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28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M24" sqref="M2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동춘동 무지개마을</t>
        </is>
      </c>
      <c r="B4" s="115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1</v>
      </c>
      <c r="S4" s="111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동춘동 무지개마을</t>
        </is>
      </c>
      <c r="B5" s="115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동춘동 아주</t>
        </is>
      </c>
      <c r="B6" s="115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동춘동 연수서해그랑블에듀파크</t>
        </is>
      </c>
      <c r="B7" s="115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동춘동 연수서해그랑블에듀파크</t>
        </is>
      </c>
      <c r="B8" s="115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동춘동 연수서해그랑블에듀파크</t>
        </is>
      </c>
      <c r="B9" s="115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동춘동 연수서해그랑블에듀파크</t>
        </is>
      </c>
      <c r="B10" s="115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동춘동 연수서해그랑블에듀파크</t>
        </is>
      </c>
      <c r="B11" s="115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3</v>
      </c>
      <c r="S11" s="111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동춘동 연수서해그랑블에듀파크</t>
        </is>
      </c>
      <c r="B12" s="115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동춘동 건영</t>
        </is>
      </c>
      <c r="B13" s="115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동춘동 건영</t>
        </is>
      </c>
      <c r="B14" s="115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43000</v>
      </c>
      <c r="J14" s="127" t="inlineStr">
        <is>
          <t>5</t>
        </is>
      </c>
      <c r="K14" s="127" t="n">
        <v>30000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동춘동 송도파크자이</t>
        </is>
      </c>
      <c r="B15" s="115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67000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동춘동 송도파크자이</t>
        </is>
      </c>
      <c r="B16" s="115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동춘동 송도파크자이</t>
        </is>
      </c>
      <c r="B17" s="115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77000</v>
      </c>
      <c r="J17" s="127" t="inlineStr">
        <is>
          <t>5</t>
        </is>
      </c>
      <c r="K17" s="127" t="n">
        <v>55000</v>
      </c>
      <c r="L17" s="127" t="inlineStr">
        <is>
          <t>16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동춘동 송도파크자이</t>
        </is>
      </c>
      <c r="B18" s="115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동춘동 송도파크자이</t>
        </is>
      </c>
      <c r="B19" s="115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2</v>
      </c>
      <c r="S19" s="111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동춘동 송도파크자이</t>
        </is>
      </c>
      <c r="B20" s="115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동춘동 송도파크자이</t>
        </is>
      </c>
      <c r="B21" s="115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동춘동 현대,대림2차</t>
        </is>
      </c>
      <c r="B22" s="115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동춘동 현대,대림2차</t>
        </is>
      </c>
      <c r="B23" s="115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동춘동 현대,대림2차</t>
        </is>
      </c>
      <c r="B24" s="115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60000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동춘동 현대,대림2차</t>
        </is>
      </c>
      <c r="B25" s="115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65000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동춘동 현대,대림2차</t>
        </is>
      </c>
      <c r="B26" s="115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동춘동 현대,대림2차</t>
        </is>
      </c>
      <c r="B27" s="115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동춘동 대림3차</t>
        </is>
      </c>
      <c r="B28" s="115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26500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동춘동 한양2차</t>
        </is>
      </c>
      <c r="B29" s="115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동춘동 한양2차</t>
        </is>
      </c>
      <c r="B30" s="115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55000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1</v>
      </c>
      <c r="S30" s="111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동춘동 대우삼환</t>
        </is>
      </c>
      <c r="B31" s="115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53000</v>
      </c>
      <c r="J31" s="127" t="inlineStr">
        <is>
          <t>8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동춘동 대우삼환</t>
        </is>
      </c>
      <c r="B32" s="115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62000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동춘동 대우삼환</t>
        </is>
      </c>
      <c r="B33" s="115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75000</v>
      </c>
      <c r="J33" s="127" t="inlineStr">
        <is>
          <t>13</t>
        </is>
      </c>
      <c r="K33" s="127" t="n">
        <v>45000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동춘동 대동</t>
        </is>
      </c>
      <c r="B34" s="115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동춘동 대동</t>
        </is>
      </c>
      <c r="B35" s="115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동춘동 한양1차</t>
        </is>
      </c>
      <c r="B36" s="115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동춘동 한양1차</t>
        </is>
      </c>
      <c r="B37" s="115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52000</v>
      </c>
      <c r="J37" s="127" t="inlineStr">
        <is>
          <t>7</t>
        </is>
      </c>
      <c r="K37" s="127" t="n">
        <v>43000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동춘동 한양1차</t>
        </is>
      </c>
      <c r="B38" s="115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동춘동 한양1차</t>
        </is>
      </c>
      <c r="B39" s="115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동춘동 한양1차</t>
        </is>
      </c>
      <c r="B40" s="115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동춘동 한양1차</t>
        </is>
      </c>
      <c r="B41" s="115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동춘동 동남</t>
        </is>
      </c>
      <c r="B42" s="115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30000</v>
      </c>
      <c r="J42" s="127" t="inlineStr">
        <is>
          <t>7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동춘동 인천연수서해그랑블3단지</t>
        </is>
      </c>
      <c r="B43" s="115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동춘동 인천연수서해그랑블3단지</t>
        </is>
      </c>
      <c r="B44" s="115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동춘동 연수대우3차</t>
        </is>
      </c>
      <c r="B45" s="115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동춘동 연수대우3차</t>
        </is>
      </c>
      <c r="B46" s="115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45000</v>
      </c>
      <c r="J46" s="127" t="inlineStr">
        <is>
          <t>5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동춘동 연수대우3차</t>
        </is>
      </c>
      <c r="B47" s="115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/>
      <c r="J47" s="127" t="n"/>
      <c r="K47" s="127" t="n">
        <v>50000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동춘동 연수대우3차</t>
        </is>
      </c>
      <c r="B48" s="115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동춘동 송도동일하이빌파크포레</t>
        </is>
      </c>
      <c r="B49" s="115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동춘동 송도동일하이빌파크포레</t>
        </is>
      </c>
      <c r="B50" s="115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동춘동 연수서해그랑블1단지</t>
        </is>
      </c>
      <c r="B51" s="115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55000</v>
      </c>
      <c r="J51" s="127" t="inlineStr">
        <is>
          <t>중</t>
        </is>
      </c>
      <c r="K51" s="127" t="n">
        <v>43000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동춘동 연수서해그랑블1단지</t>
        </is>
      </c>
      <c r="B52" s="115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55000</v>
      </c>
      <c r="J52" s="127" t="inlineStr">
        <is>
          <t>중</t>
        </is>
      </c>
      <c r="K52" s="127" t="n">
        <v>43000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동춘동 연수서해그랑블1단지</t>
        </is>
      </c>
      <c r="B53" s="115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65000</v>
      </c>
      <c r="J53" s="127" t="inlineStr">
        <is>
          <t>23</t>
        </is>
      </c>
      <c r="K53" s="127" t="n">
        <v>43000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동춘동 연수서해그랑블1단지</t>
        </is>
      </c>
      <c r="B54" s="115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3</v>
      </c>
      <c r="S54" s="111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동춘동 연수서해그랑블1단지</t>
        </is>
      </c>
      <c r="B55" s="115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동춘동 연수서해그랑블1단지</t>
        </is>
      </c>
      <c r="B56" s="115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동춘동 연수서해그랑블1단지</t>
        </is>
      </c>
      <c r="B57" s="115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5</v>
      </c>
      <c r="R57" s="111" t="n">
        <v>2</v>
      </c>
      <c r="S57" s="111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동춘동 삼성,럭키</t>
        </is>
      </c>
      <c r="B58" s="115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동춘동 삼성,럭키</t>
        </is>
      </c>
      <c r="B59" s="115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57000</v>
      </c>
      <c r="J59" s="127" t="inlineStr">
        <is>
          <t>14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동춘동 삼성,럭키</t>
        </is>
      </c>
      <c r="B60" s="115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동춘동 연수풍림2차</t>
        </is>
      </c>
      <c r="B61" s="115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36000</v>
      </c>
      <c r="J61" s="127" t="inlineStr">
        <is>
          <t>7</t>
        </is>
      </c>
      <c r="K61" s="127" t="n">
        <v>23000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1</v>
      </c>
      <c r="S61" s="111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동춘동 연수풍림2차</t>
        </is>
      </c>
      <c r="B62" s="115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동춘동 현대1차</t>
        </is>
      </c>
      <c r="B63" s="115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63000</v>
      </c>
      <c r="J63" s="127" t="inlineStr">
        <is>
          <t>5</t>
        </is>
      </c>
      <c r="K63" s="127" t="n">
        <v>36000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동춘동 하나</t>
        </is>
      </c>
      <c r="B64" s="115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동춘동 하나</t>
        </is>
      </c>
      <c r="B65" s="115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동춘동 연수타운(금호,동아)</t>
        </is>
      </c>
      <c r="B66" s="115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동춘동 연수타운(금호,동아)</t>
        </is>
      </c>
      <c r="B67" s="115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59000</v>
      </c>
      <c r="J67" s="127" t="inlineStr">
        <is>
          <t>11</t>
        </is>
      </c>
      <c r="K67" s="127" t="n">
        <v>45000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동춘동 연수타운(금호,동아)</t>
        </is>
      </c>
      <c r="B68" s="115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57000</v>
      </c>
      <c r="J68" s="127" t="inlineStr">
        <is>
          <t>15</t>
        </is>
      </c>
      <c r="K68" s="127" t="n">
        <v>50000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동춘동 동춘마을</t>
        </is>
      </c>
      <c r="B69" s="115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38000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동춘동 동춘마을</t>
        </is>
      </c>
      <c r="B70" s="115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23000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동춘동 송도파크레인동일하이빌</t>
        </is>
      </c>
      <c r="B71" s="115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62000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동춘동 송도파크레인동일하이빌</t>
        </is>
      </c>
      <c r="B72" s="115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64000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동춘동 송도파크레인동일하이빌</t>
        </is>
      </c>
      <c r="B73" s="115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73000</v>
      </c>
      <c r="J73" s="127" t="inlineStr">
        <is>
          <t>8</t>
        </is>
      </c>
      <c r="K73" s="127" t="n">
        <v>44000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동춘동 송도파크레인동일하이빌</t>
        </is>
      </c>
      <c r="B74" s="115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68000</v>
      </c>
      <c r="J74" s="127" t="inlineStr">
        <is>
          <t>5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동춘동 송도파크레인동일하이빌</t>
        </is>
      </c>
      <c r="B75" s="115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90000</v>
      </c>
      <c r="J75" s="127" t="inlineStr">
        <is>
          <t>고</t>
        </is>
      </c>
      <c r="K75" s="127" t="n">
        <v>60000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동춘동 롯데</t>
        </is>
      </c>
      <c r="B76" s="115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동춘동 롯데</t>
        </is>
      </c>
      <c r="B77" s="115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동춘동 서해그랑블포레스트</t>
        </is>
      </c>
      <c r="B78" s="115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15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동춘동 서해그랑블포레스트</t>
        </is>
      </c>
      <c r="B79" s="115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동춘동 인천연수풍림3차</t>
        </is>
      </c>
      <c r="B80" s="115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30000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선학동 대동</t>
        </is>
      </c>
      <c r="B81" s="115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선학동 대동</t>
        </is>
      </c>
      <c r="B82" s="115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선학동 대동</t>
        </is>
      </c>
      <c r="B83" s="115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선학동 아주</t>
        </is>
      </c>
      <c r="B84" s="115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43000</v>
      </c>
      <c r="J84" s="127" t="inlineStr">
        <is>
          <t>15</t>
        </is>
      </c>
      <c r="K84" s="127" t="n">
        <v>32000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선학동 아주</t>
        </is>
      </c>
      <c r="B85" s="115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선학동 금호타운</t>
        </is>
      </c>
      <c r="B86" s="115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선학동 금호타운</t>
        </is>
      </c>
      <c r="B87" s="115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선학동 금호타운</t>
        </is>
      </c>
      <c r="B88" s="115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선학동 태산</t>
        </is>
      </c>
      <c r="B89" s="115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2</v>
      </c>
      <c r="R89" s="111" t="n">
        <v>1</v>
      </c>
      <c r="S89" s="111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선학동 태산</t>
        </is>
      </c>
      <c r="B90" s="115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1</v>
      </c>
      <c r="S90" s="111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선학동 윤성</t>
        </is>
      </c>
      <c r="B91" s="115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선학동 윤성</t>
        </is>
      </c>
      <c r="B92" s="115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선학동 한화포레나인천연수</t>
        </is>
      </c>
      <c r="B93" s="115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선학동 한화포레나인천연수</t>
        </is>
      </c>
      <c r="B94" s="115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선학동 한화포레나인천연수</t>
        </is>
      </c>
      <c r="B95" s="115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선학동 한화포레나인천연수</t>
        </is>
      </c>
      <c r="B96" s="115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선학동 뉴서울1차</t>
        </is>
      </c>
      <c r="B97" s="115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43500</v>
      </c>
      <c r="J97" s="127" t="inlineStr">
        <is>
          <t>9</t>
        </is>
      </c>
      <c r="K97" s="127" t="n">
        <v>36000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선학동 뉴서울1차</t>
        </is>
      </c>
      <c r="B98" s="115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선학동 정광</t>
        </is>
      </c>
      <c r="B99" s="115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선학동 정광</t>
        </is>
      </c>
      <c r="B100" s="115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선학동 대진</t>
        </is>
      </c>
      <c r="B101" s="115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선학동 대진</t>
        </is>
      </c>
      <c r="B102" s="115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송도동 송도더샵퍼스트파크(F13-1BL)</t>
        </is>
      </c>
      <c r="B103" s="115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97000</v>
      </c>
      <c r="J103" s="127" t="inlineStr">
        <is>
          <t>중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송도동 송도더샵퍼스트파크(F13-1BL)</t>
        </is>
      </c>
      <c r="B104" s="115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105000</v>
      </c>
      <c r="J104" s="127" t="inlineStr">
        <is>
          <t>22</t>
        </is>
      </c>
      <c r="K104" s="127" t="n">
        <v>46000</v>
      </c>
      <c r="L104" s="127" t="inlineStr">
        <is>
          <t>29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송도동 송도더샵퍼스트파크(F13-1BL)</t>
        </is>
      </c>
      <c r="B105" s="115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60000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송도동 송도더샵퍼스트파크(F13-1BL)</t>
        </is>
      </c>
      <c r="B106" s="115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60000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송도동 송도더샵퍼스트파크(F13-1BL)</t>
        </is>
      </c>
      <c r="B107" s="115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150000</v>
      </c>
      <c r="J107" s="127" t="inlineStr">
        <is>
          <t>고</t>
        </is>
      </c>
      <c r="K107" s="127" t="n">
        <v>65000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송도동 송도더샵퍼스트파크(F13-1BL)</t>
        </is>
      </c>
      <c r="B108" s="115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송도동 송도더샵퍼스트파크(F13-1BL)</t>
        </is>
      </c>
      <c r="B109" s="115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송도동 힐스테이트레이크송도</t>
        </is>
      </c>
      <c r="B110" s="115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105000</v>
      </c>
      <c r="J110" s="127" t="inlineStr">
        <is>
          <t>고</t>
        </is>
      </c>
      <c r="K110" s="127" t="n">
        <v>48000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송도동 힐스테이트레이크송도</t>
        </is>
      </c>
      <c r="B111" s="115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50000</v>
      </c>
      <c r="L111" s="127" t="inlineStr">
        <is>
          <t>24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송도동 힐스테이트레이크송도</t>
        </is>
      </c>
      <c r="B112" s="115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50000</v>
      </c>
      <c r="L112" s="127" t="inlineStr">
        <is>
          <t>24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송도동 힐스테이트레이크송도</t>
        </is>
      </c>
      <c r="B113" s="115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110000</v>
      </c>
      <c r="J113" s="127" t="inlineStr">
        <is>
          <t>15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송도동 힐스테이트레이크송도</t>
        </is>
      </c>
      <c r="B114" s="115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125000</v>
      </c>
      <c r="J114" s="127" t="inlineStr">
        <is>
          <t>12</t>
        </is>
      </c>
      <c r="K114" s="127" t="n">
        <v>60000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송도동 힐스테이트레이크송도</t>
        </is>
      </c>
      <c r="B115" s="115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5</v>
      </c>
      <c r="R115" s="111" t="n">
        <v>2</v>
      </c>
      <c r="S115" s="111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송도동 힐스테이트레이크송도</t>
        </is>
      </c>
      <c r="B116" s="115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5</v>
      </c>
      <c r="R116" s="111" t="n">
        <v>2</v>
      </c>
      <c r="S116" s="111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송도동 송도자이크리스탈오션</t>
        </is>
      </c>
      <c r="B117" s="115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송도동 송도자이크리스탈오션</t>
        </is>
      </c>
      <c r="B118" s="115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송도동 송도자이크리스탈오션</t>
        </is>
      </c>
      <c r="B119" s="115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송도동 송도자이크리스탈오션</t>
        </is>
      </c>
      <c r="B120" s="115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송도동 송도자이크리스탈오션</t>
        </is>
      </c>
      <c r="B121" s="115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송도동 송도자이크리스탈오션</t>
        </is>
      </c>
      <c r="B122" s="115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송도동 송도자이크리스탈오션</t>
        </is>
      </c>
      <c r="B123" s="115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송도동 송도자이크리스탈오션</t>
        </is>
      </c>
      <c r="B124" s="115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송도동 송도자이크리스탈오션</t>
        </is>
      </c>
      <c r="B125" s="115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송도동 송도자이크리스탈오션</t>
        </is>
      </c>
      <c r="B126" s="115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송도동 송도자이크리스탈오션</t>
        </is>
      </c>
      <c r="B127" s="115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송도동 송도자이크리스탈오션</t>
        </is>
      </c>
      <c r="B128" s="115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송도동 송도자이크리스탈오션</t>
        </is>
      </c>
      <c r="B129" s="115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송도동 송도자이크리스탈오션</t>
        </is>
      </c>
      <c r="B130" s="115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3</v>
      </c>
      <c r="S130" s="111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송도동 송도자이크리스탈오션</t>
        </is>
      </c>
      <c r="B131" s="115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송도동 송도자이크리스탈오션</t>
        </is>
      </c>
      <c r="B132" s="115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송도동 송도자이크리스탈오션</t>
        </is>
      </c>
      <c r="B133" s="115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송도동 송도자이크리스탈오션</t>
        </is>
      </c>
      <c r="B134" s="115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3</v>
      </c>
      <c r="S134" s="111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송도동 송도자이크리스탈오션</t>
        </is>
      </c>
      <c r="B135" s="115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3</v>
      </c>
      <c r="S135" s="111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송도동 송도자이크리스탈오션</t>
        </is>
      </c>
      <c r="B136" s="115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3</v>
      </c>
      <c r="S136" s="111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송도동 송도자이크리스탈오션</t>
        </is>
      </c>
      <c r="B137" s="115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3</v>
      </c>
      <c r="S137" s="111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송도동 송도자이크리스탈오션</t>
        </is>
      </c>
      <c r="B138" s="115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3</v>
      </c>
      <c r="S138" s="111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송도동 글로벌캠퍼스푸르지오</t>
        </is>
      </c>
      <c r="B139" s="115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송도동 글로벌캠퍼스푸르지오</t>
        </is>
      </c>
      <c r="B140" s="115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송도동 글로벌캠퍼스푸르지오</t>
        </is>
      </c>
      <c r="B141" s="115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송도동 글로벌캠퍼스푸르지오</t>
        </is>
      </c>
      <c r="B142" s="115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송도동 글로벌캠퍼스푸르지오</t>
        </is>
      </c>
      <c r="B143" s="115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송도동 글로벌캠퍼스푸르지오</t>
        </is>
      </c>
      <c r="B144" s="115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송도동 글로벌캠퍼스푸르지오</t>
        </is>
      </c>
      <c r="B145" s="115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송도동 글로벌캠퍼스푸르지오</t>
        </is>
      </c>
      <c r="B146" s="115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송도동 글로벌캠퍼스푸르지오</t>
        </is>
      </c>
      <c r="B147" s="115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송도동 글로벌캠퍼스푸르지오</t>
        </is>
      </c>
      <c r="B148" s="115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송도동 글로벌캠퍼스푸르지오</t>
        </is>
      </c>
      <c r="B149" s="115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3</v>
      </c>
      <c r="S149" s="111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송도동 더샵엑스포6단지</t>
        </is>
      </c>
      <c r="B150" s="115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100000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송도동 더샵엑스포6단지</t>
        </is>
      </c>
      <c r="B151" s="115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113000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4</v>
      </c>
      <c r="R151" s="111" t="n">
        <v>2</v>
      </c>
      <c r="S151" s="111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송도동 더샵엑스포6단지</t>
        </is>
      </c>
      <c r="B152" s="115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송도동 더샵엑스포6단지</t>
        </is>
      </c>
      <c r="B153" s="115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125000</v>
      </c>
      <c r="J153" s="127" t="inlineStr">
        <is>
          <t>고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송도동 더샵엑스포6단지</t>
        </is>
      </c>
      <c r="B154" s="115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130000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송도동 더샵엑스포6단지</t>
        </is>
      </c>
      <c r="B155" s="115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4</v>
      </c>
      <c r="R155" s="111" t="n">
        <v>2</v>
      </c>
      <c r="S155" s="111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송도동 더샵엑스포6단지</t>
        </is>
      </c>
      <c r="B156" s="115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4</v>
      </c>
      <c r="R156" s="111" t="n">
        <v>3</v>
      </c>
      <c r="S156" s="111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송도동 송도아메리칸타운더샵(주)</t>
        </is>
      </c>
      <c r="B157" s="115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송도동 송도아메리칸타운더샵(주)</t>
        </is>
      </c>
      <c r="B158" s="115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송도동 송도아메리칸타운더샵(주)</t>
        </is>
      </c>
      <c r="B159" s="115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4</v>
      </c>
      <c r="S159" s="111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송도동 송도아메리칸타운더샵(주)</t>
        </is>
      </c>
      <c r="B160" s="115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4</v>
      </c>
      <c r="S160" s="111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송도동 송도아메리칸타운더샵(주)</t>
        </is>
      </c>
      <c r="B161" s="115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4</v>
      </c>
      <c r="S161" s="111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송도동 송도아메리칸타운더샵(주)</t>
        </is>
      </c>
      <c r="B162" s="115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4</v>
      </c>
      <c r="S162" s="111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송도동 송도아트윈푸르지오</t>
        </is>
      </c>
      <c r="B163" s="115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송도동 송도아트윈푸르지오</t>
        </is>
      </c>
      <c r="B164" s="115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송도동 송도아트윈푸르지오</t>
        </is>
      </c>
      <c r="B165" s="115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송도동 송도아트윈푸르지오</t>
        </is>
      </c>
      <c r="B166" s="115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송도동 송도아트윈푸르지오</t>
        </is>
      </c>
      <c r="B167" s="115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송도동 송도아트윈푸르지오</t>
        </is>
      </c>
      <c r="B168" s="115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송도동 송도아트윈푸르지오</t>
        </is>
      </c>
      <c r="B169" s="115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송도동 송도아트윈푸르지오</t>
        </is>
      </c>
      <c r="B170" s="115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송도동 송도아트윈푸르지오</t>
        </is>
      </c>
      <c r="B171" s="115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송도동 송도아트윈푸르지오</t>
        </is>
      </c>
      <c r="B172" s="115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송도동 송도아트윈푸르지오</t>
        </is>
      </c>
      <c r="B173" s="115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송도동 송도아트윈푸르지오</t>
        </is>
      </c>
      <c r="B174" s="115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송도동 송도아트윈푸르지오</t>
        </is>
      </c>
      <c r="B175" s="115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송도동 송도아트윈푸르지오</t>
        </is>
      </c>
      <c r="B176" s="115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4</v>
      </c>
      <c r="S176" s="111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송도동 송도아트윈푸르지오</t>
        </is>
      </c>
      <c r="B177" s="115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4</v>
      </c>
      <c r="S177" s="111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송도동 힐스테이트송도더스카이(주)</t>
        </is>
      </c>
      <c r="B178" s="115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송도동 힐스테이트송도더스카이(주)</t>
        </is>
      </c>
      <c r="B179" s="115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송도동 힐스테이트송도더스카이(주)</t>
        </is>
      </c>
      <c r="B180" s="115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송도동 힐스테이트송도더스카이(주)</t>
        </is>
      </c>
      <c r="B181" s="115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송도동 힐스테이트송도더스카이(주)</t>
        </is>
      </c>
      <c r="B182" s="115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4</v>
      </c>
      <c r="R182" s="111" t="n">
        <v>4</v>
      </c>
      <c r="S182" s="111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송도동 힐스테이트송도더스카이(주)</t>
        </is>
      </c>
      <c r="B183" s="115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4</v>
      </c>
      <c r="S183" s="111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송도동 힐스테이트송도더스카이(주)</t>
        </is>
      </c>
      <c r="B184" s="115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4</v>
      </c>
      <c r="R184" s="111" t="n">
        <v>4</v>
      </c>
      <c r="S184" s="111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송도동 힐스테이트송도더스카이(주)</t>
        </is>
      </c>
      <c r="B185" s="115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4</v>
      </c>
      <c r="R185" s="111" t="n">
        <v>3</v>
      </c>
      <c r="S185" s="111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송도동 힐스테이트송도더스카이(주)</t>
        </is>
      </c>
      <c r="B186" s="115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4</v>
      </c>
      <c r="R186" s="111" t="n">
        <v>3</v>
      </c>
      <c r="S186" s="111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송도동 송도풍림아이원1단지</t>
        </is>
      </c>
      <c r="B187" s="115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73000</v>
      </c>
      <c r="J187" s="127" t="inlineStr">
        <is>
          <t>11</t>
        </is>
      </c>
      <c r="K187" s="127" t="n">
        <v>43000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송도동 송도풍림아이원1단지</t>
        </is>
      </c>
      <c r="B188" s="115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85000</v>
      </c>
      <c r="J188" s="127" t="inlineStr">
        <is>
          <t>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송도동 송도풍림아이원1단지</t>
        </is>
      </c>
      <c r="B189" s="115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85000</v>
      </c>
      <c r="J189" s="127" t="inlineStr">
        <is>
          <t>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송도동 송도풍림아이원1단지</t>
        </is>
      </c>
      <c r="B190" s="115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83000</v>
      </c>
      <c r="J190" s="127" t="inlineStr">
        <is>
          <t>고</t>
        </is>
      </c>
      <c r="K190" s="127" t="n">
        <v>43000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송도동 송도풍림아이원1단지</t>
        </is>
      </c>
      <c r="B191" s="115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93000</v>
      </c>
      <c r="J191" s="127" t="inlineStr">
        <is>
          <t>고</t>
        </is>
      </c>
      <c r="K191" s="127" t="n">
        <v>60000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송도동 송도더샵하버뷰II</t>
        </is>
      </c>
      <c r="B192" s="115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송도동 송도더샵하버뷰II</t>
        </is>
      </c>
      <c r="B193" s="115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90000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송도동 송도더샵하버뷰II</t>
        </is>
      </c>
      <c r="B194" s="115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105000</v>
      </c>
      <c r="J194" s="127" t="inlineStr">
        <is>
          <t>중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송도동 송도더샵하버뷰II</t>
        </is>
      </c>
      <c r="B195" s="115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송도동 송도더샵하버뷰II</t>
        </is>
      </c>
      <c r="B196" s="115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송도동 송도더샵하버뷰II</t>
        </is>
      </c>
      <c r="B197" s="115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송도동 송도더샵하버뷰II</t>
        </is>
      </c>
      <c r="B198" s="115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중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송도동 송도더샵하버뷰II</t>
        </is>
      </c>
      <c r="B199" s="115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송도동 송도더샵하버뷰II</t>
        </is>
      </c>
      <c r="B200" s="115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송도동 송도더샵하버뷰II</t>
        </is>
      </c>
      <c r="B201" s="115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송도동 송도더샵하버뷰II</t>
        </is>
      </c>
      <c r="B202" s="115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송도동 송도더샵하버뷰II</t>
        </is>
      </c>
      <c r="B203" s="115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4</v>
      </c>
      <c r="R203" s="111" t="n">
        <v>3</v>
      </c>
      <c r="S203" s="111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송도동 송도더샵하버뷰II</t>
        </is>
      </c>
      <c r="B204" s="115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200000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3</v>
      </c>
      <c r="S204" s="111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송도동 송도더샵하버뷰II</t>
        </is>
      </c>
      <c r="B205" s="115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3</v>
      </c>
      <c r="S205" s="111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송도동 송도더샵파크애비뉴</t>
        </is>
      </c>
      <c r="B206" s="115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50000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송도동 송도더샵파크애비뉴</t>
        </is>
      </c>
      <c r="B207" s="115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/>
      <c r="J207" s="127" t="n"/>
      <c r="K207" s="127" t="n">
        <v>48000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송도동 송도더샵파크애비뉴</t>
        </is>
      </c>
      <c r="B208" s="115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송도동 송도더샵파크애비뉴</t>
        </is>
      </c>
      <c r="B209" s="115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송도동 송도더샵파크애비뉴</t>
        </is>
      </c>
      <c r="B210" s="115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60000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송도동 송도더샵파크애비뉴</t>
        </is>
      </c>
      <c r="B211" s="115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송도동 송도더샵파크애비뉴</t>
        </is>
      </c>
      <c r="B212" s="115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25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송도동 송도더샵파크애비뉴</t>
        </is>
      </c>
      <c r="B213" s="115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24" customFormat="1" customHeight="1" s="38">
      <c r="A214" s="114" t="inlineStr">
        <is>
          <t>송도동 송도국제도시디엠시티시그니처뷰(주)</t>
        </is>
      </c>
      <c r="B214" s="115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24" customFormat="1" customHeight="1" s="38">
      <c r="A215" s="114" t="inlineStr">
        <is>
          <t>송도동 송도국제도시디엠시티시그니처뷰(주)</t>
        </is>
      </c>
      <c r="B215" s="115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24" customFormat="1" customHeight="1" s="38">
      <c r="A216" s="114" t="inlineStr">
        <is>
          <t>송도동 송도국제도시디엠시티시그니처뷰(주)</t>
        </is>
      </c>
      <c r="B216" s="115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24" customFormat="1" customHeight="1" s="38">
      <c r="A217" s="114" t="inlineStr">
        <is>
          <t>송도동 송도국제도시디엠시티시그니처뷰(주)</t>
        </is>
      </c>
      <c r="B217" s="115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24" customFormat="1" customHeight="1" s="38">
      <c r="A218" s="114" t="inlineStr">
        <is>
          <t>송도동 송도국제도시디엠시티시그니처뷰(주)</t>
        </is>
      </c>
      <c r="B218" s="115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6</v>
      </c>
      <c r="R218" s="111" t="n">
        <v>4</v>
      </c>
      <c r="S218" s="111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24" customFormat="1" customHeight="1" s="38">
      <c r="A219" s="114" t="inlineStr">
        <is>
          <t>송도동 송도국제도시디엠시티시그니처뷰(주)</t>
        </is>
      </c>
      <c r="B219" s="115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6</v>
      </c>
      <c r="R219" s="111" t="n">
        <v>4</v>
      </c>
      <c r="S219" s="111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송도동 송도풍림아이원6단지</t>
        </is>
      </c>
      <c r="B220" s="115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송도동 송도풍림아이원6단지</t>
        </is>
      </c>
      <c r="B221" s="115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120000</v>
      </c>
      <c r="J221" s="127" t="inlineStr">
        <is>
          <t>13</t>
        </is>
      </c>
      <c r="K221" s="127" t="n">
        <v>68000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송도동 송도풍림아이원6단지</t>
        </is>
      </c>
      <c r="B222" s="115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5</v>
      </c>
      <c r="R222" s="111" t="n">
        <v>3</v>
      </c>
      <c r="S222" s="111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송도동 송도더샵프라임뷰(F20-1BL)</t>
        </is>
      </c>
      <c r="B223" s="115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송도동 송도더샵프라임뷰(F20-1BL)</t>
        </is>
      </c>
      <c r="B224" s="115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송도동 송도더샵프라임뷰(F20-1BL)</t>
        </is>
      </c>
      <c r="B225" s="115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송도동 송도더샵프라임뷰(F20-1BL)</t>
        </is>
      </c>
      <c r="B226" s="115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송도동 송도더샵프라임뷰(F20-1BL)</t>
        </is>
      </c>
      <c r="B227" s="115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4</v>
      </c>
      <c r="R227" s="111" t="n">
        <v>2</v>
      </c>
      <c r="S227" s="111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송도동 송도더샵프라임뷰(F20-1BL)</t>
        </is>
      </c>
      <c r="B228" s="115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송도동 송도더샵프라임뷰(F20-1BL)</t>
        </is>
      </c>
      <c r="B229" s="115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송도동 송도더샵퍼스트파크(F15BL)</t>
        </is>
      </c>
      <c r="B230" s="115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97000</v>
      </c>
      <c r="J230" s="127" t="inlineStr">
        <is>
          <t>고</t>
        </is>
      </c>
      <c r="K230" s="127" t="n">
        <v>50000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송도동 송도더샵퍼스트파크(F15BL)</t>
        </is>
      </c>
      <c r="B231" s="115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109000</v>
      </c>
      <c r="J231" s="127" t="inlineStr">
        <is>
          <t>고</t>
        </is>
      </c>
      <c r="K231" s="127" t="n">
        <v>55000</v>
      </c>
      <c r="L231" s="127" t="inlineStr">
        <is>
          <t>28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송도동 송도더샵퍼스트파크(F15BL)</t>
        </is>
      </c>
      <c r="B232" s="115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송도동 송도더샵퍼스트파크(F15BL)</t>
        </is>
      </c>
      <c r="B233" s="115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105000</v>
      </c>
      <c r="J233" s="127" t="inlineStr">
        <is>
          <t>고</t>
        </is>
      </c>
      <c r="K233" s="127" t="n">
        <v>50000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송도동 송도더샵퍼스트파크(F15BL)</t>
        </is>
      </c>
      <c r="B234" s="115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58000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송도동 송도더샵퍼스트파크(F15BL)</t>
        </is>
      </c>
      <c r="B235" s="115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58000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송도동 송도더샵퍼스트파크(F15BL)</t>
        </is>
      </c>
      <c r="B236" s="115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65000</v>
      </c>
      <c r="L236" s="127" t="inlineStr">
        <is>
          <t>중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송도동 송도더샵퍼스트파크(F15BL)</t>
        </is>
      </c>
      <c r="B237" s="115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송도동 송도더샵퍼스트파크(F15BL)</t>
        </is>
      </c>
      <c r="B238" s="115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송도동 송도더샵마스터뷰(23-1BL)</t>
        </is>
      </c>
      <c r="B239" s="115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93000</v>
      </c>
      <c r="J239" s="127" t="inlineStr">
        <is>
          <t>10</t>
        </is>
      </c>
      <c r="K239" s="127" t="n">
        <v>50000</v>
      </c>
      <c r="L239" s="127" t="inlineStr">
        <is>
          <t>고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송도동 송도더샵마스터뷰(23-1BL)</t>
        </is>
      </c>
      <c r="B240" s="115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송도동 송도더샵마스터뷰(23-1BL)</t>
        </is>
      </c>
      <c r="B241" s="115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96000</v>
      </c>
      <c r="J241" s="127" t="inlineStr">
        <is>
          <t>5</t>
        </is>
      </c>
      <c r="K241" s="127" t="n">
        <v>50000</v>
      </c>
      <c r="L241" s="127" t="inlineStr">
        <is>
          <t>중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송도동 송도더샵마스터뷰(23-1BL)</t>
        </is>
      </c>
      <c r="B242" s="115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125000</v>
      </c>
      <c r="J242" s="127" t="inlineStr">
        <is>
          <t>고</t>
        </is>
      </c>
      <c r="K242" s="127" t="n">
        <v>55000</v>
      </c>
      <c r="L242" s="127" t="inlineStr">
        <is>
          <t>중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송도동 송도더샵마스터뷰(23-1BL)</t>
        </is>
      </c>
      <c r="B243" s="115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송도동 송도더샵마스터뷰(23-1BL)</t>
        </is>
      </c>
      <c r="B244" s="115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3</v>
      </c>
      <c r="S244" s="111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송도동 송도더샵마스터뷰(23-1BL)</t>
        </is>
      </c>
      <c r="B245" s="115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5</v>
      </c>
      <c r="R245" s="111" t="n">
        <v>3</v>
      </c>
      <c r="S245" s="111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송도동 힐스테이트레이크송도2차</t>
        </is>
      </c>
      <c r="B246" s="115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102500</v>
      </c>
      <c r="J246" s="127" t="inlineStr">
        <is>
          <t>10</t>
        </is>
      </c>
      <c r="K246" s="127" t="n">
        <v>43000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송도동 힐스테이트레이크송도2차</t>
        </is>
      </c>
      <c r="B247" s="115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송도동 힐스테이트레이크송도2차</t>
        </is>
      </c>
      <c r="B248" s="115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68000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송도동 힐스테이트레이크송도2차</t>
        </is>
      </c>
      <c r="B249" s="115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160000</v>
      </c>
      <c r="J249" s="127" t="inlineStr">
        <is>
          <t>중</t>
        </is>
      </c>
      <c r="K249" s="127" t="n">
        <v>60000</v>
      </c>
      <c r="L249" s="127" t="inlineStr">
        <is>
          <t>중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송도동 힐스테이트레이크송도2차</t>
        </is>
      </c>
      <c r="B250" s="115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159000</v>
      </c>
      <c r="J250" s="127" t="inlineStr">
        <is>
          <t>중</t>
        </is>
      </c>
      <c r="K250" s="127" t="n">
        <v>60000</v>
      </c>
      <c r="L250" s="127" t="inlineStr">
        <is>
          <t>14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송도동 힐스테이트레이크송도2차</t>
        </is>
      </c>
      <c r="B251" s="115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송도동 힐스테이트레이크송도2차</t>
        </is>
      </c>
      <c r="B252" s="115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송도동 힐스테이트레이크송도2차</t>
        </is>
      </c>
      <c r="B253" s="115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4</v>
      </c>
      <c r="S253" s="111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송도동 힐스테이트레이크송도2차</t>
        </is>
      </c>
      <c r="B254" s="115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송도동 힐스테이트레이크송도2차</t>
        </is>
      </c>
      <c r="B255" s="115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5</v>
      </c>
      <c r="R255" s="111" t="n">
        <v>4</v>
      </c>
      <c r="S255" s="111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송도동 더샵그린워크1차</t>
        </is>
      </c>
      <c r="B256" s="115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85000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송도동 더샵그린워크1차</t>
        </is>
      </c>
      <c r="B257" s="115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92000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송도동 더샵그린워크1차</t>
        </is>
      </c>
      <c r="B258" s="115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91000</v>
      </c>
      <c r="J258" s="127" t="inlineStr">
        <is>
          <t>19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송도동 더샵그린워크1차</t>
        </is>
      </c>
      <c r="B259" s="115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송도동 더샵그린워크1차</t>
        </is>
      </c>
      <c r="B260" s="115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송도동 송도더샵14단지하버뷰</t>
        </is>
      </c>
      <c r="B261" s="115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송도동 송도더샵14단지하버뷰</t>
        </is>
      </c>
      <c r="B262" s="115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송도동 송도더샵14단지하버뷰</t>
        </is>
      </c>
      <c r="B263" s="115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송도동 송도더샵14단지하버뷰</t>
        </is>
      </c>
      <c r="B264" s="115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송도동 송도더샵14단지하버뷰</t>
        </is>
      </c>
      <c r="B265" s="115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송도동 송도더샵14단지하버뷰</t>
        </is>
      </c>
      <c r="B266" s="115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4</v>
      </c>
      <c r="R266" s="111" t="n">
        <v>2</v>
      </c>
      <c r="S266" s="111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송도동 송도더샵14단지하버뷰</t>
        </is>
      </c>
      <c r="B267" s="115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3</v>
      </c>
      <c r="S267" s="111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송도동 송도더샵14단지하버뷰</t>
        </is>
      </c>
      <c r="B268" s="115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3</v>
      </c>
      <c r="S268" s="111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송도동 송도더샵7단지그린애비뉴</t>
        </is>
      </c>
      <c r="B269" s="115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102000</v>
      </c>
      <c r="J269" s="127" t="inlineStr">
        <is>
          <t>9</t>
        </is>
      </c>
      <c r="K269" s="127" t="n">
        <v>65000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송도동 송도더샵7단지그린애비뉴</t>
        </is>
      </c>
      <c r="B270" s="115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13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송도동 송도더샵7단지그린애비뉴</t>
        </is>
      </c>
      <c r="B271" s="115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135000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송도동 송도더샵7단지그린애비뉴</t>
        </is>
      </c>
      <c r="B272" s="115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130000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송도동 송도더샵7단지그린애비뉴</t>
        </is>
      </c>
      <c r="B273" s="115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송도동 송도더샵7단지그린애비뉴</t>
        </is>
      </c>
      <c r="B274" s="115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고</t>
        </is>
      </c>
      <c r="K274" s="127" t="n">
        <v>73000</v>
      </c>
      <c r="L274" s="127" t="inlineStr">
        <is>
          <t>고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송도동 송도더샵7단지그린애비뉴</t>
        </is>
      </c>
      <c r="B275" s="115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140000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2</v>
      </c>
      <c r="S275" s="111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송도동 송도더샵7단지그린애비뉴</t>
        </is>
      </c>
      <c r="B276" s="115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송도동 송도더샵7단지그린애비뉴</t>
        </is>
      </c>
      <c r="B277" s="115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160000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송도동 송도더샵7단지그린애비뉴</t>
        </is>
      </c>
      <c r="B278" s="115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송도동 송도웰카운티1단지</t>
        </is>
      </c>
      <c r="B279" s="115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60000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송도동 송도웰카운티1단지</t>
        </is>
      </c>
      <c r="B280" s="115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98000</v>
      </c>
      <c r="J280" s="127" t="inlineStr">
        <is>
          <t>중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송도동 송도웰카운티1단지</t>
        </is>
      </c>
      <c r="B281" s="115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100000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송도동 송도웰카운티1단지</t>
        </is>
      </c>
      <c r="B282" s="115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102000</v>
      </c>
      <c r="J282" s="127" t="inlineStr">
        <is>
          <t>고</t>
        </is>
      </c>
      <c r="K282" s="127" t="n">
        <v>60000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4</v>
      </c>
      <c r="R282" s="111" t="n">
        <v>2</v>
      </c>
      <c r="S282" s="111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송도동 송도웰카운티1단지</t>
        </is>
      </c>
      <c r="B283" s="115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송도동 송도웰카운티1단지</t>
        </is>
      </c>
      <c r="B284" s="115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송도동 송도웰카운티1단지</t>
        </is>
      </c>
      <c r="B285" s="115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105000</v>
      </c>
      <c r="J285" s="127" t="inlineStr">
        <is>
          <t>중</t>
        </is>
      </c>
      <c r="K285" s="127" t="n">
        <v>75000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4</v>
      </c>
      <c r="R285" s="111" t="n">
        <v>2</v>
      </c>
      <c r="S285" s="111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송도동 송도웰카운티1단지</t>
        </is>
      </c>
      <c r="B286" s="115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4</v>
      </c>
      <c r="R286" s="111" t="n">
        <v>2</v>
      </c>
      <c r="S286" s="111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송도동 송도웰카운티1단지</t>
        </is>
      </c>
      <c r="B287" s="115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130000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송도동 송도웰카운티1단지</t>
        </is>
      </c>
      <c r="B288" s="115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130000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송도동 송도웰카운티1단지</t>
        </is>
      </c>
      <c r="B289" s="115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4</v>
      </c>
      <c r="R289" s="111" t="n">
        <v>2</v>
      </c>
      <c r="S289" s="111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송도동 송도웰카운티1단지</t>
        </is>
      </c>
      <c r="B290" s="115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3</v>
      </c>
      <c r="S290" s="111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송도동 송도웰카운티1단지</t>
        </is>
      </c>
      <c r="B291" s="115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129000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송도동 송도웰카운티1단지</t>
        </is>
      </c>
      <c r="B292" s="115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5</v>
      </c>
      <c r="R292" s="111" t="n">
        <v>3</v>
      </c>
      <c r="S292" s="111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송도동 송도웰카운티1단지</t>
        </is>
      </c>
      <c r="B293" s="115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165000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5</v>
      </c>
      <c r="R293" s="111" t="n">
        <v>3</v>
      </c>
      <c r="S293" s="111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송도동 롯데캐슬</t>
        </is>
      </c>
      <c r="B294" s="115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17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송도동 롯데캐슬</t>
        </is>
      </c>
      <c r="B295" s="115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송도동 롯데캐슬</t>
        </is>
      </c>
      <c r="B296" s="115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송도동 롯데캐슬</t>
        </is>
      </c>
      <c r="B297" s="115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송도동 롯데캐슬</t>
        </is>
      </c>
      <c r="B298" s="115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120000</v>
      </c>
      <c r="J298" s="127" t="inlineStr">
        <is>
          <t>중</t>
        </is>
      </c>
      <c r="K298" s="127" t="n">
        <v>65000</v>
      </c>
      <c r="L298" s="127" t="inlineStr">
        <is>
          <t>30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송도동 롯데캐슬</t>
        </is>
      </c>
      <c r="B299" s="115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송도동 롯데캐슬</t>
        </is>
      </c>
      <c r="B300" s="115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2</v>
      </c>
      <c r="S300" s="111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송도동 송도더샵퍼스트월드</t>
        </is>
      </c>
      <c r="B301" s="115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송도동 송도더샵퍼스트월드</t>
        </is>
      </c>
      <c r="B302" s="115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송도동 송도더샵퍼스트월드</t>
        </is>
      </c>
      <c r="B303" s="115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송도동 송도더샵퍼스트월드</t>
        </is>
      </c>
      <c r="B304" s="115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송도동 송도더샵퍼스트월드</t>
        </is>
      </c>
      <c r="B305" s="115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송도동 송도더샵퍼스트월드</t>
        </is>
      </c>
      <c r="B306" s="115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송도동 송도더샵퍼스트월드</t>
        </is>
      </c>
      <c r="B307" s="115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송도동 송도더샵퍼스트월드</t>
        </is>
      </c>
      <c r="B308" s="115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송도동 송도더샵퍼스트월드</t>
        </is>
      </c>
      <c r="B309" s="115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송도동 송도더샵퍼스트월드</t>
        </is>
      </c>
      <c r="B310" s="115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송도동 송도더샵퍼스트월드</t>
        </is>
      </c>
      <c r="B311" s="115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송도동 송도더샵퍼스트월드</t>
        </is>
      </c>
      <c r="B312" s="115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송도동 송도더샵퍼스트월드</t>
        </is>
      </c>
      <c r="B313" s="115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송도동 송도더샵퍼스트월드</t>
        </is>
      </c>
      <c r="B314" s="115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송도동 송도더샵퍼스트월드</t>
        </is>
      </c>
      <c r="B315" s="115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송도동 송도더샵퍼스트월드</t>
        </is>
      </c>
      <c r="B316" s="115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송도동 송도더샵퍼스트월드</t>
        </is>
      </c>
      <c r="B317" s="115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송도동 송도더샵퍼스트월드</t>
        </is>
      </c>
      <c r="B318" s="115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3</v>
      </c>
      <c r="S318" s="111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송도동 송도더샵퍼스트월드</t>
        </is>
      </c>
      <c r="B319" s="115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3</v>
      </c>
      <c r="S319" s="111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송도동 송도더샵퍼스트월드</t>
        </is>
      </c>
      <c r="B320" s="115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3</v>
      </c>
      <c r="S320" s="111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송도동 송도더샵퍼스트월드</t>
        </is>
      </c>
      <c r="B321" s="115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3</v>
      </c>
      <c r="S321" s="111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송도동 송도더샵퍼스트월드</t>
        </is>
      </c>
      <c r="B322" s="115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3</v>
      </c>
      <c r="S322" s="111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송도동 송도더샵퍼스트월드</t>
        </is>
      </c>
      <c r="B323" s="115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3</v>
      </c>
      <c r="S323" s="111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송도동 송도더샵퍼스트월드</t>
        </is>
      </c>
      <c r="B324" s="115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3</v>
      </c>
      <c r="S324" s="111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송도동 더샵엑스포9단지</t>
        </is>
      </c>
      <c r="B325" s="115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103000</v>
      </c>
      <c r="J325" s="127" t="inlineStr">
        <is>
          <t>고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2</v>
      </c>
      <c r="S325" s="111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송도동 더샵엑스포9단지</t>
        </is>
      </c>
      <c r="B326" s="115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송도동 더샵엑스포9단지</t>
        </is>
      </c>
      <c r="B327" s="115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107000</v>
      </c>
      <c r="J327" s="127" t="inlineStr">
        <is>
          <t>중</t>
        </is>
      </c>
      <c r="K327" s="127" t="n">
        <v>70000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송도동 더샵엑스포9단지</t>
        </is>
      </c>
      <c r="B328" s="115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160000</v>
      </c>
      <c r="J328" s="127" t="inlineStr">
        <is>
          <t>고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4</v>
      </c>
      <c r="R328" s="111" t="n">
        <v>2</v>
      </c>
      <c r="S328" s="111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송도동 더샵엑스포9단지</t>
        </is>
      </c>
      <c r="B329" s="115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/>
      <c r="J329" s="127" t="n"/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4</v>
      </c>
      <c r="R329" s="111" t="n">
        <v>2</v>
      </c>
      <c r="S329" s="111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송도동 더샵엑스포9단지</t>
        </is>
      </c>
      <c r="B330" s="115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송도동 더샵엑스포9단지</t>
        </is>
      </c>
      <c r="B331" s="115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145000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3</v>
      </c>
      <c r="S331" s="111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송도동 더샵엑스포9단지</t>
        </is>
      </c>
      <c r="B332" s="115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4</v>
      </c>
      <c r="R332" s="111" t="n">
        <v>3</v>
      </c>
      <c r="S332" s="111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송도동 베르디움더퍼스트</t>
        </is>
      </c>
      <c r="B333" s="115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67000</v>
      </c>
      <c r="J333" s="127" t="inlineStr">
        <is>
          <t>9</t>
        </is>
      </c>
      <c r="K333" s="127" t="n">
        <v>41000</v>
      </c>
      <c r="L333" s="127" t="inlineStr">
        <is>
          <t>19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송도동 베르디움더퍼스트</t>
        </is>
      </c>
      <c r="B334" s="115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송도동 베르디움더퍼스트</t>
        </is>
      </c>
      <c r="B335" s="115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48000</v>
      </c>
      <c r="L335" s="127" t="inlineStr">
        <is>
          <t>29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송도동 베르디움더퍼스트</t>
        </is>
      </c>
      <c r="B336" s="115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송도동 베르디움더퍼스트</t>
        </is>
      </c>
      <c r="B337" s="115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89000</v>
      </c>
      <c r="J337" s="127" t="inlineStr">
        <is>
          <t>6</t>
        </is>
      </c>
      <c r="K337" s="127" t="n">
        <v>50000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송도동 베르디움더퍼스트</t>
        </is>
      </c>
      <c r="B338" s="115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92000</v>
      </c>
      <c r="J338" s="127" t="inlineStr">
        <is>
          <t>중</t>
        </is>
      </c>
      <c r="K338" s="127" t="n">
        <v>60000</v>
      </c>
      <c r="L338" s="127" t="inlineStr">
        <is>
          <t>27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송도동 베르디움더퍼스트</t>
        </is>
      </c>
      <c r="B339" s="115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10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송도동 베르디움더퍼스트</t>
        </is>
      </c>
      <c r="B340" s="115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송도동 베르디움더퍼스트</t>
        </is>
      </c>
      <c r="B341" s="115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60000</v>
      </c>
      <c r="L341" s="127" t="inlineStr">
        <is>
          <t>21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송도동 베르디움더퍼스트</t>
        </is>
      </c>
      <c r="B342" s="115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120000</v>
      </c>
      <c r="J342" s="127" t="inlineStr">
        <is>
          <t>13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2</v>
      </c>
      <c r="S342" s="111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송도동 베르디움더퍼스트</t>
        </is>
      </c>
      <c r="B343" s="115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125000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송도동 송도웰카운티2단지</t>
        </is>
      </c>
      <c r="B344" s="115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송도동 송도웰카운티2단지</t>
        </is>
      </c>
      <c r="B345" s="115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95000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송도동 송도웰카운티2단지</t>
        </is>
      </c>
      <c r="B346" s="115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송도동 송도웰카운티2단지</t>
        </is>
      </c>
      <c r="B347" s="115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104000</v>
      </c>
      <c r="J347" s="127" t="inlineStr">
        <is>
          <t>7</t>
        </is>
      </c>
      <c r="K347" s="127" t="n">
        <v>50000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4</v>
      </c>
      <c r="R347" s="111" t="n">
        <v>2</v>
      </c>
      <c r="S347" s="111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송도동 송도웰카운티2단지</t>
        </is>
      </c>
      <c r="B348" s="115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송도동 송도웰카운티2단지</t>
        </is>
      </c>
      <c r="B349" s="115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송도동 송도웰카운티2단지</t>
        </is>
      </c>
      <c r="B350" s="115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송도동 송도웰카운티2단지</t>
        </is>
      </c>
      <c r="B351" s="115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송도동 송도웰카운티2단지</t>
        </is>
      </c>
      <c r="B352" s="115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4</v>
      </c>
      <c r="R352" s="111" t="n">
        <v>2</v>
      </c>
      <c r="S352" s="111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송도동 송도웰카운티2단지</t>
        </is>
      </c>
      <c r="B353" s="115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4</v>
      </c>
      <c r="R353" s="111" t="n">
        <v>2</v>
      </c>
      <c r="S353" s="111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송도동 송도웰카운티2단지</t>
        </is>
      </c>
      <c r="B354" s="115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120000</v>
      </c>
      <c r="J354" s="127" t="inlineStr">
        <is>
          <t>중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송도동 송도웰카운티2단지</t>
        </is>
      </c>
      <c r="B355" s="115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4</v>
      </c>
      <c r="R355" s="111" t="n">
        <v>2</v>
      </c>
      <c r="S355" s="111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송도동 송도웰카운티2단지</t>
        </is>
      </c>
      <c r="B356" s="115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5</v>
      </c>
      <c r="R356" s="111" t="n">
        <v>3</v>
      </c>
      <c r="S356" s="111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송도동 송도웰카운티2단지</t>
        </is>
      </c>
      <c r="B357" s="115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3</v>
      </c>
      <c r="S357" s="111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송도동 송도웰카운티2단지</t>
        </is>
      </c>
      <c r="B358" s="115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150000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5</v>
      </c>
      <c r="R358" s="111" t="n">
        <v>3</v>
      </c>
      <c r="S358" s="111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송도동 송도더샵센트럴시티</t>
        </is>
      </c>
      <c r="B359" s="115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71000</v>
      </c>
      <c r="J359" s="127" t="inlineStr">
        <is>
          <t>7</t>
        </is>
      </c>
      <c r="K359" s="127" t="n">
        <v>27930</v>
      </c>
      <c r="L359" s="127" t="inlineStr">
        <is>
          <t>중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송도동 송도더샵센트럴시티</t>
        </is>
      </c>
      <c r="B360" s="115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68000</v>
      </c>
      <c r="J360" s="127" t="inlineStr">
        <is>
          <t>중</t>
        </is>
      </c>
      <c r="K360" s="127" t="n">
        <v>39000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송도동 송도더샵센트럴시티</t>
        </is>
      </c>
      <c r="B361" s="115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95000</v>
      </c>
      <c r="J361" s="127" t="inlineStr">
        <is>
          <t>12</t>
        </is>
      </c>
      <c r="K361" s="127" t="n">
        <v>49000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송도동 송도더샵센트럴시티</t>
        </is>
      </c>
      <c r="B362" s="115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105000</v>
      </c>
      <c r="J362" s="127" t="inlineStr">
        <is>
          <t>11</t>
        </is>
      </c>
      <c r="K362" s="127" t="n">
        <v>55000</v>
      </c>
      <c r="L362" s="127" t="inlineStr">
        <is>
          <t>28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송도동 송도더샵센트럴시티</t>
        </is>
      </c>
      <c r="B363" s="115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155000</v>
      </c>
      <c r="J363" s="127" t="inlineStr">
        <is>
          <t>중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4</v>
      </c>
      <c r="R363" s="111" t="n">
        <v>2</v>
      </c>
      <c r="S363" s="111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송도동 송도더샵센트럴시티</t>
        </is>
      </c>
      <c r="B364" s="115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5</v>
      </c>
      <c r="R364" s="111" t="n">
        <v>4</v>
      </c>
      <c r="S364" s="111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송도동 송도더샵센트럴시티</t>
        </is>
      </c>
      <c r="B365" s="115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5</v>
      </c>
      <c r="R365" s="111" t="n">
        <v>4</v>
      </c>
      <c r="S365" s="111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송도동 송도더샵그린워크3차(18블록)</t>
        </is>
      </c>
      <c r="B366" s="115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105000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송도동 송도더샵그린워크3차(18블록)</t>
        </is>
      </c>
      <c r="B367" s="115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송도동 송도더샵그린워크3차(18블록)</t>
        </is>
      </c>
      <c r="B368" s="115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110000</v>
      </c>
      <c r="J368" s="127" t="inlineStr">
        <is>
          <t>고</t>
        </is>
      </c>
      <c r="K368" s="127" t="n">
        <v>65000</v>
      </c>
      <c r="L368" s="127" t="inlineStr">
        <is>
          <t>고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송도동 송도더샵그린워크3차(18블록)</t>
        </is>
      </c>
      <c r="B369" s="115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4</v>
      </c>
      <c r="R369" s="111" t="n">
        <v>2</v>
      </c>
      <c r="S369" s="111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송도동 송도더샵그린워크3차(18블록)</t>
        </is>
      </c>
      <c r="B370" s="115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140000</v>
      </c>
      <c r="J370" s="127" t="inlineStr">
        <is>
          <t>중</t>
        </is>
      </c>
      <c r="K370" s="127" t="n">
        <v>75000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송도동 송도더샵그린워크3차(18블록)</t>
        </is>
      </c>
      <c r="B371" s="115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송도동 송도더샵그린워크3차(18블록)</t>
        </is>
      </c>
      <c r="B372" s="115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중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4</v>
      </c>
      <c r="R372" s="111" t="n">
        <v>2</v>
      </c>
      <c r="S372" s="111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송도동 송도더샵그린워크3차(18블록)</t>
        </is>
      </c>
      <c r="B373" s="115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4</v>
      </c>
      <c r="R373" s="111" t="n">
        <v>2</v>
      </c>
      <c r="S373" s="111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송도동 e편한세상송도</t>
        </is>
      </c>
      <c r="B374" s="115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75000</v>
      </c>
      <c r="J374" s="127" t="inlineStr">
        <is>
          <t>8</t>
        </is>
      </c>
      <c r="K374" s="127" t="n">
        <v>37000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송도동 e편한세상송도</t>
        </is>
      </c>
      <c r="B375" s="115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79000</v>
      </c>
      <c r="J375" s="127" t="inlineStr">
        <is>
          <t>29</t>
        </is>
      </c>
      <c r="K375" s="127" t="n">
        <v>36000</v>
      </c>
      <c r="L375" s="127" t="inlineStr">
        <is>
          <t>중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송도동 e편한세상송도</t>
        </is>
      </c>
      <c r="B376" s="115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5</t>
        </is>
      </c>
      <c r="K376" s="127" t="n">
        <v>38500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송도동 e편한세상송도</t>
        </is>
      </c>
      <c r="B377" s="115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송도동 e편한세상송도</t>
        </is>
      </c>
      <c r="B378" s="115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90000</v>
      </c>
      <c r="J378" s="127" t="inlineStr">
        <is>
          <t>6</t>
        </is>
      </c>
      <c r="K378" s="127" t="n">
        <v>43000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송도동 송도아이파크</t>
        </is>
      </c>
      <c r="B379" s="115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송도동 송도아이파크</t>
        </is>
      </c>
      <c r="B380" s="115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87000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송도동 송도아이파크</t>
        </is>
      </c>
      <c r="B381" s="115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95000</v>
      </c>
      <c r="J381" s="127" t="inlineStr">
        <is>
          <t>5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송도동 송도아이파크</t>
        </is>
      </c>
      <c r="B382" s="115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송도동 송도아이파크</t>
        </is>
      </c>
      <c r="B383" s="115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75000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4</v>
      </c>
      <c r="R383" s="111" t="n">
        <v>2</v>
      </c>
      <c r="S383" s="111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송도동 송도아이파크</t>
        </is>
      </c>
      <c r="B384" s="115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145000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4</v>
      </c>
      <c r="R384" s="111" t="n">
        <v>3</v>
      </c>
      <c r="S384" s="111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송도동 송도아이파크</t>
        </is>
      </c>
      <c r="B385" s="115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5</v>
      </c>
      <c r="R385" s="111" t="n">
        <v>4</v>
      </c>
      <c r="S385" s="111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송도동 송도푸르지오하버뷰</t>
        </is>
      </c>
      <c r="B386" s="115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송도동 송도푸르지오하버뷰</t>
        </is>
      </c>
      <c r="B387" s="115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130000</v>
      </c>
      <c r="J387" s="127" t="inlineStr">
        <is>
          <t>고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송도동 송도푸르지오하버뷰</t>
        </is>
      </c>
      <c r="B388" s="115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송도동 송도푸르지오하버뷰</t>
        </is>
      </c>
      <c r="B389" s="115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130000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송도동 송도푸르지오하버뷰</t>
        </is>
      </c>
      <c r="B390" s="115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송도동 송도푸르지오하버뷰</t>
        </is>
      </c>
      <c r="B391" s="115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120000</v>
      </c>
      <c r="J391" s="127" t="inlineStr">
        <is>
          <t>중</t>
        </is>
      </c>
      <c r="K391" s="127" t="n">
        <v>73000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송도동 송도푸르지오하버뷰</t>
        </is>
      </c>
      <c r="B392" s="115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4</v>
      </c>
      <c r="R392" s="111" t="n">
        <v>2</v>
      </c>
      <c r="S392" s="111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송도동 송도푸르지오하버뷰</t>
        </is>
      </c>
      <c r="B393" s="115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20</t>
        </is>
      </c>
      <c r="K393" s="127" t="n">
        <v>110000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송도동 송도푸르지오하버뷰</t>
        </is>
      </c>
      <c r="B394" s="115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4</v>
      </c>
      <c r="R394" s="111" t="n">
        <v>2</v>
      </c>
      <c r="S394" s="111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송도동 송도푸르지오하버뷰</t>
        </is>
      </c>
      <c r="B395" s="115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100000</v>
      </c>
      <c r="L395" s="127" t="inlineStr">
        <is>
          <t>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4</v>
      </c>
      <c r="R395" s="111" t="n">
        <v>2</v>
      </c>
      <c r="S395" s="111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송도동 송도푸르지오하버뷰</t>
        </is>
      </c>
      <c r="B396" s="115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5</v>
      </c>
      <c r="R396" s="111" t="n">
        <v>3</v>
      </c>
      <c r="S396" s="111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송도동 송도푸르지오하버뷰</t>
        </is>
      </c>
      <c r="B397" s="115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5</v>
      </c>
      <c r="R397" s="111" t="n">
        <v>3</v>
      </c>
      <c r="S397" s="111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송도동 송도풍림아이원4단지</t>
        </is>
      </c>
      <c r="B398" s="115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75000</v>
      </c>
      <c r="J398" s="127" t="inlineStr">
        <is>
          <t>6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송도동 송도풍림아이원4단지</t>
        </is>
      </c>
      <c r="B399" s="115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4</v>
      </c>
      <c r="R399" s="111" t="n">
        <v>2</v>
      </c>
      <c r="S399" s="111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송도동 송도센트럴파크푸르지오</t>
        </is>
      </c>
      <c r="B400" s="115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송도동 송도센트럴파크푸르지오</t>
        </is>
      </c>
      <c r="B401" s="115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송도동 송도센트럴파크푸르지오</t>
        </is>
      </c>
      <c r="B402" s="115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4</v>
      </c>
      <c r="R402" s="111" t="n">
        <v>2</v>
      </c>
      <c r="S402" s="111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송도동 송도센트럴파크푸르지오</t>
        </is>
      </c>
      <c r="B403" s="115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송도동 송도센트럴파크푸르지오</t>
        </is>
      </c>
      <c r="B404" s="115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송도동 송도센트럴파크푸르지오</t>
        </is>
      </c>
      <c r="B405" s="115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3</v>
      </c>
      <c r="S405" s="111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송도동 송도센트럴파크푸르지오</t>
        </is>
      </c>
      <c r="B406" s="115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4</v>
      </c>
      <c r="R406" s="111" t="n">
        <v>3</v>
      </c>
      <c r="S406" s="111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송도동 송도센트럴파크푸르지오</t>
        </is>
      </c>
      <c r="B407" s="115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4</v>
      </c>
      <c r="R407" s="111" t="n">
        <v>3</v>
      </c>
      <c r="S407" s="111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송도동 송도센트럴파크푸르지오</t>
        </is>
      </c>
      <c r="B408" s="115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3</v>
      </c>
      <c r="S408" s="111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송도동 송도센트럴파크푸르지오</t>
        </is>
      </c>
      <c r="B409" s="115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4</v>
      </c>
      <c r="R409" s="111" t="n">
        <v>3</v>
      </c>
      <c r="S409" s="111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송도동 송도센트럴파크푸르지오</t>
        </is>
      </c>
      <c r="B410" s="115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3</v>
      </c>
      <c r="S410" s="111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송도동 송도센트럴파크푸르지오</t>
        </is>
      </c>
      <c r="B411" s="115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3</v>
      </c>
      <c r="S411" s="111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송도동 송도센트럴파크푸르지오</t>
        </is>
      </c>
      <c r="B412" s="115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5</v>
      </c>
      <c r="R412" s="111" t="n">
        <v>3</v>
      </c>
      <c r="S412" s="111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송도동 인천송도힐스테이트</t>
        </is>
      </c>
      <c r="B413" s="115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송도동 인천송도힐스테이트</t>
        </is>
      </c>
      <c r="B414" s="115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4</v>
      </c>
      <c r="R414" s="111" t="n">
        <v>2</v>
      </c>
      <c r="S414" s="111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송도동 인천송도힐스테이트</t>
        </is>
      </c>
      <c r="B415" s="115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4</v>
      </c>
      <c r="R415" s="111" t="n">
        <v>2</v>
      </c>
      <c r="S415" s="111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송도동 인천송도힐스테이트</t>
        </is>
      </c>
      <c r="B416" s="115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송도동 인천송도힐스테이트</t>
        </is>
      </c>
      <c r="B417" s="115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4</v>
      </c>
      <c r="R417" s="111" t="n">
        <v>2</v>
      </c>
      <c r="S417" s="111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송도동 인천송도힐스테이트</t>
        </is>
      </c>
      <c r="B418" s="115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송도동 인천송도힐스테이트</t>
        </is>
      </c>
      <c r="B419" s="115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4</v>
      </c>
      <c r="R419" s="111" t="n">
        <v>2</v>
      </c>
      <c r="S419" s="111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송도동 인천송도힐스테이트</t>
        </is>
      </c>
      <c r="B420" s="115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4</v>
      </c>
      <c r="R420" s="111" t="n">
        <v>2</v>
      </c>
      <c r="S420" s="111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송도동 인천송도힐스테이트</t>
        </is>
      </c>
      <c r="B421" s="115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4</v>
      </c>
      <c r="R421" s="111" t="n">
        <v>2</v>
      </c>
      <c r="S421" s="111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송도동 인천송도힐스테이트</t>
        </is>
      </c>
      <c r="B422" s="115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4</v>
      </c>
      <c r="R422" s="111" t="n">
        <v>2</v>
      </c>
      <c r="S422" s="111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송도동 인천송도힐스테이트</t>
        </is>
      </c>
      <c r="B423" s="115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4</v>
      </c>
      <c r="R423" s="111" t="n">
        <v>2</v>
      </c>
      <c r="S423" s="111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송도동 인천송도힐스테이트</t>
        </is>
      </c>
      <c r="B424" s="115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4</v>
      </c>
      <c r="R424" s="111" t="n">
        <v>2</v>
      </c>
      <c r="S424" s="111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송도동 인천송도힐스테이트</t>
        </is>
      </c>
      <c r="B425" s="115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4</v>
      </c>
      <c r="R425" s="111" t="n">
        <v>2</v>
      </c>
      <c r="S425" s="111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송도동 인천송도힐스테이트</t>
        </is>
      </c>
      <c r="B426" s="115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5</v>
      </c>
      <c r="R426" s="111" t="n">
        <v>2</v>
      </c>
      <c r="S426" s="111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송도동 인천송도힐스테이트</t>
        </is>
      </c>
      <c r="B427" s="115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5</v>
      </c>
      <c r="R427" s="111" t="n">
        <v>2</v>
      </c>
      <c r="S427" s="111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송도동 인천송도힐스테이트</t>
        </is>
      </c>
      <c r="B428" s="115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5</v>
      </c>
      <c r="R428" s="111" t="n">
        <v>2</v>
      </c>
      <c r="S428" s="111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송도동 인천송도힐스테이트</t>
        </is>
      </c>
      <c r="B429" s="115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5</v>
      </c>
      <c r="R429" s="111" t="n">
        <v>2</v>
      </c>
      <c r="S429" s="111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송도동 인천송도힐스테이트</t>
        </is>
      </c>
      <c r="B430" s="115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5</v>
      </c>
      <c r="R430" s="111" t="n">
        <v>2</v>
      </c>
      <c r="S430" s="111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송도동 인천송도힐스테이트</t>
        </is>
      </c>
      <c r="B431" s="115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5</v>
      </c>
      <c r="R431" s="111" t="n">
        <v>3</v>
      </c>
      <c r="S431" s="111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송도동 인천송도힐스테이트</t>
        </is>
      </c>
      <c r="B432" s="115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5</v>
      </c>
      <c r="R432" s="111" t="n">
        <v>2</v>
      </c>
      <c r="S432" s="111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송도동 인천송도힐스테이트</t>
        </is>
      </c>
      <c r="B433" s="115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5</v>
      </c>
      <c r="R433" s="111" t="n">
        <v>2</v>
      </c>
      <c r="S433" s="111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송도동 인천송도힐스테이트</t>
        </is>
      </c>
      <c r="B434" s="115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5</v>
      </c>
      <c r="R434" s="111" t="n">
        <v>2</v>
      </c>
      <c r="S434" s="111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송도동 인천송도힐스테이트</t>
        </is>
      </c>
      <c r="B435" s="115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5</v>
      </c>
      <c r="R435" s="111" t="n">
        <v>2</v>
      </c>
      <c r="S435" s="111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송도동 인천송도힐스테이트</t>
        </is>
      </c>
      <c r="B436" s="115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5</v>
      </c>
      <c r="R436" s="111" t="n">
        <v>2</v>
      </c>
      <c r="S436" s="111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송도동 송도웰카운티4단지</t>
        </is>
      </c>
      <c r="B437" s="115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송도동 송도웰카운티4단지</t>
        </is>
      </c>
      <c r="B438" s="115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65000</v>
      </c>
      <c r="L438" s="127" t="inlineStr">
        <is>
          <t>26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송도동 송도웰카운티4단지</t>
        </is>
      </c>
      <c r="B439" s="115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145000</v>
      </c>
      <c r="J439" s="127" t="inlineStr">
        <is>
          <t>중</t>
        </is>
      </c>
      <c r="K439" s="127" t="n">
        <v>73000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송도동 송도웰카운티4단지</t>
        </is>
      </c>
      <c r="B440" s="115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송도동 송도웰카운티4단지</t>
        </is>
      </c>
      <c r="B441" s="115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송도동 송도웰카운티4단지</t>
        </is>
      </c>
      <c r="B442" s="115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160000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송도동 송도웰카운티4단지</t>
        </is>
      </c>
      <c r="B443" s="115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160000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4</v>
      </c>
      <c r="R443" s="111" t="n">
        <v>2</v>
      </c>
      <c r="S443" s="111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송도동 송도웰카운티4단지</t>
        </is>
      </c>
      <c r="B444" s="115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송도동 송도웰카운티4단지</t>
        </is>
      </c>
      <c r="B445" s="115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4</v>
      </c>
      <c r="R445" s="111" t="n">
        <v>2</v>
      </c>
      <c r="S445" s="111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송도동 송도웰카운티4단지</t>
        </is>
      </c>
      <c r="B446" s="115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4</v>
      </c>
      <c r="R446" s="111" t="n">
        <v>2</v>
      </c>
      <c r="S446" s="111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송도동 송도웰카운티4단지</t>
        </is>
      </c>
      <c r="B447" s="115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165000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5</v>
      </c>
      <c r="R447" s="111" t="n">
        <v>3</v>
      </c>
      <c r="S447" s="111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송도동 더샵그린스퀘어</t>
        </is>
      </c>
      <c r="B448" s="115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95000</v>
      </c>
      <c r="J448" s="127" t="inlineStr">
        <is>
          <t>중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송도동 더샵그린스퀘어</t>
        </is>
      </c>
      <c r="B449" s="115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92000</v>
      </c>
      <c r="J449" s="127" t="inlineStr">
        <is>
          <t>36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송도동 더샵그린스퀘어</t>
        </is>
      </c>
      <c r="B450" s="115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송도동 더샵그린스퀘어</t>
        </is>
      </c>
      <c r="B451" s="115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송도동 더샵그린스퀘어</t>
        </is>
      </c>
      <c r="B452" s="115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97000</v>
      </c>
      <c r="J452" s="127" t="inlineStr">
        <is>
          <t>중</t>
        </is>
      </c>
      <c r="K452" s="127" t="n">
        <v>50000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송도동 더샵그린스퀘어</t>
        </is>
      </c>
      <c r="B453" s="115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중</t>
        </is>
      </c>
      <c r="K453" s="127" t="n">
        <v>55000</v>
      </c>
      <c r="L453" s="127" t="inlineStr">
        <is>
          <t>고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송도동 더샵그린스퀘어</t>
        </is>
      </c>
      <c r="B454" s="115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135000</v>
      </c>
      <c r="J454" s="127" t="inlineStr">
        <is>
          <t>30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송도동 더샵그린스퀘어</t>
        </is>
      </c>
      <c r="B455" s="115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68000</v>
      </c>
      <c r="L455" s="127" t="inlineStr">
        <is>
          <t>13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4</v>
      </c>
      <c r="R455" s="111" t="n">
        <v>2</v>
      </c>
      <c r="S455" s="111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송도동 더샵센트럴파크2차</t>
        </is>
      </c>
      <c r="B456" s="115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2</v>
      </c>
      <c r="R456" s="111" t="n">
        <v>2</v>
      </c>
      <c r="S456" s="111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송도동 더샵센트럴파크2차</t>
        </is>
      </c>
      <c r="B457" s="115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송도동 더샵센트럴파크2차</t>
        </is>
      </c>
      <c r="B458" s="115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송도동 더샵센트럴파크2차</t>
        </is>
      </c>
      <c r="B459" s="115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송도동 더샵센트럴파크2차</t>
        </is>
      </c>
      <c r="B460" s="115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송도동 더샵센트럴파크2차</t>
        </is>
      </c>
      <c r="B461" s="115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송도동 더샵센트럴파크2차</t>
        </is>
      </c>
      <c r="B462" s="115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송도동 더샵센트럴파크2차</t>
        </is>
      </c>
      <c r="B463" s="115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송도동 더샵센트럴파크2차</t>
        </is>
      </c>
      <c r="B464" s="115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4</v>
      </c>
      <c r="S464" s="111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송도동 더샵센트럴파크2차</t>
        </is>
      </c>
      <c r="B465" s="115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4</v>
      </c>
      <c r="S465" s="111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송도동 더샵센트럴파크2차</t>
        </is>
      </c>
      <c r="B466" s="115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5</v>
      </c>
      <c r="S466" s="111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송도동 더샵센트럴파크2차</t>
        </is>
      </c>
      <c r="B467" s="115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4</v>
      </c>
      <c r="R467" s="111" t="n">
        <v>5</v>
      </c>
      <c r="S467" s="111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송도동 송도더샵마스터뷰(22BL)</t>
        </is>
      </c>
      <c r="B468" s="115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고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송도동 송도더샵마스터뷰(22BL)</t>
        </is>
      </c>
      <c r="B469" s="115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2</v>
      </c>
      <c r="S469" s="111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송도동 송도더샵마스터뷰(22BL)</t>
        </is>
      </c>
      <c r="B470" s="115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125000</v>
      </c>
      <c r="J470" s="127" t="inlineStr">
        <is>
          <t>고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송도동 송도더샵마스터뷰(22BL)</t>
        </is>
      </c>
      <c r="B471" s="115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100000</v>
      </c>
      <c r="J471" s="127" t="inlineStr">
        <is>
          <t>고</t>
        </is>
      </c>
      <c r="K471" s="127" t="n">
        <v>53000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송도동 송도더샵마스터뷰(22BL)</t>
        </is>
      </c>
      <c r="B472" s="115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170000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4</v>
      </c>
      <c r="R472" s="111" t="n">
        <v>2</v>
      </c>
      <c r="S472" s="111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송도동 송도더샵마스터뷰(22BL)</t>
        </is>
      </c>
      <c r="B473" s="115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220000</v>
      </c>
      <c r="J473" s="127" t="inlineStr">
        <is>
          <t>고</t>
        </is>
      </c>
      <c r="K473" s="127" t="n">
        <v>120000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5</v>
      </c>
      <c r="R473" s="111" t="n">
        <v>3</v>
      </c>
      <c r="S473" s="111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송도동 송도더샵마스터뷰(22BL)</t>
        </is>
      </c>
      <c r="B474" s="115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5</v>
      </c>
      <c r="R474" s="111" t="n">
        <v>3</v>
      </c>
      <c r="S474" s="111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송도동 더샵송도센터니얼</t>
        </is>
      </c>
      <c r="B475" s="115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송도동 더샵송도센터니얼</t>
        </is>
      </c>
      <c r="B476" s="115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송도동 더샵송도센터니얼</t>
        </is>
      </c>
      <c r="B477" s="115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송도동 더샵송도센터니얼</t>
        </is>
      </c>
      <c r="B478" s="115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송도동 더샵송도센터니얼</t>
        </is>
      </c>
      <c r="B479" s="115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송도동 더샵송도센터니얼</t>
        </is>
      </c>
      <c r="B480" s="115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송도동 더샵송도센터니얼</t>
        </is>
      </c>
      <c r="B481" s="115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송도동 롯데캐슬캠퍼스타운</t>
        </is>
      </c>
      <c r="B482" s="115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송도동 롯데캐슬캠퍼스타운</t>
        </is>
      </c>
      <c r="B483" s="115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송도동 롯데캐슬캠퍼스타운</t>
        </is>
      </c>
      <c r="B484" s="115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송도동 롯데캐슬캠퍼스타운</t>
        </is>
      </c>
      <c r="B485" s="115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송도동 롯데캐슬캠퍼스타운</t>
        </is>
      </c>
      <c r="B486" s="115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송도동 송도에듀포레푸르지오</t>
        </is>
      </c>
      <c r="B487" s="115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72000</v>
      </c>
      <c r="J487" s="127" t="inlineStr">
        <is>
          <t>중</t>
        </is>
      </c>
      <c r="K487" s="127" t="n">
        <v>43000</v>
      </c>
      <c r="L487" s="127" t="inlineStr">
        <is>
          <t>고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송도동 송도에듀포레푸르지오</t>
        </is>
      </c>
      <c r="B488" s="115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송도동 송도에듀포레푸르지오</t>
        </is>
      </c>
      <c r="B489" s="115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2</v>
      </c>
      <c r="R489" s="111" t="n">
        <v>1</v>
      </c>
      <c r="S489" s="111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송도동 송도에듀포레푸르지오</t>
        </is>
      </c>
      <c r="B490" s="115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송도동 송도에듀포레푸르지오</t>
        </is>
      </c>
      <c r="B491" s="115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85000</v>
      </c>
      <c r="J491" s="127" t="inlineStr">
        <is>
          <t>20</t>
        </is>
      </c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송도동 송도에듀포레푸르지오</t>
        </is>
      </c>
      <c r="B492" s="115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송도동 송도에듀포레푸르지오</t>
        </is>
      </c>
      <c r="B493" s="115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92000</v>
      </c>
      <c r="J493" s="127" t="inlineStr">
        <is>
          <t>고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송도동 송도에듀포레푸르지오</t>
        </is>
      </c>
      <c r="B494" s="115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134900</v>
      </c>
      <c r="J494" s="127" t="inlineStr">
        <is>
          <t>10</t>
        </is>
      </c>
      <c r="K494" s="127" t="n">
        <v>85000</v>
      </c>
      <c r="L494" s="127" t="inlineStr">
        <is>
          <t>32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송도동 송도에듀포레푸르지오</t>
        </is>
      </c>
      <c r="B495" s="115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140000</v>
      </c>
      <c r="J495" s="127" t="inlineStr">
        <is>
          <t>중</t>
        </is>
      </c>
      <c r="K495" s="127" t="n">
        <v>70000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송도동 송도글로벌파크베르디움</t>
        </is>
      </c>
      <c r="B496" s="115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81000</v>
      </c>
      <c r="J496" s="127" t="inlineStr">
        <is>
          <t>14</t>
        </is>
      </c>
      <c r="K496" s="127" t="n">
        <v>45000</v>
      </c>
      <c r="L496" s="127" t="inlineStr">
        <is>
          <t>중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송도동 송도글로벌파크베르디움</t>
        </is>
      </c>
      <c r="B497" s="115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47000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송도동 송도글로벌파크베르디움</t>
        </is>
      </c>
      <c r="B498" s="115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95500</v>
      </c>
      <c r="J498" s="127" t="inlineStr">
        <is>
          <t>29</t>
        </is>
      </c>
      <c r="K498" s="127" t="n">
        <v>60000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송도동 송도글로벌파크베르디움</t>
        </is>
      </c>
      <c r="B499" s="115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105000</v>
      </c>
      <c r="J499" s="127" t="inlineStr">
        <is>
          <t>고</t>
        </is>
      </c>
      <c r="K499" s="127" t="n">
        <v>36000</v>
      </c>
      <c r="L499" s="127" t="inlineStr">
        <is>
          <t>중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송도동 송도글로벌파크베르디움</t>
        </is>
      </c>
      <c r="B500" s="115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115000</v>
      </c>
      <c r="J500" s="127" t="inlineStr">
        <is>
          <t>중</t>
        </is>
      </c>
      <c r="K500" s="127" t="n">
        <v>62000</v>
      </c>
      <c r="L500" s="127" t="inlineStr">
        <is>
          <t>중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4</v>
      </c>
      <c r="R500" s="111" t="n">
        <v>2</v>
      </c>
      <c r="S500" s="111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송도동 송도글로벌파크베르디움</t>
        </is>
      </c>
      <c r="B501" s="115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109000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4</v>
      </c>
      <c r="R501" s="111" t="n">
        <v>2</v>
      </c>
      <c r="S501" s="111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송도동 송도글로벌파크베르디움</t>
        </is>
      </c>
      <c r="B502" s="115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106000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4</v>
      </c>
      <c r="R502" s="111" t="n">
        <v>2</v>
      </c>
      <c r="S502" s="111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송도동 송도금호어울림</t>
        </is>
      </c>
      <c r="B503" s="115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78000</v>
      </c>
      <c r="J503" s="127" t="inlineStr">
        <is>
          <t>8</t>
        </is>
      </c>
      <c r="K503" s="127" t="n">
        <v>45000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송도동 송도금호어울림</t>
        </is>
      </c>
      <c r="B504" s="115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103000</v>
      </c>
      <c r="J504" s="127" t="inlineStr">
        <is>
          <t>고</t>
        </is>
      </c>
      <c r="K504" s="127" t="n">
        <v>55000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4</v>
      </c>
      <c r="R504" s="111" t="n">
        <v>2</v>
      </c>
      <c r="S504" s="111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송도동 송도금호어울림</t>
        </is>
      </c>
      <c r="B505" s="115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5</v>
      </c>
      <c r="R505" s="111" t="n">
        <v>2</v>
      </c>
      <c r="S505" s="111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송도동 송도풍림아이원3단지</t>
        </is>
      </c>
      <c r="B506" s="115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73000</v>
      </c>
      <c r="J506" s="127" t="inlineStr">
        <is>
          <t>중</t>
        </is>
      </c>
      <c r="K506" s="127" t="n">
        <v>45000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송도동 송도풍림아이원3단지</t>
        </is>
      </c>
      <c r="B507" s="115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송도동 송도해모로</t>
        </is>
      </c>
      <c r="B508" s="115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송도동 송도해모로</t>
        </is>
      </c>
      <c r="B509" s="115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83000</v>
      </c>
      <c r="J509" s="127" t="inlineStr">
        <is>
          <t>고</t>
        </is>
      </c>
      <c r="K509" s="127" t="n">
        <v>45000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송도동 송도해모로</t>
        </is>
      </c>
      <c r="B510" s="115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4</v>
      </c>
      <c r="R510" s="111" t="n">
        <v>2</v>
      </c>
      <c r="S510" s="111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송도동 송도해모로</t>
        </is>
      </c>
      <c r="B511" s="115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4</v>
      </c>
      <c r="R511" s="111" t="n">
        <v>2</v>
      </c>
      <c r="S511" s="111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송도동 송도해모로</t>
        </is>
      </c>
      <c r="B512" s="115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120000</v>
      </c>
      <c r="J512" s="127" t="inlineStr">
        <is>
          <t>13</t>
        </is>
      </c>
      <c r="K512" s="127" t="n">
        <v>70000</v>
      </c>
      <c r="L512" s="127" t="inlineStr">
        <is>
          <t>20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송도동 송도해모로</t>
        </is>
      </c>
      <c r="B513" s="115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3</v>
      </c>
      <c r="S513" s="111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송도동 송도자이더스타</t>
        </is>
      </c>
      <c r="B514" s="115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송도동 송도자이더스타</t>
        </is>
      </c>
      <c r="B515" s="115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송도동 송도자이더스타</t>
        </is>
      </c>
      <c r="B516" s="115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송도동 송도자이더스타</t>
        </is>
      </c>
      <c r="B517" s="115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송도동 송도자이더스타</t>
        </is>
      </c>
      <c r="B518" s="115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송도동 송도자이더스타</t>
        </is>
      </c>
      <c r="B519" s="115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송도동 송도자이더스타</t>
        </is>
      </c>
      <c r="B520" s="115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송도동 송도자이더스타</t>
        </is>
      </c>
      <c r="B521" s="115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송도동 송도자이더스타</t>
        </is>
      </c>
      <c r="B522" s="115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송도동 송도자이더스타</t>
        </is>
      </c>
      <c r="B523" s="115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송도동 송도자이더스타</t>
        </is>
      </c>
      <c r="B524" s="115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송도동 송도자이더스타</t>
        </is>
      </c>
      <c r="B525" s="115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송도동 송도자이더스타</t>
        </is>
      </c>
      <c r="B526" s="115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송도동 송도자이더스타</t>
        </is>
      </c>
      <c r="B527" s="115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송도동 송도자이더스타</t>
        </is>
      </c>
      <c r="B528" s="115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송도동 송도자이더스타</t>
        </is>
      </c>
      <c r="B529" s="115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송도동 송도자이더스타</t>
        </is>
      </c>
      <c r="B530" s="115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송도동 송도자이더스타</t>
        </is>
      </c>
      <c r="B531" s="115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송도동 송도자이더스타</t>
        </is>
      </c>
      <c r="B532" s="115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송도동 송도자이더스타</t>
        </is>
      </c>
      <c r="B533" s="115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송도동 송도자이더스타</t>
        </is>
      </c>
      <c r="B534" s="115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송도동 송도자이더스타</t>
        </is>
      </c>
      <c r="B535" s="115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송도동 송도자이더스타</t>
        </is>
      </c>
      <c r="B536" s="115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송도동 더샵센트럴파크1차</t>
        </is>
      </c>
      <c r="B537" s="115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2</v>
      </c>
      <c r="S537" s="111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송도동 더샵센트럴파크1차</t>
        </is>
      </c>
      <c r="B538" s="115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2</v>
      </c>
      <c r="R538" s="111" t="n">
        <v>2</v>
      </c>
      <c r="S538" s="111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송도동 더샵센트럴파크1차</t>
        </is>
      </c>
      <c r="B539" s="115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송도동 더샵센트럴파크1차</t>
        </is>
      </c>
      <c r="B540" s="115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송도동 더샵센트럴파크1차</t>
        </is>
      </c>
      <c r="B541" s="115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송도동 더샵센트럴파크1차</t>
        </is>
      </c>
      <c r="B542" s="115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2</v>
      </c>
      <c r="S542" s="111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송도동 더샵센트럴파크1차</t>
        </is>
      </c>
      <c r="B543" s="115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송도동 더샵센트럴파크1차</t>
        </is>
      </c>
      <c r="B544" s="115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송도동 더샵센트럴파크1차</t>
        </is>
      </c>
      <c r="B545" s="115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송도동 더샵센트럴파크1차</t>
        </is>
      </c>
      <c r="B546" s="115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2</v>
      </c>
      <c r="S546" s="111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송도동 더샵센트럴파크1차</t>
        </is>
      </c>
      <c r="B547" s="115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4</v>
      </c>
      <c r="R547" s="111" t="n">
        <v>3</v>
      </c>
      <c r="S547" s="111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송도동 더샵센트럴파크1차</t>
        </is>
      </c>
      <c r="B548" s="115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5</v>
      </c>
      <c r="R548" s="111" t="n">
        <v>3</v>
      </c>
      <c r="S548" s="111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송도동 더샵센트럴파크1차</t>
        </is>
      </c>
      <c r="B549" s="115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5</v>
      </c>
      <c r="R549" s="111" t="n">
        <v>3</v>
      </c>
      <c r="S549" s="111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송도동 더샵센트럴파크1차</t>
        </is>
      </c>
      <c r="B550" s="115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4</v>
      </c>
      <c r="R550" s="111" t="n">
        <v>3</v>
      </c>
      <c r="S550" s="111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송도동 더샵센트럴파크1차</t>
        </is>
      </c>
      <c r="B551" s="115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5</v>
      </c>
      <c r="R551" s="111" t="n">
        <v>3</v>
      </c>
      <c r="S551" s="111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송도동 더샵센트럴파크1차</t>
        </is>
      </c>
      <c r="B552" s="115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4</v>
      </c>
      <c r="R552" s="111" t="n">
        <v>3</v>
      </c>
      <c r="S552" s="111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송도동 힐스테이트레이크송도3차</t>
        </is>
      </c>
      <c r="B553" s="115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송도동 힐스테이트레이크송도3차</t>
        </is>
      </c>
      <c r="B554" s="115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송도동 힐스테이트레이크송도3차</t>
        </is>
      </c>
      <c r="B555" s="115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송도동 힐스테이트레이크송도3차</t>
        </is>
      </c>
      <c r="B556" s="115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2</v>
      </c>
      <c r="S556" s="111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송도동 힐스테이트레이크송도3차</t>
        </is>
      </c>
      <c r="B557" s="115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송도동 힐스테이트레이크송도3차</t>
        </is>
      </c>
      <c r="B558" s="115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송도동 힐스테이트레이크송도3차</t>
        </is>
      </c>
      <c r="B559" s="115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송도동 힐스테이트레이크송도3차</t>
        </is>
      </c>
      <c r="B560" s="115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송도동 힐스테이트레이크송도3차</t>
        </is>
      </c>
      <c r="B561" s="115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4</v>
      </c>
      <c r="R561" s="111" t="n">
        <v>2</v>
      </c>
      <c r="S561" s="111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송도동 힐스테이트레이크송도3차</t>
        </is>
      </c>
      <c r="B562" s="115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송도동 힐스테이트레이크송도3차</t>
        </is>
      </c>
      <c r="B563" s="115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5</v>
      </c>
      <c r="R563" s="111" t="n">
        <v>2</v>
      </c>
      <c r="S563" s="111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송도동 송도더샵센트럴파크3차</t>
        </is>
      </c>
      <c r="B564" s="115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3</v>
      </c>
      <c r="R564" s="111" t="n">
        <v>2</v>
      </c>
      <c r="S564" s="111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송도동 송도더샵센트럴파크3차</t>
        </is>
      </c>
      <c r="B565" s="115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3</v>
      </c>
      <c r="R565" s="111" t="n">
        <v>2</v>
      </c>
      <c r="S565" s="111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송도동 송도더샵센트럴파크3차</t>
        </is>
      </c>
      <c r="B566" s="115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2</v>
      </c>
      <c r="S566" s="111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송도동 송도더샵센트럴파크3차</t>
        </is>
      </c>
      <c r="B567" s="115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4</v>
      </c>
      <c r="R567" s="111" t="n">
        <v>2</v>
      </c>
      <c r="S567" s="111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송도동 송도더샵센트럴파크3차</t>
        </is>
      </c>
      <c r="B568" s="115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4</v>
      </c>
      <c r="R568" s="111" t="n">
        <v>2</v>
      </c>
      <c r="S568" s="111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송도동 송도더샵센트럴파크3차</t>
        </is>
      </c>
      <c r="B569" s="115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4</v>
      </c>
      <c r="R569" s="111" t="n">
        <v>4</v>
      </c>
      <c r="S569" s="111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송도동 송도더샵센트럴파크3차</t>
        </is>
      </c>
      <c r="B570" s="115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4</v>
      </c>
      <c r="R570" s="111" t="n">
        <v>4</v>
      </c>
      <c r="S570" s="111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송도동 송도더샵센트럴파크3차</t>
        </is>
      </c>
      <c r="B571" s="115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4</v>
      </c>
      <c r="R571" s="111" t="n">
        <v>4</v>
      </c>
      <c r="S571" s="111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송도동 송도더샵센트럴파크3차</t>
        </is>
      </c>
      <c r="B572" s="115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4</v>
      </c>
      <c r="R572" s="111" t="n">
        <v>4</v>
      </c>
      <c r="S572" s="111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송도동 송도SK뷰</t>
        </is>
      </c>
      <c r="B573" s="115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85000</v>
      </c>
      <c r="J573" s="127" t="inlineStr">
        <is>
          <t>12</t>
        </is>
      </c>
      <c r="K573" s="127" t="n">
        <v>42000</v>
      </c>
      <c r="L573" s="127" t="inlineStr">
        <is>
          <t>고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송도동 송도SK뷰</t>
        </is>
      </c>
      <c r="B574" s="115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89000</v>
      </c>
      <c r="J574" s="127" t="inlineStr">
        <is>
          <t>6</t>
        </is>
      </c>
      <c r="K574" s="127" t="n">
        <v>42000</v>
      </c>
      <c r="L574" s="127" t="inlineStr">
        <is>
          <t>11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2</v>
      </c>
      <c r="S574" s="111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송도동 송도SK뷰</t>
        </is>
      </c>
      <c r="B575" s="115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고</t>
        </is>
      </c>
      <c r="K575" s="127" t="n">
        <v>50000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송도동 송도SK뷰</t>
        </is>
      </c>
      <c r="B576" s="115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89000</v>
      </c>
      <c r="J576" s="127" t="inlineStr">
        <is>
          <t>중</t>
        </is>
      </c>
      <c r="K576" s="127" t="n">
        <v>45000</v>
      </c>
      <c r="L576" s="127" t="inlineStr">
        <is>
          <t>13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2</v>
      </c>
      <c r="S576" s="111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송도동 송도SK뷰</t>
        </is>
      </c>
      <c r="B577" s="115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92000</v>
      </c>
      <c r="J577" s="127" t="inlineStr">
        <is>
          <t>6</t>
        </is>
      </c>
      <c r="K577" s="127" t="n">
        <v>45000</v>
      </c>
      <c r="L577" s="127" t="inlineStr">
        <is>
          <t>고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2</v>
      </c>
      <c r="S577" s="111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송도동 송도SK뷰</t>
        </is>
      </c>
      <c r="B578" s="115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145000</v>
      </c>
      <c r="J578" s="127" t="inlineStr">
        <is>
          <t>중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송도동 송도더샵8단지그린애비뉴</t>
        </is>
      </c>
      <c r="B579" s="115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95000</v>
      </c>
      <c r="J579" s="127" t="inlineStr">
        <is>
          <t>중</t>
        </is>
      </c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3</v>
      </c>
      <c r="R579" s="111" t="n">
        <v>2</v>
      </c>
      <c r="S579" s="111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송도동 송도더샵8단지그린애비뉴</t>
        </is>
      </c>
      <c r="B580" s="115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송도동 송도더샵8단지그린애비뉴</t>
        </is>
      </c>
      <c r="B581" s="115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송도동 송도더샵8단지그린애비뉴</t>
        </is>
      </c>
      <c r="B582" s="115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2</v>
      </c>
      <c r="S582" s="111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송도동 송도더샵8단지그린애비뉴</t>
        </is>
      </c>
      <c r="B583" s="115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송도동 송도더샵8단지그린애비뉴</t>
        </is>
      </c>
      <c r="B584" s="115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송도동 송도더샵8단지그린애비뉴</t>
        </is>
      </c>
      <c r="B585" s="115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130000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송도동 송도더샵8단지그린애비뉴</t>
        </is>
      </c>
      <c r="B586" s="115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송도동 송도더샵8단지그린애비뉴</t>
        </is>
      </c>
      <c r="B587" s="115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4</v>
      </c>
      <c r="R587" s="111" t="n">
        <v>2</v>
      </c>
      <c r="S587" s="111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송도동 송도더샵8단지그린애비뉴</t>
        </is>
      </c>
      <c r="B588" s="115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4</v>
      </c>
      <c r="R588" s="111" t="n">
        <v>2</v>
      </c>
      <c r="S588" s="111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송도동 송도더샵그린워크3차(17블록)</t>
        </is>
      </c>
      <c r="B589" s="115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81000</v>
      </c>
      <c r="J589" s="127" t="inlineStr">
        <is>
          <t>중</t>
        </is>
      </c>
      <c r="K589" s="127" t="n">
        <v>55000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송도동 송도더샵그린워크3차(17블록)</t>
        </is>
      </c>
      <c r="B590" s="115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송도동 송도더샵그린워크3차(17블록)</t>
        </is>
      </c>
      <c r="B591" s="115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송도동 송도더샵그린워크3차(17블록)</t>
        </is>
      </c>
      <c r="B592" s="115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4</v>
      </c>
      <c r="R592" s="111" t="n">
        <v>2</v>
      </c>
      <c r="S592" s="111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송도동 송도성지리벨루스</t>
        </is>
      </c>
      <c r="B593" s="115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송도동 송도성지리벨루스</t>
        </is>
      </c>
      <c r="B594" s="115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85000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송도동 송도성지리벨루스</t>
        </is>
      </c>
      <c r="B595" s="115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73000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송도동 송도성지리벨루스</t>
        </is>
      </c>
      <c r="B596" s="115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75000</v>
      </c>
      <c r="J596" s="127" t="inlineStr">
        <is>
          <t>5</t>
        </is>
      </c>
      <c r="K596" s="127" t="n">
        <v>47000</v>
      </c>
      <c r="L596" s="127" t="inlineStr">
        <is>
          <t>6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송도동 송도성지리벨루스</t>
        </is>
      </c>
      <c r="B597" s="115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95000</v>
      </c>
      <c r="J597" s="127" t="inlineStr">
        <is>
          <t>고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4</v>
      </c>
      <c r="R597" s="111" t="n">
        <v>2</v>
      </c>
      <c r="S597" s="111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송도동 송도오션파크베르디움</t>
        </is>
      </c>
      <c r="B598" s="115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78000</v>
      </c>
      <c r="J598" s="127" t="inlineStr">
        <is>
          <t>고</t>
        </is>
      </c>
      <c r="K598" s="127" t="n">
        <v>40000</v>
      </c>
      <c r="L598" s="127" t="inlineStr">
        <is>
          <t>29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송도동 송도오션파크베르디움</t>
        </is>
      </c>
      <c r="B599" s="115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90000</v>
      </c>
      <c r="J599" s="127" t="inlineStr">
        <is>
          <t>중</t>
        </is>
      </c>
      <c r="K599" s="127" t="n">
        <v>43000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송도동 송도오션파크베르디움</t>
        </is>
      </c>
      <c r="B600" s="115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95000</v>
      </c>
      <c r="J600" s="127" t="inlineStr">
        <is>
          <t>고</t>
        </is>
      </c>
      <c r="K600" s="127" t="n">
        <v>45000</v>
      </c>
      <c r="L600" s="127" t="inlineStr">
        <is>
          <t>39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송도동 송도오션파크베르디움</t>
        </is>
      </c>
      <c r="B601" s="115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95000</v>
      </c>
      <c r="J601" s="127" t="inlineStr">
        <is>
          <t>고</t>
        </is>
      </c>
      <c r="K601" s="127" t="n">
        <v>44000</v>
      </c>
      <c r="L601" s="127" t="inlineStr">
        <is>
          <t>고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송도동 송도오션파크베르디움</t>
        </is>
      </c>
      <c r="B602" s="115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송도동 송도더샵마스터뷰(21BL)</t>
        </is>
      </c>
      <c r="B603" s="115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90000</v>
      </c>
      <c r="J603" s="127" t="inlineStr">
        <is>
          <t>중</t>
        </is>
      </c>
      <c r="K603" s="127" t="n">
        <v>45000</v>
      </c>
      <c r="L603" s="127" t="inlineStr">
        <is>
          <t>17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송도동 송도더샵마스터뷰(21BL)</t>
        </is>
      </c>
      <c r="B604" s="115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송도동 송도더샵마스터뷰(21BL)</t>
        </is>
      </c>
      <c r="B605" s="115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105000</v>
      </c>
      <c r="J605" s="127" t="inlineStr">
        <is>
          <t>중</t>
        </is>
      </c>
      <c r="K605" s="127" t="n">
        <v>55000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송도동 송도더샵마스터뷰(21BL)</t>
        </is>
      </c>
      <c r="B606" s="115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102000</v>
      </c>
      <c r="J606" s="127" t="inlineStr">
        <is>
          <t>고</t>
        </is>
      </c>
      <c r="K606" s="127" t="n">
        <v>55000</v>
      </c>
      <c r="L606" s="127" t="inlineStr">
        <is>
          <t>고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송도동 송도더샵마스터뷰(21BL)</t>
        </is>
      </c>
      <c r="B607" s="115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180000</v>
      </c>
      <c r="J607" s="127" t="inlineStr">
        <is>
          <t>23</t>
        </is>
      </c>
      <c r="K607" s="127" t="n">
        <v>75000</v>
      </c>
      <c r="L607" s="127" t="inlineStr">
        <is>
          <t>중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4</v>
      </c>
      <c r="R607" s="111" t="n">
        <v>2</v>
      </c>
      <c r="S607" s="111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송도동 송도더샵마스터뷰(21BL)</t>
        </is>
      </c>
      <c r="B608" s="115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5</v>
      </c>
      <c r="R608" s="111" t="n">
        <v>3</v>
      </c>
      <c r="S608" s="111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송도동 송도더샵마스터뷰(21BL)</t>
        </is>
      </c>
      <c r="B609" s="115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5</v>
      </c>
      <c r="R609" s="111" t="n">
        <v>3</v>
      </c>
      <c r="S609" s="111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송도동 송도아메리칸타운아이파크</t>
        </is>
      </c>
      <c r="B610" s="115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송도동 송도아메리칸타운아이파크</t>
        </is>
      </c>
      <c r="B611" s="115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송도동 송도아메리칸타운아이파크</t>
        </is>
      </c>
      <c r="B612" s="115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송도동 송도아메리칸타운아이파크</t>
        </is>
      </c>
      <c r="B613" s="115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송도동 송도아메리칸타운아이파크</t>
        </is>
      </c>
      <c r="B614" s="115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송도동 송도아메리칸타운아이파크</t>
        </is>
      </c>
      <c r="B615" s="115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송도동 송도아메리칸타운아이파크</t>
        </is>
      </c>
      <c r="B616" s="115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3</v>
      </c>
      <c r="S616" s="111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송도동 송도아메리칸타운아이파크</t>
        </is>
      </c>
      <c r="B617" s="115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4</v>
      </c>
      <c r="R617" s="111" t="n">
        <v>2</v>
      </c>
      <c r="S617" s="111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송도동 송도아메리칸타운아이파크</t>
        </is>
      </c>
      <c r="B618" s="115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4</v>
      </c>
      <c r="R618" s="111" t="n">
        <v>2</v>
      </c>
      <c r="S618" s="111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송도동 송도아메리칸타운아이파크</t>
        </is>
      </c>
      <c r="B619" s="115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4</v>
      </c>
      <c r="R619" s="111" t="n">
        <v>2</v>
      </c>
      <c r="S619" s="111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송도동 송도아메리칸타운아이파크</t>
        </is>
      </c>
      <c r="B620" s="115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3</v>
      </c>
      <c r="R620" s="111" t="n">
        <v>3</v>
      </c>
      <c r="S620" s="111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송도동 송도아메리칸타운아이파크</t>
        </is>
      </c>
      <c r="B621" s="115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3</v>
      </c>
      <c r="R621" s="111" t="n">
        <v>3</v>
      </c>
      <c r="S621" s="111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송도동 송도아메리칸타운아이파크</t>
        </is>
      </c>
      <c r="B622" s="115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3</v>
      </c>
      <c r="R622" s="111" t="n">
        <v>3</v>
      </c>
      <c r="S622" s="111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송도동 송도아메리칸타운아이파크</t>
        </is>
      </c>
      <c r="B623" s="115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3</v>
      </c>
      <c r="R623" s="111" t="n">
        <v>3</v>
      </c>
      <c r="S623" s="111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송도동 송도더샵퍼스트파크(F14BL)</t>
        </is>
      </c>
      <c r="B624" s="115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고</t>
        </is>
      </c>
      <c r="K624" s="127" t="n">
        <v>45000</v>
      </c>
      <c r="L624" s="127" t="inlineStr">
        <is>
          <t>23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2</v>
      </c>
      <c r="S624" s="111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송도동 송도더샵퍼스트파크(F14BL)</t>
        </is>
      </c>
      <c r="B625" s="115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95000</v>
      </c>
      <c r="J625" s="127" t="inlineStr">
        <is>
          <t>7</t>
        </is>
      </c>
      <c r="K625" s="127" t="n">
        <v>50000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2</v>
      </c>
      <c r="S625" s="111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송도동 송도더샵퍼스트파크(F14BL)</t>
        </is>
      </c>
      <c r="B626" s="115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110000</v>
      </c>
      <c r="J626" s="127" t="inlineStr">
        <is>
          <t>35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2</v>
      </c>
      <c r="S626" s="111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12" customFormat="1" customHeight="1" s="38">
      <c r="A627" s="114" t="inlineStr">
        <is>
          <t>송도동 송도더샵퍼스트파크(F14BL)</t>
        </is>
      </c>
      <c r="B627" s="115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102500</v>
      </c>
      <c r="J627" s="127" t="inlineStr">
        <is>
          <t>고</t>
        </is>
      </c>
      <c r="K627" s="127" t="n">
        <v>42000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12" customFormat="1" customHeight="1" s="38">
      <c r="A628" s="114" t="inlineStr">
        <is>
          <t>송도동 송도더샵퍼스트파크(F14BL)</t>
        </is>
      </c>
      <c r="B628" s="115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58000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12" customFormat="1" customHeight="1" s="38">
      <c r="A629" s="114" t="inlineStr">
        <is>
          <t>송도동 송도더샵퍼스트파크(F14BL)</t>
        </is>
      </c>
      <c r="B629" s="115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58000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12" customFormat="1" customHeight="1" s="38">
      <c r="A630" s="114" t="inlineStr">
        <is>
          <t>송도동 송도더샵퍼스트파크(F14BL)</t>
        </is>
      </c>
      <c r="B630" s="115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149000</v>
      </c>
      <c r="J630" s="127" t="inlineStr">
        <is>
          <t>33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송도동 송도더샵퍼스트파크(F14BL)</t>
        </is>
      </c>
      <c r="B631" s="115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송도동 송도더샵퍼스트파크(F14BL)</t>
        </is>
      </c>
      <c r="B632" s="115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180000</v>
      </c>
      <c r="J632" s="127" t="inlineStr">
        <is>
          <t>중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4</v>
      </c>
      <c r="R632" s="111" t="n">
        <v>2</v>
      </c>
      <c r="S632" s="111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송도동 송도풍림아이원2단지</t>
        </is>
      </c>
      <c r="B633" s="115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73000</v>
      </c>
      <c r="J633" s="127" t="inlineStr">
        <is>
          <t>9</t>
        </is>
      </c>
      <c r="K633" s="127" t="n">
        <v>45000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송도동 송도풍림아이원2단지</t>
        </is>
      </c>
      <c r="B634" s="115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송도동 랜드마크시티센트럴더샵</t>
        </is>
      </c>
      <c r="B635" s="115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95000</v>
      </c>
      <c r="J635" s="127" t="inlineStr">
        <is>
          <t>29</t>
        </is>
      </c>
      <c r="K635" s="127" t="n">
        <v>44000</v>
      </c>
      <c r="L635" s="127" t="inlineStr">
        <is>
          <t>중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송도동 랜드마크시티센트럴더샵</t>
        </is>
      </c>
      <c r="B636" s="115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105000</v>
      </c>
      <c r="J636" s="127" t="inlineStr">
        <is>
          <t>고</t>
        </is>
      </c>
      <c r="K636" s="127" t="n">
        <v>43000</v>
      </c>
      <c r="L636" s="127" t="inlineStr">
        <is>
          <t>19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송도동 랜드마크시티센트럴더샵</t>
        </is>
      </c>
      <c r="B637" s="115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100000</v>
      </c>
      <c r="J637" s="127" t="inlineStr">
        <is>
          <t>33</t>
        </is>
      </c>
      <c r="K637" s="127" t="n">
        <v>42000</v>
      </c>
      <c r="L637" s="127" t="inlineStr">
        <is>
          <t>28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송도동 랜드마크시티센트럴더샵</t>
        </is>
      </c>
      <c r="B638" s="115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송도동 송도캐슬해모로</t>
        </is>
      </c>
      <c r="B639" s="115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87000</v>
      </c>
      <c r="J639" s="127" t="inlineStr">
        <is>
          <t>10</t>
        </is>
      </c>
      <c r="K639" s="127" t="n">
        <v>52000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송도동 송도캐슬해모로</t>
        </is>
      </c>
      <c r="B640" s="115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86000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송도동 송도캐슬해모로</t>
        </is>
      </c>
      <c r="B641" s="115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송도동 송도캐슬해모로</t>
        </is>
      </c>
      <c r="B642" s="115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85000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송도동 송도캐슬해모로</t>
        </is>
      </c>
      <c r="B643" s="115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95000</v>
      </c>
      <c r="J643" s="127" t="inlineStr">
        <is>
          <t>21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  <row r="644" ht="12" customFormat="1" customHeight="1" s="38">
      <c r="A644" s="114" t="inlineStr">
        <is>
          <t>송도동 송도캐슬해모로</t>
        </is>
      </c>
      <c r="B644" s="115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/>
      <c r="J644" s="127" t="n"/>
      <c r="K644" s="127" t="n">
        <v>65000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1" t="n">
        <v>3</v>
      </c>
      <c r="R644" s="111" t="n">
        <v>2</v>
      </c>
      <c r="S644" s="111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1">
        <f>S644</f>
        <v/>
      </c>
      <c r="AF644" s="111">
        <f>Q644&amp;"/"&amp;R644</f>
        <v/>
      </c>
      <c r="AH644" s="20">
        <f>IF(A644="","",A644)</f>
        <v/>
      </c>
      <c r="AI644" s="125">
        <f>IF(E644="","",E644)</f>
        <v/>
      </c>
      <c r="AJ644" s="111">
        <f>IF(AI644="","",$AJ$2)</f>
        <v/>
      </c>
      <c r="AK644" s="111" t="inlineStr">
        <is>
          <t>A</t>
        </is>
      </c>
      <c r="AL644" s="111" t="inlineStr">
        <is>
          <t>A+</t>
        </is>
      </c>
      <c r="AM644" s="111" t="inlineStr">
        <is>
          <t>B+</t>
        </is>
      </c>
      <c r="AN644" s="111">
        <f>IF(AI644="","",$AN$2)</f>
        <v/>
      </c>
      <c r="AO644" s="111">
        <f>IF(N644="","",IF(N644&gt;=$AO$1/100,"O","X"))</f>
        <v/>
      </c>
      <c r="AP644" s="111">
        <f>IF(I644="","",IF(I644&lt;=$AP$1,"O","X"))</f>
        <v/>
      </c>
      <c r="AQ644" s="111">
        <f>IF(O644="","",IF(O644&lt;=$AQ$1,"O","X"))</f>
        <v/>
      </c>
      <c r="AR644" s="111">
        <f>IF(M644="","",IF(M644&lt;=$AR$1,"O","X"))</f>
        <v/>
      </c>
      <c r="AS644" s="111" t="inlineStr">
        <is>
          <t>X</t>
        </is>
      </c>
      <c r="AT644" s="111">
        <f>IF(OR(F644="",AI644=""),"",IF(AND((F644&lt;=85),(AI644&gt;=15)),"O","X"))</f>
        <v/>
      </c>
      <c r="AU644" s="111">
        <f>IF(C644="","",IF(C644&gt;=$AU$1,"O","X"))</f>
        <v/>
      </c>
      <c r="AV644" s="111">
        <f>IF(AO644="","",IF(AND(AO644="O",AP644="O",AR644="O",AT644="O",AU644="O"),"후보","X"))</f>
        <v/>
      </c>
    </row>
    <row r="645" ht="12" customFormat="1" customHeight="1" s="38">
      <c r="A645" s="114" t="inlineStr">
        <is>
          <t>송도동 송도캐슬해모로</t>
        </is>
      </c>
      <c r="B645" s="115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1" t="n">
        <v>3</v>
      </c>
      <c r="R645" s="111" t="n">
        <v>2</v>
      </c>
      <c r="S645" s="111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1">
        <f>S645</f>
        <v/>
      </c>
      <c r="AF645" s="111">
        <f>Q645&amp;"/"&amp;R645</f>
        <v/>
      </c>
      <c r="AH645" s="20">
        <f>IF(A645="","",A645)</f>
        <v/>
      </c>
      <c r="AI645" s="125">
        <f>IF(E645="","",E645)</f>
        <v/>
      </c>
      <c r="AJ645" s="111">
        <f>IF(AI645="","",$AJ$2)</f>
        <v/>
      </c>
      <c r="AK645" s="111" t="inlineStr">
        <is>
          <t>A</t>
        </is>
      </c>
      <c r="AL645" s="111" t="inlineStr">
        <is>
          <t>A+</t>
        </is>
      </c>
      <c r="AM645" s="111" t="inlineStr">
        <is>
          <t>B+</t>
        </is>
      </c>
      <c r="AN645" s="111">
        <f>IF(AI645="","",$AN$2)</f>
        <v/>
      </c>
      <c r="AO645" s="111">
        <f>IF(N645="","",IF(N645&gt;=$AO$1/100,"O","X"))</f>
        <v/>
      </c>
      <c r="AP645" s="111">
        <f>IF(I645="","",IF(I645&lt;=$AP$1,"O","X"))</f>
        <v/>
      </c>
      <c r="AQ645" s="111">
        <f>IF(O645="","",IF(O645&lt;=$AQ$1,"O","X"))</f>
        <v/>
      </c>
      <c r="AR645" s="111">
        <f>IF(M645="","",IF(M645&lt;=$AR$1,"O","X"))</f>
        <v/>
      </c>
      <c r="AS645" s="111" t="inlineStr">
        <is>
          <t>X</t>
        </is>
      </c>
      <c r="AT645" s="111">
        <f>IF(OR(F645="",AI645=""),"",IF(AND((F645&lt;=85),(AI645&gt;=15)),"O","X"))</f>
        <v/>
      </c>
      <c r="AU645" s="111">
        <f>IF(C645="","",IF(C645&gt;=$AU$1,"O","X"))</f>
        <v/>
      </c>
      <c r="AV645" s="111">
        <f>IF(AO645="","",IF(AND(AO645="O",AP645="O",AR645="O",AT645="O",AU645="O"),"후보","X"))</f>
        <v/>
      </c>
    </row>
    <row r="646" ht="12" customFormat="1" customHeight="1" s="38">
      <c r="A646" s="114" t="inlineStr">
        <is>
          <t>송도동 송도캐슬해모로</t>
        </is>
      </c>
      <c r="B646" s="115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1" t="n">
        <v>3</v>
      </c>
      <c r="R646" s="111" t="n">
        <v>2</v>
      </c>
      <c r="S646" s="111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1">
        <f>S646</f>
        <v/>
      </c>
      <c r="AF646" s="111">
        <f>Q646&amp;"/"&amp;R646</f>
        <v/>
      </c>
      <c r="AH646" s="20">
        <f>IF(A646="","",A646)</f>
        <v/>
      </c>
      <c r="AI646" s="125">
        <f>IF(E646="","",E646)</f>
        <v/>
      </c>
      <c r="AJ646" s="111">
        <f>IF(AI646="","",$AJ$2)</f>
        <v/>
      </c>
      <c r="AK646" s="111" t="inlineStr">
        <is>
          <t>A</t>
        </is>
      </c>
      <c r="AL646" s="111" t="inlineStr">
        <is>
          <t>A+</t>
        </is>
      </c>
      <c r="AM646" s="111" t="inlineStr">
        <is>
          <t>B+</t>
        </is>
      </c>
      <c r="AN646" s="111">
        <f>IF(AI646="","",$AN$2)</f>
        <v/>
      </c>
      <c r="AO646" s="111">
        <f>IF(N646="","",IF(N646&gt;=$AO$1/100,"O","X"))</f>
        <v/>
      </c>
      <c r="AP646" s="111">
        <f>IF(I646="","",IF(I646&lt;=$AP$1,"O","X"))</f>
        <v/>
      </c>
      <c r="AQ646" s="111">
        <f>IF(O646="","",IF(O646&lt;=$AQ$1,"O","X"))</f>
        <v/>
      </c>
      <c r="AR646" s="111">
        <f>IF(M646="","",IF(M646&lt;=$AR$1,"O","X"))</f>
        <v/>
      </c>
      <c r="AS646" s="111" t="inlineStr">
        <is>
          <t>X</t>
        </is>
      </c>
      <c r="AT646" s="111">
        <f>IF(OR(F646="",AI646=""),"",IF(AND((F646&lt;=85),(AI646&gt;=15)),"O","X"))</f>
        <v/>
      </c>
      <c r="AU646" s="111">
        <f>IF(C646="","",IF(C646&gt;=$AU$1,"O","X"))</f>
        <v/>
      </c>
      <c r="AV646" s="111">
        <f>IF(AO646="","",IF(AND(AO646="O",AP646="O",AR646="O",AT646="O",AU646="O"),"후보","X"))</f>
        <v/>
      </c>
    </row>
    <row r="647" ht="12" customFormat="1" customHeight="1" s="38">
      <c r="A647" s="114" t="inlineStr">
        <is>
          <t>송도동 송도캐슬해모로</t>
        </is>
      </c>
      <c r="B647" s="115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125000</v>
      </c>
      <c r="J647" s="127" t="inlineStr">
        <is>
          <t>중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1" t="n">
        <v>4</v>
      </c>
      <c r="R647" s="111" t="n">
        <v>2</v>
      </c>
      <c r="S647" s="111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1">
        <f>S647</f>
        <v/>
      </c>
      <c r="AF647" s="111">
        <f>Q647&amp;"/"&amp;R647</f>
        <v/>
      </c>
      <c r="AH647" s="20">
        <f>IF(A647="","",A647)</f>
        <v/>
      </c>
      <c r="AI647" s="125">
        <f>IF(E647="","",E647)</f>
        <v/>
      </c>
      <c r="AJ647" s="111">
        <f>IF(AI647="","",$AJ$2)</f>
        <v/>
      </c>
      <c r="AK647" s="111" t="inlineStr">
        <is>
          <t>A</t>
        </is>
      </c>
      <c r="AL647" s="111" t="inlineStr">
        <is>
          <t>A+</t>
        </is>
      </c>
      <c r="AM647" s="111" t="inlineStr">
        <is>
          <t>B+</t>
        </is>
      </c>
      <c r="AN647" s="111">
        <f>IF(AI647="","",$AN$2)</f>
        <v/>
      </c>
      <c r="AO647" s="111">
        <f>IF(N647="","",IF(N647&gt;=$AO$1/100,"O","X"))</f>
        <v/>
      </c>
      <c r="AP647" s="111">
        <f>IF(I647="","",IF(I647&lt;=$AP$1,"O","X"))</f>
        <v/>
      </c>
      <c r="AQ647" s="111">
        <f>IF(O647="","",IF(O647&lt;=$AQ$1,"O","X"))</f>
        <v/>
      </c>
      <c r="AR647" s="111">
        <f>IF(M647="","",IF(M647&lt;=$AR$1,"O","X"))</f>
        <v/>
      </c>
      <c r="AS647" s="111" t="inlineStr">
        <is>
          <t>X</t>
        </is>
      </c>
      <c r="AT647" s="111">
        <f>IF(OR(F647="",AI647=""),"",IF(AND((F647&lt;=85),(AI647&gt;=15)),"O","X"))</f>
        <v/>
      </c>
      <c r="AU647" s="111">
        <f>IF(C647="","",IF(C647&gt;=$AU$1,"O","X"))</f>
        <v/>
      </c>
      <c r="AV647" s="111">
        <f>IF(AO647="","",IF(AND(AO647="O",AP647="O",AR647="O",AT647="O",AU647="O"),"후보","X"))</f>
        <v/>
      </c>
    </row>
    <row r="648" ht="12" customFormat="1" customHeight="1" s="38">
      <c r="A648" s="114" t="inlineStr">
        <is>
          <t>송도동 송도캐슬해모로</t>
        </is>
      </c>
      <c r="B648" s="115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1" t="n">
        <v>4</v>
      </c>
      <c r="R648" s="111" t="n">
        <v>2</v>
      </c>
      <c r="S648" s="111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1">
        <f>S648</f>
        <v/>
      </c>
      <c r="AF648" s="111">
        <f>Q648&amp;"/"&amp;R648</f>
        <v/>
      </c>
      <c r="AH648" s="20">
        <f>IF(A648="","",A648)</f>
        <v/>
      </c>
      <c r="AI648" s="125">
        <f>IF(E648="","",E648)</f>
        <v/>
      </c>
      <c r="AJ648" s="111">
        <f>IF(AI648="","",$AJ$2)</f>
        <v/>
      </c>
      <c r="AK648" s="111" t="inlineStr">
        <is>
          <t>A</t>
        </is>
      </c>
      <c r="AL648" s="111" t="inlineStr">
        <is>
          <t>A+</t>
        </is>
      </c>
      <c r="AM648" s="111" t="inlineStr">
        <is>
          <t>B+</t>
        </is>
      </c>
      <c r="AN648" s="111">
        <f>IF(AI648="","",$AN$2)</f>
        <v/>
      </c>
      <c r="AO648" s="111">
        <f>IF(N648="","",IF(N648&gt;=$AO$1/100,"O","X"))</f>
        <v/>
      </c>
      <c r="AP648" s="111">
        <f>IF(I648="","",IF(I648&lt;=$AP$1,"O","X"))</f>
        <v/>
      </c>
      <c r="AQ648" s="111">
        <f>IF(O648="","",IF(O648&lt;=$AQ$1,"O","X"))</f>
        <v/>
      </c>
      <c r="AR648" s="111">
        <f>IF(M648="","",IF(M648&lt;=$AR$1,"O","X"))</f>
        <v/>
      </c>
      <c r="AS648" s="111" t="inlineStr">
        <is>
          <t>X</t>
        </is>
      </c>
      <c r="AT648" s="111">
        <f>IF(OR(F648="",AI648=""),"",IF(AND((F648&lt;=85),(AI648&gt;=15)),"O","X"))</f>
        <v/>
      </c>
      <c r="AU648" s="111">
        <f>IF(C648="","",IF(C648&gt;=$AU$1,"O","X"))</f>
        <v/>
      </c>
      <c r="AV648" s="111">
        <f>IF(AO648="","",IF(AND(AO648="O",AP648="O",AR648="O",AT648="O",AU648="O"),"후보","X"))</f>
        <v/>
      </c>
    </row>
    <row r="649" ht="12" customFormat="1" customHeight="1" s="38">
      <c r="A649" s="114" t="inlineStr">
        <is>
          <t>송도동 송도캐슬해모로</t>
        </is>
      </c>
      <c r="B649" s="115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23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1" t="n">
        <v>4</v>
      </c>
      <c r="R649" s="111" t="n">
        <v>2</v>
      </c>
      <c r="S649" s="111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1">
        <f>S649</f>
        <v/>
      </c>
      <c r="AF649" s="111">
        <f>Q649&amp;"/"&amp;R649</f>
        <v/>
      </c>
      <c r="AH649" s="20">
        <f>IF(A649="","",A649)</f>
        <v/>
      </c>
      <c r="AI649" s="125">
        <f>IF(E649="","",E649)</f>
        <v/>
      </c>
      <c r="AJ649" s="111">
        <f>IF(AI649="","",$AJ$2)</f>
        <v/>
      </c>
      <c r="AK649" s="111" t="inlineStr">
        <is>
          <t>A</t>
        </is>
      </c>
      <c r="AL649" s="111" t="inlineStr">
        <is>
          <t>A+</t>
        </is>
      </c>
      <c r="AM649" s="111" t="inlineStr">
        <is>
          <t>B+</t>
        </is>
      </c>
      <c r="AN649" s="111">
        <f>IF(AI649="","",$AN$2)</f>
        <v/>
      </c>
      <c r="AO649" s="111">
        <f>IF(N649="","",IF(N649&gt;=$AO$1/100,"O","X"))</f>
        <v/>
      </c>
      <c r="AP649" s="111">
        <f>IF(I649="","",IF(I649&lt;=$AP$1,"O","X"))</f>
        <v/>
      </c>
      <c r="AQ649" s="111">
        <f>IF(O649="","",IF(O649&lt;=$AQ$1,"O","X"))</f>
        <v/>
      </c>
      <c r="AR649" s="111">
        <f>IF(M649="","",IF(M649&lt;=$AR$1,"O","X"))</f>
        <v/>
      </c>
      <c r="AS649" s="111" t="inlineStr">
        <is>
          <t>X</t>
        </is>
      </c>
      <c r="AT649" s="111">
        <f>IF(OR(F649="",AI649=""),"",IF(AND((F649&lt;=85),(AI649&gt;=15)),"O","X"))</f>
        <v/>
      </c>
      <c r="AU649" s="111">
        <f>IF(C649="","",IF(C649&gt;=$AU$1,"O","X"))</f>
        <v/>
      </c>
      <c r="AV649" s="111">
        <f>IF(AO649="","",IF(AND(AO649="O",AP649="O",AR649="O",AT649="O",AU649="O"),"후보","X"))</f>
        <v/>
      </c>
    </row>
    <row r="650" ht="12" customFormat="1" customHeight="1" s="38">
      <c r="A650" s="114" t="inlineStr">
        <is>
          <t>송도동 송도캐슬해모로</t>
        </is>
      </c>
      <c r="B650" s="115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1" t="n">
        <v>4</v>
      </c>
      <c r="R650" s="111" t="n">
        <v>2</v>
      </c>
      <c r="S650" s="111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1">
        <f>S650</f>
        <v/>
      </c>
      <c r="AF650" s="111">
        <f>Q650&amp;"/"&amp;R650</f>
        <v/>
      </c>
      <c r="AH650" s="20">
        <f>IF(A650="","",A650)</f>
        <v/>
      </c>
      <c r="AI650" s="125">
        <f>IF(E650="","",E650)</f>
        <v/>
      </c>
      <c r="AJ650" s="111">
        <f>IF(AI650="","",$AJ$2)</f>
        <v/>
      </c>
      <c r="AK650" s="111" t="inlineStr">
        <is>
          <t>A</t>
        </is>
      </c>
      <c r="AL650" s="111" t="inlineStr">
        <is>
          <t>A+</t>
        </is>
      </c>
      <c r="AM650" s="111" t="inlineStr">
        <is>
          <t>B+</t>
        </is>
      </c>
      <c r="AN650" s="111">
        <f>IF(AI650="","",$AN$2)</f>
        <v/>
      </c>
      <c r="AO650" s="111">
        <f>IF(N650="","",IF(N650&gt;=$AO$1/100,"O","X"))</f>
        <v/>
      </c>
      <c r="AP650" s="111">
        <f>IF(I650="","",IF(I650&lt;=$AP$1,"O","X"))</f>
        <v/>
      </c>
      <c r="AQ650" s="111">
        <f>IF(O650="","",IF(O650&lt;=$AQ$1,"O","X"))</f>
        <v/>
      </c>
      <c r="AR650" s="111">
        <f>IF(M650="","",IF(M650&lt;=$AR$1,"O","X"))</f>
        <v/>
      </c>
      <c r="AS650" s="111" t="inlineStr">
        <is>
          <t>X</t>
        </is>
      </c>
      <c r="AT650" s="111">
        <f>IF(OR(F650="",AI650=""),"",IF(AND((F650&lt;=85),(AI650&gt;=15)),"O","X"))</f>
        <v/>
      </c>
      <c r="AU650" s="111">
        <f>IF(C650="","",IF(C650&gt;=$AU$1,"O","X"))</f>
        <v/>
      </c>
      <c r="AV650" s="111">
        <f>IF(AO650="","",IF(AND(AO650="O",AP650="O",AR650="O",AT650="O",AU650="O"),"후보","X"))</f>
        <v/>
      </c>
    </row>
    <row r="651" ht="12" customFormat="1" customHeight="1" s="38">
      <c r="A651" s="114" t="inlineStr">
        <is>
          <t>송도동 송도캐슬해모로</t>
        </is>
      </c>
      <c r="B651" s="115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1" t="n">
        <v>4</v>
      </c>
      <c r="R651" s="111" t="n">
        <v>2</v>
      </c>
      <c r="S651" s="111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1">
        <f>S651</f>
        <v/>
      </c>
      <c r="AF651" s="111">
        <f>Q651&amp;"/"&amp;R651</f>
        <v/>
      </c>
      <c r="AH651" s="20">
        <f>IF(A651="","",A651)</f>
        <v/>
      </c>
      <c r="AI651" s="125">
        <f>IF(E651="","",E651)</f>
        <v/>
      </c>
      <c r="AJ651" s="111">
        <f>IF(AI651="","",$AJ$2)</f>
        <v/>
      </c>
      <c r="AK651" s="111" t="inlineStr">
        <is>
          <t>A</t>
        </is>
      </c>
      <c r="AL651" s="111" t="inlineStr">
        <is>
          <t>A+</t>
        </is>
      </c>
      <c r="AM651" s="111" t="inlineStr">
        <is>
          <t>B+</t>
        </is>
      </c>
      <c r="AN651" s="111">
        <f>IF(AI651="","",$AN$2)</f>
        <v/>
      </c>
      <c r="AO651" s="111">
        <f>IF(N651="","",IF(N651&gt;=$AO$1/100,"O","X"))</f>
        <v/>
      </c>
      <c r="AP651" s="111">
        <f>IF(I651="","",IF(I651&lt;=$AP$1,"O","X"))</f>
        <v/>
      </c>
      <c r="AQ651" s="111">
        <f>IF(O651="","",IF(O651&lt;=$AQ$1,"O","X"))</f>
        <v/>
      </c>
      <c r="AR651" s="111">
        <f>IF(M651="","",IF(M651&lt;=$AR$1,"O","X"))</f>
        <v/>
      </c>
      <c r="AS651" s="111" t="inlineStr">
        <is>
          <t>X</t>
        </is>
      </c>
      <c r="AT651" s="111">
        <f>IF(OR(F651="",AI651=""),"",IF(AND((F651&lt;=85),(AI651&gt;=15)),"O","X"))</f>
        <v/>
      </c>
      <c r="AU651" s="111">
        <f>IF(C651="","",IF(C651&gt;=$AU$1,"O","X"))</f>
        <v/>
      </c>
      <c r="AV651" s="111">
        <f>IF(AO651="","",IF(AND(AO651="O",AP651="O",AR651="O",AT651="O",AU651="O"),"후보","X"))</f>
        <v/>
      </c>
    </row>
    <row r="652" ht="12" customFormat="1" customHeight="1" s="38">
      <c r="A652" s="114" t="inlineStr">
        <is>
          <t>송도동 송도캐슬해모로</t>
        </is>
      </c>
      <c r="B652" s="115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1" t="n">
        <v>4</v>
      </c>
      <c r="R652" s="111" t="n">
        <v>2</v>
      </c>
      <c r="S652" s="111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1">
        <f>S652</f>
        <v/>
      </c>
      <c r="AF652" s="111">
        <f>Q652&amp;"/"&amp;R652</f>
        <v/>
      </c>
      <c r="AH652" s="20">
        <f>IF(A652="","",A652)</f>
        <v/>
      </c>
      <c r="AI652" s="125">
        <f>IF(E652="","",E652)</f>
        <v/>
      </c>
      <c r="AJ652" s="111">
        <f>IF(AI652="","",$AJ$2)</f>
        <v/>
      </c>
      <c r="AK652" s="111" t="inlineStr">
        <is>
          <t>A</t>
        </is>
      </c>
      <c r="AL652" s="111" t="inlineStr">
        <is>
          <t>A+</t>
        </is>
      </c>
      <c r="AM652" s="111" t="inlineStr">
        <is>
          <t>B+</t>
        </is>
      </c>
      <c r="AN652" s="111">
        <f>IF(AI652="","",$AN$2)</f>
        <v/>
      </c>
      <c r="AO652" s="111">
        <f>IF(N652="","",IF(N652&gt;=$AO$1/100,"O","X"))</f>
        <v/>
      </c>
      <c r="AP652" s="111">
        <f>IF(I652="","",IF(I652&lt;=$AP$1,"O","X"))</f>
        <v/>
      </c>
      <c r="AQ652" s="111">
        <f>IF(O652="","",IF(O652&lt;=$AQ$1,"O","X"))</f>
        <v/>
      </c>
      <c r="AR652" s="111">
        <f>IF(M652="","",IF(M652&lt;=$AR$1,"O","X"))</f>
        <v/>
      </c>
      <c r="AS652" s="111" t="inlineStr">
        <is>
          <t>X</t>
        </is>
      </c>
      <c r="AT652" s="111">
        <f>IF(OR(F652="",AI652=""),"",IF(AND((F652&lt;=85),(AI652&gt;=15)),"O","X"))</f>
        <v/>
      </c>
      <c r="AU652" s="111">
        <f>IF(C652="","",IF(C652&gt;=$AU$1,"O","X"))</f>
        <v/>
      </c>
      <c r="AV652" s="111">
        <f>IF(AO652="","",IF(AND(AO652="O",AP652="O",AR652="O",AT652="O",AU652="O"),"후보","X"))</f>
        <v/>
      </c>
    </row>
    <row r="653" ht="12" customFormat="1" customHeight="1" s="38">
      <c r="A653" s="114" t="inlineStr">
        <is>
          <t>송도동 송도캐슬해모로</t>
        </is>
      </c>
      <c r="B653" s="115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1" t="n">
        <v>4</v>
      </c>
      <c r="R653" s="111" t="n">
        <v>2</v>
      </c>
      <c r="S653" s="111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1">
        <f>S653</f>
        <v/>
      </c>
      <c r="AF653" s="111">
        <f>Q653&amp;"/"&amp;R653</f>
        <v/>
      </c>
      <c r="AH653" s="20">
        <f>IF(A653="","",A653)</f>
        <v/>
      </c>
      <c r="AI653" s="125">
        <f>IF(E653="","",E653)</f>
        <v/>
      </c>
      <c r="AJ653" s="111">
        <f>IF(AI653="","",$AJ$2)</f>
        <v/>
      </c>
      <c r="AK653" s="111" t="inlineStr">
        <is>
          <t>A</t>
        </is>
      </c>
      <c r="AL653" s="111" t="inlineStr">
        <is>
          <t>A+</t>
        </is>
      </c>
      <c r="AM653" s="111" t="inlineStr">
        <is>
          <t>B+</t>
        </is>
      </c>
      <c r="AN653" s="111">
        <f>IF(AI653="","",$AN$2)</f>
        <v/>
      </c>
      <c r="AO653" s="111">
        <f>IF(N653="","",IF(N653&gt;=$AO$1/100,"O","X"))</f>
        <v/>
      </c>
      <c r="AP653" s="111">
        <f>IF(I653="","",IF(I653&lt;=$AP$1,"O","X"))</f>
        <v/>
      </c>
      <c r="AQ653" s="111">
        <f>IF(O653="","",IF(O653&lt;=$AQ$1,"O","X"))</f>
        <v/>
      </c>
      <c r="AR653" s="111">
        <f>IF(M653="","",IF(M653&lt;=$AR$1,"O","X"))</f>
        <v/>
      </c>
      <c r="AS653" s="111" t="inlineStr">
        <is>
          <t>X</t>
        </is>
      </c>
      <c r="AT653" s="111">
        <f>IF(OR(F653="",AI653=""),"",IF(AND((F653&lt;=85),(AI653&gt;=15)),"O","X"))</f>
        <v/>
      </c>
      <c r="AU653" s="111">
        <f>IF(C653="","",IF(C653&gt;=$AU$1,"O","X"))</f>
        <v/>
      </c>
      <c r="AV653" s="111">
        <f>IF(AO653="","",IF(AND(AO653="O",AP653="O",AR653="O",AT653="O",AU653="O"),"후보","X"))</f>
        <v/>
      </c>
    </row>
    <row r="654" ht="12" customFormat="1" customHeight="1" s="38">
      <c r="A654" s="114" t="inlineStr">
        <is>
          <t>송도동 송도캐슬해모로</t>
        </is>
      </c>
      <c r="B654" s="115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1" t="n">
        <v>4</v>
      </c>
      <c r="R654" s="111" t="n">
        <v>2</v>
      </c>
      <c r="S654" s="111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1">
        <f>S654</f>
        <v/>
      </c>
      <c r="AF654" s="111">
        <f>Q654&amp;"/"&amp;R654</f>
        <v/>
      </c>
      <c r="AH654" s="20">
        <f>IF(A654="","",A654)</f>
        <v/>
      </c>
      <c r="AI654" s="125">
        <f>IF(E654="","",E654)</f>
        <v/>
      </c>
      <c r="AJ654" s="111">
        <f>IF(AI654="","",$AJ$2)</f>
        <v/>
      </c>
      <c r="AK654" s="111" t="inlineStr">
        <is>
          <t>A</t>
        </is>
      </c>
      <c r="AL654" s="111" t="inlineStr">
        <is>
          <t>A+</t>
        </is>
      </c>
      <c r="AM654" s="111" t="inlineStr">
        <is>
          <t>B+</t>
        </is>
      </c>
      <c r="AN654" s="111">
        <f>IF(AI654="","",$AN$2)</f>
        <v/>
      </c>
      <c r="AO654" s="111">
        <f>IF(N654="","",IF(N654&gt;=$AO$1/100,"O","X"))</f>
        <v/>
      </c>
      <c r="AP654" s="111">
        <f>IF(I654="","",IF(I654&lt;=$AP$1,"O","X"))</f>
        <v/>
      </c>
      <c r="AQ654" s="111">
        <f>IF(O654="","",IF(O654&lt;=$AQ$1,"O","X"))</f>
        <v/>
      </c>
      <c r="AR654" s="111">
        <f>IF(M654="","",IF(M654&lt;=$AR$1,"O","X"))</f>
        <v/>
      </c>
      <c r="AS654" s="111" t="inlineStr">
        <is>
          <t>X</t>
        </is>
      </c>
      <c r="AT654" s="111">
        <f>IF(OR(F654="",AI654=""),"",IF(AND((F654&lt;=85),(AI654&gt;=15)),"O","X"))</f>
        <v/>
      </c>
      <c r="AU654" s="111">
        <f>IF(C654="","",IF(C654&gt;=$AU$1,"O","X"))</f>
        <v/>
      </c>
      <c r="AV654" s="111">
        <f>IF(AO654="","",IF(AND(AO654="O",AP654="O",AR654="O",AT654="O",AU654="O"),"후보","X"))</f>
        <v/>
      </c>
    </row>
    <row r="655" ht="12" customFormat="1" customHeight="1" s="38">
      <c r="A655" s="114" t="inlineStr">
        <is>
          <t>송도동 송도캐슬해모로</t>
        </is>
      </c>
      <c r="B655" s="115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1" t="n">
        <v>4</v>
      </c>
      <c r="R655" s="111" t="n">
        <v>2</v>
      </c>
      <c r="S655" s="111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1">
        <f>S655</f>
        <v/>
      </c>
      <c r="AF655" s="111">
        <f>Q655&amp;"/"&amp;R655</f>
        <v/>
      </c>
      <c r="AH655" s="20">
        <f>IF(A655="","",A655)</f>
        <v/>
      </c>
      <c r="AI655" s="125">
        <f>IF(E655="","",E655)</f>
        <v/>
      </c>
      <c r="AJ655" s="111">
        <f>IF(AI655="","",$AJ$2)</f>
        <v/>
      </c>
      <c r="AK655" s="111" t="inlineStr">
        <is>
          <t>A</t>
        </is>
      </c>
      <c r="AL655" s="111" t="inlineStr">
        <is>
          <t>A+</t>
        </is>
      </c>
      <c r="AM655" s="111" t="inlineStr">
        <is>
          <t>B+</t>
        </is>
      </c>
      <c r="AN655" s="111">
        <f>IF(AI655="","",$AN$2)</f>
        <v/>
      </c>
      <c r="AO655" s="111">
        <f>IF(N655="","",IF(N655&gt;=$AO$1/100,"O","X"))</f>
        <v/>
      </c>
      <c r="AP655" s="111">
        <f>IF(I655="","",IF(I655&lt;=$AP$1,"O","X"))</f>
        <v/>
      </c>
      <c r="AQ655" s="111">
        <f>IF(O655="","",IF(O655&lt;=$AQ$1,"O","X"))</f>
        <v/>
      </c>
      <c r="AR655" s="111">
        <f>IF(M655="","",IF(M655&lt;=$AR$1,"O","X"))</f>
        <v/>
      </c>
      <c r="AS655" s="111" t="inlineStr">
        <is>
          <t>X</t>
        </is>
      </c>
      <c r="AT655" s="111">
        <f>IF(OR(F655="",AI655=""),"",IF(AND((F655&lt;=85),(AI655&gt;=15)),"O","X"))</f>
        <v/>
      </c>
      <c r="AU655" s="111">
        <f>IF(C655="","",IF(C655&gt;=$AU$1,"O","X"))</f>
        <v/>
      </c>
      <c r="AV655" s="111">
        <f>IF(AO655="","",IF(AND(AO655="O",AP655="O",AR655="O",AT655="O",AU655="O"),"후보","X"))</f>
        <v/>
      </c>
    </row>
    <row r="656" ht="12" customFormat="1" customHeight="1" s="38">
      <c r="A656" s="114" t="inlineStr">
        <is>
          <t>송도동 송도캐슬해모로</t>
        </is>
      </c>
      <c r="B656" s="115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1" t="n">
        <v>4</v>
      </c>
      <c r="R656" s="111" t="n">
        <v>2</v>
      </c>
      <c r="S656" s="111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1">
        <f>S656</f>
        <v/>
      </c>
      <c r="AF656" s="111">
        <f>Q656&amp;"/"&amp;R656</f>
        <v/>
      </c>
      <c r="AH656" s="20">
        <f>IF(A656="","",A656)</f>
        <v/>
      </c>
      <c r="AI656" s="125">
        <f>IF(E656="","",E656)</f>
        <v/>
      </c>
      <c r="AJ656" s="111">
        <f>IF(AI656="","",$AJ$2)</f>
        <v/>
      </c>
      <c r="AK656" s="111" t="inlineStr">
        <is>
          <t>A</t>
        </is>
      </c>
      <c r="AL656" s="111" t="inlineStr">
        <is>
          <t>A+</t>
        </is>
      </c>
      <c r="AM656" s="111" t="inlineStr">
        <is>
          <t>B+</t>
        </is>
      </c>
      <c r="AN656" s="111">
        <f>IF(AI656="","",$AN$2)</f>
        <v/>
      </c>
      <c r="AO656" s="111">
        <f>IF(N656="","",IF(N656&gt;=$AO$1/100,"O","X"))</f>
        <v/>
      </c>
      <c r="AP656" s="111">
        <f>IF(I656="","",IF(I656&lt;=$AP$1,"O","X"))</f>
        <v/>
      </c>
      <c r="AQ656" s="111">
        <f>IF(O656="","",IF(O656&lt;=$AQ$1,"O","X"))</f>
        <v/>
      </c>
      <c r="AR656" s="111">
        <f>IF(M656="","",IF(M656&lt;=$AR$1,"O","X"))</f>
        <v/>
      </c>
      <c r="AS656" s="111" t="inlineStr">
        <is>
          <t>X</t>
        </is>
      </c>
      <c r="AT656" s="111">
        <f>IF(OR(F656="",AI656=""),"",IF(AND((F656&lt;=85),(AI656&gt;=15)),"O","X"))</f>
        <v/>
      </c>
      <c r="AU656" s="111">
        <f>IF(C656="","",IF(C656&gt;=$AU$1,"O","X"))</f>
        <v/>
      </c>
      <c r="AV656" s="111">
        <f>IF(AO656="","",IF(AND(AO656="O",AP656="O",AR656="O",AT656="O",AU656="O"),"후보","X"))</f>
        <v/>
      </c>
    </row>
    <row r="657" ht="12" customFormat="1" customHeight="1" s="38">
      <c r="A657" s="114" t="inlineStr">
        <is>
          <t>송도동 송도자이하버뷰2단지</t>
        </is>
      </c>
      <c r="B657" s="115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1" t="n">
        <v>3</v>
      </c>
      <c r="R657" s="111" t="n">
        <v>2</v>
      </c>
      <c r="S657" s="111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1">
        <f>S657</f>
        <v/>
      </c>
      <c r="AF657" s="111">
        <f>Q657&amp;"/"&amp;R657</f>
        <v/>
      </c>
      <c r="AH657" s="20">
        <f>IF(A657="","",A657)</f>
        <v/>
      </c>
      <c r="AI657" s="125">
        <f>IF(E657="","",E657)</f>
        <v/>
      </c>
      <c r="AJ657" s="111">
        <f>IF(AI657="","",$AJ$2)</f>
        <v/>
      </c>
      <c r="AK657" s="111" t="inlineStr">
        <is>
          <t>A</t>
        </is>
      </c>
      <c r="AL657" s="111" t="inlineStr">
        <is>
          <t>A+</t>
        </is>
      </c>
      <c r="AM657" s="111" t="inlineStr">
        <is>
          <t>B+</t>
        </is>
      </c>
      <c r="AN657" s="111">
        <f>IF(AI657="","",$AN$2)</f>
        <v/>
      </c>
      <c r="AO657" s="111">
        <f>IF(N657="","",IF(N657&gt;=$AO$1/100,"O","X"))</f>
        <v/>
      </c>
      <c r="AP657" s="111">
        <f>IF(I657="","",IF(I657&lt;=$AP$1,"O","X"))</f>
        <v/>
      </c>
      <c r="AQ657" s="111">
        <f>IF(O657="","",IF(O657&lt;=$AQ$1,"O","X"))</f>
        <v/>
      </c>
      <c r="AR657" s="111">
        <f>IF(M657="","",IF(M657&lt;=$AR$1,"O","X"))</f>
        <v/>
      </c>
      <c r="AS657" s="111" t="inlineStr">
        <is>
          <t>X</t>
        </is>
      </c>
      <c r="AT657" s="111">
        <f>IF(OR(F657="",AI657=""),"",IF(AND((F657&lt;=85),(AI657&gt;=15)),"O","X"))</f>
        <v/>
      </c>
      <c r="AU657" s="111">
        <f>IF(C657="","",IF(C657&gt;=$AU$1,"O","X"))</f>
        <v/>
      </c>
      <c r="AV657" s="111">
        <f>IF(AO657="","",IF(AND(AO657="O",AP657="O",AR657="O",AT657="O",AU657="O"),"후보","X"))</f>
        <v/>
      </c>
    </row>
    <row r="658" ht="12" customFormat="1" customHeight="1" s="38">
      <c r="A658" s="114" t="inlineStr">
        <is>
          <t>송도동 송도자이하버뷰2단지</t>
        </is>
      </c>
      <c r="B658" s="115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1" t="n">
        <v>3</v>
      </c>
      <c r="R658" s="111" t="n">
        <v>2</v>
      </c>
      <c r="S658" s="111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1">
        <f>S658</f>
        <v/>
      </c>
      <c r="AF658" s="111">
        <f>Q658&amp;"/"&amp;R658</f>
        <v/>
      </c>
      <c r="AH658" s="20">
        <f>IF(A658="","",A658)</f>
        <v/>
      </c>
      <c r="AI658" s="125">
        <f>IF(E658="","",E658)</f>
        <v/>
      </c>
      <c r="AJ658" s="111">
        <f>IF(AI658="","",$AJ$2)</f>
        <v/>
      </c>
      <c r="AK658" s="111" t="inlineStr">
        <is>
          <t>A</t>
        </is>
      </c>
      <c r="AL658" s="111" t="inlineStr">
        <is>
          <t>A+</t>
        </is>
      </c>
      <c r="AM658" s="111" t="inlineStr">
        <is>
          <t>B+</t>
        </is>
      </c>
      <c r="AN658" s="111">
        <f>IF(AI658="","",$AN$2)</f>
        <v/>
      </c>
      <c r="AO658" s="111">
        <f>IF(N658="","",IF(N658&gt;=$AO$1/100,"O","X"))</f>
        <v/>
      </c>
      <c r="AP658" s="111">
        <f>IF(I658="","",IF(I658&lt;=$AP$1,"O","X"))</f>
        <v/>
      </c>
      <c r="AQ658" s="111">
        <f>IF(O658="","",IF(O658&lt;=$AQ$1,"O","X"))</f>
        <v/>
      </c>
      <c r="AR658" s="111">
        <f>IF(M658="","",IF(M658&lt;=$AR$1,"O","X"))</f>
        <v/>
      </c>
      <c r="AS658" s="111" t="inlineStr">
        <is>
          <t>X</t>
        </is>
      </c>
      <c r="AT658" s="111">
        <f>IF(OR(F658="",AI658=""),"",IF(AND((F658&lt;=85),(AI658&gt;=15)),"O","X"))</f>
        <v/>
      </c>
      <c r="AU658" s="111">
        <f>IF(C658="","",IF(C658&gt;=$AU$1,"O","X"))</f>
        <v/>
      </c>
      <c r="AV658" s="111">
        <f>IF(AO658="","",IF(AND(AO658="O",AP658="O",AR658="O",AT658="O",AU658="O"),"후보","X"))</f>
        <v/>
      </c>
    </row>
    <row r="659" ht="12" customFormat="1" customHeight="1" s="38">
      <c r="A659" s="114" t="inlineStr">
        <is>
          <t>송도동 송도자이하버뷰2단지</t>
        </is>
      </c>
      <c r="B659" s="115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125000</v>
      </c>
      <c r="J659" s="127" t="inlineStr">
        <is>
          <t>16</t>
        </is>
      </c>
      <c r="K659" s="127" t="n"/>
      <c r="L659" s="127" t="n"/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1" t="n">
        <v>3</v>
      </c>
      <c r="R659" s="111" t="n">
        <v>2</v>
      </c>
      <c r="S659" s="111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1">
        <f>S659</f>
        <v/>
      </c>
      <c r="AF659" s="111">
        <f>Q659&amp;"/"&amp;R659</f>
        <v/>
      </c>
      <c r="AH659" s="20">
        <f>IF(A659="","",A659)</f>
        <v/>
      </c>
      <c r="AI659" s="125">
        <f>IF(E659="","",E659)</f>
        <v/>
      </c>
      <c r="AJ659" s="111">
        <f>IF(AI659="","",$AJ$2)</f>
        <v/>
      </c>
      <c r="AK659" s="111" t="inlineStr">
        <is>
          <t>A</t>
        </is>
      </c>
      <c r="AL659" s="111" t="inlineStr">
        <is>
          <t>A+</t>
        </is>
      </c>
      <c r="AM659" s="111" t="inlineStr">
        <is>
          <t>B+</t>
        </is>
      </c>
      <c r="AN659" s="111">
        <f>IF(AI659="","",$AN$2)</f>
        <v/>
      </c>
      <c r="AO659" s="111">
        <f>IF(N659="","",IF(N659&gt;=$AO$1/100,"O","X"))</f>
        <v/>
      </c>
      <c r="AP659" s="111">
        <f>IF(I659="","",IF(I659&lt;=$AP$1,"O","X"))</f>
        <v/>
      </c>
      <c r="AQ659" s="111">
        <f>IF(O659="","",IF(O659&lt;=$AQ$1,"O","X"))</f>
        <v/>
      </c>
      <c r="AR659" s="111">
        <f>IF(M659="","",IF(M659&lt;=$AR$1,"O","X"))</f>
        <v/>
      </c>
      <c r="AS659" s="111" t="inlineStr">
        <is>
          <t>X</t>
        </is>
      </c>
      <c r="AT659" s="111">
        <f>IF(OR(F659="",AI659=""),"",IF(AND((F659&lt;=85),(AI659&gt;=15)),"O","X"))</f>
        <v/>
      </c>
      <c r="AU659" s="111">
        <f>IF(C659="","",IF(C659&gt;=$AU$1,"O","X"))</f>
        <v/>
      </c>
      <c r="AV659" s="111">
        <f>IF(AO659="","",IF(AND(AO659="O",AP659="O",AR659="O",AT659="O",AU659="O"),"후보","X"))</f>
        <v/>
      </c>
    </row>
    <row r="660" ht="12" customFormat="1" customHeight="1" s="38">
      <c r="A660" s="114" t="inlineStr">
        <is>
          <t>송도동 송도자이하버뷰2단지</t>
        </is>
      </c>
      <c r="B660" s="115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130000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1" t="n">
        <v>3</v>
      </c>
      <c r="R660" s="111" t="n">
        <v>2</v>
      </c>
      <c r="S660" s="111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1">
        <f>S660</f>
        <v/>
      </c>
      <c r="AF660" s="111">
        <f>Q660&amp;"/"&amp;R660</f>
        <v/>
      </c>
      <c r="AH660" s="20">
        <f>IF(A660="","",A660)</f>
        <v/>
      </c>
      <c r="AI660" s="125">
        <f>IF(E660="","",E660)</f>
        <v/>
      </c>
      <c r="AJ660" s="111">
        <f>IF(AI660="","",$AJ$2)</f>
        <v/>
      </c>
      <c r="AK660" s="111" t="inlineStr">
        <is>
          <t>A</t>
        </is>
      </c>
      <c r="AL660" s="111" t="inlineStr">
        <is>
          <t>A+</t>
        </is>
      </c>
      <c r="AM660" s="111" t="inlineStr">
        <is>
          <t>B+</t>
        </is>
      </c>
      <c r="AN660" s="111">
        <f>IF(AI660="","",$AN$2)</f>
        <v/>
      </c>
      <c r="AO660" s="111">
        <f>IF(N660="","",IF(N660&gt;=$AO$1/100,"O","X"))</f>
        <v/>
      </c>
      <c r="AP660" s="111">
        <f>IF(I660="","",IF(I660&lt;=$AP$1,"O","X"))</f>
        <v/>
      </c>
      <c r="AQ660" s="111">
        <f>IF(O660="","",IF(O660&lt;=$AQ$1,"O","X"))</f>
        <v/>
      </c>
      <c r="AR660" s="111">
        <f>IF(M660="","",IF(M660&lt;=$AR$1,"O","X"))</f>
        <v/>
      </c>
      <c r="AS660" s="111" t="inlineStr">
        <is>
          <t>X</t>
        </is>
      </c>
      <c r="AT660" s="111">
        <f>IF(OR(F660="",AI660=""),"",IF(AND((F660&lt;=85),(AI660&gt;=15)),"O","X"))</f>
        <v/>
      </c>
      <c r="AU660" s="111">
        <f>IF(C660="","",IF(C660&gt;=$AU$1,"O","X"))</f>
        <v/>
      </c>
      <c r="AV660" s="111">
        <f>IF(AO660="","",IF(AND(AO660="O",AP660="O",AR660="O",AT660="O",AU660="O"),"후보","X"))</f>
        <v/>
      </c>
    </row>
    <row r="661" ht="12" customFormat="1" customHeight="1" s="38">
      <c r="A661" s="114" t="inlineStr">
        <is>
          <t>송도동 송도자이하버뷰2단지</t>
        </is>
      </c>
      <c r="B661" s="115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1" t="n">
        <v>3</v>
      </c>
      <c r="R661" s="111" t="n">
        <v>2</v>
      </c>
      <c r="S661" s="111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1">
        <f>S661</f>
        <v/>
      </c>
      <c r="AF661" s="111">
        <f>Q661&amp;"/"&amp;R661</f>
        <v/>
      </c>
      <c r="AH661" s="20">
        <f>IF(A661="","",A661)</f>
        <v/>
      </c>
      <c r="AI661" s="125">
        <f>IF(E661="","",E661)</f>
        <v/>
      </c>
      <c r="AJ661" s="111">
        <f>IF(AI661="","",$AJ$2)</f>
        <v/>
      </c>
      <c r="AK661" s="111" t="inlineStr">
        <is>
          <t>A</t>
        </is>
      </c>
      <c r="AL661" s="111" t="inlineStr">
        <is>
          <t>A+</t>
        </is>
      </c>
      <c r="AM661" s="111" t="inlineStr">
        <is>
          <t>B+</t>
        </is>
      </c>
      <c r="AN661" s="111">
        <f>IF(AI661="","",$AN$2)</f>
        <v/>
      </c>
      <c r="AO661" s="111">
        <f>IF(N661="","",IF(N661&gt;=$AO$1/100,"O","X"))</f>
        <v/>
      </c>
      <c r="AP661" s="111">
        <f>IF(I661="","",IF(I661&lt;=$AP$1,"O","X"))</f>
        <v/>
      </c>
      <c r="AQ661" s="111">
        <f>IF(O661="","",IF(O661&lt;=$AQ$1,"O","X"))</f>
        <v/>
      </c>
      <c r="AR661" s="111">
        <f>IF(M661="","",IF(M661&lt;=$AR$1,"O","X"))</f>
        <v/>
      </c>
      <c r="AS661" s="111" t="inlineStr">
        <is>
          <t>X</t>
        </is>
      </c>
      <c r="AT661" s="111">
        <f>IF(OR(F661="",AI661=""),"",IF(AND((F661&lt;=85),(AI661&gt;=15)),"O","X"))</f>
        <v/>
      </c>
      <c r="AU661" s="111">
        <f>IF(C661="","",IF(C661&gt;=$AU$1,"O","X"))</f>
        <v/>
      </c>
      <c r="AV661" s="111">
        <f>IF(AO661="","",IF(AND(AO661="O",AP661="O",AR661="O",AT661="O",AU661="O"),"후보","X"))</f>
        <v/>
      </c>
    </row>
    <row r="662" ht="12" customFormat="1" customHeight="1" s="38">
      <c r="A662" s="114" t="inlineStr">
        <is>
          <t>송도동 송도자이하버뷰2단지</t>
        </is>
      </c>
      <c r="B662" s="115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1" t="n">
        <v>3</v>
      </c>
      <c r="R662" s="111" t="n">
        <v>2</v>
      </c>
      <c r="S662" s="111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1">
        <f>S662</f>
        <v/>
      </c>
      <c r="AF662" s="111">
        <f>Q662&amp;"/"&amp;R662</f>
        <v/>
      </c>
      <c r="AH662" s="20">
        <f>IF(A662="","",A662)</f>
        <v/>
      </c>
      <c r="AI662" s="125">
        <f>IF(E662="","",E662)</f>
        <v/>
      </c>
      <c r="AJ662" s="111">
        <f>IF(AI662="","",$AJ$2)</f>
        <v/>
      </c>
      <c r="AK662" s="111" t="inlineStr">
        <is>
          <t>A</t>
        </is>
      </c>
      <c r="AL662" s="111" t="inlineStr">
        <is>
          <t>A+</t>
        </is>
      </c>
      <c r="AM662" s="111" t="inlineStr">
        <is>
          <t>B+</t>
        </is>
      </c>
      <c r="AN662" s="111">
        <f>IF(AI662="","",$AN$2)</f>
        <v/>
      </c>
      <c r="AO662" s="111">
        <f>IF(N662="","",IF(N662&gt;=$AO$1/100,"O","X"))</f>
        <v/>
      </c>
      <c r="AP662" s="111">
        <f>IF(I662="","",IF(I662&lt;=$AP$1,"O","X"))</f>
        <v/>
      </c>
      <c r="AQ662" s="111">
        <f>IF(O662="","",IF(O662&lt;=$AQ$1,"O","X"))</f>
        <v/>
      </c>
      <c r="AR662" s="111">
        <f>IF(M662="","",IF(M662&lt;=$AR$1,"O","X"))</f>
        <v/>
      </c>
      <c r="AS662" s="111" t="inlineStr">
        <is>
          <t>X</t>
        </is>
      </c>
      <c r="AT662" s="111">
        <f>IF(OR(F662="",AI662=""),"",IF(AND((F662&lt;=85),(AI662&gt;=15)),"O","X"))</f>
        <v/>
      </c>
      <c r="AU662" s="111">
        <f>IF(C662="","",IF(C662&gt;=$AU$1,"O","X"))</f>
        <v/>
      </c>
      <c r="AV662" s="111">
        <f>IF(AO662="","",IF(AND(AO662="O",AP662="O",AR662="O",AT662="O",AU662="O"),"후보","X"))</f>
        <v/>
      </c>
    </row>
    <row r="663" ht="12" customFormat="1" customHeight="1" s="38">
      <c r="A663" s="114" t="inlineStr">
        <is>
          <t>송도동 송도자이하버뷰2단지</t>
        </is>
      </c>
      <c r="B663" s="115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1" t="n">
        <v>3</v>
      </c>
      <c r="R663" s="111" t="n">
        <v>2</v>
      </c>
      <c r="S663" s="111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1">
        <f>S663</f>
        <v/>
      </c>
      <c r="AF663" s="111">
        <f>Q663&amp;"/"&amp;R663</f>
        <v/>
      </c>
      <c r="AH663" s="20">
        <f>IF(A663="","",A663)</f>
        <v/>
      </c>
      <c r="AI663" s="125">
        <f>IF(E663="","",E663)</f>
        <v/>
      </c>
      <c r="AJ663" s="111">
        <f>IF(AI663="","",$AJ$2)</f>
        <v/>
      </c>
      <c r="AK663" s="111" t="inlineStr">
        <is>
          <t>A</t>
        </is>
      </c>
      <c r="AL663" s="111" t="inlineStr">
        <is>
          <t>A+</t>
        </is>
      </c>
      <c r="AM663" s="111" t="inlineStr">
        <is>
          <t>B+</t>
        </is>
      </c>
      <c r="AN663" s="111">
        <f>IF(AI663="","",$AN$2)</f>
        <v/>
      </c>
      <c r="AO663" s="111">
        <f>IF(N663="","",IF(N663&gt;=$AO$1/100,"O","X"))</f>
        <v/>
      </c>
      <c r="AP663" s="111">
        <f>IF(I663="","",IF(I663&lt;=$AP$1,"O","X"))</f>
        <v/>
      </c>
      <c r="AQ663" s="111">
        <f>IF(O663="","",IF(O663&lt;=$AQ$1,"O","X"))</f>
        <v/>
      </c>
      <c r="AR663" s="111">
        <f>IF(M663="","",IF(M663&lt;=$AR$1,"O","X"))</f>
        <v/>
      </c>
      <c r="AS663" s="111" t="inlineStr">
        <is>
          <t>X</t>
        </is>
      </c>
      <c r="AT663" s="111">
        <f>IF(OR(F663="",AI663=""),"",IF(AND((F663&lt;=85),(AI663&gt;=15)),"O","X"))</f>
        <v/>
      </c>
      <c r="AU663" s="111">
        <f>IF(C663="","",IF(C663&gt;=$AU$1,"O","X"))</f>
        <v/>
      </c>
      <c r="AV663" s="111">
        <f>IF(AO663="","",IF(AND(AO663="O",AP663="O",AR663="O",AT663="O",AU663="O"),"후보","X"))</f>
        <v/>
      </c>
    </row>
    <row r="664" ht="12" customFormat="1" customHeight="1" s="38">
      <c r="A664" s="114" t="inlineStr">
        <is>
          <t>송도동 송도자이하버뷰2단지</t>
        </is>
      </c>
      <c r="B664" s="115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1" t="n">
        <v>3</v>
      </c>
      <c r="R664" s="111" t="n">
        <v>2</v>
      </c>
      <c r="S664" s="111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1">
        <f>S664</f>
        <v/>
      </c>
      <c r="AF664" s="111">
        <f>Q664&amp;"/"&amp;R664</f>
        <v/>
      </c>
      <c r="AH664" s="20">
        <f>IF(A664="","",A664)</f>
        <v/>
      </c>
      <c r="AI664" s="125">
        <f>IF(E664="","",E664)</f>
        <v/>
      </c>
      <c r="AJ664" s="111">
        <f>IF(AI664="","",$AJ$2)</f>
        <v/>
      </c>
      <c r="AK664" s="111" t="inlineStr">
        <is>
          <t>A</t>
        </is>
      </c>
      <c r="AL664" s="111" t="inlineStr">
        <is>
          <t>A+</t>
        </is>
      </c>
      <c r="AM664" s="111" t="inlineStr">
        <is>
          <t>B+</t>
        </is>
      </c>
      <c r="AN664" s="111">
        <f>IF(AI664="","",$AN$2)</f>
        <v/>
      </c>
      <c r="AO664" s="111">
        <f>IF(N664="","",IF(N664&gt;=$AO$1/100,"O","X"))</f>
        <v/>
      </c>
      <c r="AP664" s="111">
        <f>IF(I664="","",IF(I664&lt;=$AP$1,"O","X"))</f>
        <v/>
      </c>
      <c r="AQ664" s="111">
        <f>IF(O664="","",IF(O664&lt;=$AQ$1,"O","X"))</f>
        <v/>
      </c>
      <c r="AR664" s="111">
        <f>IF(M664="","",IF(M664&lt;=$AR$1,"O","X"))</f>
        <v/>
      </c>
      <c r="AS664" s="111" t="inlineStr">
        <is>
          <t>X</t>
        </is>
      </c>
      <c r="AT664" s="111">
        <f>IF(OR(F664="",AI664=""),"",IF(AND((F664&lt;=85),(AI664&gt;=15)),"O","X"))</f>
        <v/>
      </c>
      <c r="AU664" s="111">
        <f>IF(C664="","",IF(C664&gt;=$AU$1,"O","X"))</f>
        <v/>
      </c>
      <c r="AV664" s="111">
        <f>IF(AO664="","",IF(AND(AO664="O",AP664="O",AR664="O",AT664="O",AU664="O"),"후보","X"))</f>
        <v/>
      </c>
    </row>
    <row r="665" ht="12" customFormat="1" customHeight="1" s="38">
      <c r="A665" s="114" t="inlineStr">
        <is>
          <t>송도동 송도자이하버뷰2단지</t>
        </is>
      </c>
      <c r="B665" s="115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1" t="n">
        <v>4</v>
      </c>
      <c r="R665" s="111" t="n">
        <v>2</v>
      </c>
      <c r="S665" s="111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1">
        <f>S665</f>
        <v/>
      </c>
      <c r="AF665" s="111">
        <f>Q665&amp;"/"&amp;R665</f>
        <v/>
      </c>
      <c r="AH665" s="20">
        <f>IF(A665="","",A665)</f>
        <v/>
      </c>
      <c r="AI665" s="125">
        <f>IF(E665="","",E665)</f>
        <v/>
      </c>
      <c r="AJ665" s="111">
        <f>IF(AI665="","",$AJ$2)</f>
        <v/>
      </c>
      <c r="AK665" s="111" t="inlineStr">
        <is>
          <t>A</t>
        </is>
      </c>
      <c r="AL665" s="111" t="inlineStr">
        <is>
          <t>A+</t>
        </is>
      </c>
      <c r="AM665" s="111" t="inlineStr">
        <is>
          <t>B+</t>
        </is>
      </c>
      <c r="AN665" s="111">
        <f>IF(AI665="","",$AN$2)</f>
        <v/>
      </c>
      <c r="AO665" s="111">
        <f>IF(N665="","",IF(N665&gt;=$AO$1/100,"O","X"))</f>
        <v/>
      </c>
      <c r="AP665" s="111">
        <f>IF(I665="","",IF(I665&lt;=$AP$1,"O","X"))</f>
        <v/>
      </c>
      <c r="AQ665" s="111">
        <f>IF(O665="","",IF(O665&lt;=$AQ$1,"O","X"))</f>
        <v/>
      </c>
      <c r="AR665" s="111">
        <f>IF(M665="","",IF(M665&lt;=$AR$1,"O","X"))</f>
        <v/>
      </c>
      <c r="AS665" s="111" t="inlineStr">
        <is>
          <t>X</t>
        </is>
      </c>
      <c r="AT665" s="111">
        <f>IF(OR(F665="",AI665=""),"",IF(AND((F665&lt;=85),(AI665&gt;=15)),"O","X"))</f>
        <v/>
      </c>
      <c r="AU665" s="111">
        <f>IF(C665="","",IF(C665&gt;=$AU$1,"O","X"))</f>
        <v/>
      </c>
      <c r="AV665" s="111">
        <f>IF(AO665="","",IF(AND(AO665="O",AP665="O",AR665="O",AT665="O",AU665="O"),"후보","X"))</f>
        <v/>
      </c>
    </row>
    <row r="666" ht="12" customFormat="1" customHeight="1" s="38">
      <c r="A666" s="114" t="inlineStr">
        <is>
          <t>송도동 송도자이하버뷰2단지</t>
        </is>
      </c>
      <c r="B666" s="115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1" t="n">
        <v>4</v>
      </c>
      <c r="R666" s="111" t="n">
        <v>2</v>
      </c>
      <c r="S666" s="111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1">
        <f>S666</f>
        <v/>
      </c>
      <c r="AF666" s="111">
        <f>Q666&amp;"/"&amp;R666</f>
        <v/>
      </c>
      <c r="AH666" s="20">
        <f>IF(A666="","",A666)</f>
        <v/>
      </c>
      <c r="AI666" s="125">
        <f>IF(E666="","",E666)</f>
        <v/>
      </c>
      <c r="AJ666" s="111">
        <f>IF(AI666="","",$AJ$2)</f>
        <v/>
      </c>
      <c r="AK666" s="111" t="inlineStr">
        <is>
          <t>A</t>
        </is>
      </c>
      <c r="AL666" s="111" t="inlineStr">
        <is>
          <t>A+</t>
        </is>
      </c>
      <c r="AM666" s="111" t="inlineStr">
        <is>
          <t>B+</t>
        </is>
      </c>
      <c r="AN666" s="111">
        <f>IF(AI666="","",$AN$2)</f>
        <v/>
      </c>
      <c r="AO666" s="111">
        <f>IF(N666="","",IF(N666&gt;=$AO$1/100,"O","X"))</f>
        <v/>
      </c>
      <c r="AP666" s="111">
        <f>IF(I666="","",IF(I666&lt;=$AP$1,"O","X"))</f>
        <v/>
      </c>
      <c r="AQ666" s="111">
        <f>IF(O666="","",IF(O666&lt;=$AQ$1,"O","X"))</f>
        <v/>
      </c>
      <c r="AR666" s="111">
        <f>IF(M666="","",IF(M666&lt;=$AR$1,"O","X"))</f>
        <v/>
      </c>
      <c r="AS666" s="111" t="inlineStr">
        <is>
          <t>X</t>
        </is>
      </c>
      <c r="AT666" s="111">
        <f>IF(OR(F666="",AI666=""),"",IF(AND((F666&lt;=85),(AI666&gt;=15)),"O","X"))</f>
        <v/>
      </c>
      <c r="AU666" s="111">
        <f>IF(C666="","",IF(C666&gt;=$AU$1,"O","X"))</f>
        <v/>
      </c>
      <c r="AV666" s="111">
        <f>IF(AO666="","",IF(AND(AO666="O",AP666="O",AR666="O",AT666="O",AU666="O"),"후보","X"))</f>
        <v/>
      </c>
    </row>
    <row r="667" ht="12" customFormat="1" customHeight="1" s="38">
      <c r="A667" s="114" t="inlineStr">
        <is>
          <t>송도동 송도자이하버뷰2단지</t>
        </is>
      </c>
      <c r="B667" s="115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200000</v>
      </c>
      <c r="J667" s="127" t="inlineStr">
        <is>
          <t>18</t>
        </is>
      </c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1" t="n">
        <v>4</v>
      </c>
      <c r="R667" s="111" t="n">
        <v>2</v>
      </c>
      <c r="S667" s="111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1">
        <f>S667</f>
        <v/>
      </c>
      <c r="AF667" s="111">
        <f>Q667&amp;"/"&amp;R667</f>
        <v/>
      </c>
      <c r="AH667" s="20">
        <f>IF(A667="","",A667)</f>
        <v/>
      </c>
      <c r="AI667" s="125">
        <f>IF(E667="","",E667)</f>
        <v/>
      </c>
      <c r="AJ667" s="111">
        <f>IF(AI667="","",$AJ$2)</f>
        <v/>
      </c>
      <c r="AK667" s="111" t="inlineStr">
        <is>
          <t>A</t>
        </is>
      </c>
      <c r="AL667" s="111" t="inlineStr">
        <is>
          <t>A+</t>
        </is>
      </c>
      <c r="AM667" s="111" t="inlineStr">
        <is>
          <t>B+</t>
        </is>
      </c>
      <c r="AN667" s="111">
        <f>IF(AI667="","",$AN$2)</f>
        <v/>
      </c>
      <c r="AO667" s="111">
        <f>IF(N667="","",IF(N667&gt;=$AO$1/100,"O","X"))</f>
        <v/>
      </c>
      <c r="AP667" s="111">
        <f>IF(I667="","",IF(I667&lt;=$AP$1,"O","X"))</f>
        <v/>
      </c>
      <c r="AQ667" s="111">
        <f>IF(O667="","",IF(O667&lt;=$AQ$1,"O","X"))</f>
        <v/>
      </c>
      <c r="AR667" s="111">
        <f>IF(M667="","",IF(M667&lt;=$AR$1,"O","X"))</f>
        <v/>
      </c>
      <c r="AS667" s="111" t="inlineStr">
        <is>
          <t>X</t>
        </is>
      </c>
      <c r="AT667" s="111">
        <f>IF(OR(F667="",AI667=""),"",IF(AND((F667&lt;=85),(AI667&gt;=15)),"O","X"))</f>
        <v/>
      </c>
      <c r="AU667" s="111">
        <f>IF(C667="","",IF(C667&gt;=$AU$1,"O","X"))</f>
        <v/>
      </c>
      <c r="AV667" s="111">
        <f>IF(AO667="","",IF(AND(AO667="O",AP667="O",AR667="O",AT667="O",AU667="O"),"후보","X"))</f>
        <v/>
      </c>
    </row>
    <row r="668" ht="12" customFormat="1" customHeight="1" s="38">
      <c r="A668" s="114" t="inlineStr">
        <is>
          <t>송도동 송도자이하버뷰2단지</t>
        </is>
      </c>
      <c r="B668" s="115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1" t="n">
        <v>4</v>
      </c>
      <c r="R668" s="111" t="n">
        <v>2</v>
      </c>
      <c r="S668" s="111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1">
        <f>S668</f>
        <v/>
      </c>
      <c r="AF668" s="111">
        <f>Q668&amp;"/"&amp;R668</f>
        <v/>
      </c>
      <c r="AH668" s="20">
        <f>IF(A668="","",A668)</f>
        <v/>
      </c>
      <c r="AI668" s="125">
        <f>IF(E668="","",E668)</f>
        <v/>
      </c>
      <c r="AJ668" s="111">
        <f>IF(AI668="","",$AJ$2)</f>
        <v/>
      </c>
      <c r="AK668" s="111" t="inlineStr">
        <is>
          <t>A</t>
        </is>
      </c>
      <c r="AL668" s="111" t="inlineStr">
        <is>
          <t>A+</t>
        </is>
      </c>
      <c r="AM668" s="111" t="inlineStr">
        <is>
          <t>B+</t>
        </is>
      </c>
      <c r="AN668" s="111">
        <f>IF(AI668="","",$AN$2)</f>
        <v/>
      </c>
      <c r="AO668" s="111">
        <f>IF(N668="","",IF(N668&gt;=$AO$1/100,"O","X"))</f>
        <v/>
      </c>
      <c r="AP668" s="111">
        <f>IF(I668="","",IF(I668&lt;=$AP$1,"O","X"))</f>
        <v/>
      </c>
      <c r="AQ668" s="111">
        <f>IF(O668="","",IF(O668&lt;=$AQ$1,"O","X"))</f>
        <v/>
      </c>
      <c r="AR668" s="111">
        <f>IF(M668="","",IF(M668&lt;=$AR$1,"O","X"))</f>
        <v/>
      </c>
      <c r="AS668" s="111" t="inlineStr">
        <is>
          <t>X</t>
        </is>
      </c>
      <c r="AT668" s="111">
        <f>IF(OR(F668="",AI668=""),"",IF(AND((F668&lt;=85),(AI668&gt;=15)),"O","X"))</f>
        <v/>
      </c>
      <c r="AU668" s="111">
        <f>IF(C668="","",IF(C668&gt;=$AU$1,"O","X"))</f>
        <v/>
      </c>
      <c r="AV668" s="111">
        <f>IF(AO668="","",IF(AND(AO668="O",AP668="O",AR668="O",AT668="O",AU668="O"),"후보","X"))</f>
        <v/>
      </c>
    </row>
    <row r="669" ht="12" customFormat="1" customHeight="1" s="38">
      <c r="A669" s="114" t="inlineStr">
        <is>
          <t>송도동 송도자이하버뷰2단지</t>
        </is>
      </c>
      <c r="B669" s="115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1" t="n">
        <v>4</v>
      </c>
      <c r="R669" s="111" t="n">
        <v>2</v>
      </c>
      <c r="S669" s="111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1">
        <f>S669</f>
        <v/>
      </c>
      <c r="AF669" s="111">
        <f>Q669&amp;"/"&amp;R669</f>
        <v/>
      </c>
      <c r="AH669" s="20">
        <f>IF(A669="","",A669)</f>
        <v/>
      </c>
      <c r="AI669" s="125">
        <f>IF(E669="","",E669)</f>
        <v/>
      </c>
      <c r="AJ669" s="111">
        <f>IF(AI669="","",$AJ$2)</f>
        <v/>
      </c>
      <c r="AK669" s="111" t="inlineStr">
        <is>
          <t>A</t>
        </is>
      </c>
      <c r="AL669" s="111" t="inlineStr">
        <is>
          <t>A+</t>
        </is>
      </c>
      <c r="AM669" s="111" t="inlineStr">
        <is>
          <t>B+</t>
        </is>
      </c>
      <c r="AN669" s="111">
        <f>IF(AI669="","",$AN$2)</f>
        <v/>
      </c>
      <c r="AO669" s="111">
        <f>IF(N669="","",IF(N669&gt;=$AO$1/100,"O","X"))</f>
        <v/>
      </c>
      <c r="AP669" s="111">
        <f>IF(I669="","",IF(I669&lt;=$AP$1,"O","X"))</f>
        <v/>
      </c>
      <c r="AQ669" s="111">
        <f>IF(O669="","",IF(O669&lt;=$AQ$1,"O","X"))</f>
        <v/>
      </c>
      <c r="AR669" s="111">
        <f>IF(M669="","",IF(M669&lt;=$AR$1,"O","X"))</f>
        <v/>
      </c>
      <c r="AS669" s="111" t="inlineStr">
        <is>
          <t>X</t>
        </is>
      </c>
      <c r="AT669" s="111">
        <f>IF(OR(F669="",AI669=""),"",IF(AND((F669&lt;=85),(AI669&gt;=15)),"O","X"))</f>
        <v/>
      </c>
      <c r="AU669" s="111">
        <f>IF(C669="","",IF(C669&gt;=$AU$1,"O","X"))</f>
        <v/>
      </c>
      <c r="AV669" s="111">
        <f>IF(AO669="","",IF(AND(AO669="O",AP669="O",AR669="O",AT669="O",AU669="O"),"후보","X"))</f>
        <v/>
      </c>
    </row>
    <row r="670" ht="12" customFormat="1" customHeight="1" s="38">
      <c r="A670" s="114" t="inlineStr">
        <is>
          <t>송도동 송도자이하버뷰2단지</t>
        </is>
      </c>
      <c r="B670" s="115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1" t="n">
        <v>3</v>
      </c>
      <c r="R670" s="111" t="n">
        <v>2</v>
      </c>
      <c r="S670" s="111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1">
        <f>S670</f>
        <v/>
      </c>
      <c r="AF670" s="111">
        <f>Q670&amp;"/"&amp;R670</f>
        <v/>
      </c>
      <c r="AH670" s="20">
        <f>IF(A670="","",A670)</f>
        <v/>
      </c>
      <c r="AI670" s="125">
        <f>IF(E670="","",E670)</f>
        <v/>
      </c>
      <c r="AJ670" s="111">
        <f>IF(AI670="","",$AJ$2)</f>
        <v/>
      </c>
      <c r="AK670" s="111" t="inlineStr">
        <is>
          <t>A</t>
        </is>
      </c>
      <c r="AL670" s="111" t="inlineStr">
        <is>
          <t>A+</t>
        </is>
      </c>
      <c r="AM670" s="111" t="inlineStr">
        <is>
          <t>B+</t>
        </is>
      </c>
      <c r="AN670" s="111">
        <f>IF(AI670="","",$AN$2)</f>
        <v/>
      </c>
      <c r="AO670" s="111">
        <f>IF(N670="","",IF(N670&gt;=$AO$1/100,"O","X"))</f>
        <v/>
      </c>
      <c r="AP670" s="111">
        <f>IF(I670="","",IF(I670&lt;=$AP$1,"O","X"))</f>
        <v/>
      </c>
      <c r="AQ670" s="111">
        <f>IF(O670="","",IF(O670&lt;=$AQ$1,"O","X"))</f>
        <v/>
      </c>
      <c r="AR670" s="111">
        <f>IF(M670="","",IF(M670&lt;=$AR$1,"O","X"))</f>
        <v/>
      </c>
      <c r="AS670" s="111" t="inlineStr">
        <is>
          <t>X</t>
        </is>
      </c>
      <c r="AT670" s="111">
        <f>IF(OR(F670="",AI670=""),"",IF(AND((F670&lt;=85),(AI670&gt;=15)),"O","X"))</f>
        <v/>
      </c>
      <c r="AU670" s="111">
        <f>IF(C670="","",IF(C670&gt;=$AU$1,"O","X"))</f>
        <v/>
      </c>
      <c r="AV670" s="111">
        <f>IF(AO670="","",IF(AND(AO670="O",AP670="O",AR670="O",AT670="O",AU670="O"),"후보","X"))</f>
        <v/>
      </c>
    </row>
    <row r="671" ht="12" customFormat="1" customHeight="1" s="38">
      <c r="A671" s="114" t="inlineStr">
        <is>
          <t>송도동 송도자이하버뷰2단지</t>
        </is>
      </c>
      <c r="B671" s="115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1" t="n">
        <v>4</v>
      </c>
      <c r="R671" s="111" t="n">
        <v>4</v>
      </c>
      <c r="S671" s="111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1">
        <f>S671</f>
        <v/>
      </c>
      <c r="AF671" s="111">
        <f>Q671&amp;"/"&amp;R671</f>
        <v/>
      </c>
      <c r="AH671" s="20">
        <f>IF(A671="","",A671)</f>
        <v/>
      </c>
      <c r="AI671" s="125">
        <f>IF(E671="","",E671)</f>
        <v/>
      </c>
      <c r="AJ671" s="111">
        <f>IF(AI671="","",$AJ$2)</f>
        <v/>
      </c>
      <c r="AK671" s="111" t="inlineStr">
        <is>
          <t>A</t>
        </is>
      </c>
      <c r="AL671" s="111" t="inlineStr">
        <is>
          <t>A+</t>
        </is>
      </c>
      <c r="AM671" s="111" t="inlineStr">
        <is>
          <t>B+</t>
        </is>
      </c>
      <c r="AN671" s="111">
        <f>IF(AI671="","",$AN$2)</f>
        <v/>
      </c>
      <c r="AO671" s="111">
        <f>IF(N671="","",IF(N671&gt;=$AO$1/100,"O","X"))</f>
        <v/>
      </c>
      <c r="AP671" s="111">
        <f>IF(I671="","",IF(I671&lt;=$AP$1,"O","X"))</f>
        <v/>
      </c>
      <c r="AQ671" s="111">
        <f>IF(O671="","",IF(O671&lt;=$AQ$1,"O","X"))</f>
        <v/>
      </c>
      <c r="AR671" s="111">
        <f>IF(M671="","",IF(M671&lt;=$AR$1,"O","X"))</f>
        <v/>
      </c>
      <c r="AS671" s="111" t="inlineStr">
        <is>
          <t>X</t>
        </is>
      </c>
      <c r="AT671" s="111">
        <f>IF(OR(F671="",AI671=""),"",IF(AND((F671&lt;=85),(AI671&gt;=15)),"O","X"))</f>
        <v/>
      </c>
      <c r="AU671" s="111">
        <f>IF(C671="","",IF(C671&gt;=$AU$1,"O","X"))</f>
        <v/>
      </c>
      <c r="AV671" s="111">
        <f>IF(AO671="","",IF(AND(AO671="O",AP671="O",AR671="O",AT671="O",AU671="O"),"후보","X"))</f>
        <v/>
      </c>
    </row>
    <row r="672" ht="12" customFormat="1" customHeight="1" s="38">
      <c r="A672" s="114" t="inlineStr">
        <is>
          <t>송도동 송도자이하버뷰2단지</t>
        </is>
      </c>
      <c r="B672" s="115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1" t="n">
        <v>3</v>
      </c>
      <c r="R672" s="111" t="n">
        <v>3</v>
      </c>
      <c r="S672" s="111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1">
        <f>S672</f>
        <v/>
      </c>
      <c r="AF672" s="111">
        <f>Q672&amp;"/"&amp;R672</f>
        <v/>
      </c>
      <c r="AH672" s="20">
        <f>IF(A672="","",A672)</f>
        <v/>
      </c>
      <c r="AI672" s="125">
        <f>IF(E672="","",E672)</f>
        <v/>
      </c>
      <c r="AJ672" s="111">
        <f>IF(AI672="","",$AJ$2)</f>
        <v/>
      </c>
      <c r="AK672" s="111" t="inlineStr">
        <is>
          <t>A</t>
        </is>
      </c>
      <c r="AL672" s="111" t="inlineStr">
        <is>
          <t>A+</t>
        </is>
      </c>
      <c r="AM672" s="111" t="inlineStr">
        <is>
          <t>B+</t>
        </is>
      </c>
      <c r="AN672" s="111">
        <f>IF(AI672="","",$AN$2)</f>
        <v/>
      </c>
      <c r="AO672" s="111">
        <f>IF(N672="","",IF(N672&gt;=$AO$1/100,"O","X"))</f>
        <v/>
      </c>
      <c r="AP672" s="111">
        <f>IF(I672="","",IF(I672&lt;=$AP$1,"O","X"))</f>
        <v/>
      </c>
      <c r="AQ672" s="111">
        <f>IF(O672="","",IF(O672&lt;=$AQ$1,"O","X"))</f>
        <v/>
      </c>
      <c r="AR672" s="111">
        <f>IF(M672="","",IF(M672&lt;=$AR$1,"O","X"))</f>
        <v/>
      </c>
      <c r="AS672" s="111" t="inlineStr">
        <is>
          <t>X</t>
        </is>
      </c>
      <c r="AT672" s="111">
        <f>IF(OR(F672="",AI672=""),"",IF(AND((F672&lt;=85),(AI672&gt;=15)),"O","X"))</f>
        <v/>
      </c>
      <c r="AU672" s="111">
        <f>IF(C672="","",IF(C672&gt;=$AU$1,"O","X"))</f>
        <v/>
      </c>
      <c r="AV672" s="111">
        <f>IF(AO672="","",IF(AND(AO672="O",AP672="O",AR672="O",AT672="O",AU672="O"),"후보","X"))</f>
        <v/>
      </c>
    </row>
    <row r="673" ht="12" customFormat="1" customHeight="1" s="38">
      <c r="A673" s="114" t="inlineStr">
        <is>
          <t>송도동 송도자이하버뷰2단지</t>
        </is>
      </c>
      <c r="B673" s="115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1" t="n">
        <v>3</v>
      </c>
      <c r="R673" s="111" t="n">
        <v>2</v>
      </c>
      <c r="S673" s="111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1">
        <f>S673</f>
        <v/>
      </c>
      <c r="AF673" s="111">
        <f>Q673&amp;"/"&amp;R673</f>
        <v/>
      </c>
      <c r="AH673" s="20">
        <f>IF(A673="","",A673)</f>
        <v/>
      </c>
      <c r="AI673" s="125">
        <f>IF(E673="","",E673)</f>
        <v/>
      </c>
      <c r="AJ673" s="111">
        <f>IF(AI673="","",$AJ$2)</f>
        <v/>
      </c>
      <c r="AK673" s="111" t="inlineStr">
        <is>
          <t>A</t>
        </is>
      </c>
      <c r="AL673" s="111" t="inlineStr">
        <is>
          <t>A+</t>
        </is>
      </c>
      <c r="AM673" s="111" t="inlineStr">
        <is>
          <t>B+</t>
        </is>
      </c>
      <c r="AN673" s="111">
        <f>IF(AI673="","",$AN$2)</f>
        <v/>
      </c>
      <c r="AO673" s="111">
        <f>IF(N673="","",IF(N673&gt;=$AO$1/100,"O","X"))</f>
        <v/>
      </c>
      <c r="AP673" s="111">
        <f>IF(I673="","",IF(I673&lt;=$AP$1,"O","X"))</f>
        <v/>
      </c>
      <c r="AQ673" s="111">
        <f>IF(O673="","",IF(O673&lt;=$AQ$1,"O","X"))</f>
        <v/>
      </c>
      <c r="AR673" s="111">
        <f>IF(M673="","",IF(M673&lt;=$AR$1,"O","X"))</f>
        <v/>
      </c>
      <c r="AS673" s="111" t="inlineStr">
        <is>
          <t>X</t>
        </is>
      </c>
      <c r="AT673" s="111">
        <f>IF(OR(F673="",AI673=""),"",IF(AND((F673&lt;=85),(AI673&gt;=15)),"O","X"))</f>
        <v/>
      </c>
      <c r="AU673" s="111">
        <f>IF(C673="","",IF(C673&gt;=$AU$1,"O","X"))</f>
        <v/>
      </c>
      <c r="AV673" s="111">
        <f>IF(AO673="","",IF(AND(AO673="O",AP673="O",AR673="O",AT673="O",AU673="O"),"후보","X"))</f>
        <v/>
      </c>
    </row>
    <row r="674" ht="12" customFormat="1" customHeight="1" s="38">
      <c r="A674" s="114" t="inlineStr">
        <is>
          <t>송도동 송도자이하버뷰2단지</t>
        </is>
      </c>
      <c r="B674" s="115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1" t="n">
        <v>3</v>
      </c>
      <c r="R674" s="111" t="n">
        <v>2</v>
      </c>
      <c r="S674" s="111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1">
        <f>S674</f>
        <v/>
      </c>
      <c r="AF674" s="111">
        <f>Q674&amp;"/"&amp;R674</f>
        <v/>
      </c>
      <c r="AH674" s="20">
        <f>IF(A674="","",A674)</f>
        <v/>
      </c>
      <c r="AI674" s="125">
        <f>IF(E674="","",E674)</f>
        <v/>
      </c>
      <c r="AJ674" s="111">
        <f>IF(AI674="","",$AJ$2)</f>
        <v/>
      </c>
      <c r="AK674" s="111" t="inlineStr">
        <is>
          <t>A</t>
        </is>
      </c>
      <c r="AL674" s="111" t="inlineStr">
        <is>
          <t>A+</t>
        </is>
      </c>
      <c r="AM674" s="111" t="inlineStr">
        <is>
          <t>B+</t>
        </is>
      </c>
      <c r="AN674" s="111">
        <f>IF(AI674="","",$AN$2)</f>
        <v/>
      </c>
      <c r="AO674" s="111">
        <f>IF(N674="","",IF(N674&gt;=$AO$1/100,"O","X"))</f>
        <v/>
      </c>
      <c r="AP674" s="111">
        <f>IF(I674="","",IF(I674&lt;=$AP$1,"O","X"))</f>
        <v/>
      </c>
      <c r="AQ674" s="111">
        <f>IF(O674="","",IF(O674&lt;=$AQ$1,"O","X"))</f>
        <v/>
      </c>
      <c r="AR674" s="111">
        <f>IF(M674="","",IF(M674&lt;=$AR$1,"O","X"))</f>
        <v/>
      </c>
      <c r="AS674" s="111" t="inlineStr">
        <is>
          <t>X</t>
        </is>
      </c>
      <c r="AT674" s="111">
        <f>IF(OR(F674="",AI674=""),"",IF(AND((F674&lt;=85),(AI674&gt;=15)),"O","X"))</f>
        <v/>
      </c>
      <c r="AU674" s="111">
        <f>IF(C674="","",IF(C674&gt;=$AU$1,"O","X"))</f>
        <v/>
      </c>
      <c r="AV674" s="111">
        <f>IF(AO674="","",IF(AND(AO674="O",AP674="O",AR674="O",AT674="O",AU674="O"),"후보","X"))</f>
        <v/>
      </c>
    </row>
    <row r="675" ht="12" customFormat="1" customHeight="1" s="38">
      <c r="A675" s="114" t="inlineStr">
        <is>
          <t>송도동 송도자이하버뷰2단지</t>
        </is>
      </c>
      <c r="B675" s="115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1" t="n">
        <v>3</v>
      </c>
      <c r="R675" s="111" t="n">
        <v>3</v>
      </c>
      <c r="S675" s="111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1">
        <f>S675</f>
        <v/>
      </c>
      <c r="AF675" s="111">
        <f>Q675&amp;"/"&amp;R675</f>
        <v/>
      </c>
      <c r="AH675" s="20">
        <f>IF(A675="","",A675)</f>
        <v/>
      </c>
      <c r="AI675" s="125">
        <f>IF(E675="","",E675)</f>
        <v/>
      </c>
      <c r="AJ675" s="111">
        <f>IF(AI675="","",$AJ$2)</f>
        <v/>
      </c>
      <c r="AK675" s="111" t="inlineStr">
        <is>
          <t>A</t>
        </is>
      </c>
      <c r="AL675" s="111" t="inlineStr">
        <is>
          <t>A+</t>
        </is>
      </c>
      <c r="AM675" s="111" t="inlineStr">
        <is>
          <t>B+</t>
        </is>
      </c>
      <c r="AN675" s="111">
        <f>IF(AI675="","",$AN$2)</f>
        <v/>
      </c>
      <c r="AO675" s="111">
        <f>IF(N675="","",IF(N675&gt;=$AO$1/100,"O","X"))</f>
        <v/>
      </c>
      <c r="AP675" s="111">
        <f>IF(I675="","",IF(I675&lt;=$AP$1,"O","X"))</f>
        <v/>
      </c>
      <c r="AQ675" s="111">
        <f>IF(O675="","",IF(O675&lt;=$AQ$1,"O","X"))</f>
        <v/>
      </c>
      <c r="AR675" s="111">
        <f>IF(M675="","",IF(M675&lt;=$AR$1,"O","X"))</f>
        <v/>
      </c>
      <c r="AS675" s="111" t="inlineStr">
        <is>
          <t>X</t>
        </is>
      </c>
      <c r="AT675" s="111">
        <f>IF(OR(F675="",AI675=""),"",IF(AND((F675&lt;=85),(AI675&gt;=15)),"O","X"))</f>
        <v/>
      </c>
      <c r="AU675" s="111">
        <f>IF(C675="","",IF(C675&gt;=$AU$1,"O","X"))</f>
        <v/>
      </c>
      <c r="AV675" s="111">
        <f>IF(AO675="","",IF(AND(AO675="O",AP675="O",AR675="O",AT675="O",AU675="O"),"후보","X"))</f>
        <v/>
      </c>
    </row>
    <row r="676" ht="12" customFormat="1" customHeight="1" s="38">
      <c r="A676" s="114" t="inlineStr">
        <is>
          <t>송도동 송도자이하버뷰2단지</t>
        </is>
      </c>
      <c r="B676" s="115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1" t="n">
        <v>4</v>
      </c>
      <c r="R676" s="111" t="n">
        <v>4</v>
      </c>
      <c r="S676" s="111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1">
        <f>S676</f>
        <v/>
      </c>
      <c r="AF676" s="111">
        <f>Q676&amp;"/"&amp;R676</f>
        <v/>
      </c>
      <c r="AH676" s="20">
        <f>IF(A676="","",A676)</f>
        <v/>
      </c>
      <c r="AI676" s="125">
        <f>IF(E676="","",E676)</f>
        <v/>
      </c>
      <c r="AJ676" s="111">
        <f>IF(AI676="","",$AJ$2)</f>
        <v/>
      </c>
      <c r="AK676" s="111" t="inlineStr">
        <is>
          <t>A</t>
        </is>
      </c>
      <c r="AL676" s="111" t="inlineStr">
        <is>
          <t>A+</t>
        </is>
      </c>
      <c r="AM676" s="111" t="inlineStr">
        <is>
          <t>B+</t>
        </is>
      </c>
      <c r="AN676" s="111">
        <f>IF(AI676="","",$AN$2)</f>
        <v/>
      </c>
      <c r="AO676" s="111">
        <f>IF(N676="","",IF(N676&gt;=$AO$1/100,"O","X"))</f>
        <v/>
      </c>
      <c r="AP676" s="111">
        <f>IF(I676="","",IF(I676&lt;=$AP$1,"O","X"))</f>
        <v/>
      </c>
      <c r="AQ676" s="111">
        <f>IF(O676="","",IF(O676&lt;=$AQ$1,"O","X"))</f>
        <v/>
      </c>
      <c r="AR676" s="111">
        <f>IF(M676="","",IF(M676&lt;=$AR$1,"O","X"))</f>
        <v/>
      </c>
      <c r="AS676" s="111" t="inlineStr">
        <is>
          <t>X</t>
        </is>
      </c>
      <c r="AT676" s="111">
        <f>IF(OR(F676="",AI676=""),"",IF(AND((F676&lt;=85),(AI676&gt;=15)),"O","X"))</f>
        <v/>
      </c>
      <c r="AU676" s="111">
        <f>IF(C676="","",IF(C676&gt;=$AU$1,"O","X"))</f>
        <v/>
      </c>
      <c r="AV676" s="111">
        <f>IF(AO676="","",IF(AND(AO676="O",AP676="O",AR676="O",AT676="O",AU676="O"),"후보","X"))</f>
        <v/>
      </c>
    </row>
    <row r="677" ht="12" customFormat="1" customHeight="1" s="38">
      <c r="A677" s="114" t="inlineStr">
        <is>
          <t>송도동 송도자이하버뷰2단지</t>
        </is>
      </c>
      <c r="B677" s="115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1" t="n">
        <v>4</v>
      </c>
      <c r="R677" s="111" t="n">
        <v>3</v>
      </c>
      <c r="S677" s="111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1">
        <f>S677</f>
        <v/>
      </c>
      <c r="AF677" s="111">
        <f>Q677&amp;"/"&amp;R677</f>
        <v/>
      </c>
      <c r="AH677" s="20">
        <f>IF(A677="","",A677)</f>
        <v/>
      </c>
      <c r="AI677" s="125">
        <f>IF(E677="","",E677)</f>
        <v/>
      </c>
      <c r="AJ677" s="111">
        <f>IF(AI677="","",$AJ$2)</f>
        <v/>
      </c>
      <c r="AK677" s="111" t="inlineStr">
        <is>
          <t>A</t>
        </is>
      </c>
      <c r="AL677" s="111" t="inlineStr">
        <is>
          <t>A+</t>
        </is>
      </c>
      <c r="AM677" s="111" t="inlineStr">
        <is>
          <t>B+</t>
        </is>
      </c>
      <c r="AN677" s="111">
        <f>IF(AI677="","",$AN$2)</f>
        <v/>
      </c>
      <c r="AO677" s="111">
        <f>IF(N677="","",IF(N677&gt;=$AO$1/100,"O","X"))</f>
        <v/>
      </c>
      <c r="AP677" s="111">
        <f>IF(I677="","",IF(I677&lt;=$AP$1,"O","X"))</f>
        <v/>
      </c>
      <c r="AQ677" s="111">
        <f>IF(O677="","",IF(O677&lt;=$AQ$1,"O","X"))</f>
        <v/>
      </c>
      <c r="AR677" s="111">
        <f>IF(M677="","",IF(M677&lt;=$AR$1,"O","X"))</f>
        <v/>
      </c>
      <c r="AS677" s="111" t="inlineStr">
        <is>
          <t>X</t>
        </is>
      </c>
      <c r="AT677" s="111">
        <f>IF(OR(F677="",AI677=""),"",IF(AND((F677&lt;=85),(AI677&gt;=15)),"O","X"))</f>
        <v/>
      </c>
      <c r="AU677" s="111">
        <f>IF(C677="","",IF(C677&gt;=$AU$1,"O","X"))</f>
        <v/>
      </c>
      <c r="AV677" s="111">
        <f>IF(AO677="","",IF(AND(AO677="O",AP677="O",AR677="O",AT677="O",AU677="O"),"후보","X"))</f>
        <v/>
      </c>
    </row>
    <row r="678" ht="12" customFormat="1" customHeight="1" s="38">
      <c r="A678" s="114" t="inlineStr">
        <is>
          <t>송도동 송도자이하버뷰2단지</t>
        </is>
      </c>
      <c r="B678" s="115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1" t="n">
        <v>4</v>
      </c>
      <c r="R678" s="111" t="n">
        <v>4</v>
      </c>
      <c r="S678" s="111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1">
        <f>S678</f>
        <v/>
      </c>
      <c r="AF678" s="111">
        <f>Q678&amp;"/"&amp;R678</f>
        <v/>
      </c>
      <c r="AH678" s="20">
        <f>IF(A678="","",A678)</f>
        <v/>
      </c>
      <c r="AI678" s="125">
        <f>IF(E678="","",E678)</f>
        <v/>
      </c>
      <c r="AJ678" s="111">
        <f>IF(AI678="","",$AJ$2)</f>
        <v/>
      </c>
      <c r="AK678" s="111" t="inlineStr">
        <is>
          <t>A</t>
        </is>
      </c>
      <c r="AL678" s="111" t="inlineStr">
        <is>
          <t>A+</t>
        </is>
      </c>
      <c r="AM678" s="111" t="inlineStr">
        <is>
          <t>B+</t>
        </is>
      </c>
      <c r="AN678" s="111">
        <f>IF(AI678="","",$AN$2)</f>
        <v/>
      </c>
      <c r="AO678" s="111">
        <f>IF(N678="","",IF(N678&gt;=$AO$1/100,"O","X"))</f>
        <v/>
      </c>
      <c r="AP678" s="111">
        <f>IF(I678="","",IF(I678&lt;=$AP$1,"O","X"))</f>
        <v/>
      </c>
      <c r="AQ678" s="111">
        <f>IF(O678="","",IF(O678&lt;=$AQ$1,"O","X"))</f>
        <v/>
      </c>
      <c r="AR678" s="111">
        <f>IF(M678="","",IF(M678&lt;=$AR$1,"O","X"))</f>
        <v/>
      </c>
      <c r="AS678" s="111" t="inlineStr">
        <is>
          <t>X</t>
        </is>
      </c>
      <c r="AT678" s="111">
        <f>IF(OR(F678="",AI678=""),"",IF(AND((F678&lt;=85),(AI678&gt;=15)),"O","X"))</f>
        <v/>
      </c>
      <c r="AU678" s="111">
        <f>IF(C678="","",IF(C678&gt;=$AU$1,"O","X"))</f>
        <v/>
      </c>
      <c r="AV678" s="111">
        <f>IF(AO678="","",IF(AND(AO678="O",AP678="O",AR678="O",AT678="O",AU678="O"),"후보","X"))</f>
        <v/>
      </c>
    </row>
    <row r="679" ht="12" customFormat="1" customHeight="1" s="38">
      <c r="A679" s="114" t="inlineStr">
        <is>
          <t>송도동 송도자이하버뷰2단지</t>
        </is>
      </c>
      <c r="B679" s="115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1" t="n">
        <v>4</v>
      </c>
      <c r="R679" s="111" t="n">
        <v>4</v>
      </c>
      <c r="S679" s="111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1">
        <f>S679</f>
        <v/>
      </c>
      <c r="AF679" s="111">
        <f>Q679&amp;"/"&amp;R679</f>
        <v/>
      </c>
      <c r="AH679" s="20">
        <f>IF(A679="","",A679)</f>
        <v/>
      </c>
      <c r="AI679" s="125">
        <f>IF(E679="","",E679)</f>
        <v/>
      </c>
      <c r="AJ679" s="111">
        <f>IF(AI679="","",$AJ$2)</f>
        <v/>
      </c>
      <c r="AK679" s="111" t="inlineStr">
        <is>
          <t>A</t>
        </is>
      </c>
      <c r="AL679" s="111" t="inlineStr">
        <is>
          <t>A+</t>
        </is>
      </c>
      <c r="AM679" s="111" t="inlineStr">
        <is>
          <t>B+</t>
        </is>
      </c>
      <c r="AN679" s="111">
        <f>IF(AI679="","",$AN$2)</f>
        <v/>
      </c>
      <c r="AO679" s="111">
        <f>IF(N679="","",IF(N679&gt;=$AO$1/100,"O","X"))</f>
        <v/>
      </c>
      <c r="AP679" s="111">
        <f>IF(I679="","",IF(I679&lt;=$AP$1,"O","X"))</f>
        <v/>
      </c>
      <c r="AQ679" s="111">
        <f>IF(O679="","",IF(O679&lt;=$AQ$1,"O","X"))</f>
        <v/>
      </c>
      <c r="AR679" s="111">
        <f>IF(M679="","",IF(M679&lt;=$AR$1,"O","X"))</f>
        <v/>
      </c>
      <c r="AS679" s="111" t="inlineStr">
        <is>
          <t>X</t>
        </is>
      </c>
      <c r="AT679" s="111">
        <f>IF(OR(F679="",AI679=""),"",IF(AND((F679&lt;=85),(AI679&gt;=15)),"O","X"))</f>
        <v/>
      </c>
      <c r="AU679" s="111">
        <f>IF(C679="","",IF(C679&gt;=$AU$1,"O","X"))</f>
        <v/>
      </c>
      <c r="AV679" s="111">
        <f>IF(AO679="","",IF(AND(AO679="O",AP679="O",AR679="O",AT679="O",AU679="O"),"후보","X"))</f>
        <v/>
      </c>
    </row>
    <row r="680" ht="12" customFormat="1" customHeight="1" s="38">
      <c r="A680" s="114" t="inlineStr">
        <is>
          <t>송도동 송도자이하버뷰2단지</t>
        </is>
      </c>
      <c r="B680" s="115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1" t="n">
        <v>3</v>
      </c>
      <c r="R680" s="111" t="n">
        <v>4</v>
      </c>
      <c r="S680" s="111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1">
        <f>S680</f>
        <v/>
      </c>
      <c r="AF680" s="111">
        <f>Q680&amp;"/"&amp;R680</f>
        <v/>
      </c>
      <c r="AH680" s="20">
        <f>IF(A680="","",A680)</f>
        <v/>
      </c>
      <c r="AI680" s="125">
        <f>IF(E680="","",E680)</f>
        <v/>
      </c>
      <c r="AJ680" s="111">
        <f>IF(AI680="","",$AJ$2)</f>
        <v/>
      </c>
      <c r="AK680" s="111" t="inlineStr">
        <is>
          <t>A</t>
        </is>
      </c>
      <c r="AL680" s="111" t="inlineStr">
        <is>
          <t>A+</t>
        </is>
      </c>
      <c r="AM680" s="111" t="inlineStr">
        <is>
          <t>B+</t>
        </is>
      </c>
      <c r="AN680" s="111">
        <f>IF(AI680="","",$AN$2)</f>
        <v/>
      </c>
      <c r="AO680" s="111">
        <f>IF(N680="","",IF(N680&gt;=$AO$1/100,"O","X"))</f>
        <v/>
      </c>
      <c r="AP680" s="111">
        <f>IF(I680="","",IF(I680&lt;=$AP$1,"O","X"))</f>
        <v/>
      </c>
      <c r="AQ680" s="111">
        <f>IF(O680="","",IF(O680&lt;=$AQ$1,"O","X"))</f>
        <v/>
      </c>
      <c r="AR680" s="111">
        <f>IF(M680="","",IF(M680&lt;=$AR$1,"O","X"))</f>
        <v/>
      </c>
      <c r="AS680" s="111" t="inlineStr">
        <is>
          <t>X</t>
        </is>
      </c>
      <c r="AT680" s="111">
        <f>IF(OR(F680="",AI680=""),"",IF(AND((F680&lt;=85),(AI680&gt;=15)),"O","X"))</f>
        <v/>
      </c>
      <c r="AU680" s="111">
        <f>IF(C680="","",IF(C680&gt;=$AU$1,"O","X"))</f>
        <v/>
      </c>
      <c r="AV680" s="111">
        <f>IF(AO680="","",IF(AND(AO680="O",AP680="O",AR680="O",AT680="O",AU680="O"),"후보","X"))</f>
        <v/>
      </c>
    </row>
    <row r="681" ht="12" customFormat="1" customHeight="1" s="38">
      <c r="A681" s="114" t="inlineStr">
        <is>
          <t>송도동 더샵그린워크2차</t>
        </is>
      </c>
      <c r="B681" s="115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85000</v>
      </c>
      <c r="J681" s="127" t="inlineStr">
        <is>
          <t>고</t>
        </is>
      </c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1" t="n">
        <v>3</v>
      </c>
      <c r="R681" s="111" t="n">
        <v>2</v>
      </c>
      <c r="S681" s="111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1">
        <f>S681</f>
        <v/>
      </c>
      <c r="AF681" s="111">
        <f>Q681&amp;"/"&amp;R681</f>
        <v/>
      </c>
      <c r="AH681" s="20">
        <f>IF(A681="","",A681)</f>
        <v/>
      </c>
      <c r="AI681" s="125">
        <f>IF(E681="","",E681)</f>
        <v/>
      </c>
      <c r="AJ681" s="111">
        <f>IF(AI681="","",$AJ$2)</f>
        <v/>
      </c>
      <c r="AK681" s="111" t="inlineStr">
        <is>
          <t>A</t>
        </is>
      </c>
      <c r="AL681" s="111" t="inlineStr">
        <is>
          <t>A+</t>
        </is>
      </c>
      <c r="AM681" s="111" t="inlineStr">
        <is>
          <t>B+</t>
        </is>
      </c>
      <c r="AN681" s="111">
        <f>IF(AI681="","",$AN$2)</f>
        <v/>
      </c>
      <c r="AO681" s="111">
        <f>IF(N681="","",IF(N681&gt;=$AO$1/100,"O","X"))</f>
        <v/>
      </c>
      <c r="AP681" s="111">
        <f>IF(I681="","",IF(I681&lt;=$AP$1,"O","X"))</f>
        <v/>
      </c>
      <c r="AQ681" s="111">
        <f>IF(O681="","",IF(O681&lt;=$AQ$1,"O","X"))</f>
        <v/>
      </c>
      <c r="AR681" s="111">
        <f>IF(M681="","",IF(M681&lt;=$AR$1,"O","X"))</f>
        <v/>
      </c>
      <c r="AS681" s="111" t="inlineStr">
        <is>
          <t>X</t>
        </is>
      </c>
      <c r="AT681" s="111">
        <f>IF(OR(F681="",AI681=""),"",IF(AND((F681&lt;=85),(AI681&gt;=15)),"O","X"))</f>
        <v/>
      </c>
      <c r="AU681" s="111">
        <f>IF(C681="","",IF(C681&gt;=$AU$1,"O","X"))</f>
        <v/>
      </c>
      <c r="AV681" s="111">
        <f>IF(AO681="","",IF(AND(AO681="O",AP681="O",AR681="O",AT681="O",AU681="O"),"후보","X"))</f>
        <v/>
      </c>
    </row>
    <row r="682" ht="12" customFormat="1" customHeight="1" s="38">
      <c r="A682" s="114" t="inlineStr">
        <is>
          <t>송도동 더샵그린워크2차</t>
        </is>
      </c>
      <c r="B682" s="115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100000</v>
      </c>
      <c r="J682" s="127" t="inlineStr">
        <is>
          <t>고</t>
        </is>
      </c>
      <c r="K682" s="127" t="n">
        <v>55000</v>
      </c>
      <c r="L682" s="127" t="inlineStr">
        <is>
          <t>10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1" t="n">
        <v>3</v>
      </c>
      <c r="R682" s="111" t="n">
        <v>2</v>
      </c>
      <c r="S682" s="111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1">
        <f>S682</f>
        <v/>
      </c>
      <c r="AF682" s="111">
        <f>Q682&amp;"/"&amp;R682</f>
        <v/>
      </c>
      <c r="AH682" s="20">
        <f>IF(A682="","",A682)</f>
        <v/>
      </c>
      <c r="AI682" s="125">
        <f>IF(E682="","",E682)</f>
        <v/>
      </c>
      <c r="AJ682" s="111">
        <f>IF(AI682="","",$AJ$2)</f>
        <v/>
      </c>
      <c r="AK682" s="111" t="inlineStr">
        <is>
          <t>A</t>
        </is>
      </c>
      <c r="AL682" s="111" t="inlineStr">
        <is>
          <t>A+</t>
        </is>
      </c>
      <c r="AM682" s="111" t="inlineStr">
        <is>
          <t>B+</t>
        </is>
      </c>
      <c r="AN682" s="111">
        <f>IF(AI682="","",$AN$2)</f>
        <v/>
      </c>
      <c r="AO682" s="111">
        <f>IF(N682="","",IF(N682&gt;=$AO$1/100,"O","X"))</f>
        <v/>
      </c>
      <c r="AP682" s="111">
        <f>IF(I682="","",IF(I682&lt;=$AP$1,"O","X"))</f>
        <v/>
      </c>
      <c r="AQ682" s="111">
        <f>IF(O682="","",IF(O682&lt;=$AQ$1,"O","X"))</f>
        <v/>
      </c>
      <c r="AR682" s="111">
        <f>IF(M682="","",IF(M682&lt;=$AR$1,"O","X"))</f>
        <v/>
      </c>
      <c r="AS682" s="111" t="inlineStr">
        <is>
          <t>X</t>
        </is>
      </c>
      <c r="AT682" s="111">
        <f>IF(OR(F682="",AI682=""),"",IF(AND((F682&lt;=85),(AI682&gt;=15)),"O","X"))</f>
        <v/>
      </c>
      <c r="AU682" s="111">
        <f>IF(C682="","",IF(C682&gt;=$AU$1,"O","X"))</f>
        <v/>
      </c>
      <c r="AV682" s="111">
        <f>IF(AO682="","",IF(AND(AO682="O",AP682="O",AR682="O",AT682="O",AU682="O"),"후보","X"))</f>
        <v/>
      </c>
    </row>
    <row r="683" ht="12" customFormat="1" customHeight="1" s="38">
      <c r="A683" s="114" t="inlineStr">
        <is>
          <t>송도동 더샵그린워크2차</t>
        </is>
      </c>
      <c r="B683" s="115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/>
      <c r="J683" s="127" t="n"/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1" t="n">
        <v>3</v>
      </c>
      <c r="R683" s="111" t="n">
        <v>2</v>
      </c>
      <c r="S683" s="111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1">
        <f>S683</f>
        <v/>
      </c>
      <c r="AF683" s="111">
        <f>Q683&amp;"/"&amp;R683</f>
        <v/>
      </c>
      <c r="AH683" s="20">
        <f>IF(A683="","",A683)</f>
        <v/>
      </c>
      <c r="AI683" s="125">
        <f>IF(E683="","",E683)</f>
        <v/>
      </c>
      <c r="AJ683" s="111">
        <f>IF(AI683="","",$AJ$2)</f>
        <v/>
      </c>
      <c r="AK683" s="111" t="inlineStr">
        <is>
          <t>A</t>
        </is>
      </c>
      <c r="AL683" s="111" t="inlineStr">
        <is>
          <t>A+</t>
        </is>
      </c>
      <c r="AM683" s="111" t="inlineStr">
        <is>
          <t>B+</t>
        </is>
      </c>
      <c r="AN683" s="111">
        <f>IF(AI683="","",$AN$2)</f>
        <v/>
      </c>
      <c r="AO683" s="111">
        <f>IF(N683="","",IF(N683&gt;=$AO$1/100,"O","X"))</f>
        <v/>
      </c>
      <c r="AP683" s="111">
        <f>IF(I683="","",IF(I683&lt;=$AP$1,"O","X"))</f>
        <v/>
      </c>
      <c r="AQ683" s="111">
        <f>IF(O683="","",IF(O683&lt;=$AQ$1,"O","X"))</f>
        <v/>
      </c>
      <c r="AR683" s="111">
        <f>IF(M683="","",IF(M683&lt;=$AR$1,"O","X"))</f>
        <v/>
      </c>
      <c r="AS683" s="111" t="inlineStr">
        <is>
          <t>X</t>
        </is>
      </c>
      <c r="AT683" s="111">
        <f>IF(OR(F683="",AI683=""),"",IF(AND((F683&lt;=85),(AI683&gt;=15)),"O","X"))</f>
        <v/>
      </c>
      <c r="AU683" s="111">
        <f>IF(C683="","",IF(C683&gt;=$AU$1,"O","X"))</f>
        <v/>
      </c>
      <c r="AV683" s="111">
        <f>IF(AO683="","",IF(AND(AO683="O",AP683="O",AR683="O",AT683="O",AU683="O"),"후보","X"))</f>
        <v/>
      </c>
    </row>
    <row r="684" ht="12" customFormat="1" customHeight="1" s="38">
      <c r="A684" s="114" t="inlineStr">
        <is>
          <t>송도동 더샵그린워크2차</t>
        </is>
      </c>
      <c r="B684" s="115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95000</v>
      </c>
      <c r="J684" s="127" t="inlineStr">
        <is>
          <t>8</t>
        </is>
      </c>
      <c r="K684" s="127" t="n"/>
      <c r="L684" s="127" t="n"/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1" t="n">
        <v>3</v>
      </c>
      <c r="R684" s="111" t="n">
        <v>2</v>
      </c>
      <c r="S684" s="111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1">
        <f>S684</f>
        <v/>
      </c>
      <c r="AF684" s="111">
        <f>Q684&amp;"/"&amp;R684</f>
        <v/>
      </c>
      <c r="AH684" s="20">
        <f>IF(A684="","",A684)</f>
        <v/>
      </c>
      <c r="AI684" s="125">
        <f>IF(E684="","",E684)</f>
        <v/>
      </c>
      <c r="AJ684" s="111">
        <f>IF(AI684="","",$AJ$2)</f>
        <v/>
      </c>
      <c r="AK684" s="111" t="inlineStr">
        <is>
          <t>A</t>
        </is>
      </c>
      <c r="AL684" s="111" t="inlineStr">
        <is>
          <t>A+</t>
        </is>
      </c>
      <c r="AM684" s="111" t="inlineStr">
        <is>
          <t>B+</t>
        </is>
      </c>
      <c r="AN684" s="111">
        <f>IF(AI684="","",$AN$2)</f>
        <v/>
      </c>
      <c r="AO684" s="111">
        <f>IF(N684="","",IF(N684&gt;=$AO$1/100,"O","X"))</f>
        <v/>
      </c>
      <c r="AP684" s="111">
        <f>IF(I684="","",IF(I684&lt;=$AP$1,"O","X"))</f>
        <v/>
      </c>
      <c r="AQ684" s="111">
        <f>IF(O684="","",IF(O684&lt;=$AQ$1,"O","X"))</f>
        <v/>
      </c>
      <c r="AR684" s="111">
        <f>IF(M684="","",IF(M684&lt;=$AR$1,"O","X"))</f>
        <v/>
      </c>
      <c r="AS684" s="111" t="inlineStr">
        <is>
          <t>X</t>
        </is>
      </c>
      <c r="AT684" s="111">
        <f>IF(OR(F684="",AI684=""),"",IF(AND((F684&lt;=85),(AI684&gt;=15)),"O","X"))</f>
        <v/>
      </c>
      <c r="AU684" s="111">
        <f>IF(C684="","",IF(C684&gt;=$AU$1,"O","X"))</f>
        <v/>
      </c>
      <c r="AV684" s="111">
        <f>IF(AO684="","",IF(AND(AO684="O",AP684="O",AR684="O",AT684="O",AU684="O"),"후보","X"))</f>
        <v/>
      </c>
    </row>
    <row r="685" ht="12" customFormat="1" customHeight="1" s="38">
      <c r="A685" s="114" t="inlineStr">
        <is>
          <t>송도동 더샵그린워크2차</t>
        </is>
      </c>
      <c r="B685" s="115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110000</v>
      </c>
      <c r="J685" s="127" t="inlineStr">
        <is>
          <t>10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1" t="n">
        <v>4</v>
      </c>
      <c r="R685" s="111" t="n">
        <v>2</v>
      </c>
      <c r="S685" s="111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1">
        <f>S685</f>
        <v/>
      </c>
      <c r="AF685" s="111">
        <f>Q685&amp;"/"&amp;R685</f>
        <v/>
      </c>
      <c r="AH685" s="20">
        <f>IF(A685="","",A685)</f>
        <v/>
      </c>
      <c r="AI685" s="125">
        <f>IF(E685="","",E685)</f>
        <v/>
      </c>
      <c r="AJ685" s="111">
        <f>IF(AI685="","",$AJ$2)</f>
        <v/>
      </c>
      <c r="AK685" s="111" t="inlineStr">
        <is>
          <t>A</t>
        </is>
      </c>
      <c r="AL685" s="111" t="inlineStr">
        <is>
          <t>A+</t>
        </is>
      </c>
      <c r="AM685" s="111" t="inlineStr">
        <is>
          <t>B+</t>
        </is>
      </c>
      <c r="AN685" s="111">
        <f>IF(AI685="","",$AN$2)</f>
        <v/>
      </c>
      <c r="AO685" s="111">
        <f>IF(N685="","",IF(N685&gt;=$AO$1/100,"O","X"))</f>
        <v/>
      </c>
      <c r="AP685" s="111">
        <f>IF(I685="","",IF(I685&lt;=$AP$1,"O","X"))</f>
        <v/>
      </c>
      <c r="AQ685" s="111">
        <f>IF(O685="","",IF(O685&lt;=$AQ$1,"O","X"))</f>
        <v/>
      </c>
      <c r="AR685" s="111">
        <f>IF(M685="","",IF(M685&lt;=$AR$1,"O","X"))</f>
        <v/>
      </c>
      <c r="AS685" s="111" t="inlineStr">
        <is>
          <t>X</t>
        </is>
      </c>
      <c r="AT685" s="111">
        <f>IF(OR(F685="",AI685=""),"",IF(AND((F685&lt;=85),(AI685&gt;=15)),"O","X"))</f>
        <v/>
      </c>
      <c r="AU685" s="111">
        <f>IF(C685="","",IF(C685&gt;=$AU$1,"O","X"))</f>
        <v/>
      </c>
      <c r="AV685" s="111">
        <f>IF(AO685="","",IF(AND(AO685="O",AP685="O",AR685="O",AT685="O",AU685="O"),"후보","X"))</f>
        <v/>
      </c>
    </row>
    <row r="686" ht="12" customFormat="1" customHeight="1" s="38">
      <c r="A686" s="114" t="inlineStr">
        <is>
          <t>송도동 더샵그린워크2차</t>
        </is>
      </c>
      <c r="B686" s="115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1" t="n">
        <v>4</v>
      </c>
      <c r="R686" s="111" t="n">
        <v>2</v>
      </c>
      <c r="S686" s="111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1">
        <f>S686</f>
        <v/>
      </c>
      <c r="AF686" s="111">
        <f>Q686&amp;"/"&amp;R686</f>
        <v/>
      </c>
      <c r="AH686" s="20">
        <f>IF(A686="","",A686)</f>
        <v/>
      </c>
      <c r="AI686" s="125">
        <f>IF(E686="","",E686)</f>
        <v/>
      </c>
      <c r="AJ686" s="111">
        <f>IF(AI686="","",$AJ$2)</f>
        <v/>
      </c>
      <c r="AK686" s="111" t="inlineStr">
        <is>
          <t>A</t>
        </is>
      </c>
      <c r="AL686" s="111" t="inlineStr">
        <is>
          <t>A+</t>
        </is>
      </c>
      <c r="AM686" s="111" t="inlineStr">
        <is>
          <t>B+</t>
        </is>
      </c>
      <c r="AN686" s="111">
        <f>IF(AI686="","",$AN$2)</f>
        <v/>
      </c>
      <c r="AO686" s="111">
        <f>IF(N686="","",IF(N686&gt;=$AO$1/100,"O","X"))</f>
        <v/>
      </c>
      <c r="AP686" s="111">
        <f>IF(I686="","",IF(I686&lt;=$AP$1,"O","X"))</f>
        <v/>
      </c>
      <c r="AQ686" s="111">
        <f>IF(O686="","",IF(O686&lt;=$AQ$1,"O","X"))</f>
        <v/>
      </c>
      <c r="AR686" s="111">
        <f>IF(M686="","",IF(M686&lt;=$AR$1,"O","X"))</f>
        <v/>
      </c>
      <c r="AS686" s="111" t="inlineStr">
        <is>
          <t>X</t>
        </is>
      </c>
      <c r="AT686" s="111">
        <f>IF(OR(F686="",AI686=""),"",IF(AND((F686&lt;=85),(AI686&gt;=15)),"O","X"))</f>
        <v/>
      </c>
      <c r="AU686" s="111">
        <f>IF(C686="","",IF(C686&gt;=$AU$1,"O","X"))</f>
        <v/>
      </c>
      <c r="AV686" s="111">
        <f>IF(AO686="","",IF(AND(AO686="O",AP686="O",AR686="O",AT686="O",AU686="O"),"후보","X"))</f>
        <v/>
      </c>
    </row>
    <row r="687" ht="12" customFormat="1" customHeight="1" s="38">
      <c r="A687" s="114" t="inlineStr">
        <is>
          <t>송도동 더샵그린워크2차</t>
        </is>
      </c>
      <c r="B687" s="115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1" t="n">
        <v>4</v>
      </c>
      <c r="R687" s="111" t="n">
        <v>2</v>
      </c>
      <c r="S687" s="111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1">
        <f>S687</f>
        <v/>
      </c>
      <c r="AF687" s="111">
        <f>Q687&amp;"/"&amp;R687</f>
        <v/>
      </c>
      <c r="AH687" s="20">
        <f>IF(A687="","",A687)</f>
        <v/>
      </c>
      <c r="AI687" s="125">
        <f>IF(E687="","",E687)</f>
        <v/>
      </c>
      <c r="AJ687" s="111">
        <f>IF(AI687="","",$AJ$2)</f>
        <v/>
      </c>
      <c r="AK687" s="111" t="inlineStr">
        <is>
          <t>A</t>
        </is>
      </c>
      <c r="AL687" s="111" t="inlineStr">
        <is>
          <t>A+</t>
        </is>
      </c>
      <c r="AM687" s="111" t="inlineStr">
        <is>
          <t>B+</t>
        </is>
      </c>
      <c r="AN687" s="111">
        <f>IF(AI687="","",$AN$2)</f>
        <v/>
      </c>
      <c r="AO687" s="111">
        <f>IF(N687="","",IF(N687&gt;=$AO$1/100,"O","X"))</f>
        <v/>
      </c>
      <c r="AP687" s="111">
        <f>IF(I687="","",IF(I687&lt;=$AP$1,"O","X"))</f>
        <v/>
      </c>
      <c r="AQ687" s="111">
        <f>IF(O687="","",IF(O687&lt;=$AQ$1,"O","X"))</f>
        <v/>
      </c>
      <c r="AR687" s="111">
        <f>IF(M687="","",IF(M687&lt;=$AR$1,"O","X"))</f>
        <v/>
      </c>
      <c r="AS687" s="111" t="inlineStr">
        <is>
          <t>X</t>
        </is>
      </c>
      <c r="AT687" s="111">
        <f>IF(OR(F687="",AI687=""),"",IF(AND((F687&lt;=85),(AI687&gt;=15)),"O","X"))</f>
        <v/>
      </c>
      <c r="AU687" s="111">
        <f>IF(C687="","",IF(C687&gt;=$AU$1,"O","X"))</f>
        <v/>
      </c>
      <c r="AV687" s="111">
        <f>IF(AO687="","",IF(AND(AO687="O",AP687="O",AR687="O",AT687="O",AU687="O"),"후보","X"))</f>
        <v/>
      </c>
    </row>
    <row r="688" ht="12" customFormat="1" customHeight="1" s="38">
      <c r="A688" s="114" t="inlineStr">
        <is>
          <t>송도동 송도해모로월드뷰</t>
        </is>
      </c>
      <c r="B688" s="115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1" t="n">
        <v>3</v>
      </c>
      <c r="R688" s="111" t="n">
        <v>2</v>
      </c>
      <c r="S688" s="111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1">
        <f>S688</f>
        <v/>
      </c>
      <c r="AF688" s="111">
        <f>Q688&amp;"/"&amp;R688</f>
        <v/>
      </c>
      <c r="AH688" s="20">
        <f>IF(A688="","",A688)</f>
        <v/>
      </c>
      <c r="AI688" s="125">
        <f>IF(E688="","",E688)</f>
        <v/>
      </c>
      <c r="AJ688" s="111">
        <f>IF(AI688="","",$AJ$2)</f>
        <v/>
      </c>
      <c r="AK688" s="111" t="inlineStr">
        <is>
          <t>A</t>
        </is>
      </c>
      <c r="AL688" s="111" t="inlineStr">
        <is>
          <t>A+</t>
        </is>
      </c>
      <c r="AM688" s="111" t="inlineStr">
        <is>
          <t>B+</t>
        </is>
      </c>
      <c r="AN688" s="111">
        <f>IF(AI688="","",$AN$2)</f>
        <v/>
      </c>
      <c r="AO688" s="111">
        <f>IF(N688="","",IF(N688&gt;=$AO$1/100,"O","X"))</f>
        <v/>
      </c>
      <c r="AP688" s="111">
        <f>IF(I688="","",IF(I688&lt;=$AP$1,"O","X"))</f>
        <v/>
      </c>
      <c r="AQ688" s="111">
        <f>IF(O688="","",IF(O688&lt;=$AQ$1,"O","X"))</f>
        <v/>
      </c>
      <c r="AR688" s="111">
        <f>IF(M688="","",IF(M688&lt;=$AR$1,"O","X"))</f>
        <v/>
      </c>
      <c r="AS688" s="111" t="inlineStr">
        <is>
          <t>X</t>
        </is>
      </c>
      <c r="AT688" s="111">
        <f>IF(OR(F688="",AI688=""),"",IF(AND((F688&lt;=85),(AI688&gt;=15)),"O","X"))</f>
        <v/>
      </c>
      <c r="AU688" s="111">
        <f>IF(C688="","",IF(C688&gt;=$AU$1,"O","X"))</f>
        <v/>
      </c>
      <c r="AV688" s="111">
        <f>IF(AO688="","",IF(AND(AO688="O",AP688="O",AR688="O",AT688="O",AU688="O"),"후보","X"))</f>
        <v/>
      </c>
    </row>
    <row r="689" ht="12" customFormat="1" customHeight="1" s="38">
      <c r="A689" s="114" t="inlineStr">
        <is>
          <t>송도동 송도해모로월드뷰</t>
        </is>
      </c>
      <c r="B689" s="115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12</t>
        </is>
      </c>
      <c r="K689" s="127" t="n">
        <v>60000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1" t="n">
        <v>3</v>
      </c>
      <c r="R689" s="111" t="n">
        <v>2</v>
      </c>
      <c r="S689" s="111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1">
        <f>S689</f>
        <v/>
      </c>
      <c r="AF689" s="111">
        <f>Q689&amp;"/"&amp;R689</f>
        <v/>
      </c>
      <c r="AH689" s="20">
        <f>IF(A689="","",A689)</f>
        <v/>
      </c>
      <c r="AI689" s="125">
        <f>IF(E689="","",E689)</f>
        <v/>
      </c>
      <c r="AJ689" s="111">
        <f>IF(AI689="","",$AJ$2)</f>
        <v/>
      </c>
      <c r="AK689" s="111" t="inlineStr">
        <is>
          <t>A</t>
        </is>
      </c>
      <c r="AL689" s="111" t="inlineStr">
        <is>
          <t>A+</t>
        </is>
      </c>
      <c r="AM689" s="111" t="inlineStr">
        <is>
          <t>B+</t>
        </is>
      </c>
      <c r="AN689" s="111">
        <f>IF(AI689="","",$AN$2)</f>
        <v/>
      </c>
      <c r="AO689" s="111">
        <f>IF(N689="","",IF(N689&gt;=$AO$1/100,"O","X"))</f>
        <v/>
      </c>
      <c r="AP689" s="111">
        <f>IF(I689="","",IF(I689&lt;=$AP$1,"O","X"))</f>
        <v/>
      </c>
      <c r="AQ689" s="111">
        <f>IF(O689="","",IF(O689&lt;=$AQ$1,"O","X"))</f>
        <v/>
      </c>
      <c r="AR689" s="111">
        <f>IF(M689="","",IF(M689&lt;=$AR$1,"O","X"))</f>
        <v/>
      </c>
      <c r="AS689" s="111" t="inlineStr">
        <is>
          <t>X</t>
        </is>
      </c>
      <c r="AT689" s="111">
        <f>IF(OR(F689="",AI689=""),"",IF(AND((F689&lt;=85),(AI689&gt;=15)),"O","X"))</f>
        <v/>
      </c>
      <c r="AU689" s="111">
        <f>IF(C689="","",IF(C689&gt;=$AU$1,"O","X"))</f>
        <v/>
      </c>
      <c r="AV689" s="111">
        <f>IF(AO689="","",IF(AND(AO689="O",AP689="O",AR689="O",AT689="O",AU689="O"),"후보","X"))</f>
        <v/>
      </c>
    </row>
    <row r="690" ht="12" customFormat="1" customHeight="1" s="38">
      <c r="A690" s="114" t="inlineStr">
        <is>
          <t>송도동 송도해모로월드뷰</t>
        </is>
      </c>
      <c r="B690" s="115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105000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1" t="n">
        <v>3</v>
      </c>
      <c r="R690" s="111" t="n">
        <v>2</v>
      </c>
      <c r="S690" s="111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1">
        <f>S690</f>
        <v/>
      </c>
      <c r="AF690" s="111">
        <f>Q690&amp;"/"&amp;R690</f>
        <v/>
      </c>
      <c r="AH690" s="20">
        <f>IF(A690="","",A690)</f>
        <v/>
      </c>
      <c r="AI690" s="125">
        <f>IF(E690="","",E690)</f>
        <v/>
      </c>
      <c r="AJ690" s="111">
        <f>IF(AI690="","",$AJ$2)</f>
        <v/>
      </c>
      <c r="AK690" s="111" t="inlineStr">
        <is>
          <t>A</t>
        </is>
      </c>
      <c r="AL690" s="111" t="inlineStr">
        <is>
          <t>A+</t>
        </is>
      </c>
      <c r="AM690" s="111" t="inlineStr">
        <is>
          <t>B+</t>
        </is>
      </c>
      <c r="AN690" s="111">
        <f>IF(AI690="","",$AN$2)</f>
        <v/>
      </c>
      <c r="AO690" s="111">
        <f>IF(N690="","",IF(N690&gt;=$AO$1/100,"O","X"))</f>
        <v/>
      </c>
      <c r="AP690" s="111">
        <f>IF(I690="","",IF(I690&lt;=$AP$1,"O","X"))</f>
        <v/>
      </c>
      <c r="AQ690" s="111">
        <f>IF(O690="","",IF(O690&lt;=$AQ$1,"O","X"))</f>
        <v/>
      </c>
      <c r="AR690" s="111">
        <f>IF(M690="","",IF(M690&lt;=$AR$1,"O","X"))</f>
        <v/>
      </c>
      <c r="AS690" s="111" t="inlineStr">
        <is>
          <t>X</t>
        </is>
      </c>
      <c r="AT690" s="111">
        <f>IF(OR(F690="",AI690=""),"",IF(AND((F690&lt;=85),(AI690&gt;=15)),"O","X"))</f>
        <v/>
      </c>
      <c r="AU690" s="111">
        <f>IF(C690="","",IF(C690&gt;=$AU$1,"O","X"))</f>
        <v/>
      </c>
      <c r="AV690" s="111">
        <f>IF(AO690="","",IF(AND(AO690="O",AP690="O",AR690="O",AT690="O",AU690="O"),"후보","X"))</f>
        <v/>
      </c>
    </row>
    <row r="691" ht="12" customFormat="1" customHeight="1" s="38">
      <c r="A691" s="114" t="inlineStr">
        <is>
          <t>송도동 송도해모로월드뷰</t>
        </is>
      </c>
      <c r="B691" s="115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115000</v>
      </c>
      <c r="J691" s="127" t="inlineStr">
        <is>
          <t>중</t>
        </is>
      </c>
      <c r="K691" s="127" t="n">
        <v>70000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1" t="n">
        <v>4</v>
      </c>
      <c r="R691" s="111" t="n">
        <v>2</v>
      </c>
      <c r="S691" s="111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1">
        <f>S691</f>
        <v/>
      </c>
      <c r="AF691" s="111">
        <f>Q691&amp;"/"&amp;R691</f>
        <v/>
      </c>
      <c r="AH691" s="20">
        <f>IF(A691="","",A691)</f>
        <v/>
      </c>
      <c r="AI691" s="125">
        <f>IF(E691="","",E691)</f>
        <v/>
      </c>
      <c r="AJ691" s="111">
        <f>IF(AI691="","",$AJ$2)</f>
        <v/>
      </c>
      <c r="AK691" s="111" t="inlineStr">
        <is>
          <t>A</t>
        </is>
      </c>
      <c r="AL691" s="111" t="inlineStr">
        <is>
          <t>A+</t>
        </is>
      </c>
      <c r="AM691" s="111" t="inlineStr">
        <is>
          <t>B+</t>
        </is>
      </c>
      <c r="AN691" s="111">
        <f>IF(AI691="","",$AN$2)</f>
        <v/>
      </c>
      <c r="AO691" s="111">
        <f>IF(N691="","",IF(N691&gt;=$AO$1/100,"O","X"))</f>
        <v/>
      </c>
      <c r="AP691" s="111">
        <f>IF(I691="","",IF(I691&lt;=$AP$1,"O","X"))</f>
        <v/>
      </c>
      <c r="AQ691" s="111">
        <f>IF(O691="","",IF(O691&lt;=$AQ$1,"O","X"))</f>
        <v/>
      </c>
      <c r="AR691" s="111">
        <f>IF(M691="","",IF(M691&lt;=$AR$1,"O","X"))</f>
        <v/>
      </c>
      <c r="AS691" s="111" t="inlineStr">
        <is>
          <t>X</t>
        </is>
      </c>
      <c r="AT691" s="111">
        <f>IF(OR(F691="",AI691=""),"",IF(AND((F691&lt;=85),(AI691&gt;=15)),"O","X"))</f>
        <v/>
      </c>
      <c r="AU691" s="111">
        <f>IF(C691="","",IF(C691&gt;=$AU$1,"O","X"))</f>
        <v/>
      </c>
      <c r="AV691" s="111">
        <f>IF(AO691="","",IF(AND(AO691="O",AP691="O",AR691="O",AT691="O",AU691="O"),"후보","X"))</f>
        <v/>
      </c>
    </row>
    <row r="692" ht="12" customFormat="1" customHeight="1" s="38">
      <c r="A692" s="114" t="inlineStr">
        <is>
          <t>송도동 송도해모로월드뷰</t>
        </is>
      </c>
      <c r="B692" s="115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1" t="n">
        <v>4</v>
      </c>
      <c r="R692" s="111" t="n">
        <v>3</v>
      </c>
      <c r="S692" s="111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1">
        <f>S692</f>
        <v/>
      </c>
      <c r="AF692" s="111">
        <f>Q692&amp;"/"&amp;R692</f>
        <v/>
      </c>
      <c r="AH692" s="20">
        <f>IF(A692="","",A692)</f>
        <v/>
      </c>
      <c r="AI692" s="125">
        <f>IF(E692="","",E692)</f>
        <v/>
      </c>
      <c r="AJ692" s="111">
        <f>IF(AI692="","",$AJ$2)</f>
        <v/>
      </c>
      <c r="AK692" s="111" t="inlineStr">
        <is>
          <t>A</t>
        </is>
      </c>
      <c r="AL692" s="111" t="inlineStr">
        <is>
          <t>A+</t>
        </is>
      </c>
      <c r="AM692" s="111" t="inlineStr">
        <is>
          <t>B+</t>
        </is>
      </c>
      <c r="AN692" s="111">
        <f>IF(AI692="","",$AN$2)</f>
        <v/>
      </c>
      <c r="AO692" s="111">
        <f>IF(N692="","",IF(N692&gt;=$AO$1/100,"O","X"))</f>
        <v/>
      </c>
      <c r="AP692" s="111">
        <f>IF(I692="","",IF(I692&lt;=$AP$1,"O","X"))</f>
        <v/>
      </c>
      <c r="AQ692" s="111">
        <f>IF(O692="","",IF(O692&lt;=$AQ$1,"O","X"))</f>
        <v/>
      </c>
      <c r="AR692" s="111">
        <f>IF(M692="","",IF(M692&lt;=$AR$1,"O","X"))</f>
        <v/>
      </c>
      <c r="AS692" s="111" t="inlineStr">
        <is>
          <t>X</t>
        </is>
      </c>
      <c r="AT692" s="111">
        <f>IF(OR(F692="",AI692=""),"",IF(AND((F692&lt;=85),(AI692&gt;=15)),"O","X"))</f>
        <v/>
      </c>
      <c r="AU692" s="111">
        <f>IF(C692="","",IF(C692&gt;=$AU$1,"O","X"))</f>
        <v/>
      </c>
      <c r="AV692" s="111">
        <f>IF(AO692="","",IF(AND(AO692="O",AP692="O",AR692="O",AT692="O",AU692="O"),"후보","X"))</f>
        <v/>
      </c>
    </row>
    <row r="693" ht="12" customFormat="1" customHeight="1" s="38">
      <c r="A693" s="114" t="inlineStr">
        <is>
          <t>송도동 송도해모로월드뷰</t>
        </is>
      </c>
      <c r="B693" s="115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고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1" t="n">
        <v>4</v>
      </c>
      <c r="R693" s="111" t="n">
        <v>3</v>
      </c>
      <c r="S693" s="111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1">
        <f>S693</f>
        <v/>
      </c>
      <c r="AF693" s="111">
        <f>Q693&amp;"/"&amp;R693</f>
        <v/>
      </c>
      <c r="AH693" s="20">
        <f>IF(A693="","",A693)</f>
        <v/>
      </c>
      <c r="AI693" s="125">
        <f>IF(E693="","",E693)</f>
        <v/>
      </c>
      <c r="AJ693" s="111">
        <f>IF(AI693="","",$AJ$2)</f>
        <v/>
      </c>
      <c r="AK693" s="111" t="inlineStr">
        <is>
          <t>A</t>
        </is>
      </c>
      <c r="AL693" s="111" t="inlineStr">
        <is>
          <t>A+</t>
        </is>
      </c>
      <c r="AM693" s="111" t="inlineStr">
        <is>
          <t>B+</t>
        </is>
      </c>
      <c r="AN693" s="111">
        <f>IF(AI693="","",$AN$2)</f>
        <v/>
      </c>
      <c r="AO693" s="111">
        <f>IF(N693="","",IF(N693&gt;=$AO$1/100,"O","X"))</f>
        <v/>
      </c>
      <c r="AP693" s="111">
        <f>IF(I693="","",IF(I693&lt;=$AP$1,"O","X"))</f>
        <v/>
      </c>
      <c r="AQ693" s="111">
        <f>IF(O693="","",IF(O693&lt;=$AQ$1,"O","X"))</f>
        <v/>
      </c>
      <c r="AR693" s="111">
        <f>IF(M693="","",IF(M693&lt;=$AR$1,"O","X"))</f>
        <v/>
      </c>
      <c r="AS693" s="111" t="inlineStr">
        <is>
          <t>X</t>
        </is>
      </c>
      <c r="AT693" s="111">
        <f>IF(OR(F693="",AI693=""),"",IF(AND((F693&lt;=85),(AI693&gt;=15)),"O","X"))</f>
        <v/>
      </c>
      <c r="AU693" s="111">
        <f>IF(C693="","",IF(C693&gt;=$AU$1,"O","X"))</f>
        <v/>
      </c>
      <c r="AV693" s="111">
        <f>IF(AO693="","",IF(AND(AO693="O",AP693="O",AR693="O",AT693="O",AU693="O"),"후보","X"))</f>
        <v/>
      </c>
    </row>
    <row r="694" ht="12" customFormat="1" customHeight="1" s="38">
      <c r="A694" s="114" t="inlineStr">
        <is>
          <t>송도동 송도더샵13단지하버뷰</t>
        </is>
      </c>
      <c r="B694" s="115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1" t="n">
        <v>3</v>
      </c>
      <c r="R694" s="111" t="n">
        <v>2</v>
      </c>
      <c r="S694" s="111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1">
        <f>S694</f>
        <v/>
      </c>
      <c r="AF694" s="111">
        <f>Q694&amp;"/"&amp;R694</f>
        <v/>
      </c>
      <c r="AH694" s="20">
        <f>IF(A694="","",A694)</f>
        <v/>
      </c>
      <c r="AI694" s="125">
        <f>IF(E694="","",E694)</f>
        <v/>
      </c>
      <c r="AJ694" s="111">
        <f>IF(AI694="","",$AJ$2)</f>
        <v/>
      </c>
      <c r="AK694" s="111" t="inlineStr">
        <is>
          <t>A</t>
        </is>
      </c>
      <c r="AL694" s="111" t="inlineStr">
        <is>
          <t>A+</t>
        </is>
      </c>
      <c r="AM694" s="111" t="inlineStr">
        <is>
          <t>B+</t>
        </is>
      </c>
      <c r="AN694" s="111">
        <f>IF(AI694="","",$AN$2)</f>
        <v/>
      </c>
      <c r="AO694" s="111">
        <f>IF(N694="","",IF(N694&gt;=$AO$1/100,"O","X"))</f>
        <v/>
      </c>
      <c r="AP694" s="111">
        <f>IF(I694="","",IF(I694&lt;=$AP$1,"O","X"))</f>
        <v/>
      </c>
      <c r="AQ694" s="111">
        <f>IF(O694="","",IF(O694&lt;=$AQ$1,"O","X"))</f>
        <v/>
      </c>
      <c r="AR694" s="111">
        <f>IF(M694="","",IF(M694&lt;=$AR$1,"O","X"))</f>
        <v/>
      </c>
      <c r="AS694" s="111" t="inlineStr">
        <is>
          <t>X</t>
        </is>
      </c>
      <c r="AT694" s="111">
        <f>IF(OR(F694="",AI694=""),"",IF(AND((F694&lt;=85),(AI694&gt;=15)),"O","X"))</f>
        <v/>
      </c>
      <c r="AU694" s="111">
        <f>IF(C694="","",IF(C694&gt;=$AU$1,"O","X"))</f>
        <v/>
      </c>
      <c r="AV694" s="111">
        <f>IF(AO694="","",IF(AND(AO694="O",AP694="O",AR694="O",AT694="O",AU694="O"),"후보","X"))</f>
        <v/>
      </c>
    </row>
    <row r="695" ht="12" customFormat="1" customHeight="1" s="38">
      <c r="A695" s="114" t="inlineStr">
        <is>
          <t>송도동 송도더샵13단지하버뷰</t>
        </is>
      </c>
      <c r="B695" s="115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1" t="n">
        <v>3</v>
      </c>
      <c r="R695" s="111" t="n">
        <v>2</v>
      </c>
      <c r="S695" s="111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1">
        <f>S695</f>
        <v/>
      </c>
      <c r="AF695" s="111">
        <f>Q695&amp;"/"&amp;R695</f>
        <v/>
      </c>
      <c r="AH695" s="20">
        <f>IF(A695="","",A695)</f>
        <v/>
      </c>
      <c r="AI695" s="125">
        <f>IF(E695="","",E695)</f>
        <v/>
      </c>
      <c r="AJ695" s="111">
        <f>IF(AI695="","",$AJ$2)</f>
        <v/>
      </c>
      <c r="AK695" s="111" t="inlineStr">
        <is>
          <t>A</t>
        </is>
      </c>
      <c r="AL695" s="111" t="inlineStr">
        <is>
          <t>A+</t>
        </is>
      </c>
      <c r="AM695" s="111" t="inlineStr">
        <is>
          <t>B+</t>
        </is>
      </c>
      <c r="AN695" s="111">
        <f>IF(AI695="","",$AN$2)</f>
        <v/>
      </c>
      <c r="AO695" s="111">
        <f>IF(N695="","",IF(N695&gt;=$AO$1/100,"O","X"))</f>
        <v/>
      </c>
      <c r="AP695" s="111">
        <f>IF(I695="","",IF(I695&lt;=$AP$1,"O","X"))</f>
        <v/>
      </c>
      <c r="AQ695" s="111">
        <f>IF(O695="","",IF(O695&lt;=$AQ$1,"O","X"))</f>
        <v/>
      </c>
      <c r="AR695" s="111">
        <f>IF(M695="","",IF(M695&lt;=$AR$1,"O","X"))</f>
        <v/>
      </c>
      <c r="AS695" s="111" t="inlineStr">
        <is>
          <t>X</t>
        </is>
      </c>
      <c r="AT695" s="111">
        <f>IF(OR(F695="",AI695=""),"",IF(AND((F695&lt;=85),(AI695&gt;=15)),"O","X"))</f>
        <v/>
      </c>
      <c r="AU695" s="111">
        <f>IF(C695="","",IF(C695&gt;=$AU$1,"O","X"))</f>
        <v/>
      </c>
      <c r="AV695" s="111">
        <f>IF(AO695="","",IF(AND(AO695="O",AP695="O",AR695="O",AT695="O",AU695="O"),"후보","X"))</f>
        <v/>
      </c>
    </row>
    <row r="696" ht="12" customFormat="1" customHeight="1" s="38">
      <c r="A696" s="114" t="inlineStr">
        <is>
          <t>송도동 송도더샵13단지하버뷰</t>
        </is>
      </c>
      <c r="B696" s="115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115000</v>
      </c>
      <c r="J696" s="127" t="inlineStr">
        <is>
          <t>고</t>
        </is>
      </c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1" t="n">
        <v>3</v>
      </c>
      <c r="R696" s="111" t="n">
        <v>2</v>
      </c>
      <c r="S696" s="111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1">
        <f>S696</f>
        <v/>
      </c>
      <c r="AF696" s="111">
        <f>Q696&amp;"/"&amp;R696</f>
        <v/>
      </c>
      <c r="AH696" s="20">
        <f>IF(A696="","",A696)</f>
        <v/>
      </c>
      <c r="AI696" s="125">
        <f>IF(E696="","",E696)</f>
        <v/>
      </c>
      <c r="AJ696" s="111">
        <f>IF(AI696="","",$AJ$2)</f>
        <v/>
      </c>
      <c r="AK696" s="111" t="inlineStr">
        <is>
          <t>A</t>
        </is>
      </c>
      <c r="AL696" s="111" t="inlineStr">
        <is>
          <t>A+</t>
        </is>
      </c>
      <c r="AM696" s="111" t="inlineStr">
        <is>
          <t>B+</t>
        </is>
      </c>
      <c r="AN696" s="111">
        <f>IF(AI696="","",$AN$2)</f>
        <v/>
      </c>
      <c r="AO696" s="111">
        <f>IF(N696="","",IF(N696&gt;=$AO$1/100,"O","X"))</f>
        <v/>
      </c>
      <c r="AP696" s="111">
        <f>IF(I696="","",IF(I696&lt;=$AP$1,"O","X"))</f>
        <v/>
      </c>
      <c r="AQ696" s="111">
        <f>IF(O696="","",IF(O696&lt;=$AQ$1,"O","X"))</f>
        <v/>
      </c>
      <c r="AR696" s="111">
        <f>IF(M696="","",IF(M696&lt;=$AR$1,"O","X"))</f>
        <v/>
      </c>
      <c r="AS696" s="111" t="inlineStr">
        <is>
          <t>X</t>
        </is>
      </c>
      <c r="AT696" s="111">
        <f>IF(OR(F696="",AI696=""),"",IF(AND((F696&lt;=85),(AI696&gt;=15)),"O","X"))</f>
        <v/>
      </c>
      <c r="AU696" s="111">
        <f>IF(C696="","",IF(C696&gt;=$AU$1,"O","X"))</f>
        <v/>
      </c>
      <c r="AV696" s="111">
        <f>IF(AO696="","",IF(AND(AO696="O",AP696="O",AR696="O",AT696="O",AU696="O"),"후보","X"))</f>
        <v/>
      </c>
    </row>
    <row r="697" ht="12" customFormat="1" customHeight="1" s="38">
      <c r="A697" s="114" t="inlineStr">
        <is>
          <t>송도동 송도더샵13단지하버뷰</t>
        </is>
      </c>
      <c r="B697" s="115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120000</v>
      </c>
      <c r="J697" s="127" t="inlineStr">
        <is>
          <t>중</t>
        </is>
      </c>
      <c r="K697" s="127" t="n">
        <v>80000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1" t="n">
        <v>3</v>
      </c>
      <c r="R697" s="111" t="n">
        <v>2</v>
      </c>
      <c r="S697" s="111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1">
        <f>S697</f>
        <v/>
      </c>
      <c r="AF697" s="111">
        <f>Q697&amp;"/"&amp;R697</f>
        <v/>
      </c>
      <c r="AH697" s="20">
        <f>IF(A697="","",A697)</f>
        <v/>
      </c>
      <c r="AI697" s="125">
        <f>IF(E697="","",E697)</f>
        <v/>
      </c>
      <c r="AJ697" s="111">
        <f>IF(AI697="","",$AJ$2)</f>
        <v/>
      </c>
      <c r="AK697" s="111" t="inlineStr">
        <is>
          <t>A</t>
        </is>
      </c>
      <c r="AL697" s="111" t="inlineStr">
        <is>
          <t>A+</t>
        </is>
      </c>
      <c r="AM697" s="111" t="inlineStr">
        <is>
          <t>B+</t>
        </is>
      </c>
      <c r="AN697" s="111">
        <f>IF(AI697="","",$AN$2)</f>
        <v/>
      </c>
      <c r="AO697" s="111">
        <f>IF(N697="","",IF(N697&gt;=$AO$1/100,"O","X"))</f>
        <v/>
      </c>
      <c r="AP697" s="111">
        <f>IF(I697="","",IF(I697&lt;=$AP$1,"O","X"))</f>
        <v/>
      </c>
      <c r="AQ697" s="111">
        <f>IF(O697="","",IF(O697&lt;=$AQ$1,"O","X"))</f>
        <v/>
      </c>
      <c r="AR697" s="111">
        <f>IF(M697="","",IF(M697&lt;=$AR$1,"O","X"))</f>
        <v/>
      </c>
      <c r="AS697" s="111" t="inlineStr">
        <is>
          <t>X</t>
        </is>
      </c>
      <c r="AT697" s="111">
        <f>IF(OR(F697="",AI697=""),"",IF(AND((F697&lt;=85),(AI697&gt;=15)),"O","X"))</f>
        <v/>
      </c>
      <c r="AU697" s="111">
        <f>IF(C697="","",IF(C697&gt;=$AU$1,"O","X"))</f>
        <v/>
      </c>
      <c r="AV697" s="111">
        <f>IF(AO697="","",IF(AND(AO697="O",AP697="O",AR697="O",AT697="O",AU697="O"),"후보","X"))</f>
        <v/>
      </c>
    </row>
    <row r="698" ht="12" customFormat="1" customHeight="1" s="38">
      <c r="A698" s="114" t="inlineStr">
        <is>
          <t>송도동 송도더샵13단지하버뷰</t>
        </is>
      </c>
      <c r="B698" s="115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1" t="n">
        <v>3</v>
      </c>
      <c r="R698" s="111" t="n">
        <v>2</v>
      </c>
      <c r="S698" s="111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1">
        <f>S698</f>
        <v/>
      </c>
      <c r="AF698" s="111">
        <f>Q698&amp;"/"&amp;R698</f>
        <v/>
      </c>
      <c r="AH698" s="20">
        <f>IF(A698="","",A698)</f>
        <v/>
      </c>
      <c r="AI698" s="125">
        <f>IF(E698="","",E698)</f>
        <v/>
      </c>
      <c r="AJ698" s="111">
        <f>IF(AI698="","",$AJ$2)</f>
        <v/>
      </c>
      <c r="AK698" s="111" t="inlineStr">
        <is>
          <t>A</t>
        </is>
      </c>
      <c r="AL698" s="111" t="inlineStr">
        <is>
          <t>A+</t>
        </is>
      </c>
      <c r="AM698" s="111" t="inlineStr">
        <is>
          <t>B+</t>
        </is>
      </c>
      <c r="AN698" s="111">
        <f>IF(AI698="","",$AN$2)</f>
        <v/>
      </c>
      <c r="AO698" s="111">
        <f>IF(N698="","",IF(N698&gt;=$AO$1/100,"O","X"))</f>
        <v/>
      </c>
      <c r="AP698" s="111">
        <f>IF(I698="","",IF(I698&lt;=$AP$1,"O","X"))</f>
        <v/>
      </c>
      <c r="AQ698" s="111">
        <f>IF(O698="","",IF(O698&lt;=$AQ$1,"O","X"))</f>
        <v/>
      </c>
      <c r="AR698" s="111">
        <f>IF(M698="","",IF(M698&lt;=$AR$1,"O","X"))</f>
        <v/>
      </c>
      <c r="AS698" s="111" t="inlineStr">
        <is>
          <t>X</t>
        </is>
      </c>
      <c r="AT698" s="111">
        <f>IF(OR(F698="",AI698=""),"",IF(AND((F698&lt;=85),(AI698&gt;=15)),"O","X"))</f>
        <v/>
      </c>
      <c r="AU698" s="111">
        <f>IF(C698="","",IF(C698&gt;=$AU$1,"O","X"))</f>
        <v/>
      </c>
      <c r="AV698" s="111">
        <f>IF(AO698="","",IF(AND(AO698="O",AP698="O",AR698="O",AT698="O",AU698="O"),"후보","X"))</f>
        <v/>
      </c>
    </row>
    <row r="699" ht="12" customFormat="1" customHeight="1" s="38">
      <c r="A699" s="114" t="inlineStr">
        <is>
          <t>송도동 송도더샵13단지하버뷰</t>
        </is>
      </c>
      <c r="B699" s="115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160000</v>
      </c>
      <c r="J699" s="127" t="inlineStr">
        <is>
          <t>중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1" t="n">
        <v>3</v>
      </c>
      <c r="R699" s="111" t="n">
        <v>2</v>
      </c>
      <c r="S699" s="111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1">
        <f>S699</f>
        <v/>
      </c>
      <c r="AF699" s="111">
        <f>Q699&amp;"/"&amp;R699</f>
        <v/>
      </c>
      <c r="AH699" s="20">
        <f>IF(A699="","",A699)</f>
        <v/>
      </c>
      <c r="AI699" s="125">
        <f>IF(E699="","",E699)</f>
        <v/>
      </c>
      <c r="AJ699" s="111">
        <f>IF(AI699="","",$AJ$2)</f>
        <v/>
      </c>
      <c r="AK699" s="111" t="inlineStr">
        <is>
          <t>A</t>
        </is>
      </c>
      <c r="AL699" s="111" t="inlineStr">
        <is>
          <t>A+</t>
        </is>
      </c>
      <c r="AM699" s="111" t="inlineStr">
        <is>
          <t>B+</t>
        </is>
      </c>
      <c r="AN699" s="111">
        <f>IF(AI699="","",$AN$2)</f>
        <v/>
      </c>
      <c r="AO699" s="111">
        <f>IF(N699="","",IF(N699&gt;=$AO$1/100,"O","X"))</f>
        <v/>
      </c>
      <c r="AP699" s="111">
        <f>IF(I699="","",IF(I699&lt;=$AP$1,"O","X"))</f>
        <v/>
      </c>
      <c r="AQ699" s="111">
        <f>IF(O699="","",IF(O699&lt;=$AQ$1,"O","X"))</f>
        <v/>
      </c>
      <c r="AR699" s="111">
        <f>IF(M699="","",IF(M699&lt;=$AR$1,"O","X"))</f>
        <v/>
      </c>
      <c r="AS699" s="111" t="inlineStr">
        <is>
          <t>X</t>
        </is>
      </c>
      <c r="AT699" s="111">
        <f>IF(OR(F699="",AI699=""),"",IF(AND((F699&lt;=85),(AI699&gt;=15)),"O","X"))</f>
        <v/>
      </c>
      <c r="AU699" s="111">
        <f>IF(C699="","",IF(C699&gt;=$AU$1,"O","X"))</f>
        <v/>
      </c>
      <c r="AV699" s="111">
        <f>IF(AO699="","",IF(AND(AO699="O",AP699="O",AR699="O",AT699="O",AU699="O"),"후보","X"))</f>
        <v/>
      </c>
    </row>
    <row r="700" ht="12" customFormat="1" customHeight="1" s="38">
      <c r="A700" s="114" t="inlineStr">
        <is>
          <t>송도동 송도더샵13단지하버뷰</t>
        </is>
      </c>
      <c r="B700" s="115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/>
      <c r="J700" s="127" t="n"/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1" t="n">
        <v>4</v>
      </c>
      <c r="R700" s="111" t="n">
        <v>2</v>
      </c>
      <c r="S700" s="111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1">
        <f>S700</f>
        <v/>
      </c>
      <c r="AF700" s="111">
        <f>Q700&amp;"/"&amp;R700</f>
        <v/>
      </c>
      <c r="AH700" s="20">
        <f>IF(A700="","",A700)</f>
        <v/>
      </c>
      <c r="AI700" s="125">
        <f>IF(E700="","",E700)</f>
        <v/>
      </c>
      <c r="AJ700" s="111">
        <f>IF(AI700="","",$AJ$2)</f>
        <v/>
      </c>
      <c r="AK700" s="111" t="inlineStr">
        <is>
          <t>A</t>
        </is>
      </c>
      <c r="AL700" s="111" t="inlineStr">
        <is>
          <t>A+</t>
        </is>
      </c>
      <c r="AM700" s="111" t="inlineStr">
        <is>
          <t>B+</t>
        </is>
      </c>
      <c r="AN700" s="111">
        <f>IF(AI700="","",$AN$2)</f>
        <v/>
      </c>
      <c r="AO700" s="111">
        <f>IF(N700="","",IF(N700&gt;=$AO$1/100,"O","X"))</f>
        <v/>
      </c>
      <c r="AP700" s="111">
        <f>IF(I700="","",IF(I700&lt;=$AP$1,"O","X"))</f>
        <v/>
      </c>
      <c r="AQ700" s="111">
        <f>IF(O700="","",IF(O700&lt;=$AQ$1,"O","X"))</f>
        <v/>
      </c>
      <c r="AR700" s="111">
        <f>IF(M700="","",IF(M700&lt;=$AR$1,"O","X"))</f>
        <v/>
      </c>
      <c r="AS700" s="111" t="inlineStr">
        <is>
          <t>X</t>
        </is>
      </c>
      <c r="AT700" s="111">
        <f>IF(OR(F700="",AI700=""),"",IF(AND((F700&lt;=85),(AI700&gt;=15)),"O","X"))</f>
        <v/>
      </c>
      <c r="AU700" s="111">
        <f>IF(C700="","",IF(C700&gt;=$AU$1,"O","X"))</f>
        <v/>
      </c>
      <c r="AV700" s="111">
        <f>IF(AO700="","",IF(AND(AO700="O",AP700="O",AR700="O",AT700="O",AU700="O"),"후보","X"))</f>
        <v/>
      </c>
    </row>
    <row r="701" ht="12" customFormat="1" customHeight="1" s="38">
      <c r="A701" s="114" t="inlineStr">
        <is>
          <t>송도동 송도더샵13단지하버뷰</t>
        </is>
      </c>
      <c r="B701" s="115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1" t="n">
        <v>4</v>
      </c>
      <c r="R701" s="111" t="n">
        <v>2</v>
      </c>
      <c r="S701" s="111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1">
        <f>S701</f>
        <v/>
      </c>
      <c r="AF701" s="111">
        <f>Q701&amp;"/"&amp;R701</f>
        <v/>
      </c>
      <c r="AH701" s="20">
        <f>IF(A701="","",A701)</f>
        <v/>
      </c>
      <c r="AI701" s="125">
        <f>IF(E701="","",E701)</f>
        <v/>
      </c>
      <c r="AJ701" s="111">
        <f>IF(AI701="","",$AJ$2)</f>
        <v/>
      </c>
      <c r="AK701" s="111" t="inlineStr">
        <is>
          <t>A</t>
        </is>
      </c>
      <c r="AL701" s="111" t="inlineStr">
        <is>
          <t>A+</t>
        </is>
      </c>
      <c r="AM701" s="111" t="inlineStr">
        <is>
          <t>B+</t>
        </is>
      </c>
      <c r="AN701" s="111">
        <f>IF(AI701="","",$AN$2)</f>
        <v/>
      </c>
      <c r="AO701" s="111">
        <f>IF(N701="","",IF(N701&gt;=$AO$1/100,"O","X"))</f>
        <v/>
      </c>
      <c r="AP701" s="111">
        <f>IF(I701="","",IF(I701&lt;=$AP$1,"O","X"))</f>
        <v/>
      </c>
      <c r="AQ701" s="111">
        <f>IF(O701="","",IF(O701&lt;=$AQ$1,"O","X"))</f>
        <v/>
      </c>
      <c r="AR701" s="111">
        <f>IF(M701="","",IF(M701&lt;=$AR$1,"O","X"))</f>
        <v/>
      </c>
      <c r="AS701" s="111" t="inlineStr">
        <is>
          <t>X</t>
        </is>
      </c>
      <c r="AT701" s="111">
        <f>IF(OR(F701="",AI701=""),"",IF(AND((F701&lt;=85),(AI701&gt;=15)),"O","X"))</f>
        <v/>
      </c>
      <c r="AU701" s="111">
        <f>IF(C701="","",IF(C701&gt;=$AU$1,"O","X"))</f>
        <v/>
      </c>
      <c r="AV701" s="111">
        <f>IF(AO701="","",IF(AND(AO701="O",AP701="O",AR701="O",AT701="O",AU701="O"),"후보","X"))</f>
        <v/>
      </c>
    </row>
    <row r="702" ht="12" customFormat="1" customHeight="1" s="38">
      <c r="A702" s="114" t="inlineStr">
        <is>
          <t>송도동 송도더샵13단지하버뷰</t>
        </is>
      </c>
      <c r="B702" s="115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200000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1" t="n">
        <v>4</v>
      </c>
      <c r="R702" s="111" t="n">
        <v>2</v>
      </c>
      <c r="S702" s="111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1">
        <f>S702</f>
        <v/>
      </c>
      <c r="AF702" s="111">
        <f>Q702&amp;"/"&amp;R702</f>
        <v/>
      </c>
      <c r="AH702" s="20">
        <f>IF(A702="","",A702)</f>
        <v/>
      </c>
      <c r="AI702" s="125">
        <f>IF(E702="","",E702)</f>
        <v/>
      </c>
      <c r="AJ702" s="111">
        <f>IF(AI702="","",$AJ$2)</f>
        <v/>
      </c>
      <c r="AK702" s="111" t="inlineStr">
        <is>
          <t>A</t>
        </is>
      </c>
      <c r="AL702" s="111" t="inlineStr">
        <is>
          <t>A+</t>
        </is>
      </c>
      <c r="AM702" s="111" t="inlineStr">
        <is>
          <t>B+</t>
        </is>
      </c>
      <c r="AN702" s="111">
        <f>IF(AI702="","",$AN$2)</f>
        <v/>
      </c>
      <c r="AO702" s="111">
        <f>IF(N702="","",IF(N702&gt;=$AO$1/100,"O","X"))</f>
        <v/>
      </c>
      <c r="AP702" s="111">
        <f>IF(I702="","",IF(I702&lt;=$AP$1,"O","X"))</f>
        <v/>
      </c>
      <c r="AQ702" s="111">
        <f>IF(O702="","",IF(O702&lt;=$AQ$1,"O","X"))</f>
        <v/>
      </c>
      <c r="AR702" s="111">
        <f>IF(M702="","",IF(M702&lt;=$AR$1,"O","X"))</f>
        <v/>
      </c>
      <c r="AS702" s="111" t="inlineStr">
        <is>
          <t>X</t>
        </is>
      </c>
      <c r="AT702" s="111">
        <f>IF(OR(F702="",AI702=""),"",IF(AND((F702&lt;=85),(AI702&gt;=15)),"O","X"))</f>
        <v/>
      </c>
      <c r="AU702" s="111">
        <f>IF(C702="","",IF(C702&gt;=$AU$1,"O","X"))</f>
        <v/>
      </c>
      <c r="AV702" s="111">
        <f>IF(AO702="","",IF(AND(AO702="O",AP702="O",AR702="O",AT702="O",AU702="O"),"후보","X"))</f>
        <v/>
      </c>
    </row>
    <row r="703" ht="12" customFormat="1" customHeight="1" s="38">
      <c r="A703" s="114" t="inlineStr">
        <is>
          <t>송도동 송도더샵13단지하버뷰</t>
        </is>
      </c>
      <c r="B703" s="115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1" t="n">
        <v>3</v>
      </c>
      <c r="R703" s="111" t="n">
        <v>3</v>
      </c>
      <c r="S703" s="111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1">
        <f>S703</f>
        <v/>
      </c>
      <c r="AF703" s="111">
        <f>Q703&amp;"/"&amp;R703</f>
        <v/>
      </c>
      <c r="AH703" s="20">
        <f>IF(A703="","",A703)</f>
        <v/>
      </c>
      <c r="AI703" s="125">
        <f>IF(E703="","",E703)</f>
        <v/>
      </c>
      <c r="AJ703" s="111">
        <f>IF(AI703="","",$AJ$2)</f>
        <v/>
      </c>
      <c r="AK703" s="111" t="inlineStr">
        <is>
          <t>A</t>
        </is>
      </c>
      <c r="AL703" s="111" t="inlineStr">
        <is>
          <t>A+</t>
        </is>
      </c>
      <c r="AM703" s="111" t="inlineStr">
        <is>
          <t>B+</t>
        </is>
      </c>
      <c r="AN703" s="111">
        <f>IF(AI703="","",$AN$2)</f>
        <v/>
      </c>
      <c r="AO703" s="111">
        <f>IF(N703="","",IF(N703&gt;=$AO$1/100,"O","X"))</f>
        <v/>
      </c>
      <c r="AP703" s="111">
        <f>IF(I703="","",IF(I703&lt;=$AP$1,"O","X"))</f>
        <v/>
      </c>
      <c r="AQ703" s="111">
        <f>IF(O703="","",IF(O703&lt;=$AQ$1,"O","X"))</f>
        <v/>
      </c>
      <c r="AR703" s="111">
        <f>IF(M703="","",IF(M703&lt;=$AR$1,"O","X"))</f>
        <v/>
      </c>
      <c r="AS703" s="111" t="inlineStr">
        <is>
          <t>X</t>
        </is>
      </c>
      <c r="AT703" s="111">
        <f>IF(OR(F703="",AI703=""),"",IF(AND((F703&lt;=85),(AI703&gt;=15)),"O","X"))</f>
        <v/>
      </c>
      <c r="AU703" s="111">
        <f>IF(C703="","",IF(C703&gt;=$AU$1,"O","X"))</f>
        <v/>
      </c>
      <c r="AV703" s="111">
        <f>IF(AO703="","",IF(AND(AO703="O",AP703="O",AR703="O",AT703="O",AU703="O"),"후보","X"))</f>
        <v/>
      </c>
    </row>
    <row r="704" ht="12" customFormat="1" customHeight="1" s="38">
      <c r="A704" s="114" t="inlineStr">
        <is>
          <t>송도동 송도더샵13단지하버뷰</t>
        </is>
      </c>
      <c r="B704" s="115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1" t="n">
        <v>3</v>
      </c>
      <c r="R704" s="111" t="n">
        <v>4</v>
      </c>
      <c r="S704" s="111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1">
        <f>S704</f>
        <v/>
      </c>
      <c r="AF704" s="111">
        <f>Q704&amp;"/"&amp;R704</f>
        <v/>
      </c>
      <c r="AH704" s="20">
        <f>IF(A704="","",A704)</f>
        <v/>
      </c>
      <c r="AI704" s="125">
        <f>IF(E704="","",E704)</f>
        <v/>
      </c>
      <c r="AJ704" s="111">
        <f>IF(AI704="","",$AJ$2)</f>
        <v/>
      </c>
      <c r="AK704" s="111" t="inlineStr">
        <is>
          <t>A</t>
        </is>
      </c>
      <c r="AL704" s="111" t="inlineStr">
        <is>
          <t>A+</t>
        </is>
      </c>
      <c r="AM704" s="111" t="inlineStr">
        <is>
          <t>B+</t>
        </is>
      </c>
      <c r="AN704" s="111">
        <f>IF(AI704="","",$AN$2)</f>
        <v/>
      </c>
      <c r="AO704" s="111">
        <f>IF(N704="","",IF(N704&gt;=$AO$1/100,"O","X"))</f>
        <v/>
      </c>
      <c r="AP704" s="111">
        <f>IF(I704="","",IF(I704&lt;=$AP$1,"O","X"))</f>
        <v/>
      </c>
      <c r="AQ704" s="111">
        <f>IF(O704="","",IF(O704&lt;=$AQ$1,"O","X"))</f>
        <v/>
      </c>
      <c r="AR704" s="111">
        <f>IF(M704="","",IF(M704&lt;=$AR$1,"O","X"))</f>
        <v/>
      </c>
      <c r="AS704" s="111" t="inlineStr">
        <is>
          <t>X</t>
        </is>
      </c>
      <c r="AT704" s="111">
        <f>IF(OR(F704="",AI704=""),"",IF(AND((F704&lt;=85),(AI704&gt;=15)),"O","X"))</f>
        <v/>
      </c>
      <c r="AU704" s="111">
        <f>IF(C704="","",IF(C704&gt;=$AU$1,"O","X"))</f>
        <v/>
      </c>
      <c r="AV704" s="111">
        <f>IF(AO704="","",IF(AND(AO704="O",AP704="O",AR704="O",AT704="O",AU704="O"),"후보","X"))</f>
        <v/>
      </c>
    </row>
    <row r="705" ht="12" customFormat="1" customHeight="1" s="38">
      <c r="A705" s="114" t="inlineStr">
        <is>
          <t>송도동 송도더샵13단지하버뷰</t>
        </is>
      </c>
      <c r="B705" s="115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1" t="n">
        <v>4</v>
      </c>
      <c r="R705" s="111" t="n">
        <v>3</v>
      </c>
      <c r="S705" s="111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1">
        <f>S705</f>
        <v/>
      </c>
      <c r="AF705" s="111">
        <f>Q705&amp;"/"&amp;R705</f>
        <v/>
      </c>
      <c r="AH705" s="20">
        <f>IF(A705="","",A705)</f>
        <v/>
      </c>
      <c r="AI705" s="125">
        <f>IF(E705="","",E705)</f>
        <v/>
      </c>
      <c r="AJ705" s="111">
        <f>IF(AI705="","",$AJ$2)</f>
        <v/>
      </c>
      <c r="AK705" s="111" t="inlineStr">
        <is>
          <t>A</t>
        </is>
      </c>
      <c r="AL705" s="111" t="inlineStr">
        <is>
          <t>A+</t>
        </is>
      </c>
      <c r="AM705" s="111" t="inlineStr">
        <is>
          <t>B+</t>
        </is>
      </c>
      <c r="AN705" s="111">
        <f>IF(AI705="","",$AN$2)</f>
        <v/>
      </c>
      <c r="AO705" s="111">
        <f>IF(N705="","",IF(N705&gt;=$AO$1/100,"O","X"))</f>
        <v/>
      </c>
      <c r="AP705" s="111">
        <f>IF(I705="","",IF(I705&lt;=$AP$1,"O","X"))</f>
        <v/>
      </c>
      <c r="AQ705" s="111">
        <f>IF(O705="","",IF(O705&lt;=$AQ$1,"O","X"))</f>
        <v/>
      </c>
      <c r="AR705" s="111">
        <f>IF(M705="","",IF(M705&lt;=$AR$1,"O","X"))</f>
        <v/>
      </c>
      <c r="AS705" s="111" t="inlineStr">
        <is>
          <t>X</t>
        </is>
      </c>
      <c r="AT705" s="111">
        <f>IF(OR(F705="",AI705=""),"",IF(AND((F705&lt;=85),(AI705&gt;=15)),"O","X"))</f>
        <v/>
      </c>
      <c r="AU705" s="111">
        <f>IF(C705="","",IF(C705&gt;=$AU$1,"O","X"))</f>
        <v/>
      </c>
      <c r="AV705" s="111">
        <f>IF(AO705="","",IF(AND(AO705="O",AP705="O",AR705="O",AT705="O",AU705="O"),"후보","X"))</f>
        <v/>
      </c>
    </row>
    <row r="706" ht="12" customFormat="1" customHeight="1" s="38">
      <c r="A706" s="114" t="inlineStr">
        <is>
          <t>송도동 송도더샵13단지하버뷰</t>
        </is>
      </c>
      <c r="B706" s="115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1" t="n">
        <v>5</v>
      </c>
      <c r="R706" s="111" t="n">
        <v>3</v>
      </c>
      <c r="S706" s="111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1">
        <f>S706</f>
        <v/>
      </c>
      <c r="AF706" s="111">
        <f>Q706&amp;"/"&amp;R706</f>
        <v/>
      </c>
      <c r="AH706" s="20">
        <f>IF(A706="","",A706)</f>
        <v/>
      </c>
      <c r="AI706" s="125">
        <f>IF(E706="","",E706)</f>
        <v/>
      </c>
      <c r="AJ706" s="111">
        <f>IF(AI706="","",$AJ$2)</f>
        <v/>
      </c>
      <c r="AK706" s="111" t="inlineStr">
        <is>
          <t>A</t>
        </is>
      </c>
      <c r="AL706" s="111" t="inlineStr">
        <is>
          <t>A+</t>
        </is>
      </c>
      <c r="AM706" s="111" t="inlineStr">
        <is>
          <t>B+</t>
        </is>
      </c>
      <c r="AN706" s="111">
        <f>IF(AI706="","",$AN$2)</f>
        <v/>
      </c>
      <c r="AO706" s="111">
        <f>IF(N706="","",IF(N706&gt;=$AO$1/100,"O","X"))</f>
        <v/>
      </c>
      <c r="AP706" s="111">
        <f>IF(I706="","",IF(I706&lt;=$AP$1,"O","X"))</f>
        <v/>
      </c>
      <c r="AQ706" s="111">
        <f>IF(O706="","",IF(O706&lt;=$AQ$1,"O","X"))</f>
        <v/>
      </c>
      <c r="AR706" s="111">
        <f>IF(M706="","",IF(M706&lt;=$AR$1,"O","X"))</f>
        <v/>
      </c>
      <c r="AS706" s="111" t="inlineStr">
        <is>
          <t>X</t>
        </is>
      </c>
      <c r="AT706" s="111">
        <f>IF(OR(F706="",AI706=""),"",IF(AND((F706&lt;=85),(AI706&gt;=15)),"O","X"))</f>
        <v/>
      </c>
      <c r="AU706" s="111">
        <f>IF(C706="","",IF(C706&gt;=$AU$1,"O","X"))</f>
        <v/>
      </c>
      <c r="AV706" s="111">
        <f>IF(AO706="","",IF(AND(AO706="O",AP706="O",AR706="O",AT706="O",AU706="O"),"후보","X"))</f>
        <v/>
      </c>
    </row>
    <row r="707" ht="12" customFormat="1" customHeight="1" s="38">
      <c r="A707" s="114" t="inlineStr">
        <is>
          <t>송도동 송도더샵13단지하버뷰</t>
        </is>
      </c>
      <c r="B707" s="115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1" t="n">
        <v>3</v>
      </c>
      <c r="R707" s="111" t="n">
        <v>4</v>
      </c>
      <c r="S707" s="111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1">
        <f>S707</f>
        <v/>
      </c>
      <c r="AF707" s="111">
        <f>Q707&amp;"/"&amp;R707</f>
        <v/>
      </c>
      <c r="AH707" s="20">
        <f>IF(A707="","",A707)</f>
        <v/>
      </c>
      <c r="AI707" s="125">
        <f>IF(E707="","",E707)</f>
        <v/>
      </c>
      <c r="AJ707" s="111">
        <f>IF(AI707="","",$AJ$2)</f>
        <v/>
      </c>
      <c r="AK707" s="111" t="inlineStr">
        <is>
          <t>A</t>
        </is>
      </c>
      <c r="AL707" s="111" t="inlineStr">
        <is>
          <t>A+</t>
        </is>
      </c>
      <c r="AM707" s="111" t="inlineStr">
        <is>
          <t>B+</t>
        </is>
      </c>
      <c r="AN707" s="111">
        <f>IF(AI707="","",$AN$2)</f>
        <v/>
      </c>
      <c r="AO707" s="111">
        <f>IF(N707="","",IF(N707&gt;=$AO$1/100,"O","X"))</f>
        <v/>
      </c>
      <c r="AP707" s="111">
        <f>IF(I707="","",IF(I707&lt;=$AP$1,"O","X"))</f>
        <v/>
      </c>
      <c r="AQ707" s="111">
        <f>IF(O707="","",IF(O707&lt;=$AQ$1,"O","X"))</f>
        <v/>
      </c>
      <c r="AR707" s="111">
        <f>IF(M707="","",IF(M707&lt;=$AR$1,"O","X"))</f>
        <v/>
      </c>
      <c r="AS707" s="111" t="inlineStr">
        <is>
          <t>X</t>
        </is>
      </c>
      <c r="AT707" s="111">
        <f>IF(OR(F707="",AI707=""),"",IF(AND((F707&lt;=85),(AI707&gt;=15)),"O","X"))</f>
        <v/>
      </c>
      <c r="AU707" s="111">
        <f>IF(C707="","",IF(C707&gt;=$AU$1,"O","X"))</f>
        <v/>
      </c>
      <c r="AV707" s="111">
        <f>IF(AO707="","",IF(AND(AO707="O",AP707="O",AR707="O",AT707="O",AU707="O"),"후보","X"))</f>
        <v/>
      </c>
    </row>
    <row r="708" ht="12" customFormat="1" customHeight="1" s="38">
      <c r="A708" s="114" t="inlineStr">
        <is>
          <t>송도동 송도SK뷰센트럴</t>
        </is>
      </c>
      <c r="B708" s="115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1" t="n">
        <v>3</v>
      </c>
      <c r="R708" s="111" t="n">
        <v>2</v>
      </c>
      <c r="S708" s="111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1">
        <f>S708</f>
        <v/>
      </c>
      <c r="AF708" s="111">
        <f>Q708&amp;"/"&amp;R708</f>
        <v/>
      </c>
      <c r="AH708" s="20">
        <f>IF(A708="","",A708)</f>
        <v/>
      </c>
      <c r="AI708" s="125">
        <f>IF(E708="","",E708)</f>
        <v/>
      </c>
      <c r="AJ708" s="111">
        <f>IF(AI708="","",$AJ$2)</f>
        <v/>
      </c>
      <c r="AK708" s="111" t="inlineStr">
        <is>
          <t>A</t>
        </is>
      </c>
      <c r="AL708" s="111" t="inlineStr">
        <is>
          <t>A+</t>
        </is>
      </c>
      <c r="AM708" s="111" t="inlineStr">
        <is>
          <t>B+</t>
        </is>
      </c>
      <c r="AN708" s="111">
        <f>IF(AI708="","",$AN$2)</f>
        <v/>
      </c>
      <c r="AO708" s="111">
        <f>IF(N708="","",IF(N708&gt;=$AO$1/100,"O","X"))</f>
        <v/>
      </c>
      <c r="AP708" s="111">
        <f>IF(I708="","",IF(I708&lt;=$AP$1,"O","X"))</f>
        <v/>
      </c>
      <c r="AQ708" s="111">
        <f>IF(O708="","",IF(O708&lt;=$AQ$1,"O","X"))</f>
        <v/>
      </c>
      <c r="AR708" s="111">
        <f>IF(M708="","",IF(M708&lt;=$AR$1,"O","X"))</f>
        <v/>
      </c>
      <c r="AS708" s="111" t="inlineStr">
        <is>
          <t>X</t>
        </is>
      </c>
      <c r="AT708" s="111">
        <f>IF(OR(F708="",AI708=""),"",IF(AND((F708&lt;=85),(AI708&gt;=15)),"O","X"))</f>
        <v/>
      </c>
      <c r="AU708" s="111">
        <f>IF(C708="","",IF(C708&gt;=$AU$1,"O","X"))</f>
        <v/>
      </c>
      <c r="AV708" s="111">
        <f>IF(AO708="","",IF(AND(AO708="O",AP708="O",AR708="O",AT708="O",AU708="O"),"후보","X"))</f>
        <v/>
      </c>
    </row>
    <row r="709" ht="12" customFormat="1" customHeight="1" s="38">
      <c r="A709" s="114" t="inlineStr">
        <is>
          <t>송도동 송도SK뷰센트럴</t>
        </is>
      </c>
      <c r="B709" s="115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1" t="n">
        <v>3</v>
      </c>
      <c r="R709" s="111" t="n">
        <v>2</v>
      </c>
      <c r="S709" s="111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1">
        <f>S709</f>
        <v/>
      </c>
      <c r="AF709" s="111">
        <f>Q709&amp;"/"&amp;R709</f>
        <v/>
      </c>
      <c r="AH709" s="20">
        <f>IF(A709="","",A709)</f>
        <v/>
      </c>
      <c r="AI709" s="125">
        <f>IF(E709="","",E709)</f>
        <v/>
      </c>
      <c r="AJ709" s="111">
        <f>IF(AI709="","",$AJ$2)</f>
        <v/>
      </c>
      <c r="AK709" s="111" t="inlineStr">
        <is>
          <t>A</t>
        </is>
      </c>
      <c r="AL709" s="111" t="inlineStr">
        <is>
          <t>A+</t>
        </is>
      </c>
      <c r="AM709" s="111" t="inlineStr">
        <is>
          <t>B+</t>
        </is>
      </c>
      <c r="AN709" s="111">
        <f>IF(AI709="","",$AN$2)</f>
        <v/>
      </c>
      <c r="AO709" s="111">
        <f>IF(N709="","",IF(N709&gt;=$AO$1/100,"O","X"))</f>
        <v/>
      </c>
      <c r="AP709" s="111">
        <f>IF(I709="","",IF(I709&lt;=$AP$1,"O","X"))</f>
        <v/>
      </c>
      <c r="AQ709" s="111">
        <f>IF(O709="","",IF(O709&lt;=$AQ$1,"O","X"))</f>
        <v/>
      </c>
      <c r="AR709" s="111">
        <f>IF(M709="","",IF(M709&lt;=$AR$1,"O","X"))</f>
        <v/>
      </c>
      <c r="AS709" s="111" t="inlineStr">
        <is>
          <t>X</t>
        </is>
      </c>
      <c r="AT709" s="111">
        <f>IF(OR(F709="",AI709=""),"",IF(AND((F709&lt;=85),(AI709&gt;=15)),"O","X"))</f>
        <v/>
      </c>
      <c r="AU709" s="111">
        <f>IF(C709="","",IF(C709&gt;=$AU$1,"O","X"))</f>
        <v/>
      </c>
      <c r="AV709" s="111">
        <f>IF(AO709="","",IF(AND(AO709="O",AP709="O",AR709="O",AT709="O",AU709="O"),"후보","X"))</f>
        <v/>
      </c>
    </row>
    <row r="710" ht="12" customFormat="1" customHeight="1" s="38">
      <c r="A710" s="114" t="inlineStr">
        <is>
          <t>송도동 호반써밋송도(아)</t>
        </is>
      </c>
      <c r="B710" s="115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1" t="n">
        <v>3</v>
      </c>
      <c r="R710" s="111" t="n">
        <v>2</v>
      </c>
      <c r="S710" s="111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1">
        <f>S710</f>
        <v/>
      </c>
      <c r="AF710" s="111">
        <f>Q710&amp;"/"&amp;R710</f>
        <v/>
      </c>
      <c r="AH710" s="20">
        <f>IF(A710="","",A710)</f>
        <v/>
      </c>
      <c r="AI710" s="125">
        <f>IF(E710="","",E710)</f>
        <v/>
      </c>
      <c r="AJ710" s="111">
        <f>IF(AI710="","",$AJ$2)</f>
        <v/>
      </c>
      <c r="AK710" s="111" t="inlineStr">
        <is>
          <t>A</t>
        </is>
      </c>
      <c r="AL710" s="111" t="inlineStr">
        <is>
          <t>A+</t>
        </is>
      </c>
      <c r="AM710" s="111" t="inlineStr">
        <is>
          <t>B+</t>
        </is>
      </c>
      <c r="AN710" s="111">
        <f>IF(AI710="","",$AN$2)</f>
        <v/>
      </c>
      <c r="AO710" s="111">
        <f>IF(N710="","",IF(N710&gt;=$AO$1/100,"O","X"))</f>
        <v/>
      </c>
      <c r="AP710" s="111">
        <f>IF(I710="","",IF(I710&lt;=$AP$1,"O","X"))</f>
        <v/>
      </c>
      <c r="AQ710" s="111">
        <f>IF(O710="","",IF(O710&lt;=$AQ$1,"O","X"))</f>
        <v/>
      </c>
      <c r="AR710" s="111">
        <f>IF(M710="","",IF(M710&lt;=$AR$1,"O","X"))</f>
        <v/>
      </c>
      <c r="AS710" s="111" t="inlineStr">
        <is>
          <t>X</t>
        </is>
      </c>
      <c r="AT710" s="111">
        <f>IF(OR(F710="",AI710=""),"",IF(AND((F710&lt;=85),(AI710&gt;=15)),"O","X"))</f>
        <v/>
      </c>
      <c r="AU710" s="111">
        <f>IF(C710="","",IF(C710&gt;=$AU$1,"O","X"))</f>
        <v/>
      </c>
      <c r="AV710" s="111">
        <f>IF(AO710="","",IF(AND(AO710="O",AP710="O",AR710="O",AT710="O",AU710="O"),"후보","X"))</f>
        <v/>
      </c>
    </row>
    <row r="711" ht="12" customFormat="1" customHeight="1" s="38">
      <c r="A711" s="114" t="inlineStr">
        <is>
          <t>송도동 호반써밋송도(아)</t>
        </is>
      </c>
      <c r="B711" s="115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1" t="n">
        <v>4</v>
      </c>
      <c r="R711" s="111" t="n">
        <v>2</v>
      </c>
      <c r="S711" s="111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1">
        <f>S711</f>
        <v/>
      </c>
      <c r="AF711" s="111">
        <f>Q711&amp;"/"&amp;R711</f>
        <v/>
      </c>
      <c r="AH711" s="20">
        <f>IF(A711="","",A711)</f>
        <v/>
      </c>
      <c r="AI711" s="125">
        <f>IF(E711="","",E711)</f>
        <v/>
      </c>
      <c r="AJ711" s="111">
        <f>IF(AI711="","",$AJ$2)</f>
        <v/>
      </c>
      <c r="AK711" s="111" t="inlineStr">
        <is>
          <t>A</t>
        </is>
      </c>
      <c r="AL711" s="111" t="inlineStr">
        <is>
          <t>A+</t>
        </is>
      </c>
      <c r="AM711" s="111" t="inlineStr">
        <is>
          <t>B+</t>
        </is>
      </c>
      <c r="AN711" s="111">
        <f>IF(AI711="","",$AN$2)</f>
        <v/>
      </c>
      <c r="AO711" s="111">
        <f>IF(N711="","",IF(N711&gt;=$AO$1/100,"O","X"))</f>
        <v/>
      </c>
      <c r="AP711" s="111">
        <f>IF(I711="","",IF(I711&lt;=$AP$1,"O","X"))</f>
        <v/>
      </c>
      <c r="AQ711" s="111">
        <f>IF(O711="","",IF(O711&lt;=$AQ$1,"O","X"))</f>
        <v/>
      </c>
      <c r="AR711" s="111">
        <f>IF(M711="","",IF(M711&lt;=$AR$1,"O","X"))</f>
        <v/>
      </c>
      <c r="AS711" s="111" t="inlineStr">
        <is>
          <t>X</t>
        </is>
      </c>
      <c r="AT711" s="111">
        <f>IF(OR(F711="",AI711=""),"",IF(AND((F711&lt;=85),(AI711&gt;=15)),"O","X"))</f>
        <v/>
      </c>
      <c r="AU711" s="111">
        <f>IF(C711="","",IF(C711&gt;=$AU$1,"O","X"))</f>
        <v/>
      </c>
      <c r="AV711" s="111">
        <f>IF(AO711="","",IF(AND(AO711="O",AP711="O",AR711="O",AT711="O",AU711="O"),"후보","X"))</f>
        <v/>
      </c>
    </row>
    <row r="712" ht="12" customFormat="1" customHeight="1" s="38">
      <c r="A712" s="114" t="inlineStr">
        <is>
          <t>송도동 호반써밋송도(아)</t>
        </is>
      </c>
      <c r="B712" s="115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1" t="n">
        <v>3</v>
      </c>
      <c r="R712" s="111" t="n">
        <v>2</v>
      </c>
      <c r="S712" s="111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1">
        <f>S712</f>
        <v/>
      </c>
      <c r="AF712" s="111">
        <f>Q712&amp;"/"&amp;R712</f>
        <v/>
      </c>
      <c r="AH712" s="20">
        <f>IF(A712="","",A712)</f>
        <v/>
      </c>
      <c r="AI712" s="125">
        <f>IF(E712="","",E712)</f>
        <v/>
      </c>
      <c r="AJ712" s="111">
        <f>IF(AI712="","",$AJ$2)</f>
        <v/>
      </c>
      <c r="AK712" s="111" t="inlineStr">
        <is>
          <t>A</t>
        </is>
      </c>
      <c r="AL712" s="111" t="inlineStr">
        <is>
          <t>A+</t>
        </is>
      </c>
      <c r="AM712" s="111" t="inlineStr">
        <is>
          <t>B+</t>
        </is>
      </c>
      <c r="AN712" s="111">
        <f>IF(AI712="","",$AN$2)</f>
        <v/>
      </c>
      <c r="AO712" s="111">
        <f>IF(N712="","",IF(N712&gt;=$AO$1/100,"O","X"))</f>
        <v/>
      </c>
      <c r="AP712" s="111">
        <f>IF(I712="","",IF(I712&lt;=$AP$1,"O","X"))</f>
        <v/>
      </c>
      <c r="AQ712" s="111">
        <f>IF(O712="","",IF(O712&lt;=$AQ$1,"O","X"))</f>
        <v/>
      </c>
      <c r="AR712" s="111">
        <f>IF(M712="","",IF(M712&lt;=$AR$1,"O","X"))</f>
        <v/>
      </c>
      <c r="AS712" s="111" t="inlineStr">
        <is>
          <t>X</t>
        </is>
      </c>
      <c r="AT712" s="111">
        <f>IF(OR(F712="",AI712=""),"",IF(AND((F712&lt;=85),(AI712&gt;=15)),"O","X"))</f>
        <v/>
      </c>
      <c r="AU712" s="111">
        <f>IF(C712="","",IF(C712&gt;=$AU$1,"O","X"))</f>
        <v/>
      </c>
      <c r="AV712" s="111">
        <f>IF(AO712="","",IF(AND(AO712="O",AP712="O",AR712="O",AT712="O",AU712="O"),"후보","X"))</f>
        <v/>
      </c>
    </row>
    <row r="713" ht="12" customFormat="1" customHeight="1" s="38">
      <c r="A713" s="114" t="inlineStr">
        <is>
          <t>송도동 호반써밋송도(아)</t>
        </is>
      </c>
      <c r="B713" s="115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1" t="n">
        <v>4</v>
      </c>
      <c r="R713" s="111" t="n">
        <v>2</v>
      </c>
      <c r="S713" s="111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1">
        <f>S713</f>
        <v/>
      </c>
      <c r="AF713" s="111">
        <f>Q713&amp;"/"&amp;R713</f>
        <v/>
      </c>
      <c r="AH713" s="20">
        <f>IF(A713="","",A713)</f>
        <v/>
      </c>
      <c r="AI713" s="125">
        <f>IF(E713="","",E713)</f>
        <v/>
      </c>
      <c r="AJ713" s="111">
        <f>IF(AI713="","",$AJ$2)</f>
        <v/>
      </c>
      <c r="AK713" s="111" t="inlineStr">
        <is>
          <t>A</t>
        </is>
      </c>
      <c r="AL713" s="111" t="inlineStr">
        <is>
          <t>A+</t>
        </is>
      </c>
      <c r="AM713" s="111" t="inlineStr">
        <is>
          <t>B+</t>
        </is>
      </c>
      <c r="AN713" s="111">
        <f>IF(AI713="","",$AN$2)</f>
        <v/>
      </c>
      <c r="AO713" s="111">
        <f>IF(N713="","",IF(N713&gt;=$AO$1/100,"O","X"))</f>
        <v/>
      </c>
      <c r="AP713" s="111">
        <f>IF(I713="","",IF(I713&lt;=$AP$1,"O","X"))</f>
        <v/>
      </c>
      <c r="AQ713" s="111">
        <f>IF(O713="","",IF(O713&lt;=$AQ$1,"O","X"))</f>
        <v/>
      </c>
      <c r="AR713" s="111">
        <f>IF(M713="","",IF(M713&lt;=$AR$1,"O","X"))</f>
        <v/>
      </c>
      <c r="AS713" s="111" t="inlineStr">
        <is>
          <t>X</t>
        </is>
      </c>
      <c r="AT713" s="111">
        <f>IF(OR(F713="",AI713=""),"",IF(AND((F713&lt;=85),(AI713&gt;=15)),"O","X"))</f>
        <v/>
      </c>
      <c r="AU713" s="111">
        <f>IF(C713="","",IF(C713&gt;=$AU$1,"O","X"))</f>
        <v/>
      </c>
      <c r="AV713" s="111">
        <f>IF(AO713="","",IF(AND(AO713="O",AP713="O",AR713="O",AT713="O",AU713="O"),"후보","X"))</f>
        <v/>
      </c>
    </row>
    <row r="714" ht="12" customFormat="1" customHeight="1" s="38">
      <c r="A714" s="114" t="inlineStr">
        <is>
          <t>송도동 호반써밋송도(아)</t>
        </is>
      </c>
      <c r="B714" s="115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1" t="n">
        <v>4</v>
      </c>
      <c r="R714" s="111" t="n">
        <v>2</v>
      </c>
      <c r="S714" s="111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1">
        <f>S714</f>
        <v/>
      </c>
      <c r="AF714" s="111">
        <f>Q714&amp;"/"&amp;R714</f>
        <v/>
      </c>
      <c r="AH714" s="20">
        <f>IF(A714="","",A714)</f>
        <v/>
      </c>
      <c r="AI714" s="125">
        <f>IF(E714="","",E714)</f>
        <v/>
      </c>
      <c r="AJ714" s="111">
        <f>IF(AI714="","",$AJ$2)</f>
        <v/>
      </c>
      <c r="AK714" s="111" t="inlineStr">
        <is>
          <t>A</t>
        </is>
      </c>
      <c r="AL714" s="111" t="inlineStr">
        <is>
          <t>A+</t>
        </is>
      </c>
      <c r="AM714" s="111" t="inlineStr">
        <is>
          <t>B+</t>
        </is>
      </c>
      <c r="AN714" s="111">
        <f>IF(AI714="","",$AN$2)</f>
        <v/>
      </c>
      <c r="AO714" s="111">
        <f>IF(N714="","",IF(N714&gt;=$AO$1/100,"O","X"))</f>
        <v/>
      </c>
      <c r="AP714" s="111">
        <f>IF(I714="","",IF(I714&lt;=$AP$1,"O","X"))</f>
        <v/>
      </c>
      <c r="AQ714" s="111">
        <f>IF(O714="","",IF(O714&lt;=$AQ$1,"O","X"))</f>
        <v/>
      </c>
      <c r="AR714" s="111">
        <f>IF(M714="","",IF(M714&lt;=$AR$1,"O","X"))</f>
        <v/>
      </c>
      <c r="AS714" s="111" t="inlineStr">
        <is>
          <t>X</t>
        </is>
      </c>
      <c r="AT714" s="111">
        <f>IF(OR(F714="",AI714=""),"",IF(AND((F714&lt;=85),(AI714&gt;=15)),"O","X"))</f>
        <v/>
      </c>
      <c r="AU714" s="111">
        <f>IF(C714="","",IF(C714&gt;=$AU$1,"O","X"))</f>
        <v/>
      </c>
      <c r="AV714" s="111">
        <f>IF(AO714="","",IF(AND(AO714="O",AP714="O",AR714="O",AT714="O",AU714="O"),"후보","X"))</f>
        <v/>
      </c>
    </row>
    <row r="715" ht="12" customFormat="1" customHeight="1" s="38">
      <c r="A715" s="114" t="inlineStr">
        <is>
          <t>송도동 호반써밋송도(아)</t>
        </is>
      </c>
      <c r="B715" s="115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1" t="n">
        <v>4</v>
      </c>
      <c r="R715" s="111" t="n">
        <v>2</v>
      </c>
      <c r="S715" s="111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1">
        <f>S715</f>
        <v/>
      </c>
      <c r="AF715" s="111">
        <f>Q715&amp;"/"&amp;R715</f>
        <v/>
      </c>
      <c r="AH715" s="20">
        <f>IF(A715="","",A715)</f>
        <v/>
      </c>
      <c r="AI715" s="125">
        <f>IF(E715="","",E715)</f>
        <v/>
      </c>
      <c r="AJ715" s="111">
        <f>IF(AI715="","",$AJ$2)</f>
        <v/>
      </c>
      <c r="AK715" s="111" t="inlineStr">
        <is>
          <t>A</t>
        </is>
      </c>
      <c r="AL715" s="111" t="inlineStr">
        <is>
          <t>A+</t>
        </is>
      </c>
      <c r="AM715" s="111" t="inlineStr">
        <is>
          <t>B+</t>
        </is>
      </c>
      <c r="AN715" s="111">
        <f>IF(AI715="","",$AN$2)</f>
        <v/>
      </c>
      <c r="AO715" s="111">
        <f>IF(N715="","",IF(N715&gt;=$AO$1/100,"O","X"))</f>
        <v/>
      </c>
      <c r="AP715" s="111">
        <f>IF(I715="","",IF(I715&lt;=$AP$1,"O","X"))</f>
        <v/>
      </c>
      <c r="AQ715" s="111">
        <f>IF(O715="","",IF(O715&lt;=$AQ$1,"O","X"))</f>
        <v/>
      </c>
      <c r="AR715" s="111">
        <f>IF(M715="","",IF(M715&lt;=$AR$1,"O","X"))</f>
        <v/>
      </c>
      <c r="AS715" s="111" t="inlineStr">
        <is>
          <t>X</t>
        </is>
      </c>
      <c r="AT715" s="111">
        <f>IF(OR(F715="",AI715=""),"",IF(AND((F715&lt;=85),(AI715&gt;=15)),"O","X"))</f>
        <v/>
      </c>
      <c r="AU715" s="111">
        <f>IF(C715="","",IF(C715&gt;=$AU$1,"O","X"))</f>
        <v/>
      </c>
      <c r="AV715" s="111">
        <f>IF(AO715="","",IF(AND(AO715="O",AP715="O",AR715="O",AT715="O",AU715="O"),"후보","X"))</f>
        <v/>
      </c>
    </row>
    <row r="716" ht="12" customFormat="1" customHeight="1" s="38">
      <c r="A716" s="114" t="inlineStr">
        <is>
          <t>송도동 더샵송도마리나베이</t>
        </is>
      </c>
      <c r="B716" s="115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88000</v>
      </c>
      <c r="J716" s="127" t="inlineStr">
        <is>
          <t>11</t>
        </is>
      </c>
      <c r="K716" s="127" t="n">
        <v>40000</v>
      </c>
      <c r="L716" s="127" t="inlineStr">
        <is>
          <t>고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1" t="n">
        <v>3</v>
      </c>
      <c r="R716" s="111" t="n">
        <v>2</v>
      </c>
      <c r="S716" s="111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1">
        <f>S716</f>
        <v/>
      </c>
      <c r="AF716" s="111">
        <f>Q716&amp;"/"&amp;R716</f>
        <v/>
      </c>
      <c r="AH716" s="20">
        <f>IF(A716="","",A716)</f>
        <v/>
      </c>
      <c r="AI716" s="125">
        <f>IF(E716="","",E716)</f>
        <v/>
      </c>
      <c r="AJ716" s="111">
        <f>IF(AI716="","",$AJ$2)</f>
        <v/>
      </c>
      <c r="AK716" s="111" t="inlineStr">
        <is>
          <t>A</t>
        </is>
      </c>
      <c r="AL716" s="111" t="inlineStr">
        <is>
          <t>A+</t>
        </is>
      </c>
      <c r="AM716" s="111" t="inlineStr">
        <is>
          <t>B+</t>
        </is>
      </c>
      <c r="AN716" s="111">
        <f>IF(AI716="","",$AN$2)</f>
        <v/>
      </c>
      <c r="AO716" s="111">
        <f>IF(N716="","",IF(N716&gt;=$AO$1/100,"O","X"))</f>
        <v/>
      </c>
      <c r="AP716" s="111">
        <f>IF(I716="","",IF(I716&lt;=$AP$1,"O","X"))</f>
        <v/>
      </c>
      <c r="AQ716" s="111">
        <f>IF(O716="","",IF(O716&lt;=$AQ$1,"O","X"))</f>
        <v/>
      </c>
      <c r="AR716" s="111">
        <f>IF(M716="","",IF(M716&lt;=$AR$1,"O","X"))</f>
        <v/>
      </c>
      <c r="AS716" s="111" t="inlineStr">
        <is>
          <t>X</t>
        </is>
      </c>
      <c r="AT716" s="111">
        <f>IF(OR(F716="",AI716=""),"",IF(AND((F716&lt;=85),(AI716&gt;=15)),"O","X"))</f>
        <v/>
      </c>
      <c r="AU716" s="111">
        <f>IF(C716="","",IF(C716&gt;=$AU$1,"O","X"))</f>
        <v/>
      </c>
      <c r="AV716" s="111">
        <f>IF(AO716="","",IF(AND(AO716="O",AP716="O",AR716="O",AT716="O",AU716="O"),"후보","X"))</f>
        <v/>
      </c>
    </row>
    <row r="717" ht="12" customFormat="1" customHeight="1" s="38">
      <c r="A717" s="114" t="inlineStr">
        <is>
          <t>송도동 더샵송도마리나베이</t>
        </is>
      </c>
      <c r="B717" s="115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110000</v>
      </c>
      <c r="J717" s="127" t="inlineStr">
        <is>
          <t>7</t>
        </is>
      </c>
      <c r="K717" s="127" t="n">
        <v>55000</v>
      </c>
      <c r="L717" s="127" t="inlineStr">
        <is>
          <t>고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1" t="n">
        <v>3</v>
      </c>
      <c r="R717" s="111" t="n">
        <v>2</v>
      </c>
      <c r="S717" s="111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1">
        <f>S717</f>
        <v/>
      </c>
      <c r="AF717" s="111">
        <f>Q717&amp;"/"&amp;R717</f>
        <v/>
      </c>
      <c r="AH717" s="20">
        <f>IF(A717="","",A717)</f>
        <v/>
      </c>
      <c r="AI717" s="125">
        <f>IF(E717="","",E717)</f>
        <v/>
      </c>
      <c r="AJ717" s="111">
        <f>IF(AI717="","",$AJ$2)</f>
        <v/>
      </c>
      <c r="AK717" s="111" t="inlineStr">
        <is>
          <t>A</t>
        </is>
      </c>
      <c r="AL717" s="111" t="inlineStr">
        <is>
          <t>A+</t>
        </is>
      </c>
      <c r="AM717" s="111" t="inlineStr">
        <is>
          <t>B+</t>
        </is>
      </c>
      <c r="AN717" s="111">
        <f>IF(AI717="","",$AN$2)</f>
        <v/>
      </c>
      <c r="AO717" s="111">
        <f>IF(N717="","",IF(N717&gt;=$AO$1/100,"O","X"))</f>
        <v/>
      </c>
      <c r="AP717" s="111">
        <f>IF(I717="","",IF(I717&lt;=$AP$1,"O","X"))</f>
        <v/>
      </c>
      <c r="AQ717" s="111">
        <f>IF(O717="","",IF(O717&lt;=$AQ$1,"O","X"))</f>
        <v/>
      </c>
      <c r="AR717" s="111">
        <f>IF(M717="","",IF(M717&lt;=$AR$1,"O","X"))</f>
        <v/>
      </c>
      <c r="AS717" s="111" t="inlineStr">
        <is>
          <t>X</t>
        </is>
      </c>
      <c r="AT717" s="111">
        <f>IF(OR(F717="",AI717=""),"",IF(AND((F717&lt;=85),(AI717&gt;=15)),"O","X"))</f>
        <v/>
      </c>
      <c r="AU717" s="111">
        <f>IF(C717="","",IF(C717&gt;=$AU$1,"O","X"))</f>
        <v/>
      </c>
      <c r="AV717" s="111">
        <f>IF(AO717="","",IF(AND(AO717="O",AP717="O",AR717="O",AT717="O",AU717="O"),"후보","X"))</f>
        <v/>
      </c>
    </row>
    <row r="718" ht="12" customFormat="1" customHeight="1" s="38">
      <c r="A718" s="114" t="inlineStr">
        <is>
          <t>송도동 더샵송도마리나베이</t>
        </is>
      </c>
      <c r="B718" s="115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115000</v>
      </c>
      <c r="J718" s="127" t="inlineStr">
        <is>
          <t>고</t>
        </is>
      </c>
      <c r="K718" s="127" t="n">
        <v>50000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1" t="n">
        <v>3</v>
      </c>
      <c r="R718" s="111" t="n">
        <v>2</v>
      </c>
      <c r="S718" s="111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1">
        <f>S718</f>
        <v/>
      </c>
      <c r="AF718" s="111">
        <f>Q718&amp;"/"&amp;R718</f>
        <v/>
      </c>
      <c r="AH718" s="20">
        <f>IF(A718="","",A718)</f>
        <v/>
      </c>
      <c r="AI718" s="125">
        <f>IF(E718="","",E718)</f>
        <v/>
      </c>
      <c r="AJ718" s="111">
        <f>IF(AI718="","",$AJ$2)</f>
        <v/>
      </c>
      <c r="AK718" s="111" t="inlineStr">
        <is>
          <t>A</t>
        </is>
      </c>
      <c r="AL718" s="111" t="inlineStr">
        <is>
          <t>A+</t>
        </is>
      </c>
      <c r="AM718" s="111" t="inlineStr">
        <is>
          <t>B+</t>
        </is>
      </c>
      <c r="AN718" s="111">
        <f>IF(AI718="","",$AN$2)</f>
        <v/>
      </c>
      <c r="AO718" s="111">
        <f>IF(N718="","",IF(N718&gt;=$AO$1/100,"O","X"))</f>
        <v/>
      </c>
      <c r="AP718" s="111">
        <f>IF(I718="","",IF(I718&lt;=$AP$1,"O","X"))</f>
        <v/>
      </c>
      <c r="AQ718" s="111">
        <f>IF(O718="","",IF(O718&lt;=$AQ$1,"O","X"))</f>
        <v/>
      </c>
      <c r="AR718" s="111">
        <f>IF(M718="","",IF(M718&lt;=$AR$1,"O","X"))</f>
        <v/>
      </c>
      <c r="AS718" s="111" t="inlineStr">
        <is>
          <t>X</t>
        </is>
      </c>
      <c r="AT718" s="111">
        <f>IF(OR(F718="",AI718=""),"",IF(AND((F718&lt;=85),(AI718&gt;=15)),"O","X"))</f>
        <v/>
      </c>
      <c r="AU718" s="111">
        <f>IF(C718="","",IF(C718&gt;=$AU$1,"O","X"))</f>
        <v/>
      </c>
      <c r="AV718" s="111">
        <f>IF(AO718="","",IF(AND(AO718="O",AP718="O",AR718="O",AT718="O",AU718="O"),"후보","X"))</f>
        <v/>
      </c>
    </row>
    <row r="719" ht="12" customFormat="1" customHeight="1" s="38">
      <c r="A719" s="114" t="inlineStr">
        <is>
          <t>송도동 더샵송도마리나베이</t>
        </is>
      </c>
      <c r="B719" s="115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45000</v>
      </c>
      <c r="L719" s="127" t="inlineStr">
        <is>
          <t>17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1" t="n">
        <v>3</v>
      </c>
      <c r="R719" s="111" t="n">
        <v>2</v>
      </c>
      <c r="S719" s="111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1">
        <f>S719</f>
        <v/>
      </c>
      <c r="AF719" s="111">
        <f>Q719&amp;"/"&amp;R719</f>
        <v/>
      </c>
      <c r="AH719" s="20">
        <f>IF(A719="","",A719)</f>
        <v/>
      </c>
      <c r="AI719" s="125">
        <f>IF(E719="","",E719)</f>
        <v/>
      </c>
      <c r="AJ719" s="111">
        <f>IF(AI719="","",$AJ$2)</f>
        <v/>
      </c>
      <c r="AK719" s="111" t="inlineStr">
        <is>
          <t>A</t>
        </is>
      </c>
      <c r="AL719" s="111" t="inlineStr">
        <is>
          <t>A+</t>
        </is>
      </c>
      <c r="AM719" s="111" t="inlineStr">
        <is>
          <t>B+</t>
        </is>
      </c>
      <c r="AN719" s="111">
        <f>IF(AI719="","",$AN$2)</f>
        <v/>
      </c>
      <c r="AO719" s="111">
        <f>IF(N719="","",IF(N719&gt;=$AO$1/100,"O","X"))</f>
        <v/>
      </c>
      <c r="AP719" s="111">
        <f>IF(I719="","",IF(I719&lt;=$AP$1,"O","X"))</f>
        <v/>
      </c>
      <c r="AQ719" s="111">
        <f>IF(O719="","",IF(O719&lt;=$AQ$1,"O","X"))</f>
        <v/>
      </c>
      <c r="AR719" s="111">
        <f>IF(M719="","",IF(M719&lt;=$AR$1,"O","X"))</f>
        <v/>
      </c>
      <c r="AS719" s="111" t="inlineStr">
        <is>
          <t>X</t>
        </is>
      </c>
      <c r="AT719" s="111">
        <f>IF(OR(F719="",AI719=""),"",IF(AND((F719&lt;=85),(AI719&gt;=15)),"O","X"))</f>
        <v/>
      </c>
      <c r="AU719" s="111">
        <f>IF(C719="","",IF(C719&gt;=$AU$1,"O","X"))</f>
        <v/>
      </c>
      <c r="AV719" s="111">
        <f>IF(AO719="","",IF(AND(AO719="O",AP719="O",AR719="O",AT719="O",AU719="O"),"후보","X"))</f>
        <v/>
      </c>
    </row>
    <row r="720" ht="12" customFormat="1" customHeight="1" s="38">
      <c r="A720" s="114" t="inlineStr">
        <is>
          <t>송도동 더샵송도마리나베이</t>
        </is>
      </c>
      <c r="B720" s="115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88000</v>
      </c>
      <c r="J720" s="127" t="inlineStr">
        <is>
          <t>고</t>
        </is>
      </c>
      <c r="K720" s="127" t="n">
        <v>50000</v>
      </c>
      <c r="L720" s="127" t="inlineStr">
        <is>
          <t>17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1" t="n">
        <v>3</v>
      </c>
      <c r="R720" s="111" t="n">
        <v>2</v>
      </c>
      <c r="S720" s="111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1">
        <f>S720</f>
        <v/>
      </c>
      <c r="AF720" s="111">
        <f>Q720&amp;"/"&amp;R720</f>
        <v/>
      </c>
      <c r="AH720" s="20">
        <f>IF(A720="","",A720)</f>
        <v/>
      </c>
      <c r="AI720" s="125">
        <f>IF(E720="","",E720)</f>
        <v/>
      </c>
      <c r="AJ720" s="111">
        <f>IF(AI720="","",$AJ$2)</f>
        <v/>
      </c>
      <c r="AK720" s="111" t="inlineStr">
        <is>
          <t>A</t>
        </is>
      </c>
      <c r="AL720" s="111" t="inlineStr">
        <is>
          <t>A+</t>
        </is>
      </c>
      <c r="AM720" s="111" t="inlineStr">
        <is>
          <t>B+</t>
        </is>
      </c>
      <c r="AN720" s="111">
        <f>IF(AI720="","",$AN$2)</f>
        <v/>
      </c>
      <c r="AO720" s="111">
        <f>IF(N720="","",IF(N720&gt;=$AO$1/100,"O","X"))</f>
        <v/>
      </c>
      <c r="AP720" s="111">
        <f>IF(I720="","",IF(I720&lt;=$AP$1,"O","X"))</f>
        <v/>
      </c>
      <c r="AQ720" s="111">
        <f>IF(O720="","",IF(O720&lt;=$AQ$1,"O","X"))</f>
        <v/>
      </c>
      <c r="AR720" s="111">
        <f>IF(M720="","",IF(M720&lt;=$AR$1,"O","X"))</f>
        <v/>
      </c>
      <c r="AS720" s="111" t="inlineStr">
        <is>
          <t>X</t>
        </is>
      </c>
      <c r="AT720" s="111">
        <f>IF(OR(F720="",AI720=""),"",IF(AND((F720&lt;=85),(AI720&gt;=15)),"O","X"))</f>
        <v/>
      </c>
      <c r="AU720" s="111">
        <f>IF(C720="","",IF(C720&gt;=$AU$1,"O","X"))</f>
        <v/>
      </c>
      <c r="AV720" s="111">
        <f>IF(AO720="","",IF(AND(AO720="O",AP720="O",AR720="O",AT720="O",AU720="O"),"후보","X"))</f>
        <v/>
      </c>
    </row>
    <row r="721" ht="12" customFormat="1" customHeight="1" s="38">
      <c r="A721" s="114" t="inlineStr">
        <is>
          <t>송도동 더샵송도마리나베이</t>
        </is>
      </c>
      <c r="B721" s="115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100000</v>
      </c>
      <c r="J721" s="127" t="inlineStr">
        <is>
          <t>중</t>
        </is>
      </c>
      <c r="K721" s="127" t="n">
        <v>45000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1" t="n">
        <v>3</v>
      </c>
      <c r="R721" s="111" t="n">
        <v>2</v>
      </c>
      <c r="S721" s="111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1">
        <f>S721</f>
        <v/>
      </c>
      <c r="AF721" s="111">
        <f>Q721&amp;"/"&amp;R721</f>
        <v/>
      </c>
      <c r="AH721" s="20">
        <f>IF(A721="","",A721)</f>
        <v/>
      </c>
      <c r="AI721" s="125">
        <f>IF(E721="","",E721)</f>
        <v/>
      </c>
      <c r="AJ721" s="111">
        <f>IF(AI721="","",$AJ$2)</f>
        <v/>
      </c>
      <c r="AK721" s="111" t="inlineStr">
        <is>
          <t>A</t>
        </is>
      </c>
      <c r="AL721" s="111" t="inlineStr">
        <is>
          <t>A+</t>
        </is>
      </c>
      <c r="AM721" s="111" t="inlineStr">
        <is>
          <t>B+</t>
        </is>
      </c>
      <c r="AN721" s="111">
        <f>IF(AI721="","",$AN$2)</f>
        <v/>
      </c>
      <c r="AO721" s="111">
        <f>IF(N721="","",IF(N721&gt;=$AO$1/100,"O","X"))</f>
        <v/>
      </c>
      <c r="AP721" s="111">
        <f>IF(I721="","",IF(I721&lt;=$AP$1,"O","X"))</f>
        <v/>
      </c>
      <c r="AQ721" s="111">
        <f>IF(O721="","",IF(O721&lt;=$AQ$1,"O","X"))</f>
        <v/>
      </c>
      <c r="AR721" s="111">
        <f>IF(M721="","",IF(M721&lt;=$AR$1,"O","X"))</f>
        <v/>
      </c>
      <c r="AS721" s="111" t="inlineStr">
        <is>
          <t>X</t>
        </is>
      </c>
      <c r="AT721" s="111">
        <f>IF(OR(F721="",AI721=""),"",IF(AND((F721&lt;=85),(AI721&gt;=15)),"O","X"))</f>
        <v/>
      </c>
      <c r="AU721" s="111">
        <f>IF(C721="","",IF(C721&gt;=$AU$1,"O","X"))</f>
        <v/>
      </c>
      <c r="AV721" s="111">
        <f>IF(AO721="","",IF(AND(AO721="O",AP721="O",AR721="O",AT721="O",AU721="O"),"후보","X"))</f>
        <v/>
      </c>
    </row>
    <row r="722" ht="12" customFormat="1" customHeight="1" s="38">
      <c r="A722" s="114" t="inlineStr">
        <is>
          <t>송도동 더샵송도마리나베이</t>
        </is>
      </c>
      <c r="B722" s="115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/>
      <c r="J722" s="127" t="n"/>
      <c r="K722" s="127" t="n">
        <v>45000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1" t="n">
        <v>3</v>
      </c>
      <c r="R722" s="111" t="n">
        <v>2</v>
      </c>
      <c r="S722" s="111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1">
        <f>S722</f>
        <v/>
      </c>
      <c r="AF722" s="111">
        <f>Q722&amp;"/"&amp;R722</f>
        <v/>
      </c>
      <c r="AH722" s="20">
        <f>IF(A722="","",A722)</f>
        <v/>
      </c>
      <c r="AI722" s="125">
        <f>IF(E722="","",E722)</f>
        <v/>
      </c>
      <c r="AJ722" s="111">
        <f>IF(AI722="","",$AJ$2)</f>
        <v/>
      </c>
      <c r="AK722" s="111" t="inlineStr">
        <is>
          <t>A</t>
        </is>
      </c>
      <c r="AL722" s="111" t="inlineStr">
        <is>
          <t>A+</t>
        </is>
      </c>
      <c r="AM722" s="111" t="inlineStr">
        <is>
          <t>B+</t>
        </is>
      </c>
      <c r="AN722" s="111">
        <f>IF(AI722="","",$AN$2)</f>
        <v/>
      </c>
      <c r="AO722" s="111">
        <f>IF(N722="","",IF(N722&gt;=$AO$1/100,"O","X"))</f>
        <v/>
      </c>
      <c r="AP722" s="111">
        <f>IF(I722="","",IF(I722&lt;=$AP$1,"O","X"))</f>
        <v/>
      </c>
      <c r="AQ722" s="111">
        <f>IF(O722="","",IF(O722&lt;=$AQ$1,"O","X"))</f>
        <v/>
      </c>
      <c r="AR722" s="111">
        <f>IF(M722="","",IF(M722&lt;=$AR$1,"O","X"))</f>
        <v/>
      </c>
      <c r="AS722" s="111" t="inlineStr">
        <is>
          <t>X</t>
        </is>
      </c>
      <c r="AT722" s="111">
        <f>IF(OR(F722="",AI722=""),"",IF(AND((F722&lt;=85),(AI722&gt;=15)),"O","X"))</f>
        <v/>
      </c>
      <c r="AU722" s="111">
        <f>IF(C722="","",IF(C722&gt;=$AU$1,"O","X"))</f>
        <v/>
      </c>
      <c r="AV722" s="111">
        <f>IF(AO722="","",IF(AND(AO722="O",AP722="O",AR722="O",AT722="O",AU722="O"),"후보","X"))</f>
        <v/>
      </c>
    </row>
    <row r="723" ht="12" customFormat="1" customHeight="1" s="38">
      <c r="A723" s="114" t="inlineStr">
        <is>
          <t>송도동 더샵송도마리나베이</t>
        </is>
      </c>
      <c r="B723" s="115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60000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1" t="n">
        <v>3</v>
      </c>
      <c r="R723" s="111" t="n">
        <v>2</v>
      </c>
      <c r="S723" s="111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1">
        <f>S723</f>
        <v/>
      </c>
      <c r="AF723" s="111">
        <f>Q723&amp;"/"&amp;R723</f>
        <v/>
      </c>
      <c r="AH723" s="20">
        <f>IF(A723="","",A723)</f>
        <v/>
      </c>
      <c r="AI723" s="125">
        <f>IF(E723="","",E723)</f>
        <v/>
      </c>
      <c r="AJ723" s="111">
        <f>IF(AI723="","",$AJ$2)</f>
        <v/>
      </c>
      <c r="AK723" s="111" t="inlineStr">
        <is>
          <t>A</t>
        </is>
      </c>
      <c r="AL723" s="111" t="inlineStr">
        <is>
          <t>A+</t>
        </is>
      </c>
      <c r="AM723" s="111" t="inlineStr">
        <is>
          <t>B+</t>
        </is>
      </c>
      <c r="AN723" s="111">
        <f>IF(AI723="","",$AN$2)</f>
        <v/>
      </c>
      <c r="AO723" s="111">
        <f>IF(N723="","",IF(N723&gt;=$AO$1/100,"O","X"))</f>
        <v/>
      </c>
      <c r="AP723" s="111">
        <f>IF(I723="","",IF(I723&lt;=$AP$1,"O","X"))</f>
        <v/>
      </c>
      <c r="AQ723" s="111">
        <f>IF(O723="","",IF(O723&lt;=$AQ$1,"O","X"))</f>
        <v/>
      </c>
      <c r="AR723" s="111">
        <f>IF(M723="","",IF(M723&lt;=$AR$1,"O","X"))</f>
        <v/>
      </c>
      <c r="AS723" s="111" t="inlineStr">
        <is>
          <t>X</t>
        </is>
      </c>
      <c r="AT723" s="111">
        <f>IF(OR(F723="",AI723=""),"",IF(AND((F723&lt;=85),(AI723&gt;=15)),"O","X"))</f>
        <v/>
      </c>
      <c r="AU723" s="111">
        <f>IF(C723="","",IF(C723&gt;=$AU$1,"O","X"))</f>
        <v/>
      </c>
      <c r="AV723" s="111">
        <f>IF(AO723="","",IF(AND(AO723="O",AP723="O",AR723="O",AT723="O",AU723="O"),"후보","X"))</f>
        <v/>
      </c>
    </row>
    <row r="724" ht="12" customFormat="1" customHeight="1" s="38">
      <c r="A724" s="114" t="inlineStr">
        <is>
          <t>송도동 더샵송도마리나베이</t>
        </is>
      </c>
      <c r="B724" s="115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115000</v>
      </c>
      <c r="J724" s="127" t="inlineStr">
        <is>
          <t>고</t>
        </is>
      </c>
      <c r="K724" s="127" t="n">
        <v>40000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1" t="n">
        <v>3</v>
      </c>
      <c r="R724" s="111" t="n">
        <v>2</v>
      </c>
      <c r="S724" s="111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1">
        <f>S724</f>
        <v/>
      </c>
      <c r="AF724" s="111">
        <f>Q724&amp;"/"&amp;R724</f>
        <v/>
      </c>
      <c r="AH724" s="20">
        <f>IF(A724="","",A724)</f>
        <v/>
      </c>
      <c r="AI724" s="125">
        <f>IF(E724="","",E724)</f>
        <v/>
      </c>
      <c r="AJ724" s="111">
        <f>IF(AI724="","",$AJ$2)</f>
        <v/>
      </c>
      <c r="AK724" s="111" t="inlineStr">
        <is>
          <t>A</t>
        </is>
      </c>
      <c r="AL724" s="111" t="inlineStr">
        <is>
          <t>A+</t>
        </is>
      </c>
      <c r="AM724" s="111" t="inlineStr">
        <is>
          <t>B+</t>
        </is>
      </c>
      <c r="AN724" s="111">
        <f>IF(AI724="","",$AN$2)</f>
        <v/>
      </c>
      <c r="AO724" s="111">
        <f>IF(N724="","",IF(N724&gt;=$AO$1/100,"O","X"))</f>
        <v/>
      </c>
      <c r="AP724" s="111">
        <f>IF(I724="","",IF(I724&lt;=$AP$1,"O","X"))</f>
        <v/>
      </c>
      <c r="AQ724" s="111">
        <f>IF(O724="","",IF(O724&lt;=$AQ$1,"O","X"))</f>
        <v/>
      </c>
      <c r="AR724" s="111">
        <f>IF(M724="","",IF(M724&lt;=$AR$1,"O","X"))</f>
        <v/>
      </c>
      <c r="AS724" s="111" t="inlineStr">
        <is>
          <t>X</t>
        </is>
      </c>
      <c r="AT724" s="111">
        <f>IF(OR(F724="",AI724=""),"",IF(AND((F724&lt;=85),(AI724&gt;=15)),"O","X"))</f>
        <v/>
      </c>
      <c r="AU724" s="111">
        <f>IF(C724="","",IF(C724&gt;=$AU$1,"O","X"))</f>
        <v/>
      </c>
      <c r="AV724" s="111">
        <f>IF(AO724="","",IF(AND(AO724="O",AP724="O",AR724="O",AT724="O",AU724="O"),"후보","X"))</f>
        <v/>
      </c>
    </row>
    <row r="725" ht="12" customFormat="1" customHeight="1" s="38">
      <c r="A725" s="114" t="inlineStr">
        <is>
          <t>송도동 더샵송도마리나베이</t>
        </is>
      </c>
      <c r="B725" s="115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210000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1" t="n">
        <v>3</v>
      </c>
      <c r="R725" s="111" t="n">
        <v>2</v>
      </c>
      <c r="S725" s="111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1">
        <f>S725</f>
        <v/>
      </c>
      <c r="AF725" s="111">
        <f>Q725&amp;"/"&amp;R725</f>
        <v/>
      </c>
      <c r="AH725" s="20">
        <f>IF(A725="","",A725)</f>
        <v/>
      </c>
      <c r="AI725" s="125">
        <f>IF(E725="","",E725)</f>
        <v/>
      </c>
      <c r="AJ725" s="111">
        <f>IF(AI725="","",$AJ$2)</f>
        <v/>
      </c>
      <c r="AK725" s="111" t="inlineStr">
        <is>
          <t>A</t>
        </is>
      </c>
      <c r="AL725" s="111" t="inlineStr">
        <is>
          <t>A+</t>
        </is>
      </c>
      <c r="AM725" s="111" t="inlineStr">
        <is>
          <t>B+</t>
        </is>
      </c>
      <c r="AN725" s="111">
        <f>IF(AI725="","",$AN$2)</f>
        <v/>
      </c>
      <c r="AO725" s="111">
        <f>IF(N725="","",IF(N725&gt;=$AO$1/100,"O","X"))</f>
        <v/>
      </c>
      <c r="AP725" s="111">
        <f>IF(I725="","",IF(I725&lt;=$AP$1,"O","X"))</f>
        <v/>
      </c>
      <c r="AQ725" s="111">
        <f>IF(O725="","",IF(O725&lt;=$AQ$1,"O","X"))</f>
        <v/>
      </c>
      <c r="AR725" s="111">
        <f>IF(M725="","",IF(M725&lt;=$AR$1,"O","X"))</f>
        <v/>
      </c>
      <c r="AS725" s="111" t="inlineStr">
        <is>
          <t>X</t>
        </is>
      </c>
      <c r="AT725" s="111">
        <f>IF(OR(F725="",AI725=""),"",IF(AND((F725&lt;=85),(AI725&gt;=15)),"O","X"))</f>
        <v/>
      </c>
      <c r="AU725" s="111">
        <f>IF(C725="","",IF(C725&gt;=$AU$1,"O","X"))</f>
        <v/>
      </c>
      <c r="AV725" s="111">
        <f>IF(AO725="","",IF(AND(AO725="O",AP725="O",AR725="O",AT725="O",AU725="O"),"후보","X"))</f>
        <v/>
      </c>
    </row>
    <row r="726" ht="12" customFormat="1" customHeight="1" s="38">
      <c r="A726" s="114" t="inlineStr">
        <is>
          <t>송도동 송도자이하버뷰1단지</t>
        </is>
      </c>
      <c r="B726" s="115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115000</v>
      </c>
      <c r="J726" s="127" t="inlineStr">
        <is>
          <t>중</t>
        </is>
      </c>
      <c r="K726" s="127" t="n">
        <v>65000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1" t="n">
        <v>3</v>
      </c>
      <c r="R726" s="111" t="n">
        <v>2</v>
      </c>
      <c r="S726" s="111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1">
        <f>S726</f>
        <v/>
      </c>
      <c r="AF726" s="111">
        <f>Q726&amp;"/"&amp;R726</f>
        <v/>
      </c>
      <c r="AH726" s="20">
        <f>IF(A726="","",A726)</f>
        <v/>
      </c>
      <c r="AI726" s="125">
        <f>IF(E726="","",E726)</f>
        <v/>
      </c>
      <c r="AJ726" s="111">
        <f>IF(AI726="","",$AJ$2)</f>
        <v/>
      </c>
      <c r="AK726" s="111" t="inlineStr">
        <is>
          <t>A</t>
        </is>
      </c>
      <c r="AL726" s="111" t="inlineStr">
        <is>
          <t>A+</t>
        </is>
      </c>
      <c r="AM726" s="111" t="inlineStr">
        <is>
          <t>B+</t>
        </is>
      </c>
      <c r="AN726" s="111">
        <f>IF(AI726="","",$AN$2)</f>
        <v/>
      </c>
      <c r="AO726" s="111">
        <f>IF(N726="","",IF(N726&gt;=$AO$1/100,"O","X"))</f>
        <v/>
      </c>
      <c r="AP726" s="111">
        <f>IF(I726="","",IF(I726&lt;=$AP$1,"O","X"))</f>
        <v/>
      </c>
      <c r="AQ726" s="111">
        <f>IF(O726="","",IF(O726&lt;=$AQ$1,"O","X"))</f>
        <v/>
      </c>
      <c r="AR726" s="111">
        <f>IF(M726="","",IF(M726&lt;=$AR$1,"O","X"))</f>
        <v/>
      </c>
      <c r="AS726" s="111" t="inlineStr">
        <is>
          <t>X</t>
        </is>
      </c>
      <c r="AT726" s="111">
        <f>IF(OR(F726="",AI726=""),"",IF(AND((F726&lt;=85),(AI726&gt;=15)),"O","X"))</f>
        <v/>
      </c>
      <c r="AU726" s="111">
        <f>IF(C726="","",IF(C726&gt;=$AU$1,"O","X"))</f>
        <v/>
      </c>
      <c r="AV726" s="111">
        <f>IF(AO726="","",IF(AND(AO726="O",AP726="O",AR726="O",AT726="O",AU726="O"),"후보","X"))</f>
        <v/>
      </c>
    </row>
    <row r="727" ht="12" customFormat="1" customHeight="1" s="38">
      <c r="A727" s="114" t="inlineStr">
        <is>
          <t>송도동 송도자이하버뷰1단지</t>
        </is>
      </c>
      <c r="B727" s="115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1" t="n">
        <v>3</v>
      </c>
      <c r="R727" s="111" t="n">
        <v>2</v>
      </c>
      <c r="S727" s="111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1">
        <f>S727</f>
        <v/>
      </c>
      <c r="AF727" s="111">
        <f>Q727&amp;"/"&amp;R727</f>
        <v/>
      </c>
      <c r="AH727" s="20">
        <f>IF(A727="","",A727)</f>
        <v/>
      </c>
      <c r="AI727" s="125">
        <f>IF(E727="","",E727)</f>
        <v/>
      </c>
      <c r="AJ727" s="111">
        <f>IF(AI727="","",$AJ$2)</f>
        <v/>
      </c>
      <c r="AK727" s="111" t="inlineStr">
        <is>
          <t>A</t>
        </is>
      </c>
      <c r="AL727" s="111" t="inlineStr">
        <is>
          <t>A+</t>
        </is>
      </c>
      <c r="AM727" s="111" t="inlineStr">
        <is>
          <t>B+</t>
        </is>
      </c>
      <c r="AN727" s="111">
        <f>IF(AI727="","",$AN$2)</f>
        <v/>
      </c>
      <c r="AO727" s="111">
        <f>IF(N727="","",IF(N727&gt;=$AO$1/100,"O","X"))</f>
        <v/>
      </c>
      <c r="AP727" s="111">
        <f>IF(I727="","",IF(I727&lt;=$AP$1,"O","X"))</f>
        <v/>
      </c>
      <c r="AQ727" s="111">
        <f>IF(O727="","",IF(O727&lt;=$AQ$1,"O","X"))</f>
        <v/>
      </c>
      <c r="AR727" s="111">
        <f>IF(M727="","",IF(M727&lt;=$AR$1,"O","X"))</f>
        <v/>
      </c>
      <c r="AS727" s="111" t="inlineStr">
        <is>
          <t>X</t>
        </is>
      </c>
      <c r="AT727" s="111">
        <f>IF(OR(F727="",AI727=""),"",IF(AND((F727&lt;=85),(AI727&gt;=15)),"O","X"))</f>
        <v/>
      </c>
      <c r="AU727" s="111">
        <f>IF(C727="","",IF(C727&gt;=$AU$1,"O","X"))</f>
        <v/>
      </c>
      <c r="AV727" s="111">
        <f>IF(AO727="","",IF(AND(AO727="O",AP727="O",AR727="O",AT727="O",AU727="O"),"후보","X"))</f>
        <v/>
      </c>
    </row>
    <row r="728" ht="12" customFormat="1" customHeight="1" s="38">
      <c r="A728" s="114" t="inlineStr">
        <is>
          <t>송도동 송도자이하버뷰1단지</t>
        </is>
      </c>
      <c r="B728" s="115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135000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1" t="n">
        <v>3</v>
      </c>
      <c r="R728" s="111" t="n">
        <v>2</v>
      </c>
      <c r="S728" s="111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1">
        <f>S728</f>
        <v/>
      </c>
      <c r="AF728" s="111">
        <f>Q728&amp;"/"&amp;R728</f>
        <v/>
      </c>
      <c r="AH728" s="20">
        <f>IF(A728="","",A728)</f>
        <v/>
      </c>
      <c r="AI728" s="125">
        <f>IF(E728="","",E728)</f>
        <v/>
      </c>
      <c r="AJ728" s="111">
        <f>IF(AI728="","",$AJ$2)</f>
        <v/>
      </c>
      <c r="AK728" s="111" t="inlineStr">
        <is>
          <t>A</t>
        </is>
      </c>
      <c r="AL728" s="111" t="inlineStr">
        <is>
          <t>A+</t>
        </is>
      </c>
      <c r="AM728" s="111" t="inlineStr">
        <is>
          <t>B+</t>
        </is>
      </c>
      <c r="AN728" s="111">
        <f>IF(AI728="","",$AN$2)</f>
        <v/>
      </c>
      <c r="AO728" s="111">
        <f>IF(N728="","",IF(N728&gt;=$AO$1/100,"O","X"))</f>
        <v/>
      </c>
      <c r="AP728" s="111">
        <f>IF(I728="","",IF(I728&lt;=$AP$1,"O","X"))</f>
        <v/>
      </c>
      <c r="AQ728" s="111">
        <f>IF(O728="","",IF(O728&lt;=$AQ$1,"O","X"))</f>
        <v/>
      </c>
      <c r="AR728" s="111">
        <f>IF(M728="","",IF(M728&lt;=$AR$1,"O","X"))</f>
        <v/>
      </c>
      <c r="AS728" s="111" t="inlineStr">
        <is>
          <t>X</t>
        </is>
      </c>
      <c r="AT728" s="111">
        <f>IF(OR(F728="",AI728=""),"",IF(AND((F728&lt;=85),(AI728&gt;=15)),"O","X"))</f>
        <v/>
      </c>
      <c r="AU728" s="111">
        <f>IF(C728="","",IF(C728&gt;=$AU$1,"O","X"))</f>
        <v/>
      </c>
      <c r="AV728" s="111">
        <f>IF(AO728="","",IF(AND(AO728="O",AP728="O",AR728="O",AT728="O",AU728="O"),"후보","X"))</f>
        <v/>
      </c>
    </row>
    <row r="729" ht="12" customFormat="1" customHeight="1" s="38">
      <c r="A729" s="114" t="inlineStr">
        <is>
          <t>송도동 송도자이하버뷰1단지</t>
        </is>
      </c>
      <c r="B729" s="115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175000</v>
      </c>
      <c r="J729" s="127" t="inlineStr">
        <is>
          <t>고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1" t="n">
        <v>3</v>
      </c>
      <c r="R729" s="111" t="n">
        <v>2</v>
      </c>
      <c r="S729" s="111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1">
        <f>S729</f>
        <v/>
      </c>
      <c r="AF729" s="111">
        <f>Q729&amp;"/"&amp;R729</f>
        <v/>
      </c>
      <c r="AH729" s="20">
        <f>IF(A729="","",A729)</f>
        <v/>
      </c>
      <c r="AI729" s="125">
        <f>IF(E729="","",E729)</f>
        <v/>
      </c>
      <c r="AJ729" s="111">
        <f>IF(AI729="","",$AJ$2)</f>
        <v/>
      </c>
      <c r="AK729" s="111" t="inlineStr">
        <is>
          <t>A</t>
        </is>
      </c>
      <c r="AL729" s="111" t="inlineStr">
        <is>
          <t>A+</t>
        </is>
      </c>
      <c r="AM729" s="111" t="inlineStr">
        <is>
          <t>B+</t>
        </is>
      </c>
      <c r="AN729" s="111">
        <f>IF(AI729="","",$AN$2)</f>
        <v/>
      </c>
      <c r="AO729" s="111">
        <f>IF(N729="","",IF(N729&gt;=$AO$1/100,"O","X"))</f>
        <v/>
      </c>
      <c r="AP729" s="111">
        <f>IF(I729="","",IF(I729&lt;=$AP$1,"O","X"))</f>
        <v/>
      </c>
      <c r="AQ729" s="111">
        <f>IF(O729="","",IF(O729&lt;=$AQ$1,"O","X"))</f>
        <v/>
      </c>
      <c r="AR729" s="111">
        <f>IF(M729="","",IF(M729&lt;=$AR$1,"O","X"))</f>
        <v/>
      </c>
      <c r="AS729" s="111" t="inlineStr">
        <is>
          <t>X</t>
        </is>
      </c>
      <c r="AT729" s="111">
        <f>IF(OR(F729="",AI729=""),"",IF(AND((F729&lt;=85),(AI729&gt;=15)),"O","X"))</f>
        <v/>
      </c>
      <c r="AU729" s="111">
        <f>IF(C729="","",IF(C729&gt;=$AU$1,"O","X"))</f>
        <v/>
      </c>
      <c r="AV729" s="111">
        <f>IF(AO729="","",IF(AND(AO729="O",AP729="O",AR729="O",AT729="O",AU729="O"),"후보","X"))</f>
        <v/>
      </c>
    </row>
    <row r="730" ht="12" customFormat="1" customHeight="1" s="38">
      <c r="A730" s="114" t="inlineStr">
        <is>
          <t>송도동 송도자이하버뷰1단지</t>
        </is>
      </c>
      <c r="B730" s="115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160000</v>
      </c>
      <c r="J730" s="127" t="inlineStr">
        <is>
          <t>중</t>
        </is>
      </c>
      <c r="K730" s="127" t="n">
        <v>85000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1" t="n">
        <v>3</v>
      </c>
      <c r="R730" s="111" t="n">
        <v>2</v>
      </c>
      <c r="S730" s="111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1">
        <f>S730</f>
        <v/>
      </c>
      <c r="AF730" s="111">
        <f>Q730&amp;"/"&amp;R730</f>
        <v/>
      </c>
      <c r="AH730" s="20">
        <f>IF(A730="","",A730)</f>
        <v/>
      </c>
      <c r="AI730" s="125">
        <f>IF(E730="","",E730)</f>
        <v/>
      </c>
      <c r="AJ730" s="111">
        <f>IF(AI730="","",$AJ$2)</f>
        <v/>
      </c>
      <c r="AK730" s="111" t="inlineStr">
        <is>
          <t>A</t>
        </is>
      </c>
      <c r="AL730" s="111" t="inlineStr">
        <is>
          <t>A+</t>
        </is>
      </c>
      <c r="AM730" s="111" t="inlineStr">
        <is>
          <t>B+</t>
        </is>
      </c>
      <c r="AN730" s="111">
        <f>IF(AI730="","",$AN$2)</f>
        <v/>
      </c>
      <c r="AO730" s="111">
        <f>IF(N730="","",IF(N730&gt;=$AO$1/100,"O","X"))</f>
        <v/>
      </c>
      <c r="AP730" s="111">
        <f>IF(I730="","",IF(I730&lt;=$AP$1,"O","X"))</f>
        <v/>
      </c>
      <c r="AQ730" s="111">
        <f>IF(O730="","",IF(O730&lt;=$AQ$1,"O","X"))</f>
        <v/>
      </c>
      <c r="AR730" s="111">
        <f>IF(M730="","",IF(M730&lt;=$AR$1,"O","X"))</f>
        <v/>
      </c>
      <c r="AS730" s="111" t="inlineStr">
        <is>
          <t>X</t>
        </is>
      </c>
      <c r="AT730" s="111">
        <f>IF(OR(F730="",AI730=""),"",IF(AND((F730&lt;=85),(AI730&gt;=15)),"O","X"))</f>
        <v/>
      </c>
      <c r="AU730" s="111">
        <f>IF(C730="","",IF(C730&gt;=$AU$1,"O","X"))</f>
        <v/>
      </c>
      <c r="AV730" s="111">
        <f>IF(AO730="","",IF(AND(AO730="O",AP730="O",AR730="O",AT730="O",AU730="O"),"후보","X"))</f>
        <v/>
      </c>
    </row>
    <row r="731" ht="12" customFormat="1" customHeight="1" s="38">
      <c r="A731" s="114" t="inlineStr">
        <is>
          <t>송도동 송도자이하버뷰1단지</t>
        </is>
      </c>
      <c r="B731" s="115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1" t="n">
        <v>3</v>
      </c>
      <c r="R731" s="111" t="n">
        <v>2</v>
      </c>
      <c r="S731" s="111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1">
        <f>S731</f>
        <v/>
      </c>
      <c r="AF731" s="111">
        <f>Q731&amp;"/"&amp;R731</f>
        <v/>
      </c>
      <c r="AH731" s="20">
        <f>IF(A731="","",A731)</f>
        <v/>
      </c>
      <c r="AI731" s="125">
        <f>IF(E731="","",E731)</f>
        <v/>
      </c>
      <c r="AJ731" s="111">
        <f>IF(AI731="","",$AJ$2)</f>
        <v/>
      </c>
      <c r="AK731" s="111" t="inlineStr">
        <is>
          <t>A</t>
        </is>
      </c>
      <c r="AL731" s="111" t="inlineStr">
        <is>
          <t>A+</t>
        </is>
      </c>
      <c r="AM731" s="111" t="inlineStr">
        <is>
          <t>B+</t>
        </is>
      </c>
      <c r="AN731" s="111">
        <f>IF(AI731="","",$AN$2)</f>
        <v/>
      </c>
      <c r="AO731" s="111">
        <f>IF(N731="","",IF(N731&gt;=$AO$1/100,"O","X"))</f>
        <v/>
      </c>
      <c r="AP731" s="111">
        <f>IF(I731="","",IF(I731&lt;=$AP$1,"O","X"))</f>
        <v/>
      </c>
      <c r="AQ731" s="111">
        <f>IF(O731="","",IF(O731&lt;=$AQ$1,"O","X"))</f>
        <v/>
      </c>
      <c r="AR731" s="111">
        <f>IF(M731="","",IF(M731&lt;=$AR$1,"O","X"))</f>
        <v/>
      </c>
      <c r="AS731" s="111" t="inlineStr">
        <is>
          <t>X</t>
        </is>
      </c>
      <c r="AT731" s="111">
        <f>IF(OR(F731="",AI731=""),"",IF(AND((F731&lt;=85),(AI731&gt;=15)),"O","X"))</f>
        <v/>
      </c>
      <c r="AU731" s="111">
        <f>IF(C731="","",IF(C731&gt;=$AU$1,"O","X"))</f>
        <v/>
      </c>
      <c r="AV731" s="111">
        <f>IF(AO731="","",IF(AND(AO731="O",AP731="O",AR731="O",AT731="O",AU731="O"),"후보","X"))</f>
        <v/>
      </c>
    </row>
    <row r="732" ht="12" customFormat="1" customHeight="1" s="38">
      <c r="A732" s="114" t="inlineStr">
        <is>
          <t>송도동 송도자이하버뷰1단지</t>
        </is>
      </c>
      <c r="B732" s="115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1" t="n">
        <v>4</v>
      </c>
      <c r="R732" s="111" t="n">
        <v>2</v>
      </c>
      <c r="S732" s="111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1">
        <f>S732</f>
        <v/>
      </c>
      <c r="AF732" s="111">
        <f>Q732&amp;"/"&amp;R732</f>
        <v/>
      </c>
      <c r="AH732" s="20">
        <f>IF(A732="","",A732)</f>
        <v/>
      </c>
      <c r="AI732" s="125">
        <f>IF(E732="","",E732)</f>
        <v/>
      </c>
      <c r="AJ732" s="111">
        <f>IF(AI732="","",$AJ$2)</f>
        <v/>
      </c>
      <c r="AK732" s="111" t="inlineStr">
        <is>
          <t>A</t>
        </is>
      </c>
      <c r="AL732" s="111" t="inlineStr">
        <is>
          <t>A+</t>
        </is>
      </c>
      <c r="AM732" s="111" t="inlineStr">
        <is>
          <t>B+</t>
        </is>
      </c>
      <c r="AN732" s="111">
        <f>IF(AI732="","",$AN$2)</f>
        <v/>
      </c>
      <c r="AO732" s="111">
        <f>IF(N732="","",IF(N732&gt;=$AO$1/100,"O","X"))</f>
        <v/>
      </c>
      <c r="AP732" s="111">
        <f>IF(I732="","",IF(I732&lt;=$AP$1,"O","X"))</f>
        <v/>
      </c>
      <c r="AQ732" s="111">
        <f>IF(O732="","",IF(O732&lt;=$AQ$1,"O","X"))</f>
        <v/>
      </c>
      <c r="AR732" s="111">
        <f>IF(M732="","",IF(M732&lt;=$AR$1,"O","X"))</f>
        <v/>
      </c>
      <c r="AS732" s="111" t="inlineStr">
        <is>
          <t>X</t>
        </is>
      </c>
      <c r="AT732" s="111">
        <f>IF(OR(F732="",AI732=""),"",IF(AND((F732&lt;=85),(AI732&gt;=15)),"O","X"))</f>
        <v/>
      </c>
      <c r="AU732" s="111">
        <f>IF(C732="","",IF(C732&gt;=$AU$1,"O","X"))</f>
        <v/>
      </c>
      <c r="AV732" s="111">
        <f>IF(AO732="","",IF(AND(AO732="O",AP732="O",AR732="O",AT732="O",AU732="O"),"후보","X"))</f>
        <v/>
      </c>
    </row>
    <row r="733" ht="12" customFormat="1" customHeight="1" s="38">
      <c r="A733" s="114" t="inlineStr">
        <is>
          <t>송도동 송도자이하버뷰1단지</t>
        </is>
      </c>
      <c r="B733" s="115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1" t="n">
        <v>4</v>
      </c>
      <c r="R733" s="111" t="n">
        <v>2</v>
      </c>
      <c r="S733" s="111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1">
        <f>S733</f>
        <v/>
      </c>
      <c r="AF733" s="111">
        <f>Q733&amp;"/"&amp;R733</f>
        <v/>
      </c>
      <c r="AH733" s="20">
        <f>IF(A733="","",A733)</f>
        <v/>
      </c>
      <c r="AI733" s="125">
        <f>IF(E733="","",E733)</f>
        <v/>
      </c>
      <c r="AJ733" s="111">
        <f>IF(AI733="","",$AJ$2)</f>
        <v/>
      </c>
      <c r="AK733" s="111" t="inlineStr">
        <is>
          <t>A</t>
        </is>
      </c>
      <c r="AL733" s="111" t="inlineStr">
        <is>
          <t>A+</t>
        </is>
      </c>
      <c r="AM733" s="111" t="inlineStr">
        <is>
          <t>B+</t>
        </is>
      </c>
      <c r="AN733" s="111">
        <f>IF(AI733="","",$AN$2)</f>
        <v/>
      </c>
      <c r="AO733" s="111">
        <f>IF(N733="","",IF(N733&gt;=$AO$1/100,"O","X"))</f>
        <v/>
      </c>
      <c r="AP733" s="111">
        <f>IF(I733="","",IF(I733&lt;=$AP$1,"O","X"))</f>
        <v/>
      </c>
      <c r="AQ733" s="111">
        <f>IF(O733="","",IF(O733&lt;=$AQ$1,"O","X"))</f>
        <v/>
      </c>
      <c r="AR733" s="111">
        <f>IF(M733="","",IF(M733&lt;=$AR$1,"O","X"))</f>
        <v/>
      </c>
      <c r="AS733" s="111" t="inlineStr">
        <is>
          <t>X</t>
        </is>
      </c>
      <c r="AT733" s="111">
        <f>IF(OR(F733="",AI733=""),"",IF(AND((F733&lt;=85),(AI733&gt;=15)),"O","X"))</f>
        <v/>
      </c>
      <c r="AU733" s="111">
        <f>IF(C733="","",IF(C733&gt;=$AU$1,"O","X"))</f>
        <v/>
      </c>
      <c r="AV733" s="111">
        <f>IF(AO733="","",IF(AND(AO733="O",AP733="O",AR733="O",AT733="O",AU733="O"),"후보","X"))</f>
        <v/>
      </c>
    </row>
    <row r="734" ht="12" customFormat="1" customHeight="1" s="38">
      <c r="A734" s="114" t="inlineStr">
        <is>
          <t>송도동 송도자이하버뷰1단지</t>
        </is>
      </c>
      <c r="B734" s="115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175000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1" t="n">
        <v>4</v>
      </c>
      <c r="R734" s="111" t="n">
        <v>2</v>
      </c>
      <c r="S734" s="111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1">
        <f>S734</f>
        <v/>
      </c>
      <c r="AF734" s="111">
        <f>Q734&amp;"/"&amp;R734</f>
        <v/>
      </c>
      <c r="AH734" s="20">
        <f>IF(A734="","",A734)</f>
        <v/>
      </c>
      <c r="AI734" s="125">
        <f>IF(E734="","",E734)</f>
        <v/>
      </c>
      <c r="AJ734" s="111">
        <f>IF(AI734="","",$AJ$2)</f>
        <v/>
      </c>
      <c r="AK734" s="111" t="inlineStr">
        <is>
          <t>A</t>
        </is>
      </c>
      <c r="AL734" s="111" t="inlineStr">
        <is>
          <t>A+</t>
        </is>
      </c>
      <c r="AM734" s="111" t="inlineStr">
        <is>
          <t>B+</t>
        </is>
      </c>
      <c r="AN734" s="111">
        <f>IF(AI734="","",$AN$2)</f>
        <v/>
      </c>
      <c r="AO734" s="111">
        <f>IF(N734="","",IF(N734&gt;=$AO$1/100,"O","X"))</f>
        <v/>
      </c>
      <c r="AP734" s="111">
        <f>IF(I734="","",IF(I734&lt;=$AP$1,"O","X"))</f>
        <v/>
      </c>
      <c r="AQ734" s="111">
        <f>IF(O734="","",IF(O734&lt;=$AQ$1,"O","X"))</f>
        <v/>
      </c>
      <c r="AR734" s="111">
        <f>IF(M734="","",IF(M734&lt;=$AR$1,"O","X"))</f>
        <v/>
      </c>
      <c r="AS734" s="111" t="inlineStr">
        <is>
          <t>X</t>
        </is>
      </c>
      <c r="AT734" s="111">
        <f>IF(OR(F734="",AI734=""),"",IF(AND((F734&lt;=85),(AI734&gt;=15)),"O","X"))</f>
        <v/>
      </c>
      <c r="AU734" s="111">
        <f>IF(C734="","",IF(C734&gt;=$AU$1,"O","X"))</f>
        <v/>
      </c>
      <c r="AV734" s="111">
        <f>IF(AO734="","",IF(AND(AO734="O",AP734="O",AR734="O",AT734="O",AU734="O"),"후보","X"))</f>
        <v/>
      </c>
    </row>
    <row r="735" ht="12" customFormat="1" customHeight="1" s="38">
      <c r="A735" s="114" t="inlineStr">
        <is>
          <t>송도동 송도자이하버뷰1단지</t>
        </is>
      </c>
      <c r="B735" s="115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1" t="n">
        <v>4</v>
      </c>
      <c r="R735" s="111" t="n">
        <v>2</v>
      </c>
      <c r="S735" s="111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1">
        <f>S735</f>
        <v/>
      </c>
      <c r="AF735" s="111">
        <f>Q735&amp;"/"&amp;R735</f>
        <v/>
      </c>
      <c r="AH735" s="20">
        <f>IF(A735="","",A735)</f>
        <v/>
      </c>
      <c r="AI735" s="125">
        <f>IF(E735="","",E735)</f>
        <v/>
      </c>
      <c r="AJ735" s="111">
        <f>IF(AI735="","",$AJ$2)</f>
        <v/>
      </c>
      <c r="AK735" s="111" t="inlineStr">
        <is>
          <t>A</t>
        </is>
      </c>
      <c r="AL735" s="111" t="inlineStr">
        <is>
          <t>A+</t>
        </is>
      </c>
      <c r="AM735" s="111" t="inlineStr">
        <is>
          <t>B+</t>
        </is>
      </c>
      <c r="AN735" s="111">
        <f>IF(AI735="","",$AN$2)</f>
        <v/>
      </c>
      <c r="AO735" s="111">
        <f>IF(N735="","",IF(N735&gt;=$AO$1/100,"O","X"))</f>
        <v/>
      </c>
      <c r="AP735" s="111">
        <f>IF(I735="","",IF(I735&lt;=$AP$1,"O","X"))</f>
        <v/>
      </c>
      <c r="AQ735" s="111">
        <f>IF(O735="","",IF(O735&lt;=$AQ$1,"O","X"))</f>
        <v/>
      </c>
      <c r="AR735" s="111">
        <f>IF(M735="","",IF(M735&lt;=$AR$1,"O","X"))</f>
        <v/>
      </c>
      <c r="AS735" s="111" t="inlineStr">
        <is>
          <t>X</t>
        </is>
      </c>
      <c r="AT735" s="111">
        <f>IF(OR(F735="",AI735=""),"",IF(AND((F735&lt;=85),(AI735&gt;=15)),"O","X"))</f>
        <v/>
      </c>
      <c r="AU735" s="111">
        <f>IF(C735="","",IF(C735&gt;=$AU$1,"O","X"))</f>
        <v/>
      </c>
      <c r="AV735" s="111">
        <f>IF(AO735="","",IF(AND(AO735="O",AP735="O",AR735="O",AT735="O",AU735="O"),"후보","X"))</f>
        <v/>
      </c>
    </row>
    <row r="736" ht="12" customFormat="1" customHeight="1" s="38">
      <c r="A736" s="114" t="inlineStr">
        <is>
          <t>송도동 송도자이하버뷰1단지</t>
        </is>
      </c>
      <c r="B736" s="115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169000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1" t="n">
        <v>3</v>
      </c>
      <c r="R736" s="111" t="n">
        <v>2</v>
      </c>
      <c r="S736" s="111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1">
        <f>S736</f>
        <v/>
      </c>
      <c r="AF736" s="111">
        <f>Q736&amp;"/"&amp;R736</f>
        <v/>
      </c>
      <c r="AH736" s="20">
        <f>IF(A736="","",A736)</f>
        <v/>
      </c>
      <c r="AI736" s="125">
        <f>IF(E736="","",E736)</f>
        <v/>
      </c>
      <c r="AJ736" s="111">
        <f>IF(AI736="","",$AJ$2)</f>
        <v/>
      </c>
      <c r="AK736" s="111" t="inlineStr">
        <is>
          <t>A</t>
        </is>
      </c>
      <c r="AL736" s="111" t="inlineStr">
        <is>
          <t>A+</t>
        </is>
      </c>
      <c r="AM736" s="111" t="inlineStr">
        <is>
          <t>B+</t>
        </is>
      </c>
      <c r="AN736" s="111">
        <f>IF(AI736="","",$AN$2)</f>
        <v/>
      </c>
      <c r="AO736" s="111">
        <f>IF(N736="","",IF(N736&gt;=$AO$1/100,"O","X"))</f>
        <v/>
      </c>
      <c r="AP736" s="111">
        <f>IF(I736="","",IF(I736&lt;=$AP$1,"O","X"))</f>
        <v/>
      </c>
      <c r="AQ736" s="111">
        <f>IF(O736="","",IF(O736&lt;=$AQ$1,"O","X"))</f>
        <v/>
      </c>
      <c r="AR736" s="111">
        <f>IF(M736="","",IF(M736&lt;=$AR$1,"O","X"))</f>
        <v/>
      </c>
      <c r="AS736" s="111" t="inlineStr">
        <is>
          <t>X</t>
        </is>
      </c>
      <c r="AT736" s="111">
        <f>IF(OR(F736="",AI736=""),"",IF(AND((F736&lt;=85),(AI736&gt;=15)),"O","X"))</f>
        <v/>
      </c>
      <c r="AU736" s="111">
        <f>IF(C736="","",IF(C736&gt;=$AU$1,"O","X"))</f>
        <v/>
      </c>
      <c r="AV736" s="111">
        <f>IF(AO736="","",IF(AND(AO736="O",AP736="O",AR736="O",AT736="O",AU736="O"),"후보","X"))</f>
        <v/>
      </c>
    </row>
    <row r="737" ht="12" customFormat="1" customHeight="1" s="38">
      <c r="A737" s="114" t="inlineStr">
        <is>
          <t>송도동 송도자이하버뷰1단지</t>
        </is>
      </c>
      <c r="B737" s="115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1" t="n">
        <v>3</v>
      </c>
      <c r="R737" s="111" t="n">
        <v>2</v>
      </c>
      <c r="S737" s="111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1">
        <f>S737</f>
        <v/>
      </c>
      <c r="AF737" s="111">
        <f>Q737&amp;"/"&amp;R737</f>
        <v/>
      </c>
      <c r="AH737" s="20">
        <f>IF(A737="","",A737)</f>
        <v/>
      </c>
      <c r="AI737" s="125">
        <f>IF(E737="","",E737)</f>
        <v/>
      </c>
      <c r="AJ737" s="111">
        <f>IF(AI737="","",$AJ$2)</f>
        <v/>
      </c>
      <c r="AK737" s="111" t="inlineStr">
        <is>
          <t>A</t>
        </is>
      </c>
      <c r="AL737" s="111" t="inlineStr">
        <is>
          <t>A+</t>
        </is>
      </c>
      <c r="AM737" s="111" t="inlineStr">
        <is>
          <t>B+</t>
        </is>
      </c>
      <c r="AN737" s="111">
        <f>IF(AI737="","",$AN$2)</f>
        <v/>
      </c>
      <c r="AO737" s="111">
        <f>IF(N737="","",IF(N737&gt;=$AO$1/100,"O","X"))</f>
        <v/>
      </c>
      <c r="AP737" s="111">
        <f>IF(I737="","",IF(I737&lt;=$AP$1,"O","X"))</f>
        <v/>
      </c>
      <c r="AQ737" s="111">
        <f>IF(O737="","",IF(O737&lt;=$AQ$1,"O","X"))</f>
        <v/>
      </c>
      <c r="AR737" s="111">
        <f>IF(M737="","",IF(M737&lt;=$AR$1,"O","X"))</f>
        <v/>
      </c>
      <c r="AS737" s="111" t="inlineStr">
        <is>
          <t>X</t>
        </is>
      </c>
      <c r="AT737" s="111">
        <f>IF(OR(F737="",AI737=""),"",IF(AND((F737&lt;=85),(AI737&gt;=15)),"O","X"))</f>
        <v/>
      </c>
      <c r="AU737" s="111">
        <f>IF(C737="","",IF(C737&gt;=$AU$1,"O","X"))</f>
        <v/>
      </c>
      <c r="AV737" s="111">
        <f>IF(AO737="","",IF(AND(AO737="O",AP737="O",AR737="O",AT737="O",AU737="O"),"후보","X"))</f>
        <v/>
      </c>
    </row>
    <row r="738" ht="12" customFormat="1" customHeight="1" s="38">
      <c r="A738" s="114" t="inlineStr">
        <is>
          <t>송도동 송도자이하버뷰1단지</t>
        </is>
      </c>
      <c r="B738" s="115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1" t="n">
        <v>3</v>
      </c>
      <c r="R738" s="111" t="n">
        <v>2</v>
      </c>
      <c r="S738" s="111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1">
        <f>S738</f>
        <v/>
      </c>
      <c r="AF738" s="111">
        <f>Q738&amp;"/"&amp;R738</f>
        <v/>
      </c>
      <c r="AH738" s="20">
        <f>IF(A738="","",A738)</f>
        <v/>
      </c>
      <c r="AI738" s="125">
        <f>IF(E738="","",E738)</f>
        <v/>
      </c>
      <c r="AJ738" s="111">
        <f>IF(AI738="","",$AJ$2)</f>
        <v/>
      </c>
      <c r="AK738" s="111" t="inlineStr">
        <is>
          <t>A</t>
        </is>
      </c>
      <c r="AL738" s="111" t="inlineStr">
        <is>
          <t>A+</t>
        </is>
      </c>
      <c r="AM738" s="111" t="inlineStr">
        <is>
          <t>B+</t>
        </is>
      </c>
      <c r="AN738" s="111">
        <f>IF(AI738="","",$AN$2)</f>
        <v/>
      </c>
      <c r="AO738" s="111">
        <f>IF(N738="","",IF(N738&gt;=$AO$1/100,"O","X"))</f>
        <v/>
      </c>
      <c r="AP738" s="111">
        <f>IF(I738="","",IF(I738&lt;=$AP$1,"O","X"))</f>
        <v/>
      </c>
      <c r="AQ738" s="111">
        <f>IF(O738="","",IF(O738&lt;=$AQ$1,"O","X"))</f>
        <v/>
      </c>
      <c r="AR738" s="111">
        <f>IF(M738="","",IF(M738&lt;=$AR$1,"O","X"))</f>
        <v/>
      </c>
      <c r="AS738" s="111" t="inlineStr">
        <is>
          <t>X</t>
        </is>
      </c>
      <c r="AT738" s="111">
        <f>IF(OR(F738="",AI738=""),"",IF(AND((F738&lt;=85),(AI738&gt;=15)),"O","X"))</f>
        <v/>
      </c>
      <c r="AU738" s="111">
        <f>IF(C738="","",IF(C738&gt;=$AU$1,"O","X"))</f>
        <v/>
      </c>
      <c r="AV738" s="111">
        <f>IF(AO738="","",IF(AND(AO738="O",AP738="O",AR738="O",AT738="O",AU738="O"),"후보","X"))</f>
        <v/>
      </c>
    </row>
    <row r="739" ht="12" customFormat="1" customHeight="1" s="38">
      <c r="A739" s="114" t="inlineStr">
        <is>
          <t>송도동 송도자이하버뷰1단지</t>
        </is>
      </c>
      <c r="B739" s="115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1" t="n">
        <v>3</v>
      </c>
      <c r="R739" s="111" t="n">
        <v>3</v>
      </c>
      <c r="S739" s="111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1">
        <f>S739</f>
        <v/>
      </c>
      <c r="AF739" s="111">
        <f>Q739&amp;"/"&amp;R739</f>
        <v/>
      </c>
      <c r="AH739" s="20">
        <f>IF(A739="","",A739)</f>
        <v/>
      </c>
      <c r="AI739" s="125">
        <f>IF(E739="","",E739)</f>
        <v/>
      </c>
      <c r="AJ739" s="111">
        <f>IF(AI739="","",$AJ$2)</f>
        <v/>
      </c>
      <c r="AK739" s="111" t="inlineStr">
        <is>
          <t>A</t>
        </is>
      </c>
      <c r="AL739" s="111" t="inlineStr">
        <is>
          <t>A+</t>
        </is>
      </c>
      <c r="AM739" s="111" t="inlineStr">
        <is>
          <t>B+</t>
        </is>
      </c>
      <c r="AN739" s="111">
        <f>IF(AI739="","",$AN$2)</f>
        <v/>
      </c>
      <c r="AO739" s="111">
        <f>IF(N739="","",IF(N739&gt;=$AO$1/100,"O","X"))</f>
        <v/>
      </c>
      <c r="AP739" s="111">
        <f>IF(I739="","",IF(I739&lt;=$AP$1,"O","X"))</f>
        <v/>
      </c>
      <c r="AQ739" s="111">
        <f>IF(O739="","",IF(O739&lt;=$AQ$1,"O","X"))</f>
        <v/>
      </c>
      <c r="AR739" s="111">
        <f>IF(M739="","",IF(M739&lt;=$AR$1,"O","X"))</f>
        <v/>
      </c>
      <c r="AS739" s="111" t="inlineStr">
        <is>
          <t>X</t>
        </is>
      </c>
      <c r="AT739" s="111">
        <f>IF(OR(F739="",AI739=""),"",IF(AND((F739&lt;=85),(AI739&gt;=15)),"O","X"))</f>
        <v/>
      </c>
      <c r="AU739" s="111">
        <f>IF(C739="","",IF(C739&gt;=$AU$1,"O","X"))</f>
        <v/>
      </c>
      <c r="AV739" s="111">
        <f>IF(AO739="","",IF(AND(AO739="O",AP739="O",AR739="O",AT739="O",AU739="O"),"후보","X"))</f>
        <v/>
      </c>
    </row>
    <row r="740" ht="12" customFormat="1" customHeight="1" s="38">
      <c r="A740" s="114" t="inlineStr">
        <is>
          <t>송도동 송도자이하버뷰1단지</t>
        </is>
      </c>
      <c r="B740" s="115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1" t="n">
        <v>4</v>
      </c>
      <c r="R740" s="111" t="n">
        <v>4</v>
      </c>
      <c r="S740" s="111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1">
        <f>S740</f>
        <v/>
      </c>
      <c r="AF740" s="111">
        <f>Q740&amp;"/"&amp;R740</f>
        <v/>
      </c>
      <c r="AH740" s="20">
        <f>IF(A740="","",A740)</f>
        <v/>
      </c>
      <c r="AI740" s="125">
        <f>IF(E740="","",E740)</f>
        <v/>
      </c>
      <c r="AJ740" s="111">
        <f>IF(AI740="","",$AJ$2)</f>
        <v/>
      </c>
      <c r="AK740" s="111" t="inlineStr">
        <is>
          <t>A</t>
        </is>
      </c>
      <c r="AL740" s="111" t="inlineStr">
        <is>
          <t>A+</t>
        </is>
      </c>
      <c r="AM740" s="111" t="inlineStr">
        <is>
          <t>B+</t>
        </is>
      </c>
      <c r="AN740" s="111">
        <f>IF(AI740="","",$AN$2)</f>
        <v/>
      </c>
      <c r="AO740" s="111">
        <f>IF(N740="","",IF(N740&gt;=$AO$1/100,"O","X"))</f>
        <v/>
      </c>
      <c r="AP740" s="111">
        <f>IF(I740="","",IF(I740&lt;=$AP$1,"O","X"))</f>
        <v/>
      </c>
      <c r="AQ740" s="111">
        <f>IF(O740="","",IF(O740&lt;=$AQ$1,"O","X"))</f>
        <v/>
      </c>
      <c r="AR740" s="111">
        <f>IF(M740="","",IF(M740&lt;=$AR$1,"O","X"))</f>
        <v/>
      </c>
      <c r="AS740" s="111" t="inlineStr">
        <is>
          <t>X</t>
        </is>
      </c>
      <c r="AT740" s="111">
        <f>IF(OR(F740="",AI740=""),"",IF(AND((F740&lt;=85),(AI740&gt;=15)),"O","X"))</f>
        <v/>
      </c>
      <c r="AU740" s="111">
        <f>IF(C740="","",IF(C740&gt;=$AU$1,"O","X"))</f>
        <v/>
      </c>
      <c r="AV740" s="111">
        <f>IF(AO740="","",IF(AND(AO740="O",AP740="O",AR740="O",AT740="O",AU740="O"),"후보","X"))</f>
        <v/>
      </c>
    </row>
    <row r="741" ht="12" customFormat="1" customHeight="1" s="38">
      <c r="A741" s="114" t="inlineStr">
        <is>
          <t>송도동 송도자이하버뷰1단지</t>
        </is>
      </c>
      <c r="B741" s="115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1" t="n">
        <v>3</v>
      </c>
      <c r="R741" s="111" t="n">
        <v>4</v>
      </c>
      <c r="S741" s="111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1">
        <f>S741</f>
        <v/>
      </c>
      <c r="AF741" s="111">
        <f>Q741&amp;"/"&amp;R741</f>
        <v/>
      </c>
      <c r="AH741" s="20">
        <f>IF(A741="","",A741)</f>
        <v/>
      </c>
      <c r="AI741" s="125">
        <f>IF(E741="","",E741)</f>
        <v/>
      </c>
      <c r="AJ741" s="111">
        <f>IF(AI741="","",$AJ$2)</f>
        <v/>
      </c>
      <c r="AK741" s="111" t="inlineStr">
        <is>
          <t>A</t>
        </is>
      </c>
      <c r="AL741" s="111" t="inlineStr">
        <is>
          <t>A+</t>
        </is>
      </c>
      <c r="AM741" s="111" t="inlineStr">
        <is>
          <t>B+</t>
        </is>
      </c>
      <c r="AN741" s="111">
        <f>IF(AI741="","",$AN$2)</f>
        <v/>
      </c>
      <c r="AO741" s="111">
        <f>IF(N741="","",IF(N741&gt;=$AO$1/100,"O","X"))</f>
        <v/>
      </c>
      <c r="AP741" s="111">
        <f>IF(I741="","",IF(I741&lt;=$AP$1,"O","X"))</f>
        <v/>
      </c>
      <c r="AQ741" s="111">
        <f>IF(O741="","",IF(O741&lt;=$AQ$1,"O","X"))</f>
        <v/>
      </c>
      <c r="AR741" s="111">
        <f>IF(M741="","",IF(M741&lt;=$AR$1,"O","X"))</f>
        <v/>
      </c>
      <c r="AS741" s="111" t="inlineStr">
        <is>
          <t>X</t>
        </is>
      </c>
      <c r="AT741" s="111">
        <f>IF(OR(F741="",AI741=""),"",IF(AND((F741&lt;=85),(AI741&gt;=15)),"O","X"))</f>
        <v/>
      </c>
      <c r="AU741" s="111">
        <f>IF(C741="","",IF(C741&gt;=$AU$1,"O","X"))</f>
        <v/>
      </c>
      <c r="AV741" s="111">
        <f>IF(AO741="","",IF(AND(AO741="O",AP741="O",AR741="O",AT741="O",AU741="O"),"후보","X"))</f>
        <v/>
      </c>
    </row>
    <row r="742" ht="12" customFormat="1" customHeight="1" s="38">
      <c r="A742" s="114" t="inlineStr">
        <is>
          <t>송도동 송도웰카운티3단지</t>
        </is>
      </c>
      <c r="B742" s="115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87000</v>
      </c>
      <c r="J742" s="127" t="inlineStr">
        <is>
          <t>중</t>
        </is>
      </c>
      <c r="K742" s="127" t="n"/>
      <c r="L742" s="127" t="n"/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1" t="n">
        <v>3</v>
      </c>
      <c r="R742" s="111" t="n">
        <v>2</v>
      </c>
      <c r="S742" s="111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1">
        <f>S742</f>
        <v/>
      </c>
      <c r="AF742" s="111">
        <f>Q742&amp;"/"&amp;R742</f>
        <v/>
      </c>
      <c r="AH742" s="20">
        <f>IF(A742="","",A742)</f>
        <v/>
      </c>
      <c r="AI742" s="125">
        <f>IF(E742="","",E742)</f>
        <v/>
      </c>
      <c r="AJ742" s="111">
        <f>IF(AI742="","",$AJ$2)</f>
        <v/>
      </c>
      <c r="AK742" s="111" t="inlineStr">
        <is>
          <t>A</t>
        </is>
      </c>
      <c r="AL742" s="111" t="inlineStr">
        <is>
          <t>A+</t>
        </is>
      </c>
      <c r="AM742" s="111" t="inlineStr">
        <is>
          <t>B+</t>
        </is>
      </c>
      <c r="AN742" s="111">
        <f>IF(AI742="","",$AN$2)</f>
        <v/>
      </c>
      <c r="AO742" s="111">
        <f>IF(N742="","",IF(N742&gt;=$AO$1/100,"O","X"))</f>
        <v/>
      </c>
      <c r="AP742" s="111">
        <f>IF(I742="","",IF(I742&lt;=$AP$1,"O","X"))</f>
        <v/>
      </c>
      <c r="AQ742" s="111">
        <f>IF(O742="","",IF(O742&lt;=$AQ$1,"O","X"))</f>
        <v/>
      </c>
      <c r="AR742" s="111">
        <f>IF(M742="","",IF(M742&lt;=$AR$1,"O","X"))</f>
        <v/>
      </c>
      <c r="AS742" s="111" t="inlineStr">
        <is>
          <t>X</t>
        </is>
      </c>
      <c r="AT742" s="111">
        <f>IF(OR(F742="",AI742=""),"",IF(AND((F742&lt;=85),(AI742&gt;=15)),"O","X"))</f>
        <v/>
      </c>
      <c r="AU742" s="111">
        <f>IF(C742="","",IF(C742&gt;=$AU$1,"O","X"))</f>
        <v/>
      </c>
      <c r="AV742" s="111">
        <f>IF(AO742="","",IF(AND(AO742="O",AP742="O",AR742="O",AT742="O",AU742="O"),"후보","X"))</f>
        <v/>
      </c>
    </row>
    <row r="743" ht="12" customFormat="1" customHeight="1" s="38">
      <c r="A743" s="114" t="inlineStr">
        <is>
          <t>송도동 송도웰카운티3단지</t>
        </is>
      </c>
      <c r="B743" s="115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110000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1" t="n">
        <v>3</v>
      </c>
      <c r="R743" s="111" t="n">
        <v>2</v>
      </c>
      <c r="S743" s="111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1">
        <f>S743</f>
        <v/>
      </c>
      <c r="AF743" s="111">
        <f>Q743&amp;"/"&amp;R743</f>
        <v/>
      </c>
      <c r="AH743" s="20">
        <f>IF(A743="","",A743)</f>
        <v/>
      </c>
      <c r="AI743" s="125">
        <f>IF(E743="","",E743)</f>
        <v/>
      </c>
      <c r="AJ743" s="111">
        <f>IF(AI743="","",$AJ$2)</f>
        <v/>
      </c>
      <c r="AK743" s="111" t="inlineStr">
        <is>
          <t>A</t>
        </is>
      </c>
      <c r="AL743" s="111" t="inlineStr">
        <is>
          <t>A+</t>
        </is>
      </c>
      <c r="AM743" s="111" t="inlineStr">
        <is>
          <t>B+</t>
        </is>
      </c>
      <c r="AN743" s="111">
        <f>IF(AI743="","",$AN$2)</f>
        <v/>
      </c>
      <c r="AO743" s="111">
        <f>IF(N743="","",IF(N743&gt;=$AO$1/100,"O","X"))</f>
        <v/>
      </c>
      <c r="AP743" s="111">
        <f>IF(I743="","",IF(I743&lt;=$AP$1,"O","X"))</f>
        <v/>
      </c>
      <c r="AQ743" s="111">
        <f>IF(O743="","",IF(O743&lt;=$AQ$1,"O","X"))</f>
        <v/>
      </c>
      <c r="AR743" s="111">
        <f>IF(M743="","",IF(M743&lt;=$AR$1,"O","X"))</f>
        <v/>
      </c>
      <c r="AS743" s="111" t="inlineStr">
        <is>
          <t>X</t>
        </is>
      </c>
      <c r="AT743" s="111">
        <f>IF(OR(F743="",AI743=""),"",IF(AND((F743&lt;=85),(AI743&gt;=15)),"O","X"))</f>
        <v/>
      </c>
      <c r="AU743" s="111">
        <f>IF(C743="","",IF(C743&gt;=$AU$1,"O","X"))</f>
        <v/>
      </c>
      <c r="AV743" s="111">
        <f>IF(AO743="","",IF(AND(AO743="O",AP743="O",AR743="O",AT743="O",AU743="O"),"후보","X"))</f>
        <v/>
      </c>
    </row>
    <row r="744" ht="12" customFormat="1" customHeight="1" s="38">
      <c r="A744" s="114" t="inlineStr">
        <is>
          <t>송도동 송도웰카운티3단지</t>
        </is>
      </c>
      <c r="B744" s="115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108000</v>
      </c>
      <c r="J744" s="127" t="inlineStr">
        <is>
          <t>중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1" t="n">
        <v>3</v>
      </c>
      <c r="R744" s="111" t="n">
        <v>2</v>
      </c>
      <c r="S744" s="111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1">
        <f>S744</f>
        <v/>
      </c>
      <c r="AF744" s="111">
        <f>Q744&amp;"/"&amp;R744</f>
        <v/>
      </c>
      <c r="AH744" s="20">
        <f>IF(A744="","",A744)</f>
        <v/>
      </c>
      <c r="AI744" s="125">
        <f>IF(E744="","",E744)</f>
        <v/>
      </c>
      <c r="AJ744" s="111">
        <f>IF(AI744="","",$AJ$2)</f>
        <v/>
      </c>
      <c r="AK744" s="111" t="inlineStr">
        <is>
          <t>A</t>
        </is>
      </c>
      <c r="AL744" s="111" t="inlineStr">
        <is>
          <t>A+</t>
        </is>
      </c>
      <c r="AM744" s="111" t="inlineStr">
        <is>
          <t>B+</t>
        </is>
      </c>
      <c r="AN744" s="111">
        <f>IF(AI744="","",$AN$2)</f>
        <v/>
      </c>
      <c r="AO744" s="111">
        <f>IF(N744="","",IF(N744&gt;=$AO$1/100,"O","X"))</f>
        <v/>
      </c>
      <c r="AP744" s="111">
        <f>IF(I744="","",IF(I744&lt;=$AP$1,"O","X"))</f>
        <v/>
      </c>
      <c r="AQ744" s="111">
        <f>IF(O744="","",IF(O744&lt;=$AQ$1,"O","X"))</f>
        <v/>
      </c>
      <c r="AR744" s="111">
        <f>IF(M744="","",IF(M744&lt;=$AR$1,"O","X"))</f>
        <v/>
      </c>
      <c r="AS744" s="111" t="inlineStr">
        <is>
          <t>X</t>
        </is>
      </c>
      <c r="AT744" s="111">
        <f>IF(OR(F744="",AI744=""),"",IF(AND((F744&lt;=85),(AI744&gt;=15)),"O","X"))</f>
        <v/>
      </c>
      <c r="AU744" s="111">
        <f>IF(C744="","",IF(C744&gt;=$AU$1,"O","X"))</f>
        <v/>
      </c>
      <c r="AV744" s="111">
        <f>IF(AO744="","",IF(AND(AO744="O",AP744="O",AR744="O",AT744="O",AU744="O"),"후보","X"))</f>
        <v/>
      </c>
    </row>
    <row r="745" ht="12" customFormat="1" customHeight="1" s="38">
      <c r="A745" s="114" t="inlineStr">
        <is>
          <t>송도동 송도웰카운티3단지</t>
        </is>
      </c>
      <c r="B745" s="115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1" t="n">
        <v>3</v>
      </c>
      <c r="R745" s="111" t="n">
        <v>2</v>
      </c>
      <c r="S745" s="111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1">
        <f>S745</f>
        <v/>
      </c>
      <c r="AF745" s="111">
        <f>Q745&amp;"/"&amp;R745</f>
        <v/>
      </c>
      <c r="AH745" s="20">
        <f>IF(A745="","",A745)</f>
        <v/>
      </c>
      <c r="AI745" s="125">
        <f>IF(E745="","",E745)</f>
        <v/>
      </c>
      <c r="AJ745" s="111">
        <f>IF(AI745="","",$AJ$2)</f>
        <v/>
      </c>
      <c r="AK745" s="111" t="inlineStr">
        <is>
          <t>A</t>
        </is>
      </c>
      <c r="AL745" s="111" t="inlineStr">
        <is>
          <t>A+</t>
        </is>
      </c>
      <c r="AM745" s="111" t="inlineStr">
        <is>
          <t>B+</t>
        </is>
      </c>
      <c r="AN745" s="111">
        <f>IF(AI745="","",$AN$2)</f>
        <v/>
      </c>
      <c r="AO745" s="111">
        <f>IF(N745="","",IF(N745&gt;=$AO$1/100,"O","X"))</f>
        <v/>
      </c>
      <c r="AP745" s="111">
        <f>IF(I745="","",IF(I745&lt;=$AP$1,"O","X"))</f>
        <v/>
      </c>
      <c r="AQ745" s="111">
        <f>IF(O745="","",IF(O745&lt;=$AQ$1,"O","X"))</f>
        <v/>
      </c>
      <c r="AR745" s="111">
        <f>IF(M745="","",IF(M745&lt;=$AR$1,"O","X"))</f>
        <v/>
      </c>
      <c r="AS745" s="111" t="inlineStr">
        <is>
          <t>X</t>
        </is>
      </c>
      <c r="AT745" s="111">
        <f>IF(OR(F745="",AI745=""),"",IF(AND((F745&lt;=85),(AI745&gt;=15)),"O","X"))</f>
        <v/>
      </c>
      <c r="AU745" s="111">
        <f>IF(C745="","",IF(C745&gt;=$AU$1,"O","X"))</f>
        <v/>
      </c>
      <c r="AV745" s="111">
        <f>IF(AO745="","",IF(AND(AO745="O",AP745="O",AR745="O",AT745="O",AU745="O"),"후보","X"))</f>
        <v/>
      </c>
    </row>
    <row r="746" ht="12" customFormat="1" customHeight="1" s="38">
      <c r="A746" s="114" t="inlineStr">
        <is>
          <t>송도동 송도웰카운티3단지</t>
        </is>
      </c>
      <c r="B746" s="115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100000</v>
      </c>
      <c r="J746" s="127" t="inlineStr">
        <is>
          <t>고</t>
        </is>
      </c>
      <c r="K746" s="127" t="n">
        <v>70000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1" t="n">
        <v>4</v>
      </c>
      <c r="R746" s="111" t="n">
        <v>2</v>
      </c>
      <c r="S746" s="111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1">
        <f>S746</f>
        <v/>
      </c>
      <c r="AF746" s="111">
        <f>Q746&amp;"/"&amp;R746</f>
        <v/>
      </c>
      <c r="AH746" s="20">
        <f>IF(A746="","",A746)</f>
        <v/>
      </c>
      <c r="AI746" s="125">
        <f>IF(E746="","",E746)</f>
        <v/>
      </c>
      <c r="AJ746" s="111">
        <f>IF(AI746="","",$AJ$2)</f>
        <v/>
      </c>
      <c r="AK746" s="111" t="inlineStr">
        <is>
          <t>A</t>
        </is>
      </c>
      <c r="AL746" s="111" t="inlineStr">
        <is>
          <t>A+</t>
        </is>
      </c>
      <c r="AM746" s="111" t="inlineStr">
        <is>
          <t>B+</t>
        </is>
      </c>
      <c r="AN746" s="111">
        <f>IF(AI746="","",$AN$2)</f>
        <v/>
      </c>
      <c r="AO746" s="111">
        <f>IF(N746="","",IF(N746&gt;=$AO$1/100,"O","X"))</f>
        <v/>
      </c>
      <c r="AP746" s="111">
        <f>IF(I746="","",IF(I746&lt;=$AP$1,"O","X"))</f>
        <v/>
      </c>
      <c r="AQ746" s="111">
        <f>IF(O746="","",IF(O746&lt;=$AQ$1,"O","X"))</f>
        <v/>
      </c>
      <c r="AR746" s="111">
        <f>IF(M746="","",IF(M746&lt;=$AR$1,"O","X"))</f>
        <v/>
      </c>
      <c r="AS746" s="111" t="inlineStr">
        <is>
          <t>X</t>
        </is>
      </c>
      <c r="AT746" s="111">
        <f>IF(OR(F746="",AI746=""),"",IF(AND((F746&lt;=85),(AI746&gt;=15)),"O","X"))</f>
        <v/>
      </c>
      <c r="AU746" s="111">
        <f>IF(C746="","",IF(C746&gt;=$AU$1,"O","X"))</f>
        <v/>
      </c>
      <c r="AV746" s="111">
        <f>IF(AO746="","",IF(AND(AO746="O",AP746="O",AR746="O",AT746="O",AU746="O"),"후보","X"))</f>
        <v/>
      </c>
    </row>
    <row r="747" ht="12" customFormat="1" customHeight="1" s="38">
      <c r="A747" s="114" t="inlineStr">
        <is>
          <t>송도동 송도웰카운티3단지</t>
        </is>
      </c>
      <c r="B747" s="115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1" t="n">
        <v>4</v>
      </c>
      <c r="R747" s="111" t="n">
        <v>2</v>
      </c>
      <c r="S747" s="111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1">
        <f>S747</f>
        <v/>
      </c>
      <c r="AF747" s="111">
        <f>Q747&amp;"/"&amp;R747</f>
        <v/>
      </c>
      <c r="AH747" s="20">
        <f>IF(A747="","",A747)</f>
        <v/>
      </c>
      <c r="AI747" s="125">
        <f>IF(E747="","",E747)</f>
        <v/>
      </c>
      <c r="AJ747" s="111">
        <f>IF(AI747="","",$AJ$2)</f>
        <v/>
      </c>
      <c r="AK747" s="111" t="inlineStr">
        <is>
          <t>A</t>
        </is>
      </c>
      <c r="AL747" s="111" t="inlineStr">
        <is>
          <t>A+</t>
        </is>
      </c>
      <c r="AM747" s="111" t="inlineStr">
        <is>
          <t>B+</t>
        </is>
      </c>
      <c r="AN747" s="111">
        <f>IF(AI747="","",$AN$2)</f>
        <v/>
      </c>
      <c r="AO747" s="111">
        <f>IF(N747="","",IF(N747&gt;=$AO$1/100,"O","X"))</f>
        <v/>
      </c>
      <c r="AP747" s="111">
        <f>IF(I747="","",IF(I747&lt;=$AP$1,"O","X"))</f>
        <v/>
      </c>
      <c r="AQ747" s="111">
        <f>IF(O747="","",IF(O747&lt;=$AQ$1,"O","X"))</f>
        <v/>
      </c>
      <c r="AR747" s="111">
        <f>IF(M747="","",IF(M747&lt;=$AR$1,"O","X"))</f>
        <v/>
      </c>
      <c r="AS747" s="111" t="inlineStr">
        <is>
          <t>X</t>
        </is>
      </c>
      <c r="AT747" s="111">
        <f>IF(OR(F747="",AI747=""),"",IF(AND((F747&lt;=85),(AI747&gt;=15)),"O","X"))</f>
        <v/>
      </c>
      <c r="AU747" s="111">
        <f>IF(C747="","",IF(C747&gt;=$AU$1,"O","X"))</f>
        <v/>
      </c>
      <c r="AV747" s="111">
        <f>IF(AO747="","",IF(AND(AO747="O",AP747="O",AR747="O",AT747="O",AU747="O"),"후보","X"))</f>
        <v/>
      </c>
    </row>
    <row r="748" ht="12" customFormat="1" customHeight="1" s="38">
      <c r="A748" s="114" t="inlineStr">
        <is>
          <t>송도동 송도웰카운티3단지</t>
        </is>
      </c>
      <c r="B748" s="115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145000</v>
      </c>
      <c r="J748" s="127" t="inlineStr">
        <is>
          <t>중</t>
        </is>
      </c>
      <c r="K748" s="127" t="n"/>
      <c r="L748" s="127" t="n"/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1" t="n">
        <v>5</v>
      </c>
      <c r="R748" s="111" t="n">
        <v>2</v>
      </c>
      <c r="S748" s="111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1">
        <f>S748</f>
        <v/>
      </c>
      <c r="AF748" s="111">
        <f>Q748&amp;"/"&amp;R748</f>
        <v/>
      </c>
      <c r="AH748" s="20">
        <f>IF(A748="","",A748)</f>
        <v/>
      </c>
      <c r="AI748" s="125">
        <f>IF(E748="","",E748)</f>
        <v/>
      </c>
      <c r="AJ748" s="111">
        <f>IF(AI748="","",$AJ$2)</f>
        <v/>
      </c>
      <c r="AK748" s="111" t="inlineStr">
        <is>
          <t>A</t>
        </is>
      </c>
      <c r="AL748" s="111" t="inlineStr">
        <is>
          <t>A+</t>
        </is>
      </c>
      <c r="AM748" s="111" t="inlineStr">
        <is>
          <t>B+</t>
        </is>
      </c>
      <c r="AN748" s="111">
        <f>IF(AI748="","",$AN$2)</f>
        <v/>
      </c>
      <c r="AO748" s="111">
        <f>IF(N748="","",IF(N748&gt;=$AO$1/100,"O","X"))</f>
        <v/>
      </c>
      <c r="AP748" s="111">
        <f>IF(I748="","",IF(I748&lt;=$AP$1,"O","X"))</f>
        <v/>
      </c>
      <c r="AQ748" s="111">
        <f>IF(O748="","",IF(O748&lt;=$AQ$1,"O","X"))</f>
        <v/>
      </c>
      <c r="AR748" s="111">
        <f>IF(M748="","",IF(M748&lt;=$AR$1,"O","X"))</f>
        <v/>
      </c>
      <c r="AS748" s="111" t="inlineStr">
        <is>
          <t>X</t>
        </is>
      </c>
      <c r="AT748" s="111">
        <f>IF(OR(F748="",AI748=""),"",IF(AND((F748&lt;=85),(AI748&gt;=15)),"O","X"))</f>
        <v/>
      </c>
      <c r="AU748" s="111">
        <f>IF(C748="","",IF(C748&gt;=$AU$1,"O","X"))</f>
        <v/>
      </c>
      <c r="AV748" s="111">
        <f>IF(AO748="","",IF(AND(AO748="O",AP748="O",AR748="O",AT748="O",AU748="O"),"후보","X"))</f>
        <v/>
      </c>
    </row>
    <row r="749" ht="12" customFormat="1" customHeight="1" s="38">
      <c r="A749" s="114" t="inlineStr">
        <is>
          <t>송도동 더샵엑스포10단지</t>
        </is>
      </c>
      <c r="B749" s="115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52000</v>
      </c>
      <c r="L749" s="127" t="inlineStr">
        <is>
          <t>중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1" t="n">
        <v>3</v>
      </c>
      <c r="R749" s="111" t="n">
        <v>2</v>
      </c>
      <c r="S749" s="111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1">
        <f>S749</f>
        <v/>
      </c>
      <c r="AF749" s="111">
        <f>Q749&amp;"/"&amp;R749</f>
        <v/>
      </c>
      <c r="AH749" s="20">
        <f>IF(A749="","",A749)</f>
        <v/>
      </c>
      <c r="AI749" s="125">
        <f>IF(E749="","",E749)</f>
        <v/>
      </c>
      <c r="AJ749" s="111">
        <f>IF(AI749="","",$AJ$2)</f>
        <v/>
      </c>
      <c r="AK749" s="111" t="inlineStr">
        <is>
          <t>A</t>
        </is>
      </c>
      <c r="AL749" s="111" t="inlineStr">
        <is>
          <t>A+</t>
        </is>
      </c>
      <c r="AM749" s="111" t="inlineStr">
        <is>
          <t>B+</t>
        </is>
      </c>
      <c r="AN749" s="111">
        <f>IF(AI749="","",$AN$2)</f>
        <v/>
      </c>
      <c r="AO749" s="111">
        <f>IF(N749="","",IF(N749&gt;=$AO$1/100,"O","X"))</f>
        <v/>
      </c>
      <c r="AP749" s="111">
        <f>IF(I749="","",IF(I749&lt;=$AP$1,"O","X"))</f>
        <v/>
      </c>
      <c r="AQ749" s="111">
        <f>IF(O749="","",IF(O749&lt;=$AQ$1,"O","X"))</f>
        <v/>
      </c>
      <c r="AR749" s="111">
        <f>IF(M749="","",IF(M749&lt;=$AR$1,"O","X"))</f>
        <v/>
      </c>
      <c r="AS749" s="111" t="inlineStr">
        <is>
          <t>X</t>
        </is>
      </c>
      <c r="AT749" s="111">
        <f>IF(OR(F749="",AI749=""),"",IF(AND((F749&lt;=85),(AI749&gt;=15)),"O","X"))</f>
        <v/>
      </c>
      <c r="AU749" s="111">
        <f>IF(C749="","",IF(C749&gt;=$AU$1,"O","X"))</f>
        <v/>
      </c>
      <c r="AV749" s="111">
        <f>IF(AO749="","",IF(AND(AO749="O",AP749="O",AR749="O",AT749="O",AU749="O"),"후보","X"))</f>
        <v/>
      </c>
    </row>
    <row r="750" ht="12" customFormat="1" customHeight="1" s="38">
      <c r="A750" s="114" t="inlineStr">
        <is>
          <t>송도동 더샵엑스포10단지</t>
        </is>
      </c>
      <c r="B750" s="115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105000</v>
      </c>
      <c r="J750" s="127" t="inlineStr">
        <is>
          <t>13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1" t="n">
        <v>3</v>
      </c>
      <c r="R750" s="111" t="n">
        <v>2</v>
      </c>
      <c r="S750" s="111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1">
        <f>S750</f>
        <v/>
      </c>
      <c r="AF750" s="111">
        <f>Q750&amp;"/"&amp;R750</f>
        <v/>
      </c>
      <c r="AH750" s="20">
        <f>IF(A750="","",A750)</f>
        <v/>
      </c>
      <c r="AI750" s="125">
        <f>IF(E750="","",E750)</f>
        <v/>
      </c>
      <c r="AJ750" s="111">
        <f>IF(AI750="","",$AJ$2)</f>
        <v/>
      </c>
      <c r="AK750" s="111" t="inlineStr">
        <is>
          <t>A</t>
        </is>
      </c>
      <c r="AL750" s="111" t="inlineStr">
        <is>
          <t>A+</t>
        </is>
      </c>
      <c r="AM750" s="111" t="inlineStr">
        <is>
          <t>B+</t>
        </is>
      </c>
      <c r="AN750" s="111">
        <f>IF(AI750="","",$AN$2)</f>
        <v/>
      </c>
      <c r="AO750" s="111">
        <f>IF(N750="","",IF(N750&gt;=$AO$1/100,"O","X"))</f>
        <v/>
      </c>
      <c r="AP750" s="111">
        <f>IF(I750="","",IF(I750&lt;=$AP$1,"O","X"))</f>
        <v/>
      </c>
      <c r="AQ750" s="111">
        <f>IF(O750="","",IF(O750&lt;=$AQ$1,"O","X"))</f>
        <v/>
      </c>
      <c r="AR750" s="111">
        <f>IF(M750="","",IF(M750&lt;=$AR$1,"O","X"))</f>
        <v/>
      </c>
      <c r="AS750" s="111" t="inlineStr">
        <is>
          <t>X</t>
        </is>
      </c>
      <c r="AT750" s="111">
        <f>IF(OR(F750="",AI750=""),"",IF(AND((F750&lt;=85),(AI750&gt;=15)),"O","X"))</f>
        <v/>
      </c>
      <c r="AU750" s="111">
        <f>IF(C750="","",IF(C750&gt;=$AU$1,"O","X"))</f>
        <v/>
      </c>
      <c r="AV750" s="111">
        <f>IF(AO750="","",IF(AND(AO750="O",AP750="O",AR750="O",AT750="O",AU750="O"),"후보","X"))</f>
        <v/>
      </c>
    </row>
    <row r="751" ht="12" customFormat="1" customHeight="1" s="38">
      <c r="A751" s="114" t="inlineStr">
        <is>
          <t>송도동 더샵엑스포10단지</t>
        </is>
      </c>
      <c r="B751" s="115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115000</v>
      </c>
      <c r="J751" s="127" t="inlineStr">
        <is>
          <t>8</t>
        </is>
      </c>
      <c r="K751" s="127" t="n">
        <v>70000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1" t="n">
        <v>4</v>
      </c>
      <c r="R751" s="111" t="n">
        <v>2</v>
      </c>
      <c r="S751" s="111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1">
        <f>S751</f>
        <v/>
      </c>
      <c r="AF751" s="111">
        <f>Q751&amp;"/"&amp;R751</f>
        <v/>
      </c>
      <c r="AH751" s="20">
        <f>IF(A751="","",A751)</f>
        <v/>
      </c>
      <c r="AI751" s="125">
        <f>IF(E751="","",E751)</f>
        <v/>
      </c>
      <c r="AJ751" s="111">
        <f>IF(AI751="","",$AJ$2)</f>
        <v/>
      </c>
      <c r="AK751" s="111" t="inlineStr">
        <is>
          <t>A</t>
        </is>
      </c>
      <c r="AL751" s="111" t="inlineStr">
        <is>
          <t>A+</t>
        </is>
      </c>
      <c r="AM751" s="111" t="inlineStr">
        <is>
          <t>B+</t>
        </is>
      </c>
      <c r="AN751" s="111">
        <f>IF(AI751="","",$AN$2)</f>
        <v/>
      </c>
      <c r="AO751" s="111">
        <f>IF(N751="","",IF(N751&gt;=$AO$1/100,"O","X"))</f>
        <v/>
      </c>
      <c r="AP751" s="111">
        <f>IF(I751="","",IF(I751&lt;=$AP$1,"O","X"))</f>
        <v/>
      </c>
      <c r="AQ751" s="111">
        <f>IF(O751="","",IF(O751&lt;=$AQ$1,"O","X"))</f>
        <v/>
      </c>
      <c r="AR751" s="111">
        <f>IF(M751="","",IF(M751&lt;=$AR$1,"O","X"))</f>
        <v/>
      </c>
      <c r="AS751" s="111" t="inlineStr">
        <is>
          <t>X</t>
        </is>
      </c>
      <c r="AT751" s="111">
        <f>IF(OR(F751="",AI751=""),"",IF(AND((F751&lt;=85),(AI751&gt;=15)),"O","X"))</f>
        <v/>
      </c>
      <c r="AU751" s="111">
        <f>IF(C751="","",IF(C751&gt;=$AU$1,"O","X"))</f>
        <v/>
      </c>
      <c r="AV751" s="111">
        <f>IF(AO751="","",IF(AND(AO751="O",AP751="O",AR751="O",AT751="O",AU751="O"),"후보","X"))</f>
        <v/>
      </c>
    </row>
    <row r="752" ht="12" customFormat="1" customHeight="1" s="38">
      <c r="A752" s="114" t="inlineStr">
        <is>
          <t>송도동 더샵엑스포10단지</t>
        </is>
      </c>
      <c r="B752" s="115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115000</v>
      </c>
      <c r="J752" s="127" t="inlineStr">
        <is>
          <t>고</t>
        </is>
      </c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1" t="n">
        <v>4</v>
      </c>
      <c r="R752" s="111" t="n">
        <v>2</v>
      </c>
      <c r="S752" s="111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1">
        <f>S752</f>
        <v/>
      </c>
      <c r="AF752" s="111">
        <f>Q752&amp;"/"&amp;R752</f>
        <v/>
      </c>
      <c r="AH752" s="20">
        <f>IF(A752="","",A752)</f>
        <v/>
      </c>
      <c r="AI752" s="125">
        <f>IF(E752="","",E752)</f>
        <v/>
      </c>
      <c r="AJ752" s="111">
        <f>IF(AI752="","",$AJ$2)</f>
        <v/>
      </c>
      <c r="AK752" s="111" t="inlineStr">
        <is>
          <t>A</t>
        </is>
      </c>
      <c r="AL752" s="111" t="inlineStr">
        <is>
          <t>A+</t>
        </is>
      </c>
      <c r="AM752" s="111" t="inlineStr">
        <is>
          <t>B+</t>
        </is>
      </c>
      <c r="AN752" s="111">
        <f>IF(AI752="","",$AN$2)</f>
        <v/>
      </c>
      <c r="AO752" s="111">
        <f>IF(N752="","",IF(N752&gt;=$AO$1/100,"O","X"))</f>
        <v/>
      </c>
      <c r="AP752" s="111">
        <f>IF(I752="","",IF(I752&lt;=$AP$1,"O","X"))</f>
        <v/>
      </c>
      <c r="AQ752" s="111">
        <f>IF(O752="","",IF(O752&lt;=$AQ$1,"O","X"))</f>
        <v/>
      </c>
      <c r="AR752" s="111">
        <f>IF(M752="","",IF(M752&lt;=$AR$1,"O","X"))</f>
        <v/>
      </c>
      <c r="AS752" s="111" t="inlineStr">
        <is>
          <t>X</t>
        </is>
      </c>
      <c r="AT752" s="111">
        <f>IF(OR(F752="",AI752=""),"",IF(AND((F752&lt;=85),(AI752&gt;=15)),"O","X"))</f>
        <v/>
      </c>
      <c r="AU752" s="111">
        <f>IF(C752="","",IF(C752&gt;=$AU$1,"O","X"))</f>
        <v/>
      </c>
      <c r="AV752" s="111">
        <f>IF(AO752="","",IF(AND(AO752="O",AP752="O",AR752="O",AT752="O",AU752="O"),"후보","X"))</f>
        <v/>
      </c>
    </row>
    <row r="753" ht="12" customFormat="1" customHeight="1" s="38">
      <c r="A753" s="114" t="inlineStr">
        <is>
          <t>송도동 더샵엑스포10단지</t>
        </is>
      </c>
      <c r="B753" s="115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128000</v>
      </c>
      <c r="J753" s="127" t="inlineStr">
        <is>
          <t>6</t>
        </is>
      </c>
      <c r="K753" s="127" t="n">
        <v>78000</v>
      </c>
      <c r="L753" s="127" t="inlineStr">
        <is>
          <t>6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1" t="n">
        <v>4</v>
      </c>
      <c r="R753" s="111" t="n">
        <v>2</v>
      </c>
      <c r="S753" s="111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1">
        <f>S753</f>
        <v/>
      </c>
      <c r="AF753" s="111">
        <f>Q753&amp;"/"&amp;R753</f>
        <v/>
      </c>
      <c r="AH753" s="20">
        <f>IF(A753="","",A753)</f>
        <v/>
      </c>
      <c r="AI753" s="125">
        <f>IF(E753="","",E753)</f>
        <v/>
      </c>
      <c r="AJ753" s="111">
        <f>IF(AI753="","",$AJ$2)</f>
        <v/>
      </c>
      <c r="AK753" s="111" t="inlineStr">
        <is>
          <t>A</t>
        </is>
      </c>
      <c r="AL753" s="111" t="inlineStr">
        <is>
          <t>A+</t>
        </is>
      </c>
      <c r="AM753" s="111" t="inlineStr">
        <is>
          <t>B+</t>
        </is>
      </c>
      <c r="AN753" s="111">
        <f>IF(AI753="","",$AN$2)</f>
        <v/>
      </c>
      <c r="AO753" s="111">
        <f>IF(N753="","",IF(N753&gt;=$AO$1/100,"O","X"))</f>
        <v/>
      </c>
      <c r="AP753" s="111">
        <f>IF(I753="","",IF(I753&lt;=$AP$1,"O","X"))</f>
        <v/>
      </c>
      <c r="AQ753" s="111">
        <f>IF(O753="","",IF(O753&lt;=$AQ$1,"O","X"))</f>
        <v/>
      </c>
      <c r="AR753" s="111">
        <f>IF(M753="","",IF(M753&lt;=$AR$1,"O","X"))</f>
        <v/>
      </c>
      <c r="AS753" s="111" t="inlineStr">
        <is>
          <t>X</t>
        </is>
      </c>
      <c r="AT753" s="111">
        <f>IF(OR(F753="",AI753=""),"",IF(AND((F753&lt;=85),(AI753&gt;=15)),"O","X"))</f>
        <v/>
      </c>
      <c r="AU753" s="111">
        <f>IF(C753="","",IF(C753&gt;=$AU$1,"O","X"))</f>
        <v/>
      </c>
      <c r="AV753" s="111">
        <f>IF(AO753="","",IF(AND(AO753="O",AP753="O",AR753="O",AT753="O",AU753="O"),"후보","X"))</f>
        <v/>
      </c>
    </row>
    <row r="754" ht="12" customFormat="1" customHeight="1" s="38">
      <c r="A754" s="114" t="inlineStr">
        <is>
          <t>송도동 더샵엑스포10단지</t>
        </is>
      </c>
      <c r="B754" s="115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1" t="n">
        <v>4</v>
      </c>
      <c r="R754" s="111" t="n">
        <v>3</v>
      </c>
      <c r="S754" s="111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1">
        <f>S754</f>
        <v/>
      </c>
      <c r="AF754" s="111">
        <f>Q754&amp;"/"&amp;R754</f>
        <v/>
      </c>
      <c r="AH754" s="20">
        <f>IF(A754="","",A754)</f>
        <v/>
      </c>
      <c r="AI754" s="125">
        <f>IF(E754="","",E754)</f>
        <v/>
      </c>
      <c r="AJ754" s="111">
        <f>IF(AI754="","",$AJ$2)</f>
        <v/>
      </c>
      <c r="AK754" s="111" t="inlineStr">
        <is>
          <t>A</t>
        </is>
      </c>
      <c r="AL754" s="111" t="inlineStr">
        <is>
          <t>A+</t>
        </is>
      </c>
      <c r="AM754" s="111" t="inlineStr">
        <is>
          <t>B+</t>
        </is>
      </c>
      <c r="AN754" s="111">
        <f>IF(AI754="","",$AN$2)</f>
        <v/>
      </c>
      <c r="AO754" s="111">
        <f>IF(N754="","",IF(N754&gt;=$AO$1/100,"O","X"))</f>
        <v/>
      </c>
      <c r="AP754" s="111">
        <f>IF(I754="","",IF(I754&lt;=$AP$1,"O","X"))</f>
        <v/>
      </c>
      <c r="AQ754" s="111">
        <f>IF(O754="","",IF(O754&lt;=$AQ$1,"O","X"))</f>
        <v/>
      </c>
      <c r="AR754" s="111">
        <f>IF(M754="","",IF(M754&lt;=$AR$1,"O","X"))</f>
        <v/>
      </c>
      <c r="AS754" s="111" t="inlineStr">
        <is>
          <t>X</t>
        </is>
      </c>
      <c r="AT754" s="111">
        <f>IF(OR(F754="",AI754=""),"",IF(AND((F754&lt;=85),(AI754&gt;=15)),"O","X"))</f>
        <v/>
      </c>
      <c r="AU754" s="111">
        <f>IF(C754="","",IF(C754&gt;=$AU$1,"O","X"))</f>
        <v/>
      </c>
      <c r="AV754" s="111">
        <f>IF(AO754="","",IF(AND(AO754="O",AP754="O",AR754="O",AT754="O",AU754="O"),"후보","X"))</f>
        <v/>
      </c>
    </row>
    <row r="755" ht="12" customFormat="1" customHeight="1" s="38">
      <c r="A755" s="114" t="inlineStr">
        <is>
          <t>연수동 세경</t>
        </is>
      </c>
      <c r="B755" s="115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25000</v>
      </c>
      <c r="J755" s="127" t="inlineStr">
        <is>
          <t>10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1" t="n">
        <v>1</v>
      </c>
      <c r="R755" s="111" t="n">
        <v>1</v>
      </c>
      <c r="S755" s="111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1">
        <f>S755</f>
        <v/>
      </c>
      <c r="AF755" s="111">
        <f>Q755&amp;"/"&amp;R755</f>
        <v/>
      </c>
      <c r="AH755" s="20">
        <f>IF(A755="","",A755)</f>
        <v/>
      </c>
      <c r="AI755" s="125">
        <f>IF(E755="","",E755)</f>
        <v/>
      </c>
      <c r="AJ755" s="111">
        <f>IF(AI755="","",$AJ$2)</f>
        <v/>
      </c>
      <c r="AK755" s="111" t="inlineStr">
        <is>
          <t>A</t>
        </is>
      </c>
      <c r="AL755" s="111" t="inlineStr">
        <is>
          <t>A+</t>
        </is>
      </c>
      <c r="AM755" s="111" t="inlineStr">
        <is>
          <t>B+</t>
        </is>
      </c>
      <c r="AN755" s="111">
        <f>IF(AI755="","",$AN$2)</f>
        <v/>
      </c>
      <c r="AO755" s="111">
        <f>IF(N755="","",IF(N755&gt;=$AO$1/100,"O","X"))</f>
        <v/>
      </c>
      <c r="AP755" s="111">
        <f>IF(I755="","",IF(I755&lt;=$AP$1,"O","X"))</f>
        <v/>
      </c>
      <c r="AQ755" s="111">
        <f>IF(O755="","",IF(O755&lt;=$AQ$1,"O","X"))</f>
        <v/>
      </c>
      <c r="AR755" s="111">
        <f>IF(M755="","",IF(M755&lt;=$AR$1,"O","X"))</f>
        <v/>
      </c>
      <c r="AS755" s="111" t="inlineStr">
        <is>
          <t>X</t>
        </is>
      </c>
      <c r="AT755" s="111">
        <f>IF(OR(F755="",AI755=""),"",IF(AND((F755&lt;=85),(AI755&gt;=15)),"O","X"))</f>
        <v/>
      </c>
      <c r="AU755" s="111">
        <f>IF(C755="","",IF(C755&gt;=$AU$1,"O","X"))</f>
        <v/>
      </c>
      <c r="AV755" s="111">
        <f>IF(AO755="","",IF(AND(AO755="O",AP755="O",AR755="O",AT755="O",AU755="O"),"후보","X"))</f>
        <v/>
      </c>
    </row>
    <row r="756" ht="12" customFormat="1" customHeight="1" s="38">
      <c r="A756" s="114" t="inlineStr">
        <is>
          <t>연수동 세경</t>
        </is>
      </c>
      <c r="B756" s="115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32000</v>
      </c>
      <c r="J756" s="127" t="inlineStr">
        <is>
          <t>10</t>
        </is>
      </c>
      <c r="K756" s="127" t="n">
        <v>25000</v>
      </c>
      <c r="L756" s="127" t="inlineStr">
        <is>
          <t>12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1" t="n">
        <v>2</v>
      </c>
      <c r="R756" s="111" t="n">
        <v>1</v>
      </c>
      <c r="S756" s="111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1">
        <f>S756</f>
        <v/>
      </c>
      <c r="AF756" s="111">
        <f>Q756&amp;"/"&amp;R756</f>
        <v/>
      </c>
      <c r="AH756" s="20">
        <f>IF(A756="","",A756)</f>
        <v/>
      </c>
      <c r="AI756" s="125">
        <f>IF(E756="","",E756)</f>
        <v/>
      </c>
      <c r="AJ756" s="111">
        <f>IF(AI756="","",$AJ$2)</f>
        <v/>
      </c>
      <c r="AK756" s="111" t="inlineStr">
        <is>
          <t>A</t>
        </is>
      </c>
      <c r="AL756" s="111" t="inlineStr">
        <is>
          <t>A+</t>
        </is>
      </c>
      <c r="AM756" s="111" t="inlineStr">
        <is>
          <t>B+</t>
        </is>
      </c>
      <c r="AN756" s="111">
        <f>IF(AI756="","",$AN$2)</f>
        <v/>
      </c>
      <c r="AO756" s="111">
        <f>IF(N756="","",IF(N756&gt;=$AO$1/100,"O","X"))</f>
        <v/>
      </c>
      <c r="AP756" s="111">
        <f>IF(I756="","",IF(I756&lt;=$AP$1,"O","X"))</f>
        <v/>
      </c>
      <c r="AQ756" s="111">
        <f>IF(O756="","",IF(O756&lt;=$AQ$1,"O","X"))</f>
        <v/>
      </c>
      <c r="AR756" s="111">
        <f>IF(M756="","",IF(M756&lt;=$AR$1,"O","X"))</f>
        <v/>
      </c>
      <c r="AS756" s="111" t="inlineStr">
        <is>
          <t>X</t>
        </is>
      </c>
      <c r="AT756" s="111">
        <f>IF(OR(F756="",AI756=""),"",IF(AND((F756&lt;=85),(AI756&gt;=15)),"O","X"))</f>
        <v/>
      </c>
      <c r="AU756" s="111">
        <f>IF(C756="","",IF(C756&gt;=$AU$1,"O","X"))</f>
        <v/>
      </c>
      <c r="AV756" s="111">
        <f>IF(AO756="","",IF(AND(AO756="O",AP756="O",AR756="O",AT756="O",AU756="O"),"후보","X"))</f>
        <v/>
      </c>
    </row>
    <row r="757" ht="12" customFormat="1" customHeight="1" s="38">
      <c r="A757" s="114" t="inlineStr">
        <is>
          <t>연수동 연수주공3단지</t>
        </is>
      </c>
      <c r="B757" s="115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26000</v>
      </c>
      <c r="J757" s="127" t="inlineStr">
        <is>
          <t>14</t>
        </is>
      </c>
      <c r="K757" s="127" t="n">
        <v>19000</v>
      </c>
      <c r="L757" s="127" t="inlineStr">
        <is>
          <t>10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1" t="n">
        <v>2</v>
      </c>
      <c r="R757" s="111" t="n">
        <v>1</v>
      </c>
      <c r="S757" s="111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1">
        <f>S757</f>
        <v/>
      </c>
      <c r="AF757" s="111">
        <f>Q757&amp;"/"&amp;R757</f>
        <v/>
      </c>
      <c r="AH757" s="20">
        <f>IF(A757="","",A757)</f>
        <v/>
      </c>
      <c r="AI757" s="125">
        <f>IF(E757="","",E757)</f>
        <v/>
      </c>
      <c r="AJ757" s="111">
        <f>IF(AI757="","",$AJ$2)</f>
        <v/>
      </c>
      <c r="AK757" s="111" t="inlineStr">
        <is>
          <t>A</t>
        </is>
      </c>
      <c r="AL757" s="111" t="inlineStr">
        <is>
          <t>A+</t>
        </is>
      </c>
      <c r="AM757" s="111" t="inlineStr">
        <is>
          <t>B+</t>
        </is>
      </c>
      <c r="AN757" s="111">
        <f>IF(AI757="","",$AN$2)</f>
        <v/>
      </c>
      <c r="AO757" s="111">
        <f>IF(N757="","",IF(N757&gt;=$AO$1/100,"O","X"))</f>
        <v/>
      </c>
      <c r="AP757" s="111">
        <f>IF(I757="","",IF(I757&lt;=$AP$1,"O","X"))</f>
        <v/>
      </c>
      <c r="AQ757" s="111">
        <f>IF(O757="","",IF(O757&lt;=$AQ$1,"O","X"))</f>
        <v/>
      </c>
      <c r="AR757" s="111">
        <f>IF(M757="","",IF(M757&lt;=$AR$1,"O","X"))</f>
        <v/>
      </c>
      <c r="AS757" s="111" t="inlineStr">
        <is>
          <t>X</t>
        </is>
      </c>
      <c r="AT757" s="111">
        <f>IF(OR(F757="",AI757=""),"",IF(AND((F757&lt;=85),(AI757&gt;=15)),"O","X"))</f>
        <v/>
      </c>
      <c r="AU757" s="111">
        <f>IF(C757="","",IF(C757&gt;=$AU$1,"O","X"))</f>
        <v/>
      </c>
      <c r="AV757" s="111">
        <f>IF(AO757="","",IF(AND(AO757="O",AP757="O",AR757="O",AT757="O",AU757="O"),"후보","X"))</f>
        <v/>
      </c>
    </row>
    <row r="758" ht="12" customFormat="1" customHeight="1" s="38">
      <c r="A758" s="114" t="inlineStr">
        <is>
          <t>연수동 효정</t>
        </is>
      </c>
      <c r="B758" s="115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45000</v>
      </c>
      <c r="J758" s="127" t="inlineStr">
        <is>
          <t>5</t>
        </is>
      </c>
      <c r="K758" s="127" t="n">
        <v>31000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1" t="n">
        <v>3</v>
      </c>
      <c r="R758" s="111" t="n">
        <v>2</v>
      </c>
      <c r="S758" s="111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1">
        <f>S758</f>
        <v/>
      </c>
      <c r="AF758" s="111">
        <f>Q758&amp;"/"&amp;R758</f>
        <v/>
      </c>
      <c r="AH758" s="20">
        <f>IF(A758="","",A758)</f>
        <v/>
      </c>
      <c r="AI758" s="125">
        <f>IF(E758="","",E758)</f>
        <v/>
      </c>
      <c r="AJ758" s="111">
        <f>IF(AI758="","",$AJ$2)</f>
        <v/>
      </c>
      <c r="AK758" s="111" t="inlineStr">
        <is>
          <t>A</t>
        </is>
      </c>
      <c r="AL758" s="111" t="inlineStr">
        <is>
          <t>A+</t>
        </is>
      </c>
      <c r="AM758" s="111" t="inlineStr">
        <is>
          <t>B+</t>
        </is>
      </c>
      <c r="AN758" s="111">
        <f>IF(AI758="","",$AN$2)</f>
        <v/>
      </c>
      <c r="AO758" s="111">
        <f>IF(N758="","",IF(N758&gt;=$AO$1/100,"O","X"))</f>
        <v/>
      </c>
      <c r="AP758" s="111">
        <f>IF(I758="","",IF(I758&lt;=$AP$1,"O","X"))</f>
        <v/>
      </c>
      <c r="AQ758" s="111">
        <f>IF(O758="","",IF(O758&lt;=$AQ$1,"O","X"))</f>
        <v/>
      </c>
      <c r="AR758" s="111">
        <f>IF(M758="","",IF(M758&lt;=$AR$1,"O","X"))</f>
        <v/>
      </c>
      <c r="AS758" s="111" t="inlineStr">
        <is>
          <t>X</t>
        </is>
      </c>
      <c r="AT758" s="111">
        <f>IF(OR(F758="",AI758=""),"",IF(AND((F758&lt;=85),(AI758&gt;=15)),"O","X"))</f>
        <v/>
      </c>
      <c r="AU758" s="111">
        <f>IF(C758="","",IF(C758&gt;=$AU$1,"O","X"))</f>
        <v/>
      </c>
      <c r="AV758" s="111">
        <f>IF(AO758="","",IF(AND(AO758="O",AP758="O",AR758="O",AT758="O",AU758="O"),"후보","X"))</f>
        <v/>
      </c>
    </row>
    <row r="759" ht="12" customFormat="1" customHeight="1" s="38">
      <c r="A759" s="114" t="inlineStr">
        <is>
          <t>연수동 성일</t>
        </is>
      </c>
      <c r="B759" s="115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23000</v>
      </c>
      <c r="J759" s="127" t="inlineStr">
        <is>
          <t>고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1" t="n">
        <v>2</v>
      </c>
      <c r="R759" s="111" t="n">
        <v>1</v>
      </c>
      <c r="S759" s="111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1">
        <f>S759</f>
        <v/>
      </c>
      <c r="AF759" s="111">
        <f>Q759&amp;"/"&amp;R759</f>
        <v/>
      </c>
      <c r="AH759" s="20">
        <f>IF(A759="","",A759)</f>
        <v/>
      </c>
      <c r="AI759" s="125">
        <f>IF(E759="","",E759)</f>
        <v/>
      </c>
      <c r="AJ759" s="111">
        <f>IF(AI759="","",$AJ$2)</f>
        <v/>
      </c>
      <c r="AK759" s="111" t="inlineStr">
        <is>
          <t>A</t>
        </is>
      </c>
      <c r="AL759" s="111" t="inlineStr">
        <is>
          <t>A+</t>
        </is>
      </c>
      <c r="AM759" s="111" t="inlineStr">
        <is>
          <t>B+</t>
        </is>
      </c>
      <c r="AN759" s="111">
        <f>IF(AI759="","",$AN$2)</f>
        <v/>
      </c>
      <c r="AO759" s="111">
        <f>IF(N759="","",IF(N759&gt;=$AO$1/100,"O","X"))</f>
        <v/>
      </c>
      <c r="AP759" s="111">
        <f>IF(I759="","",IF(I759&lt;=$AP$1,"O","X"))</f>
        <v/>
      </c>
      <c r="AQ759" s="111">
        <f>IF(O759="","",IF(O759&lt;=$AQ$1,"O","X"))</f>
        <v/>
      </c>
      <c r="AR759" s="111">
        <f>IF(M759="","",IF(M759&lt;=$AR$1,"O","X"))</f>
        <v/>
      </c>
      <c r="AS759" s="111" t="inlineStr">
        <is>
          <t>X</t>
        </is>
      </c>
      <c r="AT759" s="111">
        <f>IF(OR(F759="",AI759=""),"",IF(AND((F759&lt;=85),(AI759&gt;=15)),"O","X"))</f>
        <v/>
      </c>
      <c r="AU759" s="111">
        <f>IF(C759="","",IF(C759&gt;=$AU$1,"O","X"))</f>
        <v/>
      </c>
      <c r="AV759" s="111">
        <f>IF(AO759="","",IF(AND(AO759="O",AP759="O",AR759="O",AT759="O",AU759="O"),"후보","X"))</f>
        <v/>
      </c>
    </row>
    <row r="760" ht="12" customFormat="1" customHeight="1" s="38">
      <c r="A760" s="114" t="inlineStr">
        <is>
          <t>연수동 성일</t>
        </is>
      </c>
      <c r="B760" s="115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36000</v>
      </c>
      <c r="J760" s="127" t="inlineStr">
        <is>
          <t>13</t>
        </is>
      </c>
      <c r="K760" s="127" t="n">
        <v>20000</v>
      </c>
      <c r="L760" s="127" t="inlineStr">
        <is>
          <t>12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1" t="n">
        <v>3</v>
      </c>
      <c r="R760" s="111" t="n">
        <v>1</v>
      </c>
      <c r="S760" s="111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1">
        <f>S760</f>
        <v/>
      </c>
      <c r="AF760" s="111">
        <f>Q760&amp;"/"&amp;R760</f>
        <v/>
      </c>
      <c r="AH760" s="20">
        <f>IF(A760="","",A760)</f>
        <v/>
      </c>
      <c r="AI760" s="125">
        <f>IF(E760="","",E760)</f>
        <v/>
      </c>
      <c r="AJ760" s="111">
        <f>IF(AI760="","",$AJ$2)</f>
        <v/>
      </c>
      <c r="AK760" s="111" t="inlineStr">
        <is>
          <t>A</t>
        </is>
      </c>
      <c r="AL760" s="111" t="inlineStr">
        <is>
          <t>A+</t>
        </is>
      </c>
      <c r="AM760" s="111" t="inlineStr">
        <is>
          <t>B+</t>
        </is>
      </c>
      <c r="AN760" s="111">
        <f>IF(AI760="","",$AN$2)</f>
        <v/>
      </c>
      <c r="AO760" s="111">
        <f>IF(N760="","",IF(N760&gt;=$AO$1/100,"O","X"))</f>
        <v/>
      </c>
      <c r="AP760" s="111">
        <f>IF(I760="","",IF(I760&lt;=$AP$1,"O","X"))</f>
        <v/>
      </c>
      <c r="AQ760" s="111">
        <f>IF(O760="","",IF(O760&lt;=$AQ$1,"O","X"))</f>
        <v/>
      </c>
      <c r="AR760" s="111">
        <f>IF(M760="","",IF(M760&lt;=$AR$1,"O","X"))</f>
        <v/>
      </c>
      <c r="AS760" s="111" t="inlineStr">
        <is>
          <t>X</t>
        </is>
      </c>
      <c r="AT760" s="111">
        <f>IF(OR(F760="",AI760=""),"",IF(AND((F760&lt;=85),(AI760&gt;=15)),"O","X"))</f>
        <v/>
      </c>
      <c r="AU760" s="111">
        <f>IF(C760="","",IF(C760&gt;=$AU$1,"O","X"))</f>
        <v/>
      </c>
      <c r="AV760" s="111">
        <f>IF(AO760="","",IF(AND(AO760="O",AP760="O",AR760="O",AT760="O",AU760="O"),"후보","X"))</f>
        <v/>
      </c>
    </row>
    <row r="761" ht="12" customFormat="1" customHeight="1" s="38">
      <c r="A761" s="114" t="inlineStr">
        <is>
          <t>연수동 연수우성1차</t>
        </is>
      </c>
      <c r="B761" s="115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62000</v>
      </c>
      <c r="J761" s="127" t="inlineStr">
        <is>
          <t>10</t>
        </is>
      </c>
      <c r="K761" s="127" t="n">
        <v>45000</v>
      </c>
      <c r="L761" s="127" t="inlineStr">
        <is>
          <t>10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1" t="n">
        <v>4</v>
      </c>
      <c r="R761" s="111" t="n">
        <v>2</v>
      </c>
      <c r="S761" s="111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1">
        <f>S761</f>
        <v/>
      </c>
      <c r="AF761" s="111">
        <f>Q761&amp;"/"&amp;R761</f>
        <v/>
      </c>
      <c r="AH761" s="20">
        <f>IF(A761="","",A761)</f>
        <v/>
      </c>
      <c r="AI761" s="125">
        <f>IF(E761="","",E761)</f>
        <v/>
      </c>
      <c r="AJ761" s="111">
        <f>IF(AI761="","",$AJ$2)</f>
        <v/>
      </c>
      <c r="AK761" s="111" t="inlineStr">
        <is>
          <t>A</t>
        </is>
      </c>
      <c r="AL761" s="111" t="inlineStr">
        <is>
          <t>A+</t>
        </is>
      </c>
      <c r="AM761" s="111" t="inlineStr">
        <is>
          <t>B+</t>
        </is>
      </c>
      <c r="AN761" s="111">
        <f>IF(AI761="","",$AN$2)</f>
        <v/>
      </c>
      <c r="AO761" s="111">
        <f>IF(N761="","",IF(N761&gt;=$AO$1/100,"O","X"))</f>
        <v/>
      </c>
      <c r="AP761" s="111">
        <f>IF(I761="","",IF(I761&lt;=$AP$1,"O","X"))</f>
        <v/>
      </c>
      <c r="AQ761" s="111">
        <f>IF(O761="","",IF(O761&lt;=$AQ$1,"O","X"))</f>
        <v/>
      </c>
      <c r="AR761" s="111">
        <f>IF(M761="","",IF(M761&lt;=$AR$1,"O","X"))</f>
        <v/>
      </c>
      <c r="AS761" s="111" t="inlineStr">
        <is>
          <t>X</t>
        </is>
      </c>
      <c r="AT761" s="111">
        <f>IF(OR(F761="",AI761=""),"",IF(AND((F761&lt;=85),(AI761&gt;=15)),"O","X"))</f>
        <v/>
      </c>
      <c r="AU761" s="111">
        <f>IF(C761="","",IF(C761&gt;=$AU$1,"O","X"))</f>
        <v/>
      </c>
      <c r="AV761" s="111">
        <f>IF(AO761="","",IF(AND(AO761="O",AP761="O",AR761="O",AT761="O",AU761="O"),"후보","X"))</f>
        <v/>
      </c>
    </row>
    <row r="762" ht="12" customFormat="1" customHeight="1" s="38">
      <c r="A762" s="114" t="inlineStr">
        <is>
          <t>연수동 연수우성1차</t>
        </is>
      </c>
      <c r="B762" s="115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/>
      <c r="J762" s="127" t="n"/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1" t="n">
        <v>4</v>
      </c>
      <c r="R762" s="111" t="n">
        <v>2</v>
      </c>
      <c r="S762" s="111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1">
        <f>S762</f>
        <v/>
      </c>
      <c r="AF762" s="111">
        <f>Q762&amp;"/"&amp;R762</f>
        <v/>
      </c>
      <c r="AH762" s="20">
        <f>IF(A762="","",A762)</f>
        <v/>
      </c>
      <c r="AI762" s="125">
        <f>IF(E762="","",E762)</f>
        <v/>
      </c>
      <c r="AJ762" s="111">
        <f>IF(AI762="","",$AJ$2)</f>
        <v/>
      </c>
      <c r="AK762" s="111" t="inlineStr">
        <is>
          <t>A</t>
        </is>
      </c>
      <c r="AL762" s="111" t="inlineStr">
        <is>
          <t>A+</t>
        </is>
      </c>
      <c r="AM762" s="111" t="inlineStr">
        <is>
          <t>B+</t>
        </is>
      </c>
      <c r="AN762" s="111">
        <f>IF(AI762="","",$AN$2)</f>
        <v/>
      </c>
      <c r="AO762" s="111">
        <f>IF(N762="","",IF(N762&gt;=$AO$1/100,"O","X"))</f>
        <v/>
      </c>
      <c r="AP762" s="111">
        <f>IF(I762="","",IF(I762&lt;=$AP$1,"O","X"))</f>
        <v/>
      </c>
      <c r="AQ762" s="111">
        <f>IF(O762="","",IF(O762&lt;=$AQ$1,"O","X"))</f>
        <v/>
      </c>
      <c r="AR762" s="111">
        <f>IF(M762="","",IF(M762&lt;=$AR$1,"O","X"))</f>
        <v/>
      </c>
      <c r="AS762" s="111" t="inlineStr">
        <is>
          <t>X</t>
        </is>
      </c>
      <c r="AT762" s="111">
        <f>IF(OR(F762="",AI762=""),"",IF(AND((F762&lt;=85),(AI762&gt;=15)),"O","X"))</f>
        <v/>
      </c>
      <c r="AU762" s="111">
        <f>IF(C762="","",IF(C762&gt;=$AU$1,"O","X"))</f>
        <v/>
      </c>
      <c r="AV762" s="111">
        <f>IF(AO762="","",IF(AND(AO762="O",AP762="O",AR762="O",AT762="O",AU762="O"),"후보","X"))</f>
        <v/>
      </c>
    </row>
    <row r="763" ht="12" customFormat="1" customHeight="1" s="38">
      <c r="A763" s="114" t="inlineStr">
        <is>
          <t>연수동 연수우성1차</t>
        </is>
      </c>
      <c r="B763" s="115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73000</v>
      </c>
      <c r="J763" s="127" t="inlineStr">
        <is>
          <t>19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1" t="n">
        <v>4</v>
      </c>
      <c r="R763" s="111" t="n">
        <v>2</v>
      </c>
      <c r="S763" s="111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1">
        <f>S763</f>
        <v/>
      </c>
      <c r="AF763" s="111">
        <f>Q763&amp;"/"&amp;R763</f>
        <v/>
      </c>
      <c r="AH763" s="20">
        <f>IF(A763="","",A763)</f>
        <v/>
      </c>
      <c r="AI763" s="125">
        <f>IF(E763="","",E763)</f>
        <v/>
      </c>
      <c r="AJ763" s="111">
        <f>IF(AI763="","",$AJ$2)</f>
        <v/>
      </c>
      <c r="AK763" s="111" t="inlineStr">
        <is>
          <t>A</t>
        </is>
      </c>
      <c r="AL763" s="111" t="inlineStr">
        <is>
          <t>A+</t>
        </is>
      </c>
      <c r="AM763" s="111" t="inlineStr">
        <is>
          <t>B+</t>
        </is>
      </c>
      <c r="AN763" s="111">
        <f>IF(AI763="","",$AN$2)</f>
        <v/>
      </c>
      <c r="AO763" s="111">
        <f>IF(N763="","",IF(N763&gt;=$AO$1/100,"O","X"))</f>
        <v/>
      </c>
      <c r="AP763" s="111">
        <f>IF(I763="","",IF(I763&lt;=$AP$1,"O","X"))</f>
        <v/>
      </c>
      <c r="AQ763" s="111">
        <f>IF(O763="","",IF(O763&lt;=$AQ$1,"O","X"))</f>
        <v/>
      </c>
      <c r="AR763" s="111">
        <f>IF(M763="","",IF(M763&lt;=$AR$1,"O","X"))</f>
        <v/>
      </c>
      <c r="AS763" s="111" t="inlineStr">
        <is>
          <t>X</t>
        </is>
      </c>
      <c r="AT763" s="111">
        <f>IF(OR(F763="",AI763=""),"",IF(AND((F763&lt;=85),(AI763&gt;=15)),"O","X"))</f>
        <v/>
      </c>
      <c r="AU763" s="111">
        <f>IF(C763="","",IF(C763&gt;=$AU$1,"O","X"))</f>
        <v/>
      </c>
      <c r="AV763" s="111">
        <f>IF(AO763="","",IF(AND(AO763="O",AP763="O",AR763="O",AT763="O",AU763="O"),"후보","X"))</f>
        <v/>
      </c>
    </row>
    <row r="764" ht="12" customFormat="1" customHeight="1" s="38">
      <c r="A764" s="114" t="inlineStr">
        <is>
          <t>연수동 연수우성1차</t>
        </is>
      </c>
      <c r="B764" s="115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1" t="n">
        <v>5</v>
      </c>
      <c r="R764" s="111" t="n">
        <v>2</v>
      </c>
      <c r="S764" s="111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1">
        <f>S764</f>
        <v/>
      </c>
      <c r="AF764" s="111">
        <f>Q764&amp;"/"&amp;R764</f>
        <v/>
      </c>
      <c r="AH764" s="20">
        <f>IF(A764="","",A764)</f>
        <v/>
      </c>
      <c r="AI764" s="125">
        <f>IF(E764="","",E764)</f>
        <v/>
      </c>
      <c r="AJ764" s="111">
        <f>IF(AI764="","",$AJ$2)</f>
        <v/>
      </c>
      <c r="AK764" s="111" t="inlineStr">
        <is>
          <t>A</t>
        </is>
      </c>
      <c r="AL764" s="111" t="inlineStr">
        <is>
          <t>A+</t>
        </is>
      </c>
      <c r="AM764" s="111" t="inlineStr">
        <is>
          <t>B+</t>
        </is>
      </c>
      <c r="AN764" s="111">
        <f>IF(AI764="","",$AN$2)</f>
        <v/>
      </c>
      <c r="AO764" s="111">
        <f>IF(N764="","",IF(N764&gt;=$AO$1/100,"O","X"))</f>
        <v/>
      </c>
      <c r="AP764" s="111">
        <f>IF(I764="","",IF(I764&lt;=$AP$1,"O","X"))</f>
        <v/>
      </c>
      <c r="AQ764" s="111">
        <f>IF(O764="","",IF(O764&lt;=$AQ$1,"O","X"))</f>
        <v/>
      </c>
      <c r="AR764" s="111">
        <f>IF(M764="","",IF(M764&lt;=$AR$1,"O","X"))</f>
        <v/>
      </c>
      <c r="AS764" s="111" t="inlineStr">
        <is>
          <t>X</t>
        </is>
      </c>
      <c r="AT764" s="111">
        <f>IF(OR(F764="",AI764=""),"",IF(AND((F764&lt;=85),(AI764&gt;=15)),"O","X"))</f>
        <v/>
      </c>
      <c r="AU764" s="111">
        <f>IF(C764="","",IF(C764&gt;=$AU$1,"O","X"))</f>
        <v/>
      </c>
      <c r="AV764" s="111">
        <f>IF(AO764="","",IF(AND(AO764="O",AP764="O",AR764="O",AT764="O",AU764="O"),"후보","X"))</f>
        <v/>
      </c>
    </row>
    <row r="765" ht="12" customFormat="1" customHeight="1" s="38">
      <c r="A765" s="114" t="inlineStr">
        <is>
          <t>연수동 영남</t>
        </is>
      </c>
      <c r="B765" s="115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6</t>
        </is>
      </c>
      <c r="K765" s="127" t="n">
        <v>26000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1" t="n">
        <v>3</v>
      </c>
      <c r="R765" s="111" t="n">
        <v>2</v>
      </c>
      <c r="S765" s="111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1">
        <f>S765</f>
        <v/>
      </c>
      <c r="AF765" s="111">
        <f>Q765&amp;"/"&amp;R765</f>
        <v/>
      </c>
      <c r="AH765" s="20">
        <f>IF(A765="","",A765)</f>
        <v/>
      </c>
      <c r="AI765" s="125">
        <f>IF(E765="","",E765)</f>
        <v/>
      </c>
      <c r="AJ765" s="111">
        <f>IF(AI765="","",$AJ$2)</f>
        <v/>
      </c>
      <c r="AK765" s="111" t="inlineStr">
        <is>
          <t>A</t>
        </is>
      </c>
      <c r="AL765" s="111" t="inlineStr">
        <is>
          <t>A+</t>
        </is>
      </c>
      <c r="AM765" s="111" t="inlineStr">
        <is>
          <t>B+</t>
        </is>
      </c>
      <c r="AN765" s="111">
        <f>IF(AI765="","",$AN$2)</f>
        <v/>
      </c>
      <c r="AO765" s="111">
        <f>IF(N765="","",IF(N765&gt;=$AO$1/100,"O","X"))</f>
        <v/>
      </c>
      <c r="AP765" s="111">
        <f>IF(I765="","",IF(I765&lt;=$AP$1,"O","X"))</f>
        <v/>
      </c>
      <c r="AQ765" s="111">
        <f>IF(O765="","",IF(O765&lt;=$AQ$1,"O","X"))</f>
        <v/>
      </c>
      <c r="AR765" s="111">
        <f>IF(M765="","",IF(M765&lt;=$AR$1,"O","X"))</f>
        <v/>
      </c>
      <c r="AS765" s="111" t="inlineStr">
        <is>
          <t>X</t>
        </is>
      </c>
      <c r="AT765" s="111">
        <f>IF(OR(F765="",AI765=""),"",IF(AND((F765&lt;=85),(AI765&gt;=15)),"O","X"))</f>
        <v/>
      </c>
      <c r="AU765" s="111">
        <f>IF(C765="","",IF(C765&gt;=$AU$1,"O","X"))</f>
        <v/>
      </c>
      <c r="AV765" s="111">
        <f>IF(AO765="","",IF(AND(AO765="O",AP765="O",AR765="O",AT765="O",AU765="O"),"후보","X"))</f>
        <v/>
      </c>
    </row>
    <row r="766" ht="12" customFormat="1" customHeight="1" s="38">
      <c r="A766" s="114" t="inlineStr">
        <is>
          <t>연수동 영남</t>
        </is>
      </c>
      <c r="B766" s="115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/>
      <c r="J766" s="127" t="n"/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1" t="n">
        <v>3</v>
      </c>
      <c r="R766" s="111" t="n">
        <v>2</v>
      </c>
      <c r="S766" s="111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1">
        <f>S766</f>
        <v/>
      </c>
      <c r="AF766" s="111">
        <f>Q766&amp;"/"&amp;R766</f>
        <v/>
      </c>
      <c r="AH766" s="20">
        <f>IF(A766="","",A766)</f>
        <v/>
      </c>
      <c r="AI766" s="125">
        <f>IF(E766="","",E766)</f>
        <v/>
      </c>
      <c r="AJ766" s="111">
        <f>IF(AI766="","",$AJ$2)</f>
        <v/>
      </c>
      <c r="AK766" s="111" t="inlineStr">
        <is>
          <t>A</t>
        </is>
      </c>
      <c r="AL766" s="111" t="inlineStr">
        <is>
          <t>A+</t>
        </is>
      </c>
      <c r="AM766" s="111" t="inlineStr">
        <is>
          <t>B+</t>
        </is>
      </c>
      <c r="AN766" s="111">
        <f>IF(AI766="","",$AN$2)</f>
        <v/>
      </c>
      <c r="AO766" s="111">
        <f>IF(N766="","",IF(N766&gt;=$AO$1/100,"O","X"))</f>
        <v/>
      </c>
      <c r="AP766" s="111">
        <f>IF(I766="","",IF(I766&lt;=$AP$1,"O","X"))</f>
        <v/>
      </c>
      <c r="AQ766" s="111">
        <f>IF(O766="","",IF(O766&lt;=$AQ$1,"O","X"))</f>
        <v/>
      </c>
      <c r="AR766" s="111">
        <f>IF(M766="","",IF(M766&lt;=$AR$1,"O","X"))</f>
        <v/>
      </c>
      <c r="AS766" s="111" t="inlineStr">
        <is>
          <t>X</t>
        </is>
      </c>
      <c r="AT766" s="111">
        <f>IF(OR(F766="",AI766=""),"",IF(AND((F766&lt;=85),(AI766&gt;=15)),"O","X"))</f>
        <v/>
      </c>
      <c r="AU766" s="111">
        <f>IF(C766="","",IF(C766&gt;=$AU$1,"O","X"))</f>
        <v/>
      </c>
      <c r="AV766" s="111">
        <f>IF(AO766="","",IF(AND(AO766="O",AP766="O",AR766="O",AT766="O",AU766="O"),"후보","X"))</f>
        <v/>
      </c>
    </row>
    <row r="767" ht="12" customFormat="1" customHeight="1" s="38">
      <c r="A767" s="114" t="inlineStr">
        <is>
          <t>연수동 태경</t>
        </is>
      </c>
      <c r="B767" s="115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1" t="n">
        <v>3</v>
      </c>
      <c r="R767" s="111" t="n">
        <v>2</v>
      </c>
      <c r="S767" s="111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1">
        <f>S767</f>
        <v/>
      </c>
      <c r="AF767" s="111">
        <f>Q767&amp;"/"&amp;R767</f>
        <v/>
      </c>
      <c r="AH767" s="20">
        <f>IF(A767="","",A767)</f>
        <v/>
      </c>
      <c r="AI767" s="125">
        <f>IF(E767="","",E767)</f>
        <v/>
      </c>
      <c r="AJ767" s="111">
        <f>IF(AI767="","",$AJ$2)</f>
        <v/>
      </c>
      <c r="AK767" s="111" t="inlineStr">
        <is>
          <t>A</t>
        </is>
      </c>
      <c r="AL767" s="111" t="inlineStr">
        <is>
          <t>A+</t>
        </is>
      </c>
      <c r="AM767" s="111" t="inlineStr">
        <is>
          <t>B+</t>
        </is>
      </c>
      <c r="AN767" s="111">
        <f>IF(AI767="","",$AN$2)</f>
        <v/>
      </c>
      <c r="AO767" s="111">
        <f>IF(N767="","",IF(N767&gt;=$AO$1/100,"O","X"))</f>
        <v/>
      </c>
      <c r="AP767" s="111">
        <f>IF(I767="","",IF(I767&lt;=$AP$1,"O","X"))</f>
        <v/>
      </c>
      <c r="AQ767" s="111">
        <f>IF(O767="","",IF(O767&lt;=$AQ$1,"O","X"))</f>
        <v/>
      </c>
      <c r="AR767" s="111">
        <f>IF(M767="","",IF(M767&lt;=$AR$1,"O","X"))</f>
        <v/>
      </c>
      <c r="AS767" s="111" t="inlineStr">
        <is>
          <t>X</t>
        </is>
      </c>
      <c r="AT767" s="111">
        <f>IF(OR(F767="",AI767=""),"",IF(AND((F767&lt;=85),(AI767&gt;=15)),"O","X"))</f>
        <v/>
      </c>
      <c r="AU767" s="111">
        <f>IF(C767="","",IF(C767&gt;=$AU$1,"O","X"))</f>
        <v/>
      </c>
      <c r="AV767" s="111">
        <f>IF(AO767="","",IF(AND(AO767="O",AP767="O",AR767="O",AT767="O",AU767="O"),"후보","X"))</f>
        <v/>
      </c>
    </row>
    <row r="768" ht="12" customFormat="1" customHeight="1" s="38">
      <c r="A768" s="114" t="inlineStr">
        <is>
          <t>연수동 연수유천</t>
        </is>
      </c>
      <c r="B768" s="115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38000</v>
      </c>
      <c r="J768" s="127" t="inlineStr">
        <is>
          <t>12</t>
        </is>
      </c>
      <c r="K768" s="127" t="n">
        <v>29000</v>
      </c>
      <c r="L768" s="127" t="inlineStr">
        <is>
          <t>5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1" t="n">
        <v>3</v>
      </c>
      <c r="R768" s="111" t="n">
        <v>1</v>
      </c>
      <c r="S768" s="111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1">
        <f>S768</f>
        <v/>
      </c>
      <c r="AF768" s="111">
        <f>Q768&amp;"/"&amp;R768</f>
        <v/>
      </c>
      <c r="AH768" s="20">
        <f>IF(A768="","",A768)</f>
        <v/>
      </c>
      <c r="AI768" s="125">
        <f>IF(E768="","",E768)</f>
        <v/>
      </c>
      <c r="AJ768" s="111">
        <f>IF(AI768="","",$AJ$2)</f>
        <v/>
      </c>
      <c r="AK768" s="111" t="inlineStr">
        <is>
          <t>A</t>
        </is>
      </c>
      <c r="AL768" s="111" t="inlineStr">
        <is>
          <t>A+</t>
        </is>
      </c>
      <c r="AM768" s="111" t="inlineStr">
        <is>
          <t>B+</t>
        </is>
      </c>
      <c r="AN768" s="111">
        <f>IF(AI768="","",$AN$2)</f>
        <v/>
      </c>
      <c r="AO768" s="111">
        <f>IF(N768="","",IF(N768&gt;=$AO$1/100,"O","X"))</f>
        <v/>
      </c>
      <c r="AP768" s="111">
        <f>IF(I768="","",IF(I768&lt;=$AP$1,"O","X"))</f>
        <v/>
      </c>
      <c r="AQ768" s="111">
        <f>IF(O768="","",IF(O768&lt;=$AQ$1,"O","X"))</f>
        <v/>
      </c>
      <c r="AR768" s="111">
        <f>IF(M768="","",IF(M768&lt;=$AR$1,"O","X"))</f>
        <v/>
      </c>
      <c r="AS768" s="111" t="inlineStr">
        <is>
          <t>X</t>
        </is>
      </c>
      <c r="AT768" s="111">
        <f>IF(OR(F768="",AI768=""),"",IF(AND((F768&lt;=85),(AI768&gt;=15)),"O","X"))</f>
        <v/>
      </c>
      <c r="AU768" s="111">
        <f>IF(C768="","",IF(C768&gt;=$AU$1,"O","X"))</f>
        <v/>
      </c>
      <c r="AV768" s="111">
        <f>IF(AO768="","",IF(AND(AO768="O",AP768="O",AR768="O",AT768="O",AU768="O"),"후보","X"))</f>
        <v/>
      </c>
    </row>
    <row r="769" ht="12" customFormat="1" customHeight="1" s="38">
      <c r="A769" s="114" t="inlineStr">
        <is>
          <t>연수동 연수유천</t>
        </is>
      </c>
      <c r="B769" s="115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45000</v>
      </c>
      <c r="J769" s="127" t="inlineStr">
        <is>
          <t>13</t>
        </is>
      </c>
      <c r="K769" s="127" t="n">
        <v>31000</v>
      </c>
      <c r="L769" s="127" t="inlineStr">
        <is>
          <t>9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1" t="n">
        <v>3</v>
      </c>
      <c r="R769" s="111" t="n">
        <v>2</v>
      </c>
      <c r="S769" s="111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1">
        <f>S769</f>
        <v/>
      </c>
      <c r="AF769" s="111">
        <f>Q769&amp;"/"&amp;R769</f>
        <v/>
      </c>
      <c r="AH769" s="20">
        <f>IF(A769="","",A769)</f>
        <v/>
      </c>
      <c r="AI769" s="125">
        <f>IF(E769="","",E769)</f>
        <v/>
      </c>
      <c r="AJ769" s="111">
        <f>IF(AI769="","",$AJ$2)</f>
        <v/>
      </c>
      <c r="AK769" s="111" t="inlineStr">
        <is>
          <t>A</t>
        </is>
      </c>
      <c r="AL769" s="111" t="inlineStr">
        <is>
          <t>A+</t>
        </is>
      </c>
      <c r="AM769" s="111" t="inlineStr">
        <is>
          <t>B+</t>
        </is>
      </c>
      <c r="AN769" s="111">
        <f>IF(AI769="","",$AN$2)</f>
        <v/>
      </c>
      <c r="AO769" s="111">
        <f>IF(N769="","",IF(N769&gt;=$AO$1/100,"O","X"))</f>
        <v/>
      </c>
      <c r="AP769" s="111">
        <f>IF(I769="","",IF(I769&lt;=$AP$1,"O","X"))</f>
        <v/>
      </c>
      <c r="AQ769" s="111">
        <f>IF(O769="","",IF(O769&lt;=$AQ$1,"O","X"))</f>
        <v/>
      </c>
      <c r="AR769" s="111">
        <f>IF(M769="","",IF(M769&lt;=$AR$1,"O","X"))</f>
        <v/>
      </c>
      <c r="AS769" s="111" t="inlineStr">
        <is>
          <t>X</t>
        </is>
      </c>
      <c r="AT769" s="111">
        <f>IF(OR(F769="",AI769=""),"",IF(AND((F769&lt;=85),(AI769&gt;=15)),"O","X"))</f>
        <v/>
      </c>
      <c r="AU769" s="111">
        <f>IF(C769="","",IF(C769&gt;=$AU$1,"O","X"))</f>
        <v/>
      </c>
      <c r="AV769" s="111">
        <f>IF(AO769="","",IF(AND(AO769="O",AP769="O",AR769="O",AT769="O",AU769="O"),"후보","X"))</f>
        <v/>
      </c>
    </row>
    <row r="770" ht="12" customFormat="1" customHeight="1" s="38">
      <c r="A770" s="114" t="inlineStr">
        <is>
          <t>연수동 연수시영1차</t>
        </is>
      </c>
      <c r="B770" s="115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23000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1" t="n">
        <v>2</v>
      </c>
      <c r="R770" s="111" t="n">
        <v>1</v>
      </c>
      <c r="S770" s="111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1">
        <f>S770</f>
        <v/>
      </c>
      <c r="AF770" s="111">
        <f>Q770&amp;"/"&amp;R770</f>
        <v/>
      </c>
      <c r="AH770" s="20">
        <f>IF(A770="","",A770)</f>
        <v/>
      </c>
      <c r="AI770" s="125">
        <f>IF(E770="","",E770)</f>
        <v/>
      </c>
      <c r="AJ770" s="111">
        <f>IF(AI770="","",$AJ$2)</f>
        <v/>
      </c>
      <c r="AK770" s="111" t="inlineStr">
        <is>
          <t>A</t>
        </is>
      </c>
      <c r="AL770" s="111" t="inlineStr">
        <is>
          <t>A+</t>
        </is>
      </c>
      <c r="AM770" s="111" t="inlineStr">
        <is>
          <t>B+</t>
        </is>
      </c>
      <c r="AN770" s="111">
        <f>IF(AI770="","",$AN$2)</f>
        <v/>
      </c>
      <c r="AO770" s="111">
        <f>IF(N770="","",IF(N770&gt;=$AO$1/100,"O","X"))</f>
        <v/>
      </c>
      <c r="AP770" s="111">
        <f>IF(I770="","",IF(I770&lt;=$AP$1,"O","X"))</f>
        <v/>
      </c>
      <c r="AQ770" s="111">
        <f>IF(O770="","",IF(O770&lt;=$AQ$1,"O","X"))</f>
        <v/>
      </c>
      <c r="AR770" s="111">
        <f>IF(M770="","",IF(M770&lt;=$AR$1,"O","X"))</f>
        <v/>
      </c>
      <c r="AS770" s="111" t="inlineStr">
        <is>
          <t>X</t>
        </is>
      </c>
      <c r="AT770" s="111">
        <f>IF(OR(F770="",AI770=""),"",IF(AND((F770&lt;=85),(AI770&gt;=15)),"O","X"))</f>
        <v/>
      </c>
      <c r="AU770" s="111">
        <f>IF(C770="","",IF(C770&gt;=$AU$1,"O","X"))</f>
        <v/>
      </c>
      <c r="AV770" s="111">
        <f>IF(AO770="","",IF(AND(AO770="O",AP770="O",AR770="O",AT770="O",AU770="O"),"후보","X"))</f>
        <v/>
      </c>
    </row>
    <row r="771" ht="12" customFormat="1" customHeight="1" s="38">
      <c r="A771" s="114" t="inlineStr">
        <is>
          <t>연수동 연수시영1차</t>
        </is>
      </c>
      <c r="B771" s="115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30000</v>
      </c>
      <c r="J771" s="127" t="inlineStr">
        <is>
          <t>12</t>
        </is>
      </c>
      <c r="K771" s="127" t="n">
        <v>24000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1" t="n">
        <v>2</v>
      </c>
      <c r="R771" s="111" t="n">
        <v>1</v>
      </c>
      <c r="S771" s="111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1">
        <f>S771</f>
        <v/>
      </c>
      <c r="AF771" s="111">
        <f>Q771&amp;"/"&amp;R771</f>
        <v/>
      </c>
      <c r="AH771" s="20">
        <f>IF(A771="","",A771)</f>
        <v/>
      </c>
      <c r="AI771" s="125">
        <f>IF(E771="","",E771)</f>
        <v/>
      </c>
      <c r="AJ771" s="111">
        <f>IF(AI771="","",$AJ$2)</f>
        <v/>
      </c>
      <c r="AK771" s="111" t="inlineStr">
        <is>
          <t>A</t>
        </is>
      </c>
      <c r="AL771" s="111" t="inlineStr">
        <is>
          <t>A+</t>
        </is>
      </c>
      <c r="AM771" s="111" t="inlineStr">
        <is>
          <t>B+</t>
        </is>
      </c>
      <c r="AN771" s="111">
        <f>IF(AI771="","",$AN$2)</f>
        <v/>
      </c>
      <c r="AO771" s="111">
        <f>IF(N771="","",IF(N771&gt;=$AO$1/100,"O","X"))</f>
        <v/>
      </c>
      <c r="AP771" s="111">
        <f>IF(I771="","",IF(I771&lt;=$AP$1,"O","X"))</f>
        <v/>
      </c>
      <c r="AQ771" s="111">
        <f>IF(O771="","",IF(O771&lt;=$AQ$1,"O","X"))</f>
        <v/>
      </c>
      <c r="AR771" s="111">
        <f>IF(M771="","",IF(M771&lt;=$AR$1,"O","X"))</f>
        <v/>
      </c>
      <c r="AS771" s="111" t="inlineStr">
        <is>
          <t>X</t>
        </is>
      </c>
      <c r="AT771" s="111">
        <f>IF(OR(F771="",AI771=""),"",IF(AND((F771&lt;=85),(AI771&gt;=15)),"O","X"))</f>
        <v/>
      </c>
      <c r="AU771" s="111">
        <f>IF(C771="","",IF(C771&gt;=$AU$1,"O","X"))</f>
        <v/>
      </c>
      <c r="AV771" s="111">
        <f>IF(AO771="","",IF(AND(AO771="O",AP771="O",AR771="O",AT771="O",AU771="O"),"후보","X"))</f>
        <v/>
      </c>
    </row>
    <row r="772" ht="12" customFormat="1" customHeight="1" s="38">
      <c r="A772" s="114" t="inlineStr">
        <is>
          <t>연수동 대우</t>
        </is>
      </c>
      <c r="B772" s="115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50000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1" t="n">
        <v>4</v>
      </c>
      <c r="R772" s="111" t="n">
        <v>2</v>
      </c>
      <c r="S772" s="111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1">
        <f>S772</f>
        <v/>
      </c>
      <c r="AF772" s="111">
        <f>Q772&amp;"/"&amp;R772</f>
        <v/>
      </c>
      <c r="AH772" s="20">
        <f>IF(A772="","",A772)</f>
        <v/>
      </c>
      <c r="AI772" s="125">
        <f>IF(E772="","",E772)</f>
        <v/>
      </c>
      <c r="AJ772" s="111">
        <f>IF(AI772="","",$AJ$2)</f>
        <v/>
      </c>
      <c r="AK772" s="111" t="inlineStr">
        <is>
          <t>A</t>
        </is>
      </c>
      <c r="AL772" s="111" t="inlineStr">
        <is>
          <t>A+</t>
        </is>
      </c>
      <c r="AM772" s="111" t="inlineStr">
        <is>
          <t>B+</t>
        </is>
      </c>
      <c r="AN772" s="111">
        <f>IF(AI772="","",$AN$2)</f>
        <v/>
      </c>
      <c r="AO772" s="111">
        <f>IF(N772="","",IF(N772&gt;=$AO$1/100,"O","X"))</f>
        <v/>
      </c>
      <c r="AP772" s="111">
        <f>IF(I772="","",IF(I772&lt;=$AP$1,"O","X"))</f>
        <v/>
      </c>
      <c r="AQ772" s="111">
        <f>IF(O772="","",IF(O772&lt;=$AQ$1,"O","X"))</f>
        <v/>
      </c>
      <c r="AR772" s="111">
        <f>IF(M772="","",IF(M772&lt;=$AR$1,"O","X"))</f>
        <v/>
      </c>
      <c r="AS772" s="111" t="inlineStr">
        <is>
          <t>X</t>
        </is>
      </c>
      <c r="AT772" s="111">
        <f>IF(OR(F772="",AI772=""),"",IF(AND((F772&lt;=85),(AI772&gt;=15)),"O","X"))</f>
        <v/>
      </c>
      <c r="AU772" s="111">
        <f>IF(C772="","",IF(C772&gt;=$AU$1,"O","X"))</f>
        <v/>
      </c>
      <c r="AV772" s="111">
        <f>IF(AO772="","",IF(AND(AO772="O",AP772="O",AR772="O",AT772="O",AU772="O"),"후보","X"))</f>
        <v/>
      </c>
    </row>
    <row r="773" ht="12" customFormat="1" customHeight="1" s="38">
      <c r="A773" s="114" t="inlineStr">
        <is>
          <t>연수동 대우</t>
        </is>
      </c>
      <c r="B773" s="115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59000</v>
      </c>
      <c r="J773" s="127" t="inlineStr">
        <is>
          <t>7</t>
        </is>
      </c>
      <c r="K773" s="127" t="n">
        <v>44000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1" t="n">
        <v>4</v>
      </c>
      <c r="R773" s="111" t="n">
        <v>2</v>
      </c>
      <c r="S773" s="111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1">
        <f>S773</f>
        <v/>
      </c>
      <c r="AF773" s="111">
        <f>Q773&amp;"/"&amp;R773</f>
        <v/>
      </c>
      <c r="AH773" s="20">
        <f>IF(A773="","",A773)</f>
        <v/>
      </c>
      <c r="AI773" s="125">
        <f>IF(E773="","",E773)</f>
        <v/>
      </c>
      <c r="AJ773" s="111">
        <f>IF(AI773="","",$AJ$2)</f>
        <v/>
      </c>
      <c r="AK773" s="111" t="inlineStr">
        <is>
          <t>A</t>
        </is>
      </c>
      <c r="AL773" s="111" t="inlineStr">
        <is>
          <t>A+</t>
        </is>
      </c>
      <c r="AM773" s="111" t="inlineStr">
        <is>
          <t>B+</t>
        </is>
      </c>
      <c r="AN773" s="111">
        <f>IF(AI773="","",$AN$2)</f>
        <v/>
      </c>
      <c r="AO773" s="111">
        <f>IF(N773="","",IF(N773&gt;=$AO$1/100,"O","X"))</f>
        <v/>
      </c>
      <c r="AP773" s="111">
        <f>IF(I773="","",IF(I773&lt;=$AP$1,"O","X"))</f>
        <v/>
      </c>
      <c r="AQ773" s="111">
        <f>IF(O773="","",IF(O773&lt;=$AQ$1,"O","X"))</f>
        <v/>
      </c>
      <c r="AR773" s="111">
        <f>IF(M773="","",IF(M773&lt;=$AR$1,"O","X"))</f>
        <v/>
      </c>
      <c r="AS773" s="111" t="inlineStr">
        <is>
          <t>X</t>
        </is>
      </c>
      <c r="AT773" s="111">
        <f>IF(OR(F773="",AI773=""),"",IF(AND((F773&lt;=85),(AI773&gt;=15)),"O","X"))</f>
        <v/>
      </c>
      <c r="AU773" s="111">
        <f>IF(C773="","",IF(C773&gt;=$AU$1,"O","X"))</f>
        <v/>
      </c>
      <c r="AV773" s="111">
        <f>IF(AO773="","",IF(AND(AO773="O",AP773="O",AR773="O",AT773="O",AU773="O"),"후보","X"))</f>
        <v/>
      </c>
    </row>
    <row r="774" ht="12" customFormat="1" customHeight="1" s="38">
      <c r="A774" s="114" t="inlineStr">
        <is>
          <t>연수동 대림</t>
        </is>
      </c>
      <c r="B774" s="115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1" t="n">
        <v>3</v>
      </c>
      <c r="R774" s="111" t="n">
        <v>1</v>
      </c>
      <c r="S774" s="111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1">
        <f>S774</f>
        <v/>
      </c>
      <c r="AF774" s="111">
        <f>Q774&amp;"/"&amp;R774</f>
        <v/>
      </c>
      <c r="AH774" s="20">
        <f>IF(A774="","",A774)</f>
        <v/>
      </c>
      <c r="AI774" s="125">
        <f>IF(E774="","",E774)</f>
        <v/>
      </c>
      <c r="AJ774" s="111">
        <f>IF(AI774="","",$AJ$2)</f>
        <v/>
      </c>
      <c r="AK774" s="111" t="inlineStr">
        <is>
          <t>A</t>
        </is>
      </c>
      <c r="AL774" s="111" t="inlineStr">
        <is>
          <t>A+</t>
        </is>
      </c>
      <c r="AM774" s="111" t="inlineStr">
        <is>
          <t>B+</t>
        </is>
      </c>
      <c r="AN774" s="111">
        <f>IF(AI774="","",$AN$2)</f>
        <v/>
      </c>
      <c r="AO774" s="111">
        <f>IF(N774="","",IF(N774&gt;=$AO$1/100,"O","X"))</f>
        <v/>
      </c>
      <c r="AP774" s="111">
        <f>IF(I774="","",IF(I774&lt;=$AP$1,"O","X"))</f>
        <v/>
      </c>
      <c r="AQ774" s="111">
        <f>IF(O774="","",IF(O774&lt;=$AQ$1,"O","X"))</f>
        <v/>
      </c>
      <c r="AR774" s="111">
        <f>IF(M774="","",IF(M774&lt;=$AR$1,"O","X"))</f>
        <v/>
      </c>
      <c r="AS774" s="111" t="inlineStr">
        <is>
          <t>X</t>
        </is>
      </c>
      <c r="AT774" s="111">
        <f>IF(OR(F774="",AI774=""),"",IF(AND((F774&lt;=85),(AI774&gt;=15)),"O","X"))</f>
        <v/>
      </c>
      <c r="AU774" s="111">
        <f>IF(C774="","",IF(C774&gt;=$AU$1,"O","X"))</f>
        <v/>
      </c>
      <c r="AV774" s="111">
        <f>IF(AO774="","",IF(AND(AO774="O",AP774="O",AR774="O",AT774="O",AU774="O"),"후보","X"))</f>
        <v/>
      </c>
    </row>
    <row r="775" ht="12" customFormat="1" customHeight="1" s="38">
      <c r="A775" s="114" t="inlineStr">
        <is>
          <t>연수동 대림</t>
        </is>
      </c>
      <c r="B775" s="115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59000</v>
      </c>
      <c r="J775" s="127" t="inlineStr">
        <is>
          <t>6</t>
        </is>
      </c>
      <c r="K775" s="127" t="n">
        <v>39000</v>
      </c>
      <c r="L775" s="127" t="inlineStr">
        <is>
          <t>14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1" t="n">
        <v>3</v>
      </c>
      <c r="R775" s="111" t="n">
        <v>2</v>
      </c>
      <c r="S775" s="111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1">
        <f>S775</f>
        <v/>
      </c>
      <c r="AF775" s="111">
        <f>Q775&amp;"/"&amp;R775</f>
        <v/>
      </c>
      <c r="AH775" s="20">
        <f>IF(A775="","",A775)</f>
        <v/>
      </c>
      <c r="AI775" s="125">
        <f>IF(E775="","",E775)</f>
        <v/>
      </c>
      <c r="AJ775" s="111">
        <f>IF(AI775="","",$AJ$2)</f>
        <v/>
      </c>
      <c r="AK775" s="111" t="inlineStr">
        <is>
          <t>A</t>
        </is>
      </c>
      <c r="AL775" s="111" t="inlineStr">
        <is>
          <t>A+</t>
        </is>
      </c>
      <c r="AM775" s="111" t="inlineStr">
        <is>
          <t>B+</t>
        </is>
      </c>
      <c r="AN775" s="111">
        <f>IF(AI775="","",$AN$2)</f>
        <v/>
      </c>
      <c r="AO775" s="111">
        <f>IF(N775="","",IF(N775&gt;=$AO$1/100,"O","X"))</f>
        <v/>
      </c>
      <c r="AP775" s="111">
        <f>IF(I775="","",IF(I775&lt;=$AP$1,"O","X"))</f>
        <v/>
      </c>
      <c r="AQ775" s="111">
        <f>IF(O775="","",IF(O775&lt;=$AQ$1,"O","X"))</f>
        <v/>
      </c>
      <c r="AR775" s="111">
        <f>IF(M775="","",IF(M775&lt;=$AR$1,"O","X"))</f>
        <v/>
      </c>
      <c r="AS775" s="111" t="inlineStr">
        <is>
          <t>X</t>
        </is>
      </c>
      <c r="AT775" s="111">
        <f>IF(OR(F775="",AI775=""),"",IF(AND((F775&lt;=85),(AI775&gt;=15)),"O","X"))</f>
        <v/>
      </c>
      <c r="AU775" s="111">
        <f>IF(C775="","",IF(C775&gt;=$AU$1,"O","X"))</f>
        <v/>
      </c>
      <c r="AV775" s="111">
        <f>IF(AO775="","",IF(AND(AO775="O",AP775="O",AR775="O",AT775="O",AU775="O"),"후보","X"))</f>
        <v/>
      </c>
    </row>
    <row r="776" ht="12" customFormat="1" customHeight="1" s="38">
      <c r="A776" s="114" t="inlineStr">
        <is>
          <t>연수동 인향</t>
        </is>
      </c>
      <c r="B776" s="115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1" t="n">
        <v>3</v>
      </c>
      <c r="R776" s="111" t="n">
        <v>2</v>
      </c>
      <c r="S776" s="111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1">
        <f>S776</f>
        <v/>
      </c>
      <c r="AF776" s="111">
        <f>Q776&amp;"/"&amp;R776</f>
        <v/>
      </c>
      <c r="AH776" s="20">
        <f>IF(A776="","",A776)</f>
        <v/>
      </c>
      <c r="AI776" s="125">
        <f>IF(E776="","",E776)</f>
        <v/>
      </c>
      <c r="AJ776" s="111">
        <f>IF(AI776="","",$AJ$2)</f>
        <v/>
      </c>
      <c r="AK776" s="111" t="inlineStr">
        <is>
          <t>A</t>
        </is>
      </c>
      <c r="AL776" s="111" t="inlineStr">
        <is>
          <t>A+</t>
        </is>
      </c>
      <c r="AM776" s="111" t="inlineStr">
        <is>
          <t>B+</t>
        </is>
      </c>
      <c r="AN776" s="111">
        <f>IF(AI776="","",$AN$2)</f>
        <v/>
      </c>
      <c r="AO776" s="111">
        <f>IF(N776="","",IF(N776&gt;=$AO$1/100,"O","X"))</f>
        <v/>
      </c>
      <c r="AP776" s="111">
        <f>IF(I776="","",IF(I776&lt;=$AP$1,"O","X"))</f>
        <v/>
      </c>
      <c r="AQ776" s="111">
        <f>IF(O776="","",IF(O776&lt;=$AQ$1,"O","X"))</f>
        <v/>
      </c>
      <c r="AR776" s="111">
        <f>IF(M776="","",IF(M776&lt;=$AR$1,"O","X"))</f>
        <v/>
      </c>
      <c r="AS776" s="111" t="inlineStr">
        <is>
          <t>X</t>
        </is>
      </c>
      <c r="AT776" s="111">
        <f>IF(OR(F776="",AI776=""),"",IF(AND((F776&lt;=85),(AI776&gt;=15)),"O","X"))</f>
        <v/>
      </c>
      <c r="AU776" s="111">
        <f>IF(C776="","",IF(C776&gt;=$AU$1,"O","X"))</f>
        <v/>
      </c>
      <c r="AV776" s="111">
        <f>IF(AO776="","",IF(AND(AO776="O",AP776="O",AR776="O",AT776="O",AU776="O"),"후보","X"))</f>
        <v/>
      </c>
    </row>
    <row r="777" ht="12" customFormat="1" customHeight="1" s="38">
      <c r="A777" s="114" t="inlineStr">
        <is>
          <t>연수동 문남마을</t>
        </is>
      </c>
      <c r="B777" s="115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28000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1" t="n">
        <v>2</v>
      </c>
      <c r="R777" s="111" t="n">
        <v>1</v>
      </c>
      <c r="S777" s="111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1">
        <f>S777</f>
        <v/>
      </c>
      <c r="AF777" s="111">
        <f>Q777&amp;"/"&amp;R777</f>
        <v/>
      </c>
      <c r="AH777" s="20">
        <f>IF(A777="","",A777)</f>
        <v/>
      </c>
      <c r="AI777" s="125">
        <f>IF(E777="","",E777)</f>
        <v/>
      </c>
      <c r="AJ777" s="111">
        <f>IF(AI777="","",$AJ$2)</f>
        <v/>
      </c>
      <c r="AK777" s="111" t="inlineStr">
        <is>
          <t>A</t>
        </is>
      </c>
      <c r="AL777" s="111" t="inlineStr">
        <is>
          <t>A+</t>
        </is>
      </c>
      <c r="AM777" s="111" t="inlineStr">
        <is>
          <t>B+</t>
        </is>
      </c>
      <c r="AN777" s="111">
        <f>IF(AI777="","",$AN$2)</f>
        <v/>
      </c>
      <c r="AO777" s="111">
        <f>IF(N777="","",IF(N777&gt;=$AO$1/100,"O","X"))</f>
        <v/>
      </c>
      <c r="AP777" s="111">
        <f>IF(I777="","",IF(I777&lt;=$AP$1,"O","X"))</f>
        <v/>
      </c>
      <c r="AQ777" s="111">
        <f>IF(O777="","",IF(O777&lt;=$AQ$1,"O","X"))</f>
        <v/>
      </c>
      <c r="AR777" s="111">
        <f>IF(M777="","",IF(M777&lt;=$AR$1,"O","X"))</f>
        <v/>
      </c>
      <c r="AS777" s="111" t="inlineStr">
        <is>
          <t>X</t>
        </is>
      </c>
      <c r="AT777" s="111">
        <f>IF(OR(F777="",AI777=""),"",IF(AND((F777&lt;=85),(AI777&gt;=15)),"O","X"))</f>
        <v/>
      </c>
      <c r="AU777" s="111">
        <f>IF(C777="","",IF(C777&gt;=$AU$1,"O","X"))</f>
        <v/>
      </c>
      <c r="AV777" s="111">
        <f>IF(AO777="","",IF(AND(AO777="O",AP777="O",AR777="O",AT777="O",AU777="O"),"후보","X"))</f>
        <v/>
      </c>
    </row>
    <row r="778" ht="12" customFormat="1" customHeight="1" s="38">
      <c r="A778" s="114" t="inlineStr">
        <is>
          <t>연수동 연수경남</t>
        </is>
      </c>
      <c r="B778" s="115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1" t="n">
        <v>3</v>
      </c>
      <c r="R778" s="111" t="n">
        <v>1</v>
      </c>
      <c r="S778" s="111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1">
        <f>S778</f>
        <v/>
      </c>
      <c r="AF778" s="111">
        <f>Q778&amp;"/"&amp;R778</f>
        <v/>
      </c>
      <c r="AH778" s="20">
        <f>IF(A778="","",A778)</f>
        <v/>
      </c>
      <c r="AI778" s="125">
        <f>IF(E778="","",E778)</f>
        <v/>
      </c>
      <c r="AJ778" s="111">
        <f>IF(AI778="","",$AJ$2)</f>
        <v/>
      </c>
      <c r="AK778" s="111" t="inlineStr">
        <is>
          <t>A</t>
        </is>
      </c>
      <c r="AL778" s="111" t="inlineStr">
        <is>
          <t>A+</t>
        </is>
      </c>
      <c r="AM778" s="111" t="inlineStr">
        <is>
          <t>B+</t>
        </is>
      </c>
      <c r="AN778" s="111">
        <f>IF(AI778="","",$AN$2)</f>
        <v/>
      </c>
      <c r="AO778" s="111">
        <f>IF(N778="","",IF(N778&gt;=$AO$1/100,"O","X"))</f>
        <v/>
      </c>
      <c r="AP778" s="111">
        <f>IF(I778="","",IF(I778&lt;=$AP$1,"O","X"))</f>
        <v/>
      </c>
      <c r="AQ778" s="111">
        <f>IF(O778="","",IF(O778&lt;=$AQ$1,"O","X"))</f>
        <v/>
      </c>
      <c r="AR778" s="111">
        <f>IF(M778="","",IF(M778&lt;=$AR$1,"O","X"))</f>
        <v/>
      </c>
      <c r="AS778" s="111" t="inlineStr">
        <is>
          <t>X</t>
        </is>
      </c>
      <c r="AT778" s="111">
        <f>IF(OR(F778="",AI778=""),"",IF(AND((F778&lt;=85),(AI778&gt;=15)),"O","X"))</f>
        <v/>
      </c>
      <c r="AU778" s="111">
        <f>IF(C778="","",IF(C778&gt;=$AU$1,"O","X"))</f>
        <v/>
      </c>
      <c r="AV778" s="111">
        <f>IF(AO778="","",IF(AND(AO778="O",AP778="O",AR778="O",AT778="O",AU778="O"),"후보","X"))</f>
        <v/>
      </c>
    </row>
    <row r="779" ht="12" customFormat="1" customHeight="1" s="38">
      <c r="A779" s="114" t="inlineStr">
        <is>
          <t>연수동 연수경남</t>
        </is>
      </c>
      <c r="B779" s="115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54000</v>
      </c>
      <c r="J779" s="127" t="inlineStr">
        <is>
          <t>12</t>
        </is>
      </c>
      <c r="K779" s="127" t="n">
        <v>37000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1" t="n">
        <v>3</v>
      </c>
      <c r="R779" s="111" t="n">
        <v>2</v>
      </c>
      <c r="S779" s="111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1">
        <f>S779</f>
        <v/>
      </c>
      <c r="AF779" s="111">
        <f>Q779&amp;"/"&amp;R779</f>
        <v/>
      </c>
      <c r="AH779" s="20">
        <f>IF(A779="","",A779)</f>
        <v/>
      </c>
      <c r="AI779" s="125">
        <f>IF(E779="","",E779)</f>
        <v/>
      </c>
      <c r="AJ779" s="111">
        <f>IF(AI779="","",$AJ$2)</f>
        <v/>
      </c>
      <c r="AK779" s="111" t="inlineStr">
        <is>
          <t>A</t>
        </is>
      </c>
      <c r="AL779" s="111" t="inlineStr">
        <is>
          <t>A+</t>
        </is>
      </c>
      <c r="AM779" s="111" t="inlineStr">
        <is>
          <t>B+</t>
        </is>
      </c>
      <c r="AN779" s="111">
        <f>IF(AI779="","",$AN$2)</f>
        <v/>
      </c>
      <c r="AO779" s="111">
        <f>IF(N779="","",IF(N779&gt;=$AO$1/100,"O","X"))</f>
        <v/>
      </c>
      <c r="AP779" s="111">
        <f>IF(I779="","",IF(I779&lt;=$AP$1,"O","X"))</f>
        <v/>
      </c>
      <c r="AQ779" s="111">
        <f>IF(O779="","",IF(O779&lt;=$AQ$1,"O","X"))</f>
        <v/>
      </c>
      <c r="AR779" s="111">
        <f>IF(M779="","",IF(M779&lt;=$AR$1,"O","X"))</f>
        <v/>
      </c>
      <c r="AS779" s="111" t="inlineStr">
        <is>
          <t>X</t>
        </is>
      </c>
      <c r="AT779" s="111">
        <f>IF(OR(F779="",AI779=""),"",IF(AND((F779&lt;=85),(AI779&gt;=15)),"O","X"))</f>
        <v/>
      </c>
      <c r="AU779" s="111">
        <f>IF(C779="","",IF(C779&gt;=$AU$1,"O","X"))</f>
        <v/>
      </c>
      <c r="AV779" s="111">
        <f>IF(AO779="","",IF(AND(AO779="O",AP779="O",AR779="O",AT779="O",AU779="O"),"후보","X"))</f>
        <v/>
      </c>
    </row>
    <row r="780" ht="12" customFormat="1" customHeight="1" s="38">
      <c r="A780" s="114" t="inlineStr">
        <is>
          <t>연수동 솔밭마을</t>
        </is>
      </c>
      <c r="B780" s="115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31000</v>
      </c>
      <c r="J780" s="127" t="inlineStr">
        <is>
          <t>5</t>
        </is>
      </c>
      <c r="K780" s="127" t="n">
        <v>20000</v>
      </c>
      <c r="L780" s="127" t="inlineStr">
        <is>
          <t>8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1" t="n">
        <v>2</v>
      </c>
      <c r="R780" s="111" t="n">
        <v>1</v>
      </c>
      <c r="S780" s="111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1">
        <f>S780</f>
        <v/>
      </c>
      <c r="AF780" s="111">
        <f>Q780&amp;"/"&amp;R780</f>
        <v/>
      </c>
      <c r="AH780" s="20">
        <f>IF(A780="","",A780)</f>
        <v/>
      </c>
      <c r="AI780" s="125">
        <f>IF(E780="","",E780)</f>
        <v/>
      </c>
      <c r="AJ780" s="111">
        <f>IF(AI780="","",$AJ$2)</f>
        <v/>
      </c>
      <c r="AK780" s="111" t="inlineStr">
        <is>
          <t>A</t>
        </is>
      </c>
      <c r="AL780" s="111" t="inlineStr">
        <is>
          <t>A+</t>
        </is>
      </c>
      <c r="AM780" s="111" t="inlineStr">
        <is>
          <t>B+</t>
        </is>
      </c>
      <c r="AN780" s="111">
        <f>IF(AI780="","",$AN$2)</f>
        <v/>
      </c>
      <c r="AO780" s="111">
        <f>IF(N780="","",IF(N780&gt;=$AO$1/100,"O","X"))</f>
        <v/>
      </c>
      <c r="AP780" s="111">
        <f>IF(I780="","",IF(I780&lt;=$AP$1,"O","X"))</f>
        <v/>
      </c>
      <c r="AQ780" s="111">
        <f>IF(O780="","",IF(O780&lt;=$AQ$1,"O","X"))</f>
        <v/>
      </c>
      <c r="AR780" s="111">
        <f>IF(M780="","",IF(M780&lt;=$AR$1,"O","X"))</f>
        <v/>
      </c>
      <c r="AS780" s="111" t="inlineStr">
        <is>
          <t>X</t>
        </is>
      </c>
      <c r="AT780" s="111">
        <f>IF(OR(F780="",AI780=""),"",IF(AND((F780&lt;=85),(AI780&gt;=15)),"O","X"))</f>
        <v/>
      </c>
      <c r="AU780" s="111">
        <f>IF(C780="","",IF(C780&gt;=$AU$1,"O","X"))</f>
        <v/>
      </c>
      <c r="AV780" s="111">
        <f>IF(AO780="","",IF(AND(AO780="O",AP780="O",AR780="O",AT780="O",AU780="O"),"후보","X"))</f>
        <v/>
      </c>
    </row>
    <row r="781" ht="12" customFormat="1" customHeight="1" s="38">
      <c r="A781" s="114" t="inlineStr">
        <is>
          <t>연수동 연수풍림1차</t>
        </is>
      </c>
      <c r="B781" s="115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47000</v>
      </c>
      <c r="J781" s="127" t="inlineStr">
        <is>
          <t>11</t>
        </is>
      </c>
      <c r="K781" s="127" t="n">
        <v>32000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1" t="n">
        <v>3</v>
      </c>
      <c r="R781" s="111" t="n">
        <v>1</v>
      </c>
      <c r="S781" s="111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1">
        <f>S781</f>
        <v/>
      </c>
      <c r="AF781" s="111">
        <f>Q781&amp;"/"&amp;R781</f>
        <v/>
      </c>
      <c r="AH781" s="20">
        <f>IF(A781="","",A781)</f>
        <v/>
      </c>
      <c r="AI781" s="125">
        <f>IF(E781="","",E781)</f>
        <v/>
      </c>
      <c r="AJ781" s="111">
        <f>IF(AI781="","",$AJ$2)</f>
        <v/>
      </c>
      <c r="AK781" s="111" t="inlineStr">
        <is>
          <t>A</t>
        </is>
      </c>
      <c r="AL781" s="111" t="inlineStr">
        <is>
          <t>A+</t>
        </is>
      </c>
      <c r="AM781" s="111" t="inlineStr">
        <is>
          <t>B+</t>
        </is>
      </c>
      <c r="AN781" s="111">
        <f>IF(AI781="","",$AN$2)</f>
        <v/>
      </c>
      <c r="AO781" s="111">
        <f>IF(N781="","",IF(N781&gt;=$AO$1/100,"O","X"))</f>
        <v/>
      </c>
      <c r="AP781" s="111">
        <f>IF(I781="","",IF(I781&lt;=$AP$1,"O","X"))</f>
        <v/>
      </c>
      <c r="AQ781" s="111">
        <f>IF(O781="","",IF(O781&lt;=$AQ$1,"O","X"))</f>
        <v/>
      </c>
      <c r="AR781" s="111">
        <f>IF(M781="","",IF(M781&lt;=$AR$1,"O","X"))</f>
        <v/>
      </c>
      <c r="AS781" s="111" t="inlineStr">
        <is>
          <t>X</t>
        </is>
      </c>
      <c r="AT781" s="111">
        <f>IF(OR(F781="",AI781=""),"",IF(AND((F781&lt;=85),(AI781&gt;=15)),"O","X"))</f>
        <v/>
      </c>
      <c r="AU781" s="111">
        <f>IF(C781="","",IF(C781&gt;=$AU$1,"O","X"))</f>
        <v/>
      </c>
      <c r="AV781" s="111">
        <f>IF(AO781="","",IF(AND(AO781="O",AP781="O",AR781="O",AT781="O",AU781="O"),"후보","X"))</f>
        <v/>
      </c>
    </row>
    <row r="782" ht="12" customFormat="1" customHeight="1" s="38">
      <c r="A782" s="114" t="inlineStr">
        <is>
          <t>연수동 연수풍림1차</t>
        </is>
      </c>
      <c r="B782" s="115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47000</v>
      </c>
      <c r="J782" s="127" t="inlineStr">
        <is>
          <t>10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1" t="n">
        <v>3</v>
      </c>
      <c r="R782" s="111" t="n">
        <v>2</v>
      </c>
      <c r="S782" s="111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1">
        <f>S782</f>
        <v/>
      </c>
      <c r="AF782" s="111">
        <f>Q782&amp;"/"&amp;R782</f>
        <v/>
      </c>
      <c r="AH782" s="20">
        <f>IF(A782="","",A782)</f>
        <v/>
      </c>
      <c r="AI782" s="125">
        <f>IF(E782="","",E782)</f>
        <v/>
      </c>
      <c r="AJ782" s="111">
        <f>IF(AI782="","",$AJ$2)</f>
        <v/>
      </c>
      <c r="AK782" s="111" t="inlineStr">
        <is>
          <t>A</t>
        </is>
      </c>
      <c r="AL782" s="111" t="inlineStr">
        <is>
          <t>A+</t>
        </is>
      </c>
      <c r="AM782" s="111" t="inlineStr">
        <is>
          <t>B+</t>
        </is>
      </c>
      <c r="AN782" s="111">
        <f>IF(AI782="","",$AN$2)</f>
        <v/>
      </c>
      <c r="AO782" s="111">
        <f>IF(N782="","",IF(N782&gt;=$AO$1/100,"O","X"))</f>
        <v/>
      </c>
      <c r="AP782" s="111">
        <f>IF(I782="","",IF(I782&lt;=$AP$1,"O","X"))</f>
        <v/>
      </c>
      <c r="AQ782" s="111">
        <f>IF(O782="","",IF(O782&lt;=$AQ$1,"O","X"))</f>
        <v/>
      </c>
      <c r="AR782" s="111">
        <f>IF(M782="","",IF(M782&lt;=$AR$1,"O","X"))</f>
        <v/>
      </c>
      <c r="AS782" s="111" t="inlineStr">
        <is>
          <t>X</t>
        </is>
      </c>
      <c r="AT782" s="111">
        <f>IF(OR(F782="",AI782=""),"",IF(AND((F782&lt;=85),(AI782&gt;=15)),"O","X"))</f>
        <v/>
      </c>
      <c r="AU782" s="111">
        <f>IF(C782="","",IF(C782&gt;=$AU$1,"O","X"))</f>
        <v/>
      </c>
      <c r="AV782" s="111">
        <f>IF(AO782="","",IF(AND(AO782="O",AP782="O",AR782="O",AT782="O",AU782="O"),"후보","X"))</f>
        <v/>
      </c>
    </row>
    <row r="783" ht="12" customFormat="1" customHeight="1" s="38">
      <c r="A783" s="114" t="inlineStr">
        <is>
          <t>연수동 연수풍림1차</t>
        </is>
      </c>
      <c r="B783" s="115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49000</v>
      </c>
      <c r="J783" s="127" t="inlineStr">
        <is>
          <t>8</t>
        </is>
      </c>
      <c r="K783" s="127" t="n">
        <v>38000</v>
      </c>
      <c r="L783" s="127" t="inlineStr">
        <is>
          <t>8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1" t="n">
        <v>3</v>
      </c>
      <c r="R783" s="111" t="n">
        <v>2</v>
      </c>
      <c r="S783" s="111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1">
        <f>S783</f>
        <v/>
      </c>
      <c r="AF783" s="111">
        <f>Q783&amp;"/"&amp;R783</f>
        <v/>
      </c>
      <c r="AH783" s="20">
        <f>IF(A783="","",A783)</f>
        <v/>
      </c>
      <c r="AI783" s="125">
        <f>IF(E783="","",E783)</f>
        <v/>
      </c>
      <c r="AJ783" s="111">
        <f>IF(AI783="","",$AJ$2)</f>
        <v/>
      </c>
      <c r="AK783" s="111" t="inlineStr">
        <is>
          <t>A</t>
        </is>
      </c>
      <c r="AL783" s="111" t="inlineStr">
        <is>
          <t>A+</t>
        </is>
      </c>
      <c r="AM783" s="111" t="inlineStr">
        <is>
          <t>B+</t>
        </is>
      </c>
      <c r="AN783" s="111">
        <f>IF(AI783="","",$AN$2)</f>
        <v/>
      </c>
      <c r="AO783" s="111">
        <f>IF(N783="","",IF(N783&gt;=$AO$1/100,"O","X"))</f>
        <v/>
      </c>
      <c r="AP783" s="111">
        <f>IF(I783="","",IF(I783&lt;=$AP$1,"O","X"))</f>
        <v/>
      </c>
      <c r="AQ783" s="111">
        <f>IF(O783="","",IF(O783&lt;=$AQ$1,"O","X"))</f>
        <v/>
      </c>
      <c r="AR783" s="111">
        <f>IF(M783="","",IF(M783&lt;=$AR$1,"O","X"))</f>
        <v/>
      </c>
      <c r="AS783" s="111" t="inlineStr">
        <is>
          <t>X</t>
        </is>
      </c>
      <c r="AT783" s="111">
        <f>IF(OR(F783="",AI783=""),"",IF(AND((F783&lt;=85),(AI783&gt;=15)),"O","X"))</f>
        <v/>
      </c>
      <c r="AU783" s="111">
        <f>IF(C783="","",IF(C783&gt;=$AU$1,"O","X"))</f>
        <v/>
      </c>
      <c r="AV783" s="111">
        <f>IF(AO783="","",IF(AND(AO783="O",AP783="O",AR783="O",AT783="O",AU783="O"),"후보","X"))</f>
        <v/>
      </c>
    </row>
    <row r="784" ht="12" customFormat="1" customHeight="1" s="38">
      <c r="A784" s="114" t="inlineStr">
        <is>
          <t>연수동 연수주공2단지</t>
        </is>
      </c>
      <c r="B784" s="115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25000</v>
      </c>
      <c r="J784" s="127" t="inlineStr">
        <is>
          <t>10</t>
        </is>
      </c>
      <c r="K784" s="127" t="n">
        <v>18000</v>
      </c>
      <c r="L784" s="127" t="inlineStr">
        <is>
          <t>7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1" t="n">
        <v>2</v>
      </c>
      <c r="R784" s="111" t="n">
        <v>1</v>
      </c>
      <c r="S784" s="111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1">
        <f>S784</f>
        <v/>
      </c>
      <c r="AF784" s="111">
        <f>Q784&amp;"/"&amp;R784</f>
        <v/>
      </c>
      <c r="AH784" s="20">
        <f>IF(A784="","",A784)</f>
        <v/>
      </c>
      <c r="AI784" s="125">
        <f>IF(E784="","",E784)</f>
        <v/>
      </c>
      <c r="AJ784" s="111">
        <f>IF(AI784="","",$AJ$2)</f>
        <v/>
      </c>
      <c r="AK784" s="111" t="inlineStr">
        <is>
          <t>A</t>
        </is>
      </c>
      <c r="AL784" s="111" t="inlineStr">
        <is>
          <t>A+</t>
        </is>
      </c>
      <c r="AM784" s="111" t="inlineStr">
        <is>
          <t>B+</t>
        </is>
      </c>
      <c r="AN784" s="111">
        <f>IF(AI784="","",$AN$2)</f>
        <v/>
      </c>
      <c r="AO784" s="111">
        <f>IF(N784="","",IF(N784&gt;=$AO$1/100,"O","X"))</f>
        <v/>
      </c>
      <c r="AP784" s="111">
        <f>IF(I784="","",IF(I784&lt;=$AP$1,"O","X"))</f>
        <v/>
      </c>
      <c r="AQ784" s="111">
        <f>IF(O784="","",IF(O784&lt;=$AQ$1,"O","X"))</f>
        <v/>
      </c>
      <c r="AR784" s="111">
        <f>IF(M784="","",IF(M784&lt;=$AR$1,"O","X"))</f>
        <v/>
      </c>
      <c r="AS784" s="111" t="inlineStr">
        <is>
          <t>X</t>
        </is>
      </c>
      <c r="AT784" s="111">
        <f>IF(OR(F784="",AI784=""),"",IF(AND((F784&lt;=85),(AI784&gt;=15)),"O","X"))</f>
        <v/>
      </c>
      <c r="AU784" s="111">
        <f>IF(C784="","",IF(C784&gt;=$AU$1,"O","X"))</f>
        <v/>
      </c>
      <c r="AV784" s="111">
        <f>IF(AO784="","",IF(AND(AO784="O",AP784="O",AR784="O",AT784="O",AU784="O"),"후보","X"))</f>
        <v/>
      </c>
    </row>
    <row r="785" ht="12" customFormat="1" customHeight="1" s="38">
      <c r="A785" s="114" t="inlineStr">
        <is>
          <t>연수동 연수주공2단지</t>
        </is>
      </c>
      <c r="B785" s="115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28000</v>
      </c>
      <c r="J785" s="127" t="inlineStr">
        <is>
          <t>15</t>
        </is>
      </c>
      <c r="K785" s="127" t="n">
        <v>18000</v>
      </c>
      <c r="L785" s="127" t="inlineStr">
        <is>
          <t>5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1" t="n">
        <v>2</v>
      </c>
      <c r="R785" s="111" t="n">
        <v>1</v>
      </c>
      <c r="S785" s="111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1">
        <f>S785</f>
        <v/>
      </c>
      <c r="AF785" s="111">
        <f>Q785&amp;"/"&amp;R785</f>
        <v/>
      </c>
      <c r="AH785" s="20">
        <f>IF(A785="","",A785)</f>
        <v/>
      </c>
      <c r="AI785" s="125">
        <f>IF(E785="","",E785)</f>
        <v/>
      </c>
      <c r="AJ785" s="111">
        <f>IF(AI785="","",$AJ$2)</f>
        <v/>
      </c>
      <c r="AK785" s="111" t="inlineStr">
        <is>
          <t>A</t>
        </is>
      </c>
      <c r="AL785" s="111" t="inlineStr">
        <is>
          <t>A+</t>
        </is>
      </c>
      <c r="AM785" s="111" t="inlineStr">
        <is>
          <t>B+</t>
        </is>
      </c>
      <c r="AN785" s="111">
        <f>IF(AI785="","",$AN$2)</f>
        <v/>
      </c>
      <c r="AO785" s="111">
        <f>IF(N785="","",IF(N785&gt;=$AO$1/100,"O","X"))</f>
        <v/>
      </c>
      <c r="AP785" s="111">
        <f>IF(I785="","",IF(I785&lt;=$AP$1,"O","X"))</f>
        <v/>
      </c>
      <c r="AQ785" s="111">
        <f>IF(O785="","",IF(O785&lt;=$AQ$1,"O","X"))</f>
        <v/>
      </c>
      <c r="AR785" s="111">
        <f>IF(M785="","",IF(M785&lt;=$AR$1,"O","X"))</f>
        <v/>
      </c>
      <c r="AS785" s="111" t="inlineStr">
        <is>
          <t>X</t>
        </is>
      </c>
      <c r="AT785" s="111">
        <f>IF(OR(F785="",AI785=""),"",IF(AND((F785&lt;=85),(AI785&gt;=15)),"O","X"))</f>
        <v/>
      </c>
      <c r="AU785" s="111">
        <f>IF(C785="","",IF(C785&gt;=$AU$1,"O","X"))</f>
        <v/>
      </c>
      <c r="AV785" s="111">
        <f>IF(AO785="","",IF(AND(AO785="O",AP785="O",AR785="O",AT785="O",AU785="O"),"후보","X"))</f>
        <v/>
      </c>
    </row>
    <row r="786" ht="12" customFormat="1" customHeight="1" s="38">
      <c r="A786" s="114" t="inlineStr">
        <is>
          <t>연수동 승기마을</t>
        </is>
      </c>
      <c r="B786" s="115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18000</v>
      </c>
      <c r="J786" s="127" t="inlineStr">
        <is>
          <t>14</t>
        </is>
      </c>
      <c r="K786" s="127" t="n">
        <v>12500</v>
      </c>
      <c r="L786" s="127" t="inlineStr">
        <is>
          <t>7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1" t="n">
        <v>1</v>
      </c>
      <c r="R786" s="111" t="n">
        <v>1</v>
      </c>
      <c r="S786" s="111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1">
        <f>S786</f>
        <v/>
      </c>
      <c r="AF786" s="111">
        <f>Q786&amp;"/"&amp;R786</f>
        <v/>
      </c>
      <c r="AH786" s="20">
        <f>IF(A786="","",A786)</f>
        <v/>
      </c>
      <c r="AI786" s="125">
        <f>IF(E786="","",E786)</f>
        <v/>
      </c>
      <c r="AJ786" s="111">
        <f>IF(AI786="","",$AJ$2)</f>
        <v/>
      </c>
      <c r="AK786" s="111" t="inlineStr">
        <is>
          <t>A</t>
        </is>
      </c>
      <c r="AL786" s="111" t="inlineStr">
        <is>
          <t>A+</t>
        </is>
      </c>
      <c r="AM786" s="111" t="inlineStr">
        <is>
          <t>B+</t>
        </is>
      </c>
      <c r="AN786" s="111">
        <f>IF(AI786="","",$AN$2)</f>
        <v/>
      </c>
      <c r="AO786" s="111">
        <f>IF(N786="","",IF(N786&gt;=$AO$1/100,"O","X"))</f>
        <v/>
      </c>
      <c r="AP786" s="111">
        <f>IF(I786="","",IF(I786&lt;=$AP$1,"O","X"))</f>
        <v/>
      </c>
      <c r="AQ786" s="111">
        <f>IF(O786="","",IF(O786&lt;=$AQ$1,"O","X"))</f>
        <v/>
      </c>
      <c r="AR786" s="111">
        <f>IF(M786="","",IF(M786&lt;=$AR$1,"O","X"))</f>
        <v/>
      </c>
      <c r="AS786" s="111" t="inlineStr">
        <is>
          <t>X</t>
        </is>
      </c>
      <c r="AT786" s="111">
        <f>IF(OR(F786="",AI786=""),"",IF(AND((F786&lt;=85),(AI786&gt;=15)),"O","X"))</f>
        <v/>
      </c>
      <c r="AU786" s="111">
        <f>IF(C786="","",IF(C786&gt;=$AU$1,"O","X"))</f>
        <v/>
      </c>
      <c r="AV786" s="111">
        <f>IF(AO786="","",IF(AND(AO786="O",AP786="O",AR786="O",AT786="O",AU786="O"),"후보","X"))</f>
        <v/>
      </c>
    </row>
    <row r="787" ht="12" customFormat="1" customHeight="1" s="38">
      <c r="A787" s="114" t="inlineStr">
        <is>
          <t>연수동 대동</t>
        </is>
      </c>
      <c r="B787" s="115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39500</v>
      </c>
      <c r="J787" s="127" t="inlineStr">
        <is>
          <t>중</t>
        </is>
      </c>
      <c r="K787" s="127" t="n">
        <v>28500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1" t="n">
        <v>3</v>
      </c>
      <c r="R787" s="111" t="n">
        <v>1</v>
      </c>
      <c r="S787" s="111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1">
        <f>S787</f>
        <v/>
      </c>
      <c r="AF787" s="111">
        <f>Q787&amp;"/"&amp;R787</f>
        <v/>
      </c>
      <c r="AH787" s="20">
        <f>IF(A787="","",A787)</f>
        <v/>
      </c>
      <c r="AI787" s="125">
        <f>IF(E787="","",E787)</f>
        <v/>
      </c>
      <c r="AJ787" s="111">
        <f>IF(AI787="","",$AJ$2)</f>
        <v/>
      </c>
      <c r="AK787" s="111" t="inlineStr">
        <is>
          <t>A</t>
        </is>
      </c>
      <c r="AL787" s="111" t="inlineStr">
        <is>
          <t>A+</t>
        </is>
      </c>
      <c r="AM787" s="111" t="inlineStr">
        <is>
          <t>B+</t>
        </is>
      </c>
      <c r="AN787" s="111">
        <f>IF(AI787="","",$AN$2)</f>
        <v/>
      </c>
      <c r="AO787" s="111">
        <f>IF(N787="","",IF(N787&gt;=$AO$1/100,"O","X"))</f>
        <v/>
      </c>
      <c r="AP787" s="111">
        <f>IF(I787="","",IF(I787&lt;=$AP$1,"O","X"))</f>
        <v/>
      </c>
      <c r="AQ787" s="111">
        <f>IF(O787="","",IF(O787&lt;=$AQ$1,"O","X"))</f>
        <v/>
      </c>
      <c r="AR787" s="111">
        <f>IF(M787="","",IF(M787&lt;=$AR$1,"O","X"))</f>
        <v/>
      </c>
      <c r="AS787" s="111" t="inlineStr">
        <is>
          <t>X</t>
        </is>
      </c>
      <c r="AT787" s="111">
        <f>IF(OR(F787="",AI787=""),"",IF(AND((F787&lt;=85),(AI787&gt;=15)),"O","X"))</f>
        <v/>
      </c>
      <c r="AU787" s="111">
        <f>IF(C787="","",IF(C787&gt;=$AU$1,"O","X"))</f>
        <v/>
      </c>
      <c r="AV787" s="111">
        <f>IF(AO787="","",IF(AND(AO787="O",AP787="O",AR787="O",AT787="O",AU787="O"),"후보","X"))</f>
        <v/>
      </c>
    </row>
    <row r="788" ht="12" customFormat="1" customHeight="1" s="38">
      <c r="A788" s="114" t="inlineStr">
        <is>
          <t>연수동 대동</t>
        </is>
      </c>
      <c r="B788" s="115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51000</v>
      </c>
      <c r="J788" s="127" t="inlineStr">
        <is>
          <t>15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1" t="n">
        <v>3</v>
      </c>
      <c r="R788" s="111" t="n">
        <v>1</v>
      </c>
      <c r="S788" s="111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1">
        <f>S788</f>
        <v/>
      </c>
      <c r="AF788" s="111">
        <f>Q788&amp;"/"&amp;R788</f>
        <v/>
      </c>
      <c r="AH788" s="20">
        <f>IF(A788="","",A788)</f>
        <v/>
      </c>
      <c r="AI788" s="125">
        <f>IF(E788="","",E788)</f>
        <v/>
      </c>
      <c r="AJ788" s="111">
        <f>IF(AI788="","",$AJ$2)</f>
        <v/>
      </c>
      <c r="AK788" s="111" t="inlineStr">
        <is>
          <t>A</t>
        </is>
      </c>
      <c r="AL788" s="111" t="inlineStr">
        <is>
          <t>A+</t>
        </is>
      </c>
      <c r="AM788" s="111" t="inlineStr">
        <is>
          <t>B+</t>
        </is>
      </c>
      <c r="AN788" s="111">
        <f>IF(AI788="","",$AN$2)</f>
        <v/>
      </c>
      <c r="AO788" s="111">
        <f>IF(N788="","",IF(N788&gt;=$AO$1/100,"O","X"))</f>
        <v/>
      </c>
      <c r="AP788" s="111">
        <f>IF(I788="","",IF(I788&lt;=$AP$1,"O","X"))</f>
        <v/>
      </c>
      <c r="AQ788" s="111">
        <f>IF(O788="","",IF(O788&lt;=$AQ$1,"O","X"))</f>
        <v/>
      </c>
      <c r="AR788" s="111">
        <f>IF(M788="","",IF(M788&lt;=$AR$1,"O","X"))</f>
        <v/>
      </c>
      <c r="AS788" s="111" t="inlineStr">
        <is>
          <t>X</t>
        </is>
      </c>
      <c r="AT788" s="111">
        <f>IF(OR(F788="",AI788=""),"",IF(AND((F788&lt;=85),(AI788&gt;=15)),"O","X"))</f>
        <v/>
      </c>
      <c r="AU788" s="111">
        <f>IF(C788="","",IF(C788&gt;=$AU$1,"O","X"))</f>
        <v/>
      </c>
      <c r="AV788" s="111">
        <f>IF(AO788="","",IF(AND(AO788="O",AP788="O",AR788="O",AT788="O",AU788="O"),"후보","X"))</f>
        <v/>
      </c>
    </row>
    <row r="789" ht="12" customFormat="1" customHeight="1" s="38">
      <c r="A789" s="114" t="inlineStr">
        <is>
          <t>연수동 동남</t>
        </is>
      </c>
      <c r="B789" s="115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47000</v>
      </c>
      <c r="J789" s="127" t="inlineStr">
        <is>
          <t>12</t>
        </is>
      </c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1" t="n">
        <v>3</v>
      </c>
      <c r="R789" s="111" t="n">
        <v>2</v>
      </c>
      <c r="S789" s="111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1">
        <f>S789</f>
        <v/>
      </c>
      <c r="AF789" s="111">
        <f>Q789&amp;"/"&amp;R789</f>
        <v/>
      </c>
      <c r="AH789" s="20">
        <f>IF(A789="","",A789)</f>
        <v/>
      </c>
      <c r="AI789" s="125">
        <f>IF(E789="","",E789)</f>
        <v/>
      </c>
      <c r="AJ789" s="111">
        <f>IF(AI789="","",$AJ$2)</f>
        <v/>
      </c>
      <c r="AK789" s="111" t="inlineStr">
        <is>
          <t>A</t>
        </is>
      </c>
      <c r="AL789" s="111" t="inlineStr">
        <is>
          <t>A+</t>
        </is>
      </c>
      <c r="AM789" s="111" t="inlineStr">
        <is>
          <t>B+</t>
        </is>
      </c>
      <c r="AN789" s="111">
        <f>IF(AI789="","",$AN$2)</f>
        <v/>
      </c>
      <c r="AO789" s="111">
        <f>IF(N789="","",IF(N789&gt;=$AO$1/100,"O","X"))</f>
        <v/>
      </c>
      <c r="AP789" s="111">
        <f>IF(I789="","",IF(I789&lt;=$AP$1,"O","X"))</f>
        <v/>
      </c>
      <c r="AQ789" s="111">
        <f>IF(O789="","",IF(O789&lt;=$AQ$1,"O","X"))</f>
        <v/>
      </c>
      <c r="AR789" s="111">
        <f>IF(M789="","",IF(M789&lt;=$AR$1,"O","X"))</f>
        <v/>
      </c>
      <c r="AS789" s="111" t="inlineStr">
        <is>
          <t>X</t>
        </is>
      </c>
      <c r="AT789" s="111">
        <f>IF(OR(F789="",AI789=""),"",IF(AND((F789&lt;=85),(AI789&gt;=15)),"O","X"))</f>
        <v/>
      </c>
      <c r="AU789" s="111">
        <f>IF(C789="","",IF(C789&gt;=$AU$1,"O","X"))</f>
        <v/>
      </c>
      <c r="AV789" s="111">
        <f>IF(AO789="","",IF(AND(AO789="O",AP789="O",AR789="O",AT789="O",AU789="O"),"후보","X"))</f>
        <v/>
      </c>
    </row>
    <row r="790" ht="12" customFormat="1" customHeight="1" s="38">
      <c r="A790" s="114" t="inlineStr">
        <is>
          <t>연수동 동남</t>
        </is>
      </c>
      <c r="B790" s="115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1" t="n">
        <v>4</v>
      </c>
      <c r="R790" s="111" t="n">
        <v>2</v>
      </c>
      <c r="S790" s="111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1">
        <f>S790</f>
        <v/>
      </c>
      <c r="AF790" s="111">
        <f>Q790&amp;"/"&amp;R790</f>
        <v/>
      </c>
      <c r="AH790" s="20">
        <f>IF(A790="","",A790)</f>
        <v/>
      </c>
      <c r="AI790" s="125">
        <f>IF(E790="","",E790)</f>
        <v/>
      </c>
      <c r="AJ790" s="111">
        <f>IF(AI790="","",$AJ$2)</f>
        <v/>
      </c>
      <c r="AK790" s="111" t="inlineStr">
        <is>
          <t>A</t>
        </is>
      </c>
      <c r="AL790" s="111" t="inlineStr">
        <is>
          <t>A+</t>
        </is>
      </c>
      <c r="AM790" s="111" t="inlineStr">
        <is>
          <t>B+</t>
        </is>
      </c>
      <c r="AN790" s="111">
        <f>IF(AI790="","",$AN$2)</f>
        <v/>
      </c>
      <c r="AO790" s="111">
        <f>IF(N790="","",IF(N790&gt;=$AO$1/100,"O","X"))</f>
        <v/>
      </c>
      <c r="AP790" s="111">
        <f>IF(I790="","",IF(I790&lt;=$AP$1,"O","X"))</f>
        <v/>
      </c>
      <c r="AQ790" s="111">
        <f>IF(O790="","",IF(O790&lt;=$AQ$1,"O","X"))</f>
        <v/>
      </c>
      <c r="AR790" s="111">
        <f>IF(M790="","",IF(M790&lt;=$AR$1,"O","X"))</f>
        <v/>
      </c>
      <c r="AS790" s="111" t="inlineStr">
        <is>
          <t>X</t>
        </is>
      </c>
      <c r="AT790" s="111">
        <f>IF(OR(F790="",AI790=""),"",IF(AND((F790&lt;=85),(AI790&gt;=15)),"O","X"))</f>
        <v/>
      </c>
      <c r="AU790" s="111">
        <f>IF(C790="","",IF(C790&gt;=$AU$1,"O","X"))</f>
        <v/>
      </c>
      <c r="AV790" s="111">
        <f>IF(AO790="","",IF(AND(AO790="O",AP790="O",AR790="O",AT790="O",AU790="O"),"후보","X"))</f>
        <v/>
      </c>
    </row>
    <row r="791" ht="12" customFormat="1" customHeight="1" s="38">
      <c r="A791" s="114" t="inlineStr">
        <is>
          <t>연수동 동남</t>
        </is>
      </c>
      <c r="B791" s="115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고</t>
        </is>
      </c>
      <c r="K791" s="127" t="n"/>
      <c r="L791" s="127" t="n"/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1" t="n">
        <v>4</v>
      </c>
      <c r="R791" s="111" t="n">
        <v>2</v>
      </c>
      <c r="S791" s="111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1">
        <f>S791</f>
        <v/>
      </c>
      <c r="AF791" s="111">
        <f>Q791&amp;"/"&amp;R791</f>
        <v/>
      </c>
      <c r="AH791" s="20">
        <f>IF(A791="","",A791)</f>
        <v/>
      </c>
      <c r="AI791" s="125">
        <f>IF(E791="","",E791)</f>
        <v/>
      </c>
      <c r="AJ791" s="111">
        <f>IF(AI791="","",$AJ$2)</f>
        <v/>
      </c>
      <c r="AK791" s="111" t="inlineStr">
        <is>
          <t>A</t>
        </is>
      </c>
      <c r="AL791" s="111" t="inlineStr">
        <is>
          <t>A+</t>
        </is>
      </c>
      <c r="AM791" s="111" t="inlineStr">
        <is>
          <t>B+</t>
        </is>
      </c>
      <c r="AN791" s="111">
        <f>IF(AI791="","",$AN$2)</f>
        <v/>
      </c>
      <c r="AO791" s="111">
        <f>IF(N791="","",IF(N791&gt;=$AO$1/100,"O","X"))</f>
        <v/>
      </c>
      <c r="AP791" s="111">
        <f>IF(I791="","",IF(I791&lt;=$AP$1,"O","X"))</f>
        <v/>
      </c>
      <c r="AQ791" s="111">
        <f>IF(O791="","",IF(O791&lt;=$AQ$1,"O","X"))</f>
        <v/>
      </c>
      <c r="AR791" s="111">
        <f>IF(M791="","",IF(M791&lt;=$AR$1,"O","X"))</f>
        <v/>
      </c>
      <c r="AS791" s="111" t="inlineStr">
        <is>
          <t>X</t>
        </is>
      </c>
      <c r="AT791" s="111">
        <f>IF(OR(F791="",AI791=""),"",IF(AND((F791&lt;=85),(AI791&gt;=15)),"O","X"))</f>
        <v/>
      </c>
      <c r="AU791" s="111">
        <f>IF(C791="","",IF(C791&gt;=$AU$1,"O","X"))</f>
        <v/>
      </c>
      <c r="AV791" s="111">
        <f>IF(AO791="","",IF(AND(AO791="O",AP791="O",AR791="O",AT791="O",AU791="O"),"후보","X"))</f>
        <v/>
      </c>
    </row>
    <row r="792" ht="12" customFormat="1" customHeight="1" s="38">
      <c r="A792" s="114" t="inlineStr">
        <is>
          <t>연수동 태산</t>
        </is>
      </c>
      <c r="B792" s="115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49000</v>
      </c>
      <c r="J792" s="127" t="inlineStr">
        <is>
          <t>8</t>
        </is>
      </c>
      <c r="K792" s="127" t="n">
        <v>32000</v>
      </c>
      <c r="L792" s="127" t="inlineStr">
        <is>
          <t>8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1" t="n">
        <v>3</v>
      </c>
      <c r="R792" s="111" t="n">
        <v>2</v>
      </c>
      <c r="S792" s="111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1">
        <f>S792</f>
        <v/>
      </c>
      <c r="AF792" s="111">
        <f>Q792&amp;"/"&amp;R792</f>
        <v/>
      </c>
      <c r="AH792" s="20">
        <f>IF(A792="","",A792)</f>
        <v/>
      </c>
      <c r="AI792" s="125">
        <f>IF(E792="","",E792)</f>
        <v/>
      </c>
      <c r="AJ792" s="111">
        <f>IF(AI792="","",$AJ$2)</f>
        <v/>
      </c>
      <c r="AK792" s="111" t="inlineStr">
        <is>
          <t>A</t>
        </is>
      </c>
      <c r="AL792" s="111" t="inlineStr">
        <is>
          <t>A+</t>
        </is>
      </c>
      <c r="AM792" s="111" t="inlineStr">
        <is>
          <t>B+</t>
        </is>
      </c>
      <c r="AN792" s="111">
        <f>IF(AI792="","",$AN$2)</f>
        <v/>
      </c>
      <c r="AO792" s="111">
        <f>IF(N792="","",IF(N792&gt;=$AO$1/100,"O","X"))</f>
        <v/>
      </c>
      <c r="AP792" s="111">
        <f>IF(I792="","",IF(I792&lt;=$AP$1,"O","X"))</f>
        <v/>
      </c>
      <c r="AQ792" s="111">
        <f>IF(O792="","",IF(O792&lt;=$AQ$1,"O","X"))</f>
        <v/>
      </c>
      <c r="AR792" s="111">
        <f>IF(M792="","",IF(M792&lt;=$AR$1,"O","X"))</f>
        <v/>
      </c>
      <c r="AS792" s="111" t="inlineStr">
        <is>
          <t>X</t>
        </is>
      </c>
      <c r="AT792" s="111">
        <f>IF(OR(F792="",AI792=""),"",IF(AND((F792&lt;=85),(AI792&gt;=15)),"O","X"))</f>
        <v/>
      </c>
      <c r="AU792" s="111">
        <f>IF(C792="","",IF(C792&gt;=$AU$1,"O","X"))</f>
        <v/>
      </c>
      <c r="AV792" s="111">
        <f>IF(AO792="","",IF(AND(AO792="O",AP792="O",AR792="O",AT792="O",AU792="O"),"후보","X"))</f>
        <v/>
      </c>
    </row>
    <row r="793" ht="12" customFormat="1" customHeight="1" s="38">
      <c r="A793" s="114" t="inlineStr">
        <is>
          <t>연수동 우주</t>
        </is>
      </c>
      <c r="B793" s="115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1" t="n">
        <v>3</v>
      </c>
      <c r="R793" s="111" t="n">
        <v>2</v>
      </c>
      <c r="S793" s="111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1">
        <f>S793</f>
        <v/>
      </c>
      <c r="AF793" s="111">
        <f>Q793&amp;"/"&amp;R793</f>
        <v/>
      </c>
      <c r="AH793" s="20">
        <f>IF(A793="","",A793)</f>
        <v/>
      </c>
      <c r="AI793" s="125">
        <f>IF(E793="","",E793)</f>
        <v/>
      </c>
      <c r="AJ793" s="111">
        <f>IF(AI793="","",$AJ$2)</f>
        <v/>
      </c>
      <c r="AK793" s="111" t="inlineStr">
        <is>
          <t>A</t>
        </is>
      </c>
      <c r="AL793" s="111" t="inlineStr">
        <is>
          <t>A+</t>
        </is>
      </c>
      <c r="AM793" s="111" t="inlineStr">
        <is>
          <t>B+</t>
        </is>
      </c>
      <c r="AN793" s="111">
        <f>IF(AI793="","",$AN$2)</f>
        <v/>
      </c>
      <c r="AO793" s="111">
        <f>IF(N793="","",IF(N793&gt;=$AO$1/100,"O","X"))</f>
        <v/>
      </c>
      <c r="AP793" s="111">
        <f>IF(I793="","",IF(I793&lt;=$AP$1,"O","X"))</f>
        <v/>
      </c>
      <c r="AQ793" s="111">
        <f>IF(O793="","",IF(O793&lt;=$AQ$1,"O","X"))</f>
        <v/>
      </c>
      <c r="AR793" s="111">
        <f>IF(M793="","",IF(M793&lt;=$AR$1,"O","X"))</f>
        <v/>
      </c>
      <c r="AS793" s="111" t="inlineStr">
        <is>
          <t>X</t>
        </is>
      </c>
      <c r="AT793" s="111">
        <f>IF(OR(F793="",AI793=""),"",IF(AND((F793&lt;=85),(AI793&gt;=15)),"O","X"))</f>
        <v/>
      </c>
      <c r="AU793" s="111">
        <f>IF(C793="","",IF(C793&gt;=$AU$1,"O","X"))</f>
        <v/>
      </c>
      <c r="AV793" s="111">
        <f>IF(AO793="","",IF(AND(AO793="O",AP793="O",AR793="O",AT793="O",AU793="O"),"후보","X"))</f>
        <v/>
      </c>
    </row>
    <row r="794" ht="12" customFormat="1" customHeight="1" s="38">
      <c r="A794" s="114" t="inlineStr">
        <is>
          <t>연수동 우성2차</t>
        </is>
      </c>
      <c r="B794" s="115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33000</v>
      </c>
      <c r="J794" s="127" t="inlineStr">
        <is>
          <t>19</t>
        </is>
      </c>
      <c r="K794" s="127" t="n">
        <v>22000</v>
      </c>
      <c r="L794" s="127" t="inlineStr">
        <is>
          <t>21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1" t="n">
        <v>2</v>
      </c>
      <c r="R794" s="111" t="n">
        <v>1</v>
      </c>
      <c r="S794" s="111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1">
        <f>S794</f>
        <v/>
      </c>
      <c r="AF794" s="111">
        <f>Q794&amp;"/"&amp;R794</f>
        <v/>
      </c>
      <c r="AH794" s="20">
        <f>IF(A794="","",A794)</f>
        <v/>
      </c>
      <c r="AI794" s="125">
        <f>IF(E794="","",E794)</f>
        <v/>
      </c>
      <c r="AJ794" s="111">
        <f>IF(AI794="","",$AJ$2)</f>
        <v/>
      </c>
      <c r="AK794" s="111" t="inlineStr">
        <is>
          <t>A</t>
        </is>
      </c>
      <c r="AL794" s="111" t="inlineStr">
        <is>
          <t>A+</t>
        </is>
      </c>
      <c r="AM794" s="111" t="inlineStr">
        <is>
          <t>B+</t>
        </is>
      </c>
      <c r="AN794" s="111">
        <f>IF(AI794="","",$AN$2)</f>
        <v/>
      </c>
      <c r="AO794" s="111">
        <f>IF(N794="","",IF(N794&gt;=$AO$1/100,"O","X"))</f>
        <v/>
      </c>
      <c r="AP794" s="111">
        <f>IF(I794="","",IF(I794&lt;=$AP$1,"O","X"))</f>
        <v/>
      </c>
      <c r="AQ794" s="111">
        <f>IF(O794="","",IF(O794&lt;=$AQ$1,"O","X"))</f>
        <v/>
      </c>
      <c r="AR794" s="111">
        <f>IF(M794="","",IF(M794&lt;=$AR$1,"O","X"))</f>
        <v/>
      </c>
      <c r="AS794" s="111" t="inlineStr">
        <is>
          <t>X</t>
        </is>
      </c>
      <c r="AT794" s="111">
        <f>IF(OR(F794="",AI794=""),"",IF(AND((F794&lt;=85),(AI794&gt;=15)),"O","X"))</f>
        <v/>
      </c>
      <c r="AU794" s="111">
        <f>IF(C794="","",IF(C794&gt;=$AU$1,"O","X"))</f>
        <v/>
      </c>
      <c r="AV794" s="111">
        <f>IF(AO794="","",IF(AND(AO794="O",AP794="O",AR794="O",AT794="O",AU794="O"),"후보","X"))</f>
        <v/>
      </c>
    </row>
    <row r="795" ht="12" customFormat="1" customHeight="1" s="38">
      <c r="A795" s="114" t="inlineStr">
        <is>
          <t>연수동 우성2차</t>
        </is>
      </c>
      <c r="B795" s="115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51000</v>
      </c>
      <c r="J795" s="127" t="inlineStr">
        <is>
          <t>10</t>
        </is>
      </c>
      <c r="K795" s="127" t="n">
        <v>31000</v>
      </c>
      <c r="L795" s="127" t="inlineStr">
        <is>
          <t>18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1" t="n">
        <v>3</v>
      </c>
      <c r="R795" s="111" t="n">
        <v>1</v>
      </c>
      <c r="S795" s="111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1">
        <f>S795</f>
        <v/>
      </c>
      <c r="AF795" s="111">
        <f>Q795&amp;"/"&amp;R795</f>
        <v/>
      </c>
      <c r="AH795" s="20">
        <f>IF(A795="","",A795)</f>
        <v/>
      </c>
      <c r="AI795" s="125">
        <f>IF(E795="","",E795)</f>
        <v/>
      </c>
      <c r="AJ795" s="111">
        <f>IF(AI795="","",$AJ$2)</f>
        <v/>
      </c>
      <c r="AK795" s="111" t="inlineStr">
        <is>
          <t>A</t>
        </is>
      </c>
      <c r="AL795" s="111" t="inlineStr">
        <is>
          <t>A+</t>
        </is>
      </c>
      <c r="AM795" s="111" t="inlineStr">
        <is>
          <t>B+</t>
        </is>
      </c>
      <c r="AN795" s="111">
        <f>IF(AI795="","",$AN$2)</f>
        <v/>
      </c>
      <c r="AO795" s="111">
        <f>IF(N795="","",IF(N795&gt;=$AO$1/100,"O","X"))</f>
        <v/>
      </c>
      <c r="AP795" s="111">
        <f>IF(I795="","",IF(I795&lt;=$AP$1,"O","X"))</f>
        <v/>
      </c>
      <c r="AQ795" s="111">
        <f>IF(O795="","",IF(O795&lt;=$AQ$1,"O","X"))</f>
        <v/>
      </c>
      <c r="AR795" s="111">
        <f>IF(M795="","",IF(M795&lt;=$AR$1,"O","X"))</f>
        <v/>
      </c>
      <c r="AS795" s="111" t="inlineStr">
        <is>
          <t>X</t>
        </is>
      </c>
      <c r="AT795" s="111">
        <f>IF(OR(F795="",AI795=""),"",IF(AND((F795&lt;=85),(AI795&gt;=15)),"O","X"))</f>
        <v/>
      </c>
      <c r="AU795" s="111">
        <f>IF(C795="","",IF(C795&gt;=$AU$1,"O","X"))</f>
        <v/>
      </c>
      <c r="AV795" s="111">
        <f>IF(AO795="","",IF(AND(AO795="O",AP795="O",AR795="O",AT795="O",AU795="O"),"후보","X"))</f>
        <v/>
      </c>
    </row>
    <row r="796" ht="12" customFormat="1" customHeight="1" s="38">
      <c r="A796" s="114" t="inlineStr">
        <is>
          <t>연수동 우성2차</t>
        </is>
      </c>
      <c r="B796" s="115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15</t>
        </is>
      </c>
      <c r="K796" s="127" t="n">
        <v>40000</v>
      </c>
      <c r="L796" s="127" t="inlineStr">
        <is>
          <t>16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1" t="n">
        <v>3</v>
      </c>
      <c r="R796" s="111" t="n">
        <v>2</v>
      </c>
      <c r="S796" s="111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1">
        <f>S796</f>
        <v/>
      </c>
      <c r="AF796" s="111">
        <f>Q796&amp;"/"&amp;R796</f>
        <v/>
      </c>
      <c r="AH796" s="20">
        <f>IF(A796="","",A796)</f>
        <v/>
      </c>
      <c r="AI796" s="125">
        <f>IF(E796="","",E796)</f>
        <v/>
      </c>
      <c r="AJ796" s="111">
        <f>IF(AI796="","",$AJ$2)</f>
        <v/>
      </c>
      <c r="AK796" s="111" t="inlineStr">
        <is>
          <t>A</t>
        </is>
      </c>
      <c r="AL796" s="111" t="inlineStr">
        <is>
          <t>A+</t>
        </is>
      </c>
      <c r="AM796" s="111" t="inlineStr">
        <is>
          <t>B+</t>
        </is>
      </c>
      <c r="AN796" s="111">
        <f>IF(AI796="","",$AN$2)</f>
        <v/>
      </c>
      <c r="AO796" s="111">
        <f>IF(N796="","",IF(N796&gt;=$AO$1/100,"O","X"))</f>
        <v/>
      </c>
      <c r="AP796" s="111">
        <f>IF(I796="","",IF(I796&lt;=$AP$1,"O","X"))</f>
        <v/>
      </c>
      <c r="AQ796" s="111">
        <f>IF(O796="","",IF(O796&lt;=$AQ$1,"O","X"))</f>
        <v/>
      </c>
      <c r="AR796" s="111">
        <f>IF(M796="","",IF(M796&lt;=$AR$1,"O","X"))</f>
        <v/>
      </c>
      <c r="AS796" s="111" t="inlineStr">
        <is>
          <t>X</t>
        </is>
      </c>
      <c r="AT796" s="111">
        <f>IF(OR(F796="",AI796=""),"",IF(AND((F796&lt;=85),(AI796&gt;=15)),"O","X"))</f>
        <v/>
      </c>
      <c r="AU796" s="111">
        <f>IF(C796="","",IF(C796&gt;=$AU$1,"O","X"))</f>
        <v/>
      </c>
      <c r="AV796" s="111">
        <f>IF(AO796="","",IF(AND(AO796="O",AP796="O",AR796="O",AT796="O",AU796="O"),"후보","X"))</f>
        <v/>
      </c>
    </row>
    <row r="797" ht="12" customFormat="1" customHeight="1" s="38">
      <c r="A797" s="114" t="inlineStr">
        <is>
          <t>옥련동 아주</t>
        </is>
      </c>
      <c r="B797" s="115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17500</v>
      </c>
      <c r="J797" s="127" t="inlineStr">
        <is>
          <t>14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1" t="n">
        <v>1</v>
      </c>
      <c r="R797" s="111" t="n">
        <v>1</v>
      </c>
      <c r="S797" s="111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1">
        <f>S797</f>
        <v/>
      </c>
      <c r="AF797" s="111">
        <f>Q797&amp;"/"&amp;R797</f>
        <v/>
      </c>
      <c r="AH797" s="20">
        <f>IF(A797="","",A797)</f>
        <v/>
      </c>
      <c r="AI797" s="125">
        <f>IF(E797="","",E797)</f>
        <v/>
      </c>
      <c r="AJ797" s="111">
        <f>IF(AI797="","",$AJ$2)</f>
        <v/>
      </c>
      <c r="AK797" s="111" t="inlineStr">
        <is>
          <t>A</t>
        </is>
      </c>
      <c r="AL797" s="111" t="inlineStr">
        <is>
          <t>A+</t>
        </is>
      </c>
      <c r="AM797" s="111" t="inlineStr">
        <is>
          <t>B+</t>
        </is>
      </c>
      <c r="AN797" s="111">
        <f>IF(AI797="","",$AN$2)</f>
        <v/>
      </c>
      <c r="AO797" s="111">
        <f>IF(N797="","",IF(N797&gt;=$AO$1/100,"O","X"))</f>
        <v/>
      </c>
      <c r="AP797" s="111">
        <f>IF(I797="","",IF(I797&lt;=$AP$1,"O","X"))</f>
        <v/>
      </c>
      <c r="AQ797" s="111">
        <f>IF(O797="","",IF(O797&lt;=$AQ$1,"O","X"))</f>
        <v/>
      </c>
      <c r="AR797" s="111">
        <f>IF(M797="","",IF(M797&lt;=$AR$1,"O","X"))</f>
        <v/>
      </c>
      <c r="AS797" s="111" t="inlineStr">
        <is>
          <t>X</t>
        </is>
      </c>
      <c r="AT797" s="111">
        <f>IF(OR(F797="",AI797=""),"",IF(AND((F797&lt;=85),(AI797&gt;=15)),"O","X"))</f>
        <v/>
      </c>
      <c r="AU797" s="111">
        <f>IF(C797="","",IF(C797&gt;=$AU$1,"O","X"))</f>
        <v/>
      </c>
      <c r="AV797" s="111">
        <f>IF(AO797="","",IF(AND(AO797="O",AP797="O",AR797="O",AT797="O",AU797="O"),"후보","X"))</f>
        <v/>
      </c>
    </row>
    <row r="798" ht="12" customFormat="1" customHeight="1" s="38">
      <c r="A798" s="114" t="inlineStr">
        <is>
          <t>옥련동 아주</t>
        </is>
      </c>
      <c r="B798" s="115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1" t="n">
        <v>3</v>
      </c>
      <c r="R798" s="111" t="n">
        <v>2</v>
      </c>
      <c r="S798" s="111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1">
        <f>S798</f>
        <v/>
      </c>
      <c r="AF798" s="111">
        <f>Q798&amp;"/"&amp;R798</f>
        <v/>
      </c>
      <c r="AH798" s="20">
        <f>IF(A798="","",A798)</f>
        <v/>
      </c>
      <c r="AI798" s="125">
        <f>IF(E798="","",E798)</f>
        <v/>
      </c>
      <c r="AJ798" s="111">
        <f>IF(AI798="","",$AJ$2)</f>
        <v/>
      </c>
      <c r="AK798" s="111" t="inlineStr">
        <is>
          <t>A</t>
        </is>
      </c>
      <c r="AL798" s="111" t="inlineStr">
        <is>
          <t>A+</t>
        </is>
      </c>
      <c r="AM798" s="111" t="inlineStr">
        <is>
          <t>B+</t>
        </is>
      </c>
      <c r="AN798" s="111">
        <f>IF(AI798="","",$AN$2)</f>
        <v/>
      </c>
      <c r="AO798" s="111">
        <f>IF(N798="","",IF(N798&gt;=$AO$1/100,"O","X"))</f>
        <v/>
      </c>
      <c r="AP798" s="111">
        <f>IF(I798="","",IF(I798&lt;=$AP$1,"O","X"))</f>
        <v/>
      </c>
      <c r="AQ798" s="111">
        <f>IF(O798="","",IF(O798&lt;=$AQ$1,"O","X"))</f>
        <v/>
      </c>
      <c r="AR798" s="111">
        <f>IF(M798="","",IF(M798&lt;=$AR$1,"O","X"))</f>
        <v/>
      </c>
      <c r="AS798" s="111" t="inlineStr">
        <is>
          <t>X</t>
        </is>
      </c>
      <c r="AT798" s="111">
        <f>IF(OR(F798="",AI798=""),"",IF(AND((F798&lt;=85),(AI798&gt;=15)),"O","X"))</f>
        <v/>
      </c>
      <c r="AU798" s="111">
        <f>IF(C798="","",IF(C798&gt;=$AU$1,"O","X"))</f>
        <v/>
      </c>
      <c r="AV798" s="111">
        <f>IF(AO798="","",IF(AND(AO798="O",AP798="O",AR798="O",AT798="O",AU798="O"),"후보","X"))</f>
        <v/>
      </c>
    </row>
    <row r="799" ht="12" customFormat="1" customHeight="1" s="38">
      <c r="A799" s="114" t="inlineStr">
        <is>
          <t>옥련동 아주</t>
        </is>
      </c>
      <c r="B799" s="115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1" t="n">
        <v>4</v>
      </c>
      <c r="R799" s="111" t="n">
        <v>2</v>
      </c>
      <c r="S799" s="111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1">
        <f>S799</f>
        <v/>
      </c>
      <c r="AF799" s="111">
        <f>Q799&amp;"/"&amp;R799</f>
        <v/>
      </c>
      <c r="AH799" s="20">
        <f>IF(A799="","",A799)</f>
        <v/>
      </c>
      <c r="AI799" s="125">
        <f>IF(E799="","",E799)</f>
        <v/>
      </c>
      <c r="AJ799" s="111">
        <f>IF(AI799="","",$AJ$2)</f>
        <v/>
      </c>
      <c r="AK799" s="111" t="inlineStr">
        <is>
          <t>A</t>
        </is>
      </c>
      <c r="AL799" s="111" t="inlineStr">
        <is>
          <t>A+</t>
        </is>
      </c>
      <c r="AM799" s="111" t="inlineStr">
        <is>
          <t>B+</t>
        </is>
      </c>
      <c r="AN799" s="111">
        <f>IF(AI799="","",$AN$2)</f>
        <v/>
      </c>
      <c r="AO799" s="111">
        <f>IF(N799="","",IF(N799&gt;=$AO$1/100,"O","X"))</f>
        <v/>
      </c>
      <c r="AP799" s="111">
        <f>IF(I799="","",IF(I799&lt;=$AP$1,"O","X"))</f>
        <v/>
      </c>
      <c r="AQ799" s="111">
        <f>IF(O799="","",IF(O799&lt;=$AQ$1,"O","X"))</f>
        <v/>
      </c>
      <c r="AR799" s="111">
        <f>IF(M799="","",IF(M799&lt;=$AR$1,"O","X"))</f>
        <v/>
      </c>
      <c r="AS799" s="111" t="inlineStr">
        <is>
          <t>X</t>
        </is>
      </c>
      <c r="AT799" s="111">
        <f>IF(OR(F799="",AI799=""),"",IF(AND((F799&lt;=85),(AI799&gt;=15)),"O","X"))</f>
        <v/>
      </c>
      <c r="AU799" s="111">
        <f>IF(C799="","",IF(C799&gt;=$AU$1,"O","X"))</f>
        <v/>
      </c>
      <c r="AV799" s="111">
        <f>IF(AO799="","",IF(AND(AO799="O",AP799="O",AR799="O",AT799="O",AU799="O"),"후보","X"))</f>
        <v/>
      </c>
    </row>
    <row r="800" ht="12" customFormat="1" customHeight="1" s="38">
      <c r="A800" s="114" t="inlineStr">
        <is>
          <t>옥련동 아주</t>
        </is>
      </c>
      <c r="B800" s="115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1" t="n">
        <v>4</v>
      </c>
      <c r="R800" s="111" t="n">
        <v>2</v>
      </c>
      <c r="S800" s="111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1">
        <f>S800</f>
        <v/>
      </c>
      <c r="AF800" s="111">
        <f>Q800&amp;"/"&amp;R800</f>
        <v/>
      </c>
      <c r="AH800" s="20">
        <f>IF(A800="","",A800)</f>
        <v/>
      </c>
      <c r="AI800" s="125">
        <f>IF(E800="","",E800)</f>
        <v/>
      </c>
      <c r="AJ800" s="111">
        <f>IF(AI800="","",$AJ$2)</f>
        <v/>
      </c>
      <c r="AK800" s="111" t="inlineStr">
        <is>
          <t>A</t>
        </is>
      </c>
      <c r="AL800" s="111" t="inlineStr">
        <is>
          <t>A+</t>
        </is>
      </c>
      <c r="AM800" s="111" t="inlineStr">
        <is>
          <t>B+</t>
        </is>
      </c>
      <c r="AN800" s="111">
        <f>IF(AI800="","",$AN$2)</f>
        <v/>
      </c>
      <c r="AO800" s="111">
        <f>IF(N800="","",IF(N800&gt;=$AO$1/100,"O","X"))</f>
        <v/>
      </c>
      <c r="AP800" s="111">
        <f>IF(I800="","",IF(I800&lt;=$AP$1,"O","X"))</f>
        <v/>
      </c>
      <c r="AQ800" s="111">
        <f>IF(O800="","",IF(O800&lt;=$AQ$1,"O","X"))</f>
        <v/>
      </c>
      <c r="AR800" s="111">
        <f>IF(M800="","",IF(M800&lt;=$AR$1,"O","X"))</f>
        <v/>
      </c>
      <c r="AS800" s="111" t="inlineStr">
        <is>
          <t>X</t>
        </is>
      </c>
      <c r="AT800" s="111">
        <f>IF(OR(F800="",AI800=""),"",IF(AND((F800&lt;=85),(AI800&gt;=15)),"O","X"))</f>
        <v/>
      </c>
      <c r="AU800" s="111">
        <f>IF(C800="","",IF(C800&gt;=$AU$1,"O","X"))</f>
        <v/>
      </c>
      <c r="AV800" s="111">
        <f>IF(AO800="","",IF(AND(AO800="O",AP800="O",AR800="O",AT800="O",AU800="O"),"후보","X"))</f>
        <v/>
      </c>
    </row>
    <row r="801" ht="12" customFormat="1" customHeight="1" s="38">
      <c r="A801" s="114" t="inlineStr">
        <is>
          <t>옥련동 아주</t>
        </is>
      </c>
      <c r="B801" s="115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1" t="n">
        <v>7</v>
      </c>
      <c r="R801" s="111" t="n">
        <v>3</v>
      </c>
      <c r="S801" s="111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1">
        <f>S801</f>
        <v/>
      </c>
      <c r="AF801" s="111">
        <f>Q801&amp;"/"&amp;R801</f>
        <v/>
      </c>
      <c r="AH801" s="20">
        <f>IF(A801="","",A801)</f>
        <v/>
      </c>
      <c r="AI801" s="125">
        <f>IF(E801="","",E801)</f>
        <v/>
      </c>
      <c r="AJ801" s="111">
        <f>IF(AI801="","",$AJ$2)</f>
        <v/>
      </c>
      <c r="AK801" s="111" t="inlineStr">
        <is>
          <t>A</t>
        </is>
      </c>
      <c r="AL801" s="111" t="inlineStr">
        <is>
          <t>A+</t>
        </is>
      </c>
      <c r="AM801" s="111" t="inlineStr">
        <is>
          <t>B+</t>
        </is>
      </c>
      <c r="AN801" s="111">
        <f>IF(AI801="","",$AN$2)</f>
        <v/>
      </c>
      <c r="AO801" s="111">
        <f>IF(N801="","",IF(N801&gt;=$AO$1/100,"O","X"))</f>
        <v/>
      </c>
      <c r="AP801" s="111">
        <f>IF(I801="","",IF(I801&lt;=$AP$1,"O","X"))</f>
        <v/>
      </c>
      <c r="AQ801" s="111">
        <f>IF(O801="","",IF(O801&lt;=$AQ$1,"O","X"))</f>
        <v/>
      </c>
      <c r="AR801" s="111">
        <f>IF(M801="","",IF(M801&lt;=$AR$1,"O","X"))</f>
        <v/>
      </c>
      <c r="AS801" s="111" t="inlineStr">
        <is>
          <t>X</t>
        </is>
      </c>
      <c r="AT801" s="111">
        <f>IF(OR(F801="",AI801=""),"",IF(AND((F801&lt;=85),(AI801&gt;=15)),"O","X"))</f>
        <v/>
      </c>
      <c r="AU801" s="111">
        <f>IF(C801="","",IF(C801&gt;=$AU$1,"O","X"))</f>
        <v/>
      </c>
      <c r="AV801" s="111">
        <f>IF(AO801="","",IF(AND(AO801="O",AP801="O",AR801="O",AT801="O",AU801="O"),"후보","X"))</f>
        <v/>
      </c>
    </row>
    <row r="802" ht="12" customFormat="1" customHeight="1" s="38">
      <c r="A802" s="114" t="inlineStr">
        <is>
          <t>옥련동 아주</t>
        </is>
      </c>
      <c r="B802" s="115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1" t="n">
        <v>7</v>
      </c>
      <c r="R802" s="111" t="n">
        <v>3</v>
      </c>
      <c r="S802" s="111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1">
        <f>S802</f>
        <v/>
      </c>
      <c r="AF802" s="111">
        <f>Q802&amp;"/"&amp;R802</f>
        <v/>
      </c>
      <c r="AH802" s="20">
        <f>IF(A802="","",A802)</f>
        <v/>
      </c>
      <c r="AI802" s="125">
        <f>IF(E802="","",E802)</f>
        <v/>
      </c>
      <c r="AJ802" s="111">
        <f>IF(AI802="","",$AJ$2)</f>
        <v/>
      </c>
      <c r="AK802" s="111" t="inlineStr">
        <is>
          <t>A</t>
        </is>
      </c>
      <c r="AL802" s="111" t="inlineStr">
        <is>
          <t>A+</t>
        </is>
      </c>
      <c r="AM802" s="111" t="inlineStr">
        <is>
          <t>B+</t>
        </is>
      </c>
      <c r="AN802" s="111">
        <f>IF(AI802="","",$AN$2)</f>
        <v/>
      </c>
      <c r="AO802" s="111">
        <f>IF(N802="","",IF(N802&gt;=$AO$1/100,"O","X"))</f>
        <v/>
      </c>
      <c r="AP802" s="111">
        <f>IF(I802="","",IF(I802&lt;=$AP$1,"O","X"))</f>
        <v/>
      </c>
      <c r="AQ802" s="111">
        <f>IF(O802="","",IF(O802&lt;=$AQ$1,"O","X"))</f>
        <v/>
      </c>
      <c r="AR802" s="111">
        <f>IF(M802="","",IF(M802&lt;=$AR$1,"O","X"))</f>
        <v/>
      </c>
      <c r="AS802" s="111" t="inlineStr">
        <is>
          <t>X</t>
        </is>
      </c>
      <c r="AT802" s="111">
        <f>IF(OR(F802="",AI802=""),"",IF(AND((F802&lt;=85),(AI802&gt;=15)),"O","X"))</f>
        <v/>
      </c>
      <c r="AU802" s="111">
        <f>IF(C802="","",IF(C802&gt;=$AU$1,"O","X"))</f>
        <v/>
      </c>
      <c r="AV802" s="111">
        <f>IF(AO802="","",IF(AND(AO802="O",AP802="O",AR802="O",AT802="O",AU802="O"),"후보","X"))</f>
        <v/>
      </c>
    </row>
    <row r="803" ht="12" customFormat="1" customHeight="1" s="38">
      <c r="A803" s="114" t="inlineStr">
        <is>
          <t>옥련동 원흥</t>
        </is>
      </c>
      <c r="B803" s="115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30000</v>
      </c>
      <c r="J803" s="127" t="inlineStr">
        <is>
          <t>15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1" t="n">
        <v>3</v>
      </c>
      <c r="R803" s="111" t="n">
        <v>1</v>
      </c>
      <c r="S803" s="111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1">
        <f>S803</f>
        <v/>
      </c>
      <c r="AF803" s="111">
        <f>Q803&amp;"/"&amp;R803</f>
        <v/>
      </c>
      <c r="AH803" s="20">
        <f>IF(A803="","",A803)</f>
        <v/>
      </c>
      <c r="AI803" s="125">
        <f>IF(E803="","",E803)</f>
        <v/>
      </c>
      <c r="AJ803" s="111">
        <f>IF(AI803="","",$AJ$2)</f>
        <v/>
      </c>
      <c r="AK803" s="111" t="inlineStr">
        <is>
          <t>A</t>
        </is>
      </c>
      <c r="AL803" s="111" t="inlineStr">
        <is>
          <t>A+</t>
        </is>
      </c>
      <c r="AM803" s="111" t="inlineStr">
        <is>
          <t>B+</t>
        </is>
      </c>
      <c r="AN803" s="111">
        <f>IF(AI803="","",$AN$2)</f>
        <v/>
      </c>
      <c r="AO803" s="111">
        <f>IF(N803="","",IF(N803&gt;=$AO$1/100,"O","X"))</f>
        <v/>
      </c>
      <c r="AP803" s="111">
        <f>IF(I803="","",IF(I803&lt;=$AP$1,"O","X"))</f>
        <v/>
      </c>
      <c r="AQ803" s="111">
        <f>IF(O803="","",IF(O803&lt;=$AQ$1,"O","X"))</f>
        <v/>
      </c>
      <c r="AR803" s="111">
        <f>IF(M803="","",IF(M803&lt;=$AR$1,"O","X"))</f>
        <v/>
      </c>
      <c r="AS803" s="111" t="inlineStr">
        <is>
          <t>X</t>
        </is>
      </c>
      <c r="AT803" s="111">
        <f>IF(OR(F803="",AI803=""),"",IF(AND((F803&lt;=85),(AI803&gt;=15)),"O","X"))</f>
        <v/>
      </c>
      <c r="AU803" s="111">
        <f>IF(C803="","",IF(C803&gt;=$AU$1,"O","X"))</f>
        <v/>
      </c>
      <c r="AV803" s="111">
        <f>IF(AO803="","",IF(AND(AO803="O",AP803="O",AR803="O",AT803="O",AU803="O"),"후보","X"))</f>
        <v/>
      </c>
    </row>
    <row r="804" ht="12" customFormat="1" customHeight="1" s="38">
      <c r="A804" s="114" t="inlineStr">
        <is>
          <t>옥련동 원흥</t>
        </is>
      </c>
      <c r="B804" s="115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1" t="n">
        <v>3</v>
      </c>
      <c r="R804" s="111" t="n">
        <v>2</v>
      </c>
      <c r="S804" s="111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1">
        <f>S804</f>
        <v/>
      </c>
      <c r="AF804" s="111">
        <f>Q804&amp;"/"&amp;R804</f>
        <v/>
      </c>
      <c r="AH804" s="20">
        <f>IF(A804="","",A804)</f>
        <v/>
      </c>
      <c r="AI804" s="125">
        <f>IF(E804="","",E804)</f>
        <v/>
      </c>
      <c r="AJ804" s="111">
        <f>IF(AI804="","",$AJ$2)</f>
        <v/>
      </c>
      <c r="AK804" s="111" t="inlineStr">
        <is>
          <t>A</t>
        </is>
      </c>
      <c r="AL804" s="111" t="inlineStr">
        <is>
          <t>A+</t>
        </is>
      </c>
      <c r="AM804" s="111" t="inlineStr">
        <is>
          <t>B+</t>
        </is>
      </c>
      <c r="AN804" s="111">
        <f>IF(AI804="","",$AN$2)</f>
        <v/>
      </c>
      <c r="AO804" s="111">
        <f>IF(N804="","",IF(N804&gt;=$AO$1/100,"O","X"))</f>
        <v/>
      </c>
      <c r="AP804" s="111">
        <f>IF(I804="","",IF(I804&lt;=$AP$1,"O","X"))</f>
        <v/>
      </c>
      <c r="AQ804" s="111">
        <f>IF(O804="","",IF(O804&lt;=$AQ$1,"O","X"))</f>
        <v/>
      </c>
      <c r="AR804" s="111">
        <f>IF(M804="","",IF(M804&lt;=$AR$1,"O","X"))</f>
        <v/>
      </c>
      <c r="AS804" s="111" t="inlineStr">
        <is>
          <t>X</t>
        </is>
      </c>
      <c r="AT804" s="111">
        <f>IF(OR(F804="",AI804=""),"",IF(AND((F804&lt;=85),(AI804&gt;=15)),"O","X"))</f>
        <v/>
      </c>
      <c r="AU804" s="111">
        <f>IF(C804="","",IF(C804&gt;=$AU$1,"O","X"))</f>
        <v/>
      </c>
      <c r="AV804" s="111">
        <f>IF(AO804="","",IF(AND(AO804="O",AP804="O",AR804="O",AT804="O",AU804="O"),"후보","X"))</f>
        <v/>
      </c>
    </row>
    <row r="805" ht="12" customFormat="1" customHeight="1" s="38">
      <c r="A805" s="114" t="inlineStr">
        <is>
          <t>옥련동 송도영남</t>
        </is>
      </c>
      <c r="B805" s="115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1" t="n">
        <v>3</v>
      </c>
      <c r="R805" s="111" t="n">
        <v>1</v>
      </c>
      <c r="S805" s="111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1">
        <f>S805</f>
        <v/>
      </c>
      <c r="AF805" s="111">
        <f>Q805&amp;"/"&amp;R805</f>
        <v/>
      </c>
      <c r="AH805" s="20">
        <f>IF(A805="","",A805)</f>
        <v/>
      </c>
      <c r="AI805" s="125">
        <f>IF(E805="","",E805)</f>
        <v/>
      </c>
      <c r="AJ805" s="111">
        <f>IF(AI805="","",$AJ$2)</f>
        <v/>
      </c>
      <c r="AK805" s="111" t="inlineStr">
        <is>
          <t>A</t>
        </is>
      </c>
      <c r="AL805" s="111" t="inlineStr">
        <is>
          <t>A+</t>
        </is>
      </c>
      <c r="AM805" s="111" t="inlineStr">
        <is>
          <t>B+</t>
        </is>
      </c>
      <c r="AN805" s="111">
        <f>IF(AI805="","",$AN$2)</f>
        <v/>
      </c>
      <c r="AO805" s="111">
        <f>IF(N805="","",IF(N805&gt;=$AO$1/100,"O","X"))</f>
        <v/>
      </c>
      <c r="AP805" s="111">
        <f>IF(I805="","",IF(I805&lt;=$AP$1,"O","X"))</f>
        <v/>
      </c>
      <c r="AQ805" s="111">
        <f>IF(O805="","",IF(O805&lt;=$AQ$1,"O","X"))</f>
        <v/>
      </c>
      <c r="AR805" s="111">
        <f>IF(M805="","",IF(M805&lt;=$AR$1,"O","X"))</f>
        <v/>
      </c>
      <c r="AS805" s="111" t="inlineStr">
        <is>
          <t>X</t>
        </is>
      </c>
      <c r="AT805" s="111">
        <f>IF(OR(F805="",AI805=""),"",IF(AND((F805&lt;=85),(AI805&gt;=15)),"O","X"))</f>
        <v/>
      </c>
      <c r="AU805" s="111">
        <f>IF(C805="","",IF(C805&gt;=$AU$1,"O","X"))</f>
        <v/>
      </c>
      <c r="AV805" s="111">
        <f>IF(AO805="","",IF(AND(AO805="O",AP805="O",AR805="O",AT805="O",AU805="O"),"후보","X"))</f>
        <v/>
      </c>
    </row>
    <row r="806" ht="12" customFormat="1" customHeight="1" s="38">
      <c r="A806" s="114" t="inlineStr">
        <is>
          <t>옥련동 송도영남</t>
        </is>
      </c>
      <c r="B806" s="115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1" t="n">
        <v>3</v>
      </c>
      <c r="R806" s="111" t="n">
        <v>1</v>
      </c>
      <c r="S806" s="111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1">
        <f>S806</f>
        <v/>
      </c>
      <c r="AF806" s="111">
        <f>Q806&amp;"/"&amp;R806</f>
        <v/>
      </c>
      <c r="AH806" s="20">
        <f>IF(A806="","",A806)</f>
        <v/>
      </c>
      <c r="AI806" s="125">
        <f>IF(E806="","",E806)</f>
        <v/>
      </c>
      <c r="AJ806" s="111">
        <f>IF(AI806="","",$AJ$2)</f>
        <v/>
      </c>
      <c r="AK806" s="111" t="inlineStr">
        <is>
          <t>A</t>
        </is>
      </c>
      <c r="AL806" s="111" t="inlineStr">
        <is>
          <t>A+</t>
        </is>
      </c>
      <c r="AM806" s="111" t="inlineStr">
        <is>
          <t>B+</t>
        </is>
      </c>
      <c r="AN806" s="111">
        <f>IF(AI806="","",$AN$2)</f>
        <v/>
      </c>
      <c r="AO806" s="111">
        <f>IF(N806="","",IF(N806&gt;=$AO$1/100,"O","X"))</f>
        <v/>
      </c>
      <c r="AP806" s="111">
        <f>IF(I806="","",IF(I806&lt;=$AP$1,"O","X"))</f>
        <v/>
      </c>
      <c r="AQ806" s="111">
        <f>IF(O806="","",IF(O806&lt;=$AQ$1,"O","X"))</f>
        <v/>
      </c>
      <c r="AR806" s="111">
        <f>IF(M806="","",IF(M806&lt;=$AR$1,"O","X"))</f>
        <v/>
      </c>
      <c r="AS806" s="111" t="inlineStr">
        <is>
          <t>X</t>
        </is>
      </c>
      <c r="AT806" s="111">
        <f>IF(OR(F806="",AI806=""),"",IF(AND((F806&lt;=85),(AI806&gt;=15)),"O","X"))</f>
        <v/>
      </c>
      <c r="AU806" s="111">
        <f>IF(C806="","",IF(C806&gt;=$AU$1,"O","X"))</f>
        <v/>
      </c>
      <c r="AV806" s="111">
        <f>IF(AO806="","",IF(AND(AO806="O",AP806="O",AR806="O",AT806="O",AU806="O"),"후보","X"))</f>
        <v/>
      </c>
    </row>
    <row r="807" ht="12" customFormat="1" customHeight="1" s="38">
      <c r="A807" s="114" t="inlineStr">
        <is>
          <t>옥련동 송도영남</t>
        </is>
      </c>
      <c r="B807" s="115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1" t="n">
        <v>3</v>
      </c>
      <c r="R807" s="111" t="n">
        <v>1</v>
      </c>
      <c r="S807" s="111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1">
        <f>S807</f>
        <v/>
      </c>
      <c r="AF807" s="111">
        <f>Q807&amp;"/"&amp;R807</f>
        <v/>
      </c>
      <c r="AH807" s="20">
        <f>IF(A807="","",A807)</f>
        <v/>
      </c>
      <c r="AI807" s="125">
        <f>IF(E807="","",E807)</f>
        <v/>
      </c>
      <c r="AJ807" s="111">
        <f>IF(AI807="","",$AJ$2)</f>
        <v/>
      </c>
      <c r="AK807" s="111" t="inlineStr">
        <is>
          <t>A</t>
        </is>
      </c>
      <c r="AL807" s="111" t="inlineStr">
        <is>
          <t>A+</t>
        </is>
      </c>
      <c r="AM807" s="111" t="inlineStr">
        <is>
          <t>B+</t>
        </is>
      </c>
      <c r="AN807" s="111">
        <f>IF(AI807="","",$AN$2)</f>
        <v/>
      </c>
      <c r="AO807" s="111">
        <f>IF(N807="","",IF(N807&gt;=$AO$1/100,"O","X"))</f>
        <v/>
      </c>
      <c r="AP807" s="111">
        <f>IF(I807="","",IF(I807&lt;=$AP$1,"O","X"))</f>
        <v/>
      </c>
      <c r="AQ807" s="111">
        <f>IF(O807="","",IF(O807&lt;=$AQ$1,"O","X"))</f>
        <v/>
      </c>
      <c r="AR807" s="111">
        <f>IF(M807="","",IF(M807&lt;=$AR$1,"O","X"))</f>
        <v/>
      </c>
      <c r="AS807" s="111" t="inlineStr">
        <is>
          <t>X</t>
        </is>
      </c>
      <c r="AT807" s="111">
        <f>IF(OR(F807="",AI807=""),"",IF(AND((F807&lt;=85),(AI807&gt;=15)),"O","X"))</f>
        <v/>
      </c>
      <c r="AU807" s="111">
        <f>IF(C807="","",IF(C807&gt;=$AU$1,"O","X"))</f>
        <v/>
      </c>
      <c r="AV807" s="111">
        <f>IF(AO807="","",IF(AND(AO807="O",AP807="O",AR807="O",AT807="O",AU807="O"),"후보","X"))</f>
        <v/>
      </c>
    </row>
    <row r="808" ht="12" customFormat="1" customHeight="1" s="38">
      <c r="A808" s="114" t="inlineStr">
        <is>
          <t>옥련동 송도영남</t>
        </is>
      </c>
      <c r="B808" s="115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1" t="n">
        <v>3</v>
      </c>
      <c r="R808" s="111" t="n">
        <v>1</v>
      </c>
      <c r="S808" s="111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1">
        <f>S808</f>
        <v/>
      </c>
      <c r="AF808" s="111">
        <f>Q808&amp;"/"&amp;R808</f>
        <v/>
      </c>
      <c r="AH808" s="20">
        <f>IF(A808="","",A808)</f>
        <v/>
      </c>
      <c r="AI808" s="125">
        <f>IF(E808="","",E808)</f>
        <v/>
      </c>
      <c r="AJ808" s="111">
        <f>IF(AI808="","",$AJ$2)</f>
        <v/>
      </c>
      <c r="AK808" s="111" t="inlineStr">
        <is>
          <t>A</t>
        </is>
      </c>
      <c r="AL808" s="111" t="inlineStr">
        <is>
          <t>A+</t>
        </is>
      </c>
      <c r="AM808" s="111" t="inlineStr">
        <is>
          <t>B+</t>
        </is>
      </c>
      <c r="AN808" s="111">
        <f>IF(AI808="","",$AN$2)</f>
        <v/>
      </c>
      <c r="AO808" s="111">
        <f>IF(N808="","",IF(N808&gt;=$AO$1/100,"O","X"))</f>
        <v/>
      </c>
      <c r="AP808" s="111">
        <f>IF(I808="","",IF(I808&lt;=$AP$1,"O","X"))</f>
        <v/>
      </c>
      <c r="AQ808" s="111">
        <f>IF(O808="","",IF(O808&lt;=$AQ$1,"O","X"))</f>
        <v/>
      </c>
      <c r="AR808" s="111">
        <f>IF(M808="","",IF(M808&lt;=$AR$1,"O","X"))</f>
        <v/>
      </c>
      <c r="AS808" s="111" t="inlineStr">
        <is>
          <t>X</t>
        </is>
      </c>
      <c r="AT808" s="111">
        <f>IF(OR(F808="",AI808=""),"",IF(AND((F808&lt;=85),(AI808&gt;=15)),"O","X"))</f>
        <v/>
      </c>
      <c r="AU808" s="111">
        <f>IF(C808="","",IF(C808&gt;=$AU$1,"O","X"))</f>
        <v/>
      </c>
      <c r="AV808" s="111">
        <f>IF(AO808="","",IF(AND(AO808="O",AP808="O",AR808="O",AT808="O",AU808="O"),"후보","X"))</f>
        <v/>
      </c>
    </row>
    <row r="809" ht="12" customFormat="1" customHeight="1" s="38">
      <c r="A809" s="114" t="inlineStr">
        <is>
          <t>옥련동 태평</t>
        </is>
      </c>
      <c r="B809" s="115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1" t="n">
        <v>3</v>
      </c>
      <c r="R809" s="111" t="n">
        <v>1</v>
      </c>
      <c r="S809" s="111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1">
        <f>S809</f>
        <v/>
      </c>
      <c r="AF809" s="111">
        <f>Q809&amp;"/"&amp;R809</f>
        <v/>
      </c>
      <c r="AH809" s="20">
        <f>IF(A809="","",A809)</f>
        <v/>
      </c>
      <c r="AI809" s="125">
        <f>IF(E809="","",E809)</f>
        <v/>
      </c>
      <c r="AJ809" s="111">
        <f>IF(AI809="","",$AJ$2)</f>
        <v/>
      </c>
      <c r="AK809" s="111" t="inlineStr">
        <is>
          <t>A</t>
        </is>
      </c>
      <c r="AL809" s="111" t="inlineStr">
        <is>
          <t>A+</t>
        </is>
      </c>
      <c r="AM809" s="111" t="inlineStr">
        <is>
          <t>B+</t>
        </is>
      </c>
      <c r="AN809" s="111">
        <f>IF(AI809="","",$AN$2)</f>
        <v/>
      </c>
      <c r="AO809" s="111">
        <f>IF(N809="","",IF(N809&gt;=$AO$1/100,"O","X"))</f>
        <v/>
      </c>
      <c r="AP809" s="111">
        <f>IF(I809="","",IF(I809&lt;=$AP$1,"O","X"))</f>
        <v/>
      </c>
      <c r="AQ809" s="111">
        <f>IF(O809="","",IF(O809&lt;=$AQ$1,"O","X"))</f>
        <v/>
      </c>
      <c r="AR809" s="111">
        <f>IF(M809="","",IF(M809&lt;=$AR$1,"O","X"))</f>
        <v/>
      </c>
      <c r="AS809" s="111" t="inlineStr">
        <is>
          <t>X</t>
        </is>
      </c>
      <c r="AT809" s="111">
        <f>IF(OR(F809="",AI809=""),"",IF(AND((F809&lt;=85),(AI809&gt;=15)),"O","X"))</f>
        <v/>
      </c>
      <c r="AU809" s="111">
        <f>IF(C809="","",IF(C809&gt;=$AU$1,"O","X"))</f>
        <v/>
      </c>
      <c r="AV809" s="111">
        <f>IF(AO809="","",IF(AND(AO809="O",AP809="O",AR809="O",AT809="O",AU809="O"),"후보","X"))</f>
        <v/>
      </c>
    </row>
    <row r="810" ht="12" customFormat="1" customHeight="1" s="38">
      <c r="A810" s="114" t="inlineStr">
        <is>
          <t>옥련동 태평</t>
        </is>
      </c>
      <c r="B810" s="115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1" t="n">
        <v>3</v>
      </c>
      <c r="R810" s="111" t="n">
        <v>2</v>
      </c>
      <c r="S810" s="111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1">
        <f>S810</f>
        <v/>
      </c>
      <c r="AF810" s="111">
        <f>Q810&amp;"/"&amp;R810</f>
        <v/>
      </c>
      <c r="AH810" s="20">
        <f>IF(A810="","",A810)</f>
        <v/>
      </c>
      <c r="AI810" s="125">
        <f>IF(E810="","",E810)</f>
        <v/>
      </c>
      <c r="AJ810" s="111">
        <f>IF(AI810="","",$AJ$2)</f>
        <v/>
      </c>
      <c r="AK810" s="111" t="inlineStr">
        <is>
          <t>A</t>
        </is>
      </c>
      <c r="AL810" s="111" t="inlineStr">
        <is>
          <t>A+</t>
        </is>
      </c>
      <c r="AM810" s="111" t="inlineStr">
        <is>
          <t>B+</t>
        </is>
      </c>
      <c r="AN810" s="111">
        <f>IF(AI810="","",$AN$2)</f>
        <v/>
      </c>
      <c r="AO810" s="111">
        <f>IF(N810="","",IF(N810&gt;=$AO$1/100,"O","X"))</f>
        <v/>
      </c>
      <c r="AP810" s="111">
        <f>IF(I810="","",IF(I810&lt;=$AP$1,"O","X"))</f>
        <v/>
      </c>
      <c r="AQ810" s="111">
        <f>IF(O810="","",IF(O810&lt;=$AQ$1,"O","X"))</f>
        <v/>
      </c>
      <c r="AR810" s="111">
        <f>IF(M810="","",IF(M810&lt;=$AR$1,"O","X"))</f>
        <v/>
      </c>
      <c r="AS810" s="111" t="inlineStr">
        <is>
          <t>X</t>
        </is>
      </c>
      <c r="AT810" s="111">
        <f>IF(OR(F810="",AI810=""),"",IF(AND((F810&lt;=85),(AI810&gt;=15)),"O","X"))</f>
        <v/>
      </c>
      <c r="AU810" s="111">
        <f>IF(C810="","",IF(C810&gt;=$AU$1,"O","X"))</f>
        <v/>
      </c>
      <c r="AV810" s="111">
        <f>IF(AO810="","",IF(AND(AO810="O",AP810="O",AR810="O",AT810="O",AU810="O"),"후보","X"))</f>
        <v/>
      </c>
    </row>
    <row r="811" ht="12" customFormat="1" customHeight="1" s="38">
      <c r="A811" s="114" t="inlineStr">
        <is>
          <t>옥련동 태평</t>
        </is>
      </c>
      <c r="B811" s="115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1" t="n">
        <v>4</v>
      </c>
      <c r="R811" s="111" t="n">
        <v>2</v>
      </c>
      <c r="S811" s="111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1">
        <f>S811</f>
        <v/>
      </c>
      <c r="AF811" s="111">
        <f>Q811&amp;"/"&amp;R811</f>
        <v/>
      </c>
      <c r="AH811" s="20">
        <f>IF(A811="","",A811)</f>
        <v/>
      </c>
      <c r="AI811" s="125">
        <f>IF(E811="","",E811)</f>
        <v/>
      </c>
      <c r="AJ811" s="111">
        <f>IF(AI811="","",$AJ$2)</f>
        <v/>
      </c>
      <c r="AK811" s="111" t="inlineStr">
        <is>
          <t>A</t>
        </is>
      </c>
      <c r="AL811" s="111" t="inlineStr">
        <is>
          <t>A+</t>
        </is>
      </c>
      <c r="AM811" s="111" t="inlineStr">
        <is>
          <t>B+</t>
        </is>
      </c>
      <c r="AN811" s="111">
        <f>IF(AI811="","",$AN$2)</f>
        <v/>
      </c>
      <c r="AO811" s="111">
        <f>IF(N811="","",IF(N811&gt;=$AO$1/100,"O","X"))</f>
        <v/>
      </c>
      <c r="AP811" s="111">
        <f>IF(I811="","",IF(I811&lt;=$AP$1,"O","X"))</f>
        <v/>
      </c>
      <c r="AQ811" s="111">
        <f>IF(O811="","",IF(O811&lt;=$AQ$1,"O","X"))</f>
        <v/>
      </c>
      <c r="AR811" s="111">
        <f>IF(M811="","",IF(M811&lt;=$AR$1,"O","X"))</f>
        <v/>
      </c>
      <c r="AS811" s="111" t="inlineStr">
        <is>
          <t>X</t>
        </is>
      </c>
      <c r="AT811" s="111">
        <f>IF(OR(F811="",AI811=""),"",IF(AND((F811&lt;=85),(AI811&gt;=15)),"O","X"))</f>
        <v/>
      </c>
      <c r="AU811" s="111">
        <f>IF(C811="","",IF(C811&gt;=$AU$1,"O","X"))</f>
        <v/>
      </c>
      <c r="AV811" s="111">
        <f>IF(AO811="","",IF(AND(AO811="O",AP811="O",AR811="O",AT811="O",AU811="O"),"후보","X"))</f>
        <v/>
      </c>
    </row>
    <row r="812" ht="12" customFormat="1" customHeight="1" s="38">
      <c r="A812" s="114" t="inlineStr">
        <is>
          <t>옥련동 태평</t>
        </is>
      </c>
      <c r="B812" s="115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1" t="n">
        <v>4</v>
      </c>
      <c r="R812" s="111" t="n">
        <v>2</v>
      </c>
      <c r="S812" s="111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1">
        <f>S812</f>
        <v/>
      </c>
      <c r="AF812" s="111">
        <f>Q812&amp;"/"&amp;R812</f>
        <v/>
      </c>
      <c r="AH812" s="20">
        <f>IF(A812="","",A812)</f>
        <v/>
      </c>
      <c r="AI812" s="125">
        <f>IF(E812="","",E812)</f>
        <v/>
      </c>
      <c r="AJ812" s="111">
        <f>IF(AI812="","",$AJ$2)</f>
        <v/>
      </c>
      <c r="AK812" s="111" t="inlineStr">
        <is>
          <t>A</t>
        </is>
      </c>
      <c r="AL812" s="111" t="inlineStr">
        <is>
          <t>A+</t>
        </is>
      </c>
      <c r="AM812" s="111" t="inlineStr">
        <is>
          <t>B+</t>
        </is>
      </c>
      <c r="AN812" s="111">
        <f>IF(AI812="","",$AN$2)</f>
        <v/>
      </c>
      <c r="AO812" s="111">
        <f>IF(N812="","",IF(N812&gt;=$AO$1/100,"O","X"))</f>
        <v/>
      </c>
      <c r="AP812" s="111">
        <f>IF(I812="","",IF(I812&lt;=$AP$1,"O","X"))</f>
        <v/>
      </c>
      <c r="AQ812" s="111">
        <f>IF(O812="","",IF(O812&lt;=$AQ$1,"O","X"))</f>
        <v/>
      </c>
      <c r="AR812" s="111">
        <f>IF(M812="","",IF(M812&lt;=$AR$1,"O","X"))</f>
        <v/>
      </c>
      <c r="AS812" s="111" t="inlineStr">
        <is>
          <t>X</t>
        </is>
      </c>
      <c r="AT812" s="111">
        <f>IF(OR(F812="",AI812=""),"",IF(AND((F812&lt;=85),(AI812&gt;=15)),"O","X"))</f>
        <v/>
      </c>
      <c r="AU812" s="111">
        <f>IF(C812="","",IF(C812&gt;=$AU$1,"O","X"))</f>
        <v/>
      </c>
      <c r="AV812" s="111">
        <f>IF(AO812="","",IF(AND(AO812="O",AP812="O",AR812="O",AT812="O",AU812="O"),"후보","X"))</f>
        <v/>
      </c>
    </row>
    <row r="813" ht="12" customFormat="1" customHeight="1" s="38">
      <c r="A813" s="114" t="inlineStr">
        <is>
          <t>옥련동 옥련백산2차</t>
        </is>
      </c>
      <c r="B813" s="115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/>
      <c r="J813" s="127" t="n"/>
      <c r="K813" s="127" t="n">
        <v>30000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1" t="n">
        <v>3</v>
      </c>
      <c r="R813" s="111" t="n">
        <v>1</v>
      </c>
      <c r="S813" s="111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1">
        <f>S813</f>
        <v/>
      </c>
      <c r="AF813" s="111">
        <f>Q813&amp;"/"&amp;R813</f>
        <v/>
      </c>
      <c r="AH813" s="20">
        <f>IF(A813="","",A813)</f>
        <v/>
      </c>
      <c r="AI813" s="125">
        <f>IF(E813="","",E813)</f>
        <v/>
      </c>
      <c r="AJ813" s="111">
        <f>IF(AI813="","",$AJ$2)</f>
        <v/>
      </c>
      <c r="AK813" s="111" t="inlineStr">
        <is>
          <t>A</t>
        </is>
      </c>
      <c r="AL813" s="111" t="inlineStr">
        <is>
          <t>A+</t>
        </is>
      </c>
      <c r="AM813" s="111" t="inlineStr">
        <is>
          <t>B+</t>
        </is>
      </c>
      <c r="AN813" s="111">
        <f>IF(AI813="","",$AN$2)</f>
        <v/>
      </c>
      <c r="AO813" s="111">
        <f>IF(N813="","",IF(N813&gt;=$AO$1/100,"O","X"))</f>
        <v/>
      </c>
      <c r="AP813" s="111">
        <f>IF(I813="","",IF(I813&lt;=$AP$1,"O","X"))</f>
        <v/>
      </c>
      <c r="AQ813" s="111">
        <f>IF(O813="","",IF(O813&lt;=$AQ$1,"O","X"))</f>
        <v/>
      </c>
      <c r="AR813" s="111">
        <f>IF(M813="","",IF(M813&lt;=$AR$1,"O","X"))</f>
        <v/>
      </c>
      <c r="AS813" s="111" t="inlineStr">
        <is>
          <t>X</t>
        </is>
      </c>
      <c r="AT813" s="111">
        <f>IF(OR(F813="",AI813=""),"",IF(AND((F813&lt;=85),(AI813&gt;=15)),"O","X"))</f>
        <v/>
      </c>
      <c r="AU813" s="111">
        <f>IF(C813="","",IF(C813&gt;=$AU$1,"O","X"))</f>
        <v/>
      </c>
      <c r="AV813" s="111">
        <f>IF(AO813="","",IF(AND(AO813="O",AP813="O",AR813="O",AT813="O",AU813="O"),"후보","X"))</f>
        <v/>
      </c>
    </row>
    <row r="814" ht="12" customFormat="1" customHeight="1" s="38">
      <c r="A814" s="114" t="inlineStr">
        <is>
          <t>옥련동 옥련백산2차</t>
        </is>
      </c>
      <c r="B814" s="115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9</t>
        </is>
      </c>
      <c r="K814" s="127" t="n">
        <v>35000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1" t="n">
        <v>3</v>
      </c>
      <c r="R814" s="111" t="n">
        <v>2</v>
      </c>
      <c r="S814" s="111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1">
        <f>S814</f>
        <v/>
      </c>
      <c r="AF814" s="111">
        <f>Q814&amp;"/"&amp;R814</f>
        <v/>
      </c>
      <c r="AH814" s="20">
        <f>IF(A814="","",A814)</f>
        <v/>
      </c>
      <c r="AI814" s="125">
        <f>IF(E814="","",E814)</f>
        <v/>
      </c>
      <c r="AJ814" s="111">
        <f>IF(AI814="","",$AJ$2)</f>
        <v/>
      </c>
      <c r="AK814" s="111" t="inlineStr">
        <is>
          <t>A</t>
        </is>
      </c>
      <c r="AL814" s="111" t="inlineStr">
        <is>
          <t>A+</t>
        </is>
      </c>
      <c r="AM814" s="111" t="inlineStr">
        <is>
          <t>B+</t>
        </is>
      </c>
      <c r="AN814" s="111">
        <f>IF(AI814="","",$AN$2)</f>
        <v/>
      </c>
      <c r="AO814" s="111">
        <f>IF(N814="","",IF(N814&gt;=$AO$1/100,"O","X"))</f>
        <v/>
      </c>
      <c r="AP814" s="111">
        <f>IF(I814="","",IF(I814&lt;=$AP$1,"O","X"))</f>
        <v/>
      </c>
      <c r="AQ814" s="111">
        <f>IF(O814="","",IF(O814&lt;=$AQ$1,"O","X"))</f>
        <v/>
      </c>
      <c r="AR814" s="111">
        <f>IF(M814="","",IF(M814&lt;=$AR$1,"O","X"))</f>
        <v/>
      </c>
      <c r="AS814" s="111" t="inlineStr">
        <is>
          <t>X</t>
        </is>
      </c>
      <c r="AT814" s="111">
        <f>IF(OR(F814="",AI814=""),"",IF(AND((F814&lt;=85),(AI814&gt;=15)),"O","X"))</f>
        <v/>
      </c>
      <c r="AU814" s="111">
        <f>IF(C814="","",IF(C814&gt;=$AU$1,"O","X"))</f>
        <v/>
      </c>
      <c r="AV814" s="111">
        <f>IF(AO814="","",IF(AND(AO814="O",AP814="O",AR814="O",AT814="O",AU814="O"),"후보","X"))</f>
        <v/>
      </c>
    </row>
    <row r="815" ht="12" customFormat="1" customHeight="1" s="38">
      <c r="A815" s="114" t="inlineStr">
        <is>
          <t>옥련동 옥련백산2차</t>
        </is>
      </c>
      <c r="B815" s="115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1" t="n">
        <v>4</v>
      </c>
      <c r="R815" s="111" t="n">
        <v>2</v>
      </c>
      <c r="S815" s="111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1">
        <f>S815</f>
        <v/>
      </c>
      <c r="AF815" s="111">
        <f>Q815&amp;"/"&amp;R815</f>
        <v/>
      </c>
      <c r="AH815" s="20">
        <f>IF(A815="","",A815)</f>
        <v/>
      </c>
      <c r="AI815" s="125">
        <f>IF(E815="","",E815)</f>
        <v/>
      </c>
      <c r="AJ815" s="111">
        <f>IF(AI815="","",$AJ$2)</f>
        <v/>
      </c>
      <c r="AK815" s="111" t="inlineStr">
        <is>
          <t>A</t>
        </is>
      </c>
      <c r="AL815" s="111" t="inlineStr">
        <is>
          <t>A+</t>
        </is>
      </c>
      <c r="AM815" s="111" t="inlineStr">
        <is>
          <t>B+</t>
        </is>
      </c>
      <c r="AN815" s="111">
        <f>IF(AI815="","",$AN$2)</f>
        <v/>
      </c>
      <c r="AO815" s="111">
        <f>IF(N815="","",IF(N815&gt;=$AO$1/100,"O","X"))</f>
        <v/>
      </c>
      <c r="AP815" s="111">
        <f>IF(I815="","",IF(I815&lt;=$AP$1,"O","X"))</f>
        <v/>
      </c>
      <c r="AQ815" s="111">
        <f>IF(O815="","",IF(O815&lt;=$AQ$1,"O","X"))</f>
        <v/>
      </c>
      <c r="AR815" s="111">
        <f>IF(M815="","",IF(M815&lt;=$AR$1,"O","X"))</f>
        <v/>
      </c>
      <c r="AS815" s="111" t="inlineStr">
        <is>
          <t>X</t>
        </is>
      </c>
      <c r="AT815" s="111">
        <f>IF(OR(F815="",AI815=""),"",IF(AND((F815&lt;=85),(AI815&gt;=15)),"O","X"))</f>
        <v/>
      </c>
      <c r="AU815" s="111">
        <f>IF(C815="","",IF(C815&gt;=$AU$1,"O","X"))</f>
        <v/>
      </c>
      <c r="AV815" s="111">
        <f>IF(AO815="","",IF(AND(AO815="O",AP815="O",AR815="O",AT815="O",AU815="O"),"후보","X"))</f>
        <v/>
      </c>
    </row>
    <row r="816" ht="12" customFormat="1" customHeight="1" s="38">
      <c r="A816" s="114" t="inlineStr">
        <is>
          <t>옥련동 송도럭키</t>
        </is>
      </c>
      <c r="B816" s="115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36000</v>
      </c>
      <c r="J816" s="127" t="inlineStr">
        <is>
          <t>13</t>
        </is>
      </c>
      <c r="K816" s="127" t="n"/>
      <c r="L816" s="127" t="n"/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1" t="n">
        <v>3</v>
      </c>
      <c r="R816" s="111" t="n">
        <v>1</v>
      </c>
      <c r="S816" s="111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1">
        <f>S816</f>
        <v/>
      </c>
      <c r="AF816" s="111">
        <f>Q816&amp;"/"&amp;R816</f>
        <v/>
      </c>
      <c r="AH816" s="20">
        <f>IF(A816="","",A816)</f>
        <v/>
      </c>
      <c r="AI816" s="125">
        <f>IF(E816="","",E816)</f>
        <v/>
      </c>
      <c r="AJ816" s="111">
        <f>IF(AI816="","",$AJ$2)</f>
        <v/>
      </c>
      <c r="AK816" s="111" t="inlineStr">
        <is>
          <t>A</t>
        </is>
      </c>
      <c r="AL816" s="111" t="inlineStr">
        <is>
          <t>A+</t>
        </is>
      </c>
      <c r="AM816" s="111" t="inlineStr">
        <is>
          <t>B+</t>
        </is>
      </c>
      <c r="AN816" s="111">
        <f>IF(AI816="","",$AN$2)</f>
        <v/>
      </c>
      <c r="AO816" s="111">
        <f>IF(N816="","",IF(N816&gt;=$AO$1/100,"O","X"))</f>
        <v/>
      </c>
      <c r="AP816" s="111">
        <f>IF(I816="","",IF(I816&lt;=$AP$1,"O","X"))</f>
        <v/>
      </c>
      <c r="AQ816" s="111">
        <f>IF(O816="","",IF(O816&lt;=$AQ$1,"O","X"))</f>
        <v/>
      </c>
      <c r="AR816" s="111">
        <f>IF(M816="","",IF(M816&lt;=$AR$1,"O","X"))</f>
        <v/>
      </c>
      <c r="AS816" s="111" t="inlineStr">
        <is>
          <t>X</t>
        </is>
      </c>
      <c r="AT816" s="111">
        <f>IF(OR(F816="",AI816=""),"",IF(AND((F816&lt;=85),(AI816&gt;=15)),"O","X"))</f>
        <v/>
      </c>
      <c r="AU816" s="111">
        <f>IF(C816="","",IF(C816&gt;=$AU$1,"O","X"))</f>
        <v/>
      </c>
      <c r="AV816" s="111">
        <f>IF(AO816="","",IF(AND(AO816="O",AP816="O",AR816="O",AT816="O",AU816="O"),"후보","X"))</f>
        <v/>
      </c>
    </row>
    <row r="817" ht="12" customFormat="1" customHeight="1" s="38">
      <c r="A817" s="114" t="inlineStr">
        <is>
          <t>옥련동 송도럭키</t>
        </is>
      </c>
      <c r="B817" s="115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42000</v>
      </c>
      <c r="J817" s="127" t="inlineStr">
        <is>
          <t>12</t>
        </is>
      </c>
      <c r="K817" s="127" t="n">
        <v>33000</v>
      </c>
      <c r="L817" s="127" t="inlineStr">
        <is>
          <t>11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1" t="n">
        <v>3</v>
      </c>
      <c r="R817" s="111" t="n">
        <v>2</v>
      </c>
      <c r="S817" s="111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1">
        <f>S817</f>
        <v/>
      </c>
      <c r="AF817" s="111">
        <f>Q817&amp;"/"&amp;R817</f>
        <v/>
      </c>
      <c r="AH817" s="20">
        <f>IF(A817="","",A817)</f>
        <v/>
      </c>
      <c r="AI817" s="125">
        <f>IF(E817="","",E817)</f>
        <v/>
      </c>
      <c r="AJ817" s="111">
        <f>IF(AI817="","",$AJ$2)</f>
        <v/>
      </c>
      <c r="AK817" s="111" t="inlineStr">
        <is>
          <t>A</t>
        </is>
      </c>
      <c r="AL817" s="111" t="inlineStr">
        <is>
          <t>A+</t>
        </is>
      </c>
      <c r="AM817" s="111" t="inlineStr">
        <is>
          <t>B+</t>
        </is>
      </c>
      <c r="AN817" s="111">
        <f>IF(AI817="","",$AN$2)</f>
        <v/>
      </c>
      <c r="AO817" s="111">
        <f>IF(N817="","",IF(N817&gt;=$AO$1/100,"O","X"))</f>
        <v/>
      </c>
      <c r="AP817" s="111">
        <f>IF(I817="","",IF(I817&lt;=$AP$1,"O","X"))</f>
        <v/>
      </c>
      <c r="AQ817" s="111">
        <f>IF(O817="","",IF(O817&lt;=$AQ$1,"O","X"))</f>
        <v/>
      </c>
      <c r="AR817" s="111">
        <f>IF(M817="","",IF(M817&lt;=$AR$1,"O","X"))</f>
        <v/>
      </c>
      <c r="AS817" s="111" t="inlineStr">
        <is>
          <t>X</t>
        </is>
      </c>
      <c r="AT817" s="111">
        <f>IF(OR(F817="",AI817=""),"",IF(AND((F817&lt;=85),(AI817&gt;=15)),"O","X"))</f>
        <v/>
      </c>
      <c r="AU817" s="111">
        <f>IF(C817="","",IF(C817&gt;=$AU$1,"O","X"))</f>
        <v/>
      </c>
      <c r="AV817" s="111">
        <f>IF(AO817="","",IF(AND(AO817="O",AP817="O",AR817="O",AT817="O",AU817="O"),"후보","X"))</f>
        <v/>
      </c>
    </row>
    <row r="818" ht="12" customFormat="1" customHeight="1" s="38">
      <c r="A818" s="114" t="inlineStr">
        <is>
          <t>옥련동 송도럭키</t>
        </is>
      </c>
      <c r="B818" s="115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51000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1" t="n">
        <v>4</v>
      </c>
      <c r="R818" s="111" t="n">
        <v>2</v>
      </c>
      <c r="S818" s="111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1">
        <f>S818</f>
        <v/>
      </c>
      <c r="AF818" s="111">
        <f>Q818&amp;"/"&amp;R818</f>
        <v/>
      </c>
      <c r="AH818" s="20">
        <f>IF(A818="","",A818)</f>
        <v/>
      </c>
      <c r="AI818" s="125">
        <f>IF(E818="","",E818)</f>
        <v/>
      </c>
      <c r="AJ818" s="111">
        <f>IF(AI818="","",$AJ$2)</f>
        <v/>
      </c>
      <c r="AK818" s="111" t="inlineStr">
        <is>
          <t>A</t>
        </is>
      </c>
      <c r="AL818" s="111" t="inlineStr">
        <is>
          <t>A+</t>
        </is>
      </c>
      <c r="AM818" s="111" t="inlineStr">
        <is>
          <t>B+</t>
        </is>
      </c>
      <c r="AN818" s="111">
        <f>IF(AI818="","",$AN$2)</f>
        <v/>
      </c>
      <c r="AO818" s="111">
        <f>IF(N818="","",IF(N818&gt;=$AO$1/100,"O","X"))</f>
        <v/>
      </c>
      <c r="AP818" s="111">
        <f>IF(I818="","",IF(I818&lt;=$AP$1,"O","X"))</f>
        <v/>
      </c>
      <c r="AQ818" s="111">
        <f>IF(O818="","",IF(O818&lt;=$AQ$1,"O","X"))</f>
        <v/>
      </c>
      <c r="AR818" s="111">
        <f>IF(M818="","",IF(M818&lt;=$AR$1,"O","X"))</f>
        <v/>
      </c>
      <c r="AS818" s="111" t="inlineStr">
        <is>
          <t>X</t>
        </is>
      </c>
      <c r="AT818" s="111">
        <f>IF(OR(F818="",AI818=""),"",IF(AND((F818&lt;=85),(AI818&gt;=15)),"O","X"))</f>
        <v/>
      </c>
      <c r="AU818" s="111">
        <f>IF(C818="","",IF(C818&gt;=$AU$1,"O","X"))</f>
        <v/>
      </c>
      <c r="AV818" s="111">
        <f>IF(AO818="","",IF(AND(AO818="O",AP818="O",AR818="O",AT818="O",AU818="O"),"후보","X"))</f>
        <v/>
      </c>
    </row>
    <row r="819" ht="12" customFormat="1" customHeight="1" s="38">
      <c r="A819" s="114" t="inlineStr">
        <is>
          <t>옥련동 송도럭키</t>
        </is>
      </c>
      <c r="B819" s="115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60000</v>
      </c>
      <c r="J819" s="127" t="inlineStr">
        <is>
          <t>14</t>
        </is>
      </c>
      <c r="K819" s="127" t="n">
        <v>40000</v>
      </c>
      <c r="L819" s="127" t="inlineStr">
        <is>
          <t>5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1" t="n">
        <v>4</v>
      </c>
      <c r="R819" s="111" t="n">
        <v>2</v>
      </c>
      <c r="S819" s="111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1">
        <f>S819</f>
        <v/>
      </c>
      <c r="AF819" s="111">
        <f>Q819&amp;"/"&amp;R819</f>
        <v/>
      </c>
      <c r="AH819" s="20">
        <f>IF(A819="","",A819)</f>
        <v/>
      </c>
      <c r="AI819" s="125">
        <f>IF(E819="","",E819)</f>
        <v/>
      </c>
      <c r="AJ819" s="111">
        <f>IF(AI819="","",$AJ$2)</f>
        <v/>
      </c>
      <c r="AK819" s="111" t="inlineStr">
        <is>
          <t>A</t>
        </is>
      </c>
      <c r="AL819" s="111" t="inlineStr">
        <is>
          <t>A+</t>
        </is>
      </c>
      <c r="AM819" s="111" t="inlineStr">
        <is>
          <t>B+</t>
        </is>
      </c>
      <c r="AN819" s="111">
        <f>IF(AI819="","",$AN$2)</f>
        <v/>
      </c>
      <c r="AO819" s="111">
        <f>IF(N819="","",IF(N819&gt;=$AO$1/100,"O","X"))</f>
        <v/>
      </c>
      <c r="AP819" s="111">
        <f>IF(I819="","",IF(I819&lt;=$AP$1,"O","X"))</f>
        <v/>
      </c>
      <c r="AQ819" s="111">
        <f>IF(O819="","",IF(O819&lt;=$AQ$1,"O","X"))</f>
        <v/>
      </c>
      <c r="AR819" s="111">
        <f>IF(M819="","",IF(M819&lt;=$AR$1,"O","X"))</f>
        <v/>
      </c>
      <c r="AS819" s="111" t="inlineStr">
        <is>
          <t>X</t>
        </is>
      </c>
      <c r="AT819" s="111">
        <f>IF(OR(F819="",AI819=""),"",IF(AND((F819&lt;=85),(AI819&gt;=15)),"O","X"))</f>
        <v/>
      </c>
      <c r="AU819" s="111">
        <f>IF(C819="","",IF(C819&gt;=$AU$1,"O","X"))</f>
        <v/>
      </c>
      <c r="AV819" s="111">
        <f>IF(AO819="","",IF(AND(AO819="O",AP819="O",AR819="O",AT819="O",AU819="O"),"후보","X"))</f>
        <v/>
      </c>
    </row>
    <row r="820" ht="12" customFormat="1" customHeight="1" s="38">
      <c r="A820" s="114" t="inlineStr">
        <is>
          <t>옥련동 서해</t>
        </is>
      </c>
      <c r="B820" s="115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15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1" t="n">
        <v>3</v>
      </c>
      <c r="R820" s="111" t="n">
        <v>1</v>
      </c>
      <c r="S820" s="111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1">
        <f>S820</f>
        <v/>
      </c>
      <c r="AF820" s="111">
        <f>Q820&amp;"/"&amp;R820</f>
        <v/>
      </c>
      <c r="AH820" s="20">
        <f>IF(A820="","",A820)</f>
        <v/>
      </c>
      <c r="AI820" s="125">
        <f>IF(E820="","",E820)</f>
        <v/>
      </c>
      <c r="AJ820" s="111">
        <f>IF(AI820="","",$AJ$2)</f>
        <v/>
      </c>
      <c r="AK820" s="111" t="inlineStr">
        <is>
          <t>A</t>
        </is>
      </c>
      <c r="AL820" s="111" t="inlineStr">
        <is>
          <t>A+</t>
        </is>
      </c>
      <c r="AM820" s="111" t="inlineStr">
        <is>
          <t>B+</t>
        </is>
      </c>
      <c r="AN820" s="111">
        <f>IF(AI820="","",$AN$2)</f>
        <v/>
      </c>
      <c r="AO820" s="111">
        <f>IF(N820="","",IF(N820&gt;=$AO$1/100,"O","X"))</f>
        <v/>
      </c>
      <c r="AP820" s="111">
        <f>IF(I820="","",IF(I820&lt;=$AP$1,"O","X"))</f>
        <v/>
      </c>
      <c r="AQ820" s="111">
        <f>IF(O820="","",IF(O820&lt;=$AQ$1,"O","X"))</f>
        <v/>
      </c>
      <c r="AR820" s="111">
        <f>IF(M820="","",IF(M820&lt;=$AR$1,"O","X"))</f>
        <v/>
      </c>
      <c r="AS820" s="111" t="inlineStr">
        <is>
          <t>X</t>
        </is>
      </c>
      <c r="AT820" s="111">
        <f>IF(OR(F820="",AI820=""),"",IF(AND((F820&lt;=85),(AI820&gt;=15)),"O","X"))</f>
        <v/>
      </c>
      <c r="AU820" s="111">
        <f>IF(C820="","",IF(C820&gt;=$AU$1,"O","X"))</f>
        <v/>
      </c>
      <c r="AV820" s="111">
        <f>IF(AO820="","",IF(AND(AO820="O",AP820="O",AR820="O",AT820="O",AU820="O"),"후보","X"))</f>
        <v/>
      </c>
    </row>
    <row r="821" ht="12" customFormat="1" customHeight="1" s="38">
      <c r="A821" s="114" t="inlineStr">
        <is>
          <t>옥련동 서해</t>
        </is>
      </c>
      <c r="B821" s="115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1" t="n">
        <v>3</v>
      </c>
      <c r="R821" s="111" t="n">
        <v>1</v>
      </c>
      <c r="S821" s="111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1">
        <f>S821</f>
        <v/>
      </c>
      <c r="AF821" s="111">
        <f>Q821&amp;"/"&amp;R821</f>
        <v/>
      </c>
      <c r="AH821" s="20">
        <f>IF(A821="","",A821)</f>
        <v/>
      </c>
      <c r="AI821" s="125">
        <f>IF(E821="","",E821)</f>
        <v/>
      </c>
      <c r="AJ821" s="111">
        <f>IF(AI821="","",$AJ$2)</f>
        <v/>
      </c>
      <c r="AK821" s="111" t="inlineStr">
        <is>
          <t>A</t>
        </is>
      </c>
      <c r="AL821" s="111" t="inlineStr">
        <is>
          <t>A+</t>
        </is>
      </c>
      <c r="AM821" s="111" t="inlineStr">
        <is>
          <t>B+</t>
        </is>
      </c>
      <c r="AN821" s="111">
        <f>IF(AI821="","",$AN$2)</f>
        <v/>
      </c>
      <c r="AO821" s="111">
        <f>IF(N821="","",IF(N821&gt;=$AO$1/100,"O","X"))</f>
        <v/>
      </c>
      <c r="AP821" s="111">
        <f>IF(I821="","",IF(I821&lt;=$AP$1,"O","X"))</f>
        <v/>
      </c>
      <c r="AQ821" s="111">
        <f>IF(O821="","",IF(O821&lt;=$AQ$1,"O","X"))</f>
        <v/>
      </c>
      <c r="AR821" s="111">
        <f>IF(M821="","",IF(M821&lt;=$AR$1,"O","X"))</f>
        <v/>
      </c>
      <c r="AS821" s="111" t="inlineStr">
        <is>
          <t>X</t>
        </is>
      </c>
      <c r="AT821" s="111">
        <f>IF(OR(F821="",AI821=""),"",IF(AND((F821&lt;=85),(AI821&gt;=15)),"O","X"))</f>
        <v/>
      </c>
      <c r="AU821" s="111">
        <f>IF(C821="","",IF(C821&gt;=$AU$1,"O","X"))</f>
        <v/>
      </c>
      <c r="AV821" s="111">
        <f>IF(AO821="","",IF(AND(AO821="O",AP821="O",AR821="O",AT821="O",AU821="O"),"후보","X"))</f>
        <v/>
      </c>
    </row>
    <row r="822" ht="12" customFormat="1" customHeight="1" s="38">
      <c r="A822" s="114" t="inlineStr">
        <is>
          <t>옥련동 서해</t>
        </is>
      </c>
      <c r="B822" s="115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1" t="n">
        <v>3</v>
      </c>
      <c r="R822" s="111" t="n">
        <v>2</v>
      </c>
      <c r="S822" s="111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1">
        <f>S822</f>
        <v/>
      </c>
      <c r="AF822" s="111">
        <f>Q822&amp;"/"&amp;R822</f>
        <v/>
      </c>
      <c r="AH822" s="20">
        <f>IF(A822="","",A822)</f>
        <v/>
      </c>
      <c r="AI822" s="125">
        <f>IF(E822="","",E822)</f>
        <v/>
      </c>
      <c r="AJ822" s="111">
        <f>IF(AI822="","",$AJ$2)</f>
        <v/>
      </c>
      <c r="AK822" s="111" t="inlineStr">
        <is>
          <t>A</t>
        </is>
      </c>
      <c r="AL822" s="111" t="inlineStr">
        <is>
          <t>A+</t>
        </is>
      </c>
      <c r="AM822" s="111" t="inlineStr">
        <is>
          <t>B+</t>
        </is>
      </c>
      <c r="AN822" s="111">
        <f>IF(AI822="","",$AN$2)</f>
        <v/>
      </c>
      <c r="AO822" s="111">
        <f>IF(N822="","",IF(N822&gt;=$AO$1/100,"O","X"))</f>
        <v/>
      </c>
      <c r="AP822" s="111">
        <f>IF(I822="","",IF(I822&lt;=$AP$1,"O","X"))</f>
        <v/>
      </c>
      <c r="AQ822" s="111">
        <f>IF(O822="","",IF(O822&lt;=$AQ$1,"O","X"))</f>
        <v/>
      </c>
      <c r="AR822" s="111">
        <f>IF(M822="","",IF(M822&lt;=$AR$1,"O","X"))</f>
        <v/>
      </c>
      <c r="AS822" s="111" t="inlineStr">
        <is>
          <t>X</t>
        </is>
      </c>
      <c r="AT822" s="111">
        <f>IF(OR(F822="",AI822=""),"",IF(AND((F822&lt;=85),(AI822&gt;=15)),"O","X"))</f>
        <v/>
      </c>
      <c r="AU822" s="111">
        <f>IF(C822="","",IF(C822&gt;=$AU$1,"O","X"))</f>
        <v/>
      </c>
      <c r="AV822" s="111">
        <f>IF(AO822="","",IF(AND(AO822="O",AP822="O",AR822="O",AT822="O",AU822="O"),"후보","X"))</f>
        <v/>
      </c>
    </row>
    <row r="823" ht="12" customFormat="1" customHeight="1" s="38">
      <c r="A823" s="114" t="inlineStr">
        <is>
          <t>옥련동 서해</t>
        </is>
      </c>
      <c r="B823" s="115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1" t="n">
        <v>3</v>
      </c>
      <c r="R823" s="111" t="n">
        <v>2</v>
      </c>
      <c r="S823" s="111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1">
        <f>S823</f>
        <v/>
      </c>
      <c r="AF823" s="111">
        <f>Q823&amp;"/"&amp;R823</f>
        <v/>
      </c>
      <c r="AH823" s="20">
        <f>IF(A823="","",A823)</f>
        <v/>
      </c>
      <c r="AI823" s="125">
        <f>IF(E823="","",E823)</f>
        <v/>
      </c>
      <c r="AJ823" s="111">
        <f>IF(AI823="","",$AJ$2)</f>
        <v/>
      </c>
      <c r="AK823" s="111" t="inlineStr">
        <is>
          <t>A</t>
        </is>
      </c>
      <c r="AL823" s="111" t="inlineStr">
        <is>
          <t>A+</t>
        </is>
      </c>
      <c r="AM823" s="111" t="inlineStr">
        <is>
          <t>B+</t>
        </is>
      </c>
      <c r="AN823" s="111">
        <f>IF(AI823="","",$AN$2)</f>
        <v/>
      </c>
      <c r="AO823" s="111">
        <f>IF(N823="","",IF(N823&gt;=$AO$1/100,"O","X"))</f>
        <v/>
      </c>
      <c r="AP823" s="111">
        <f>IF(I823="","",IF(I823&lt;=$AP$1,"O","X"))</f>
        <v/>
      </c>
      <c r="AQ823" s="111">
        <f>IF(O823="","",IF(O823&lt;=$AQ$1,"O","X"))</f>
        <v/>
      </c>
      <c r="AR823" s="111">
        <f>IF(M823="","",IF(M823&lt;=$AR$1,"O","X"))</f>
        <v/>
      </c>
      <c r="AS823" s="111" t="inlineStr">
        <is>
          <t>X</t>
        </is>
      </c>
      <c r="AT823" s="111">
        <f>IF(OR(F823="",AI823=""),"",IF(AND((F823&lt;=85),(AI823&gt;=15)),"O","X"))</f>
        <v/>
      </c>
      <c r="AU823" s="111">
        <f>IF(C823="","",IF(C823&gt;=$AU$1,"O","X"))</f>
        <v/>
      </c>
      <c r="AV823" s="111">
        <f>IF(AO823="","",IF(AND(AO823="O",AP823="O",AR823="O",AT823="O",AU823="O"),"후보","X"))</f>
        <v/>
      </c>
    </row>
    <row r="824" ht="12" customFormat="1" customHeight="1" s="38">
      <c r="A824" s="114" t="inlineStr">
        <is>
          <t>옥련동 KTX송도역서해그랑블</t>
        </is>
      </c>
      <c r="B824" s="115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1" t="n">
        <v>3</v>
      </c>
      <c r="R824" s="111" t="n">
        <v>2</v>
      </c>
      <c r="S824" s="111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1">
        <f>S824</f>
        <v/>
      </c>
      <c r="AF824" s="111">
        <f>Q824&amp;"/"&amp;R824</f>
        <v/>
      </c>
      <c r="AH824" s="20">
        <f>IF(A824="","",A824)</f>
        <v/>
      </c>
      <c r="AI824" s="125">
        <f>IF(E824="","",E824)</f>
        <v/>
      </c>
      <c r="AJ824" s="111">
        <f>IF(AI824="","",$AJ$2)</f>
        <v/>
      </c>
      <c r="AK824" s="111" t="inlineStr">
        <is>
          <t>A</t>
        </is>
      </c>
      <c r="AL824" s="111" t="inlineStr">
        <is>
          <t>A+</t>
        </is>
      </c>
      <c r="AM824" s="111" t="inlineStr">
        <is>
          <t>B+</t>
        </is>
      </c>
      <c r="AN824" s="111">
        <f>IF(AI824="","",$AN$2)</f>
        <v/>
      </c>
      <c r="AO824" s="111">
        <f>IF(N824="","",IF(N824&gt;=$AO$1/100,"O","X"))</f>
        <v/>
      </c>
      <c r="AP824" s="111">
        <f>IF(I824="","",IF(I824&lt;=$AP$1,"O","X"))</f>
        <v/>
      </c>
      <c r="AQ824" s="111">
        <f>IF(O824="","",IF(O824&lt;=$AQ$1,"O","X"))</f>
        <v/>
      </c>
      <c r="AR824" s="111">
        <f>IF(M824="","",IF(M824&lt;=$AR$1,"O","X"))</f>
        <v/>
      </c>
      <c r="AS824" s="111" t="inlineStr">
        <is>
          <t>X</t>
        </is>
      </c>
      <c r="AT824" s="111">
        <f>IF(OR(F824="",AI824=""),"",IF(AND((F824&lt;=85),(AI824&gt;=15)),"O","X"))</f>
        <v/>
      </c>
      <c r="AU824" s="111">
        <f>IF(C824="","",IF(C824&gt;=$AU$1,"O","X"))</f>
        <v/>
      </c>
      <c r="AV824" s="111">
        <f>IF(AO824="","",IF(AND(AO824="O",AP824="O",AR824="O",AT824="O",AU824="O"),"후보","X"))</f>
        <v/>
      </c>
    </row>
    <row r="825" ht="12" customFormat="1" customHeight="1" s="38">
      <c r="A825" s="114" t="inlineStr">
        <is>
          <t>옥련동 한국</t>
        </is>
      </c>
      <c r="B825" s="115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6</t>
        </is>
      </c>
      <c r="K825" s="127" t="n">
        <v>28000</v>
      </c>
      <c r="L825" s="127" t="inlineStr">
        <is>
          <t>15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1" t="n">
        <v>3</v>
      </c>
      <c r="R825" s="111" t="n">
        <v>1</v>
      </c>
      <c r="S825" s="111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1">
        <f>S825</f>
        <v/>
      </c>
      <c r="AF825" s="111">
        <f>Q825&amp;"/"&amp;R825</f>
        <v/>
      </c>
      <c r="AH825" s="20">
        <f>IF(A825="","",A825)</f>
        <v/>
      </c>
      <c r="AI825" s="125">
        <f>IF(E825="","",E825)</f>
        <v/>
      </c>
      <c r="AJ825" s="111">
        <f>IF(AI825="","",$AJ$2)</f>
        <v/>
      </c>
      <c r="AK825" s="111" t="inlineStr">
        <is>
          <t>A</t>
        </is>
      </c>
      <c r="AL825" s="111" t="inlineStr">
        <is>
          <t>A+</t>
        </is>
      </c>
      <c r="AM825" s="111" t="inlineStr">
        <is>
          <t>B+</t>
        </is>
      </c>
      <c r="AN825" s="111">
        <f>IF(AI825="","",$AN$2)</f>
        <v/>
      </c>
      <c r="AO825" s="111">
        <f>IF(N825="","",IF(N825&gt;=$AO$1/100,"O","X"))</f>
        <v/>
      </c>
      <c r="AP825" s="111">
        <f>IF(I825="","",IF(I825&lt;=$AP$1,"O","X"))</f>
        <v/>
      </c>
      <c r="AQ825" s="111">
        <f>IF(O825="","",IF(O825&lt;=$AQ$1,"O","X"))</f>
        <v/>
      </c>
      <c r="AR825" s="111">
        <f>IF(M825="","",IF(M825&lt;=$AR$1,"O","X"))</f>
        <v/>
      </c>
      <c r="AS825" s="111" t="inlineStr">
        <is>
          <t>X</t>
        </is>
      </c>
      <c r="AT825" s="111">
        <f>IF(OR(F825="",AI825=""),"",IF(AND((F825&lt;=85),(AI825&gt;=15)),"O","X"))</f>
        <v/>
      </c>
      <c r="AU825" s="111">
        <f>IF(C825="","",IF(C825&gt;=$AU$1,"O","X"))</f>
        <v/>
      </c>
      <c r="AV825" s="111">
        <f>IF(AO825="","",IF(AND(AO825="O",AP825="O",AR825="O",AT825="O",AU825="O"),"후보","X"))</f>
        <v/>
      </c>
    </row>
    <row r="826" ht="12" customFormat="1" customHeight="1" s="38">
      <c r="A826" s="114" t="inlineStr">
        <is>
          <t>옥련동 한국</t>
        </is>
      </c>
      <c r="B826" s="115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1" t="n">
        <v>3</v>
      </c>
      <c r="R826" s="111" t="n">
        <v>2</v>
      </c>
      <c r="S826" s="111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1">
        <f>S826</f>
        <v/>
      </c>
      <c r="AF826" s="111">
        <f>Q826&amp;"/"&amp;R826</f>
        <v/>
      </c>
      <c r="AH826" s="20">
        <f>IF(A826="","",A826)</f>
        <v/>
      </c>
      <c r="AI826" s="125">
        <f>IF(E826="","",E826)</f>
        <v/>
      </c>
      <c r="AJ826" s="111">
        <f>IF(AI826="","",$AJ$2)</f>
        <v/>
      </c>
      <c r="AK826" s="111" t="inlineStr">
        <is>
          <t>A</t>
        </is>
      </c>
      <c r="AL826" s="111" t="inlineStr">
        <is>
          <t>A+</t>
        </is>
      </c>
      <c r="AM826" s="111" t="inlineStr">
        <is>
          <t>B+</t>
        </is>
      </c>
      <c r="AN826" s="111">
        <f>IF(AI826="","",$AN$2)</f>
        <v/>
      </c>
      <c r="AO826" s="111">
        <f>IF(N826="","",IF(N826&gt;=$AO$1/100,"O","X"))</f>
        <v/>
      </c>
      <c r="AP826" s="111">
        <f>IF(I826="","",IF(I826&lt;=$AP$1,"O","X"))</f>
        <v/>
      </c>
      <c r="AQ826" s="111">
        <f>IF(O826="","",IF(O826&lt;=$AQ$1,"O","X"))</f>
        <v/>
      </c>
      <c r="AR826" s="111">
        <f>IF(M826="","",IF(M826&lt;=$AR$1,"O","X"))</f>
        <v/>
      </c>
      <c r="AS826" s="111" t="inlineStr">
        <is>
          <t>X</t>
        </is>
      </c>
      <c r="AT826" s="111">
        <f>IF(OR(F826="",AI826=""),"",IF(AND((F826&lt;=85),(AI826&gt;=15)),"O","X"))</f>
        <v/>
      </c>
      <c r="AU826" s="111">
        <f>IF(C826="","",IF(C826&gt;=$AU$1,"O","X"))</f>
        <v/>
      </c>
      <c r="AV826" s="111">
        <f>IF(AO826="","",IF(AND(AO826="O",AP826="O",AR826="O",AT826="O",AU826="O"),"후보","X"))</f>
        <v/>
      </c>
    </row>
    <row r="827" ht="12" customFormat="1" customHeight="1" s="38">
      <c r="A827" s="114" t="inlineStr">
        <is>
          <t>옥련동 현대1차</t>
        </is>
      </c>
      <c r="B827" s="115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14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1" t="n">
        <v>2</v>
      </c>
      <c r="R827" s="111" t="n">
        <v>1</v>
      </c>
      <c r="S827" s="111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1">
        <f>S827</f>
        <v/>
      </c>
      <c r="AF827" s="111">
        <f>Q827&amp;"/"&amp;R827</f>
        <v/>
      </c>
      <c r="AH827" s="20">
        <f>IF(A827="","",A827)</f>
        <v/>
      </c>
      <c r="AI827" s="125">
        <f>IF(E827="","",E827)</f>
        <v/>
      </c>
      <c r="AJ827" s="111">
        <f>IF(AI827="","",$AJ$2)</f>
        <v/>
      </c>
      <c r="AK827" s="111" t="inlineStr">
        <is>
          <t>A</t>
        </is>
      </c>
      <c r="AL827" s="111" t="inlineStr">
        <is>
          <t>A+</t>
        </is>
      </c>
      <c r="AM827" s="111" t="inlineStr">
        <is>
          <t>B+</t>
        </is>
      </c>
      <c r="AN827" s="111">
        <f>IF(AI827="","",$AN$2)</f>
        <v/>
      </c>
      <c r="AO827" s="111">
        <f>IF(N827="","",IF(N827&gt;=$AO$1/100,"O","X"))</f>
        <v/>
      </c>
      <c r="AP827" s="111">
        <f>IF(I827="","",IF(I827&lt;=$AP$1,"O","X"))</f>
        <v/>
      </c>
      <c r="AQ827" s="111">
        <f>IF(O827="","",IF(O827&lt;=$AQ$1,"O","X"))</f>
        <v/>
      </c>
      <c r="AR827" s="111">
        <f>IF(M827="","",IF(M827&lt;=$AR$1,"O","X"))</f>
        <v/>
      </c>
      <c r="AS827" s="111" t="inlineStr">
        <is>
          <t>X</t>
        </is>
      </c>
      <c r="AT827" s="111">
        <f>IF(OR(F827="",AI827=""),"",IF(AND((F827&lt;=85),(AI827&gt;=15)),"O","X"))</f>
        <v/>
      </c>
      <c r="AU827" s="111">
        <f>IF(C827="","",IF(C827&gt;=$AU$1,"O","X"))</f>
        <v/>
      </c>
      <c r="AV827" s="111">
        <f>IF(AO827="","",IF(AND(AO827="O",AP827="O",AR827="O",AT827="O",AU827="O"),"후보","X"))</f>
        <v/>
      </c>
    </row>
    <row r="828" ht="12" customFormat="1" customHeight="1" s="38">
      <c r="A828" s="114" t="inlineStr">
        <is>
          <t>옥련동 현대1차</t>
        </is>
      </c>
      <c r="B828" s="115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27000</v>
      </c>
      <c r="J828" s="127" t="inlineStr">
        <is>
          <t>6</t>
        </is>
      </c>
      <c r="K828" s="127" t="n">
        <v>20000</v>
      </c>
      <c r="L828" s="127" t="inlineStr">
        <is>
          <t>7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1" t="n">
        <v>3</v>
      </c>
      <c r="R828" s="111" t="n">
        <v>1</v>
      </c>
      <c r="S828" s="111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1">
        <f>S828</f>
        <v/>
      </c>
      <c r="AF828" s="111">
        <f>Q828&amp;"/"&amp;R828</f>
        <v/>
      </c>
      <c r="AH828" s="20">
        <f>IF(A828="","",A828)</f>
        <v/>
      </c>
      <c r="AI828" s="125">
        <f>IF(E828="","",E828)</f>
        <v/>
      </c>
      <c r="AJ828" s="111">
        <f>IF(AI828="","",$AJ$2)</f>
        <v/>
      </c>
      <c r="AK828" s="111" t="inlineStr">
        <is>
          <t>A</t>
        </is>
      </c>
      <c r="AL828" s="111" t="inlineStr">
        <is>
          <t>A+</t>
        </is>
      </c>
      <c r="AM828" s="111" t="inlineStr">
        <is>
          <t>B+</t>
        </is>
      </c>
      <c r="AN828" s="111">
        <f>IF(AI828="","",$AN$2)</f>
        <v/>
      </c>
      <c r="AO828" s="111">
        <f>IF(N828="","",IF(N828&gt;=$AO$1/100,"O","X"))</f>
        <v/>
      </c>
      <c r="AP828" s="111">
        <f>IF(I828="","",IF(I828&lt;=$AP$1,"O","X"))</f>
        <v/>
      </c>
      <c r="AQ828" s="111">
        <f>IF(O828="","",IF(O828&lt;=$AQ$1,"O","X"))</f>
        <v/>
      </c>
      <c r="AR828" s="111">
        <f>IF(M828="","",IF(M828&lt;=$AR$1,"O","X"))</f>
        <v/>
      </c>
      <c r="AS828" s="111" t="inlineStr">
        <is>
          <t>X</t>
        </is>
      </c>
      <c r="AT828" s="111">
        <f>IF(OR(F828="",AI828=""),"",IF(AND((F828&lt;=85),(AI828&gt;=15)),"O","X"))</f>
        <v/>
      </c>
      <c r="AU828" s="111">
        <f>IF(C828="","",IF(C828&gt;=$AU$1,"O","X"))</f>
        <v/>
      </c>
      <c r="AV828" s="111">
        <f>IF(AO828="","",IF(AND(AO828="O",AP828="O",AR828="O",AT828="O",AU828="O"),"후보","X"))</f>
        <v/>
      </c>
    </row>
    <row r="829" ht="12" customFormat="1" customHeight="1" s="38">
      <c r="A829" s="114" t="inlineStr">
        <is>
          <t>옥련동 현대1차</t>
        </is>
      </c>
      <c r="B829" s="115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36000</v>
      </c>
      <c r="J829" s="127" t="inlineStr">
        <is>
          <t>16</t>
        </is>
      </c>
      <c r="K829" s="127" t="n">
        <v>25000</v>
      </c>
      <c r="L829" s="127" t="inlineStr">
        <is>
          <t>14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1" t="n">
        <v>3</v>
      </c>
      <c r="R829" s="111" t="n">
        <v>1</v>
      </c>
      <c r="S829" s="111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1">
        <f>S829</f>
        <v/>
      </c>
      <c r="AF829" s="111">
        <f>Q829&amp;"/"&amp;R829</f>
        <v/>
      </c>
      <c r="AH829" s="20">
        <f>IF(A829="","",A829)</f>
        <v/>
      </c>
      <c r="AI829" s="125">
        <f>IF(E829="","",E829)</f>
        <v/>
      </c>
      <c r="AJ829" s="111">
        <f>IF(AI829="","",$AJ$2)</f>
        <v/>
      </c>
      <c r="AK829" s="111" t="inlineStr">
        <is>
          <t>A</t>
        </is>
      </c>
      <c r="AL829" s="111" t="inlineStr">
        <is>
          <t>A+</t>
        </is>
      </c>
      <c r="AM829" s="111" t="inlineStr">
        <is>
          <t>B+</t>
        </is>
      </c>
      <c r="AN829" s="111">
        <f>IF(AI829="","",$AN$2)</f>
        <v/>
      </c>
      <c r="AO829" s="111">
        <f>IF(N829="","",IF(N829&gt;=$AO$1/100,"O","X"))</f>
        <v/>
      </c>
      <c r="AP829" s="111">
        <f>IF(I829="","",IF(I829&lt;=$AP$1,"O","X"))</f>
        <v/>
      </c>
      <c r="AQ829" s="111">
        <f>IF(O829="","",IF(O829&lt;=$AQ$1,"O","X"))</f>
        <v/>
      </c>
      <c r="AR829" s="111">
        <f>IF(M829="","",IF(M829&lt;=$AR$1,"O","X"))</f>
        <v/>
      </c>
      <c r="AS829" s="111" t="inlineStr">
        <is>
          <t>X</t>
        </is>
      </c>
      <c r="AT829" s="111">
        <f>IF(OR(F829="",AI829=""),"",IF(AND((F829&lt;=85),(AI829&gt;=15)),"O","X"))</f>
        <v/>
      </c>
      <c r="AU829" s="111">
        <f>IF(C829="","",IF(C829&gt;=$AU$1,"O","X"))</f>
        <v/>
      </c>
      <c r="AV829" s="111">
        <f>IF(AO829="","",IF(AND(AO829="O",AP829="O",AR829="O",AT829="O",AU829="O"),"후보","X"))</f>
        <v/>
      </c>
    </row>
    <row r="830" ht="12" customFormat="1" customHeight="1" s="38">
      <c r="A830" s="114" t="inlineStr">
        <is>
          <t>옥련동 현대1차</t>
        </is>
      </c>
      <c r="B830" s="115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33000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1" t="n">
        <v>3</v>
      </c>
      <c r="R830" s="111" t="n">
        <v>2</v>
      </c>
      <c r="S830" s="111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1">
        <f>S830</f>
        <v/>
      </c>
      <c r="AF830" s="111">
        <f>Q830&amp;"/"&amp;R830</f>
        <v/>
      </c>
      <c r="AH830" s="20">
        <f>IF(A830="","",A830)</f>
        <v/>
      </c>
      <c r="AI830" s="125">
        <f>IF(E830="","",E830)</f>
        <v/>
      </c>
      <c r="AJ830" s="111">
        <f>IF(AI830="","",$AJ$2)</f>
        <v/>
      </c>
      <c r="AK830" s="111" t="inlineStr">
        <is>
          <t>A</t>
        </is>
      </c>
      <c r="AL830" s="111" t="inlineStr">
        <is>
          <t>A+</t>
        </is>
      </c>
      <c r="AM830" s="111" t="inlineStr">
        <is>
          <t>B+</t>
        </is>
      </c>
      <c r="AN830" s="111">
        <f>IF(AI830="","",$AN$2)</f>
        <v/>
      </c>
      <c r="AO830" s="111">
        <f>IF(N830="","",IF(N830&gt;=$AO$1/100,"O","X"))</f>
        <v/>
      </c>
      <c r="AP830" s="111">
        <f>IF(I830="","",IF(I830&lt;=$AP$1,"O","X"))</f>
        <v/>
      </c>
      <c r="AQ830" s="111">
        <f>IF(O830="","",IF(O830&lt;=$AQ$1,"O","X"))</f>
        <v/>
      </c>
      <c r="AR830" s="111">
        <f>IF(M830="","",IF(M830&lt;=$AR$1,"O","X"))</f>
        <v/>
      </c>
      <c r="AS830" s="111" t="inlineStr">
        <is>
          <t>X</t>
        </is>
      </c>
      <c r="AT830" s="111">
        <f>IF(OR(F830="",AI830=""),"",IF(AND((F830&lt;=85),(AI830&gt;=15)),"O","X"))</f>
        <v/>
      </c>
      <c r="AU830" s="111">
        <f>IF(C830="","",IF(C830&gt;=$AU$1,"O","X"))</f>
        <v/>
      </c>
      <c r="AV830" s="111">
        <f>IF(AO830="","",IF(AND(AO830="O",AP830="O",AR830="O",AT830="O",AU830="O"),"후보","X"))</f>
        <v/>
      </c>
    </row>
    <row r="831" ht="12" customFormat="1" customHeight="1" s="38">
      <c r="A831" s="114" t="inlineStr">
        <is>
          <t>옥련동 현대1차</t>
        </is>
      </c>
      <c r="B831" s="115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1" t="n">
        <v>3</v>
      </c>
      <c r="R831" s="111" t="n">
        <v>2</v>
      </c>
      <c r="S831" s="111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1">
        <f>S831</f>
        <v/>
      </c>
      <c r="AF831" s="111">
        <f>Q831&amp;"/"&amp;R831</f>
        <v/>
      </c>
      <c r="AH831" s="20">
        <f>IF(A831="","",A831)</f>
        <v/>
      </c>
      <c r="AI831" s="125">
        <f>IF(E831="","",E831)</f>
        <v/>
      </c>
      <c r="AJ831" s="111">
        <f>IF(AI831="","",$AJ$2)</f>
        <v/>
      </c>
      <c r="AK831" s="111" t="inlineStr">
        <is>
          <t>A</t>
        </is>
      </c>
      <c r="AL831" s="111" t="inlineStr">
        <is>
          <t>A+</t>
        </is>
      </c>
      <c r="AM831" s="111" t="inlineStr">
        <is>
          <t>B+</t>
        </is>
      </c>
      <c r="AN831" s="111">
        <f>IF(AI831="","",$AN$2)</f>
        <v/>
      </c>
      <c r="AO831" s="111">
        <f>IF(N831="","",IF(N831&gt;=$AO$1/100,"O","X"))</f>
        <v/>
      </c>
      <c r="AP831" s="111">
        <f>IF(I831="","",IF(I831&lt;=$AP$1,"O","X"))</f>
        <v/>
      </c>
      <c r="AQ831" s="111">
        <f>IF(O831="","",IF(O831&lt;=$AQ$1,"O","X"))</f>
        <v/>
      </c>
      <c r="AR831" s="111">
        <f>IF(M831="","",IF(M831&lt;=$AR$1,"O","X"))</f>
        <v/>
      </c>
      <c r="AS831" s="111" t="inlineStr">
        <is>
          <t>X</t>
        </is>
      </c>
      <c r="AT831" s="111">
        <f>IF(OR(F831="",AI831=""),"",IF(AND((F831&lt;=85),(AI831&gt;=15)),"O","X"))</f>
        <v/>
      </c>
      <c r="AU831" s="111">
        <f>IF(C831="","",IF(C831&gt;=$AU$1,"O","X"))</f>
        <v/>
      </c>
      <c r="AV831" s="111">
        <f>IF(AO831="","",IF(AND(AO831="O",AP831="O",AR831="O",AT831="O",AU831="O"),"후보","X"))</f>
        <v/>
      </c>
    </row>
    <row r="832" ht="12" customFormat="1" customHeight="1" s="38">
      <c r="A832" s="114" t="inlineStr">
        <is>
          <t>옥련동 현대4차</t>
        </is>
      </c>
      <c r="B832" s="115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38000</v>
      </c>
      <c r="J832" s="127" t="inlineStr">
        <is>
          <t>9</t>
        </is>
      </c>
      <c r="K832" s="127" t="n">
        <v>27000</v>
      </c>
      <c r="L832" s="127" t="inlineStr">
        <is>
          <t>6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1" t="n">
        <v>3</v>
      </c>
      <c r="R832" s="111" t="n">
        <v>1</v>
      </c>
      <c r="S832" s="111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1">
        <f>S832</f>
        <v/>
      </c>
      <c r="AF832" s="111">
        <f>Q832&amp;"/"&amp;R832</f>
        <v/>
      </c>
      <c r="AH832" s="20">
        <f>IF(A832="","",A832)</f>
        <v/>
      </c>
      <c r="AI832" s="125">
        <f>IF(E832="","",E832)</f>
        <v/>
      </c>
      <c r="AJ832" s="111">
        <f>IF(AI832="","",$AJ$2)</f>
        <v/>
      </c>
      <c r="AK832" s="111" t="inlineStr">
        <is>
          <t>A</t>
        </is>
      </c>
      <c r="AL832" s="111" t="inlineStr">
        <is>
          <t>A+</t>
        </is>
      </c>
      <c r="AM832" s="111" t="inlineStr">
        <is>
          <t>B+</t>
        </is>
      </c>
      <c r="AN832" s="111">
        <f>IF(AI832="","",$AN$2)</f>
        <v/>
      </c>
      <c r="AO832" s="111">
        <f>IF(N832="","",IF(N832&gt;=$AO$1/100,"O","X"))</f>
        <v/>
      </c>
      <c r="AP832" s="111">
        <f>IF(I832="","",IF(I832&lt;=$AP$1,"O","X"))</f>
        <v/>
      </c>
      <c r="AQ832" s="111">
        <f>IF(O832="","",IF(O832&lt;=$AQ$1,"O","X"))</f>
        <v/>
      </c>
      <c r="AR832" s="111">
        <f>IF(M832="","",IF(M832&lt;=$AR$1,"O","X"))</f>
        <v/>
      </c>
      <c r="AS832" s="111" t="inlineStr">
        <is>
          <t>X</t>
        </is>
      </c>
      <c r="AT832" s="111">
        <f>IF(OR(F832="",AI832=""),"",IF(AND((F832&lt;=85),(AI832&gt;=15)),"O","X"))</f>
        <v/>
      </c>
      <c r="AU832" s="111">
        <f>IF(C832="","",IF(C832&gt;=$AU$1,"O","X"))</f>
        <v/>
      </c>
      <c r="AV832" s="111">
        <f>IF(AO832="","",IF(AND(AO832="O",AP832="O",AR832="O",AT832="O",AU832="O"),"후보","X"))</f>
        <v/>
      </c>
    </row>
    <row r="833" ht="12" customFormat="1" customHeight="1" s="38">
      <c r="A833" s="114" t="inlineStr">
        <is>
          <t>옥련동 현대4차</t>
        </is>
      </c>
      <c r="B833" s="115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50000</v>
      </c>
      <c r="J833" s="127" t="inlineStr">
        <is>
          <t>13</t>
        </is>
      </c>
      <c r="K833" s="127" t="n">
        <v>33000</v>
      </c>
      <c r="L833" s="127" t="inlineStr">
        <is>
          <t>17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1" t="n">
        <v>3</v>
      </c>
      <c r="R833" s="111" t="n">
        <v>2</v>
      </c>
      <c r="S833" s="111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1">
        <f>S833</f>
        <v/>
      </c>
      <c r="AF833" s="111">
        <f>Q833&amp;"/"&amp;R833</f>
        <v/>
      </c>
      <c r="AH833" s="20">
        <f>IF(A833="","",A833)</f>
        <v/>
      </c>
      <c r="AI833" s="125">
        <f>IF(E833="","",E833)</f>
        <v/>
      </c>
      <c r="AJ833" s="111">
        <f>IF(AI833="","",$AJ$2)</f>
        <v/>
      </c>
      <c r="AK833" s="111" t="inlineStr">
        <is>
          <t>A</t>
        </is>
      </c>
      <c r="AL833" s="111" t="inlineStr">
        <is>
          <t>A+</t>
        </is>
      </c>
      <c r="AM833" s="111" t="inlineStr">
        <is>
          <t>B+</t>
        </is>
      </c>
      <c r="AN833" s="111">
        <f>IF(AI833="","",$AN$2)</f>
        <v/>
      </c>
      <c r="AO833" s="111">
        <f>IF(N833="","",IF(N833&gt;=$AO$1/100,"O","X"))</f>
        <v/>
      </c>
      <c r="AP833" s="111">
        <f>IF(I833="","",IF(I833&lt;=$AP$1,"O","X"))</f>
        <v/>
      </c>
      <c r="AQ833" s="111">
        <f>IF(O833="","",IF(O833&lt;=$AQ$1,"O","X"))</f>
        <v/>
      </c>
      <c r="AR833" s="111">
        <f>IF(M833="","",IF(M833&lt;=$AR$1,"O","X"))</f>
        <v/>
      </c>
      <c r="AS833" s="111" t="inlineStr">
        <is>
          <t>X</t>
        </is>
      </c>
      <c r="AT833" s="111">
        <f>IF(OR(F833="",AI833=""),"",IF(AND((F833&lt;=85),(AI833&gt;=15)),"O","X"))</f>
        <v/>
      </c>
      <c r="AU833" s="111">
        <f>IF(C833="","",IF(C833&gt;=$AU$1,"O","X"))</f>
        <v/>
      </c>
      <c r="AV833" s="111">
        <f>IF(AO833="","",IF(AND(AO833="O",AP833="O",AR833="O",AT833="O",AU833="O"),"후보","X"))</f>
        <v/>
      </c>
    </row>
    <row r="834" ht="12" customFormat="1" customHeight="1" s="38">
      <c r="A834" s="114" t="inlineStr">
        <is>
          <t>옥련동 현대5차</t>
        </is>
      </c>
      <c r="B834" s="115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35000</v>
      </c>
      <c r="J834" s="127" t="inlineStr">
        <is>
          <t>13</t>
        </is>
      </c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1" t="n">
        <v>3</v>
      </c>
      <c r="R834" s="111" t="n">
        <v>1</v>
      </c>
      <c r="S834" s="111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1">
        <f>S834</f>
        <v/>
      </c>
      <c r="AF834" s="111">
        <f>Q834&amp;"/"&amp;R834</f>
        <v/>
      </c>
      <c r="AH834" s="20">
        <f>IF(A834="","",A834)</f>
        <v/>
      </c>
      <c r="AI834" s="125">
        <f>IF(E834="","",E834)</f>
        <v/>
      </c>
      <c r="AJ834" s="111">
        <f>IF(AI834="","",$AJ$2)</f>
        <v/>
      </c>
      <c r="AK834" s="111" t="inlineStr">
        <is>
          <t>A</t>
        </is>
      </c>
      <c r="AL834" s="111" t="inlineStr">
        <is>
          <t>A+</t>
        </is>
      </c>
      <c r="AM834" s="111" t="inlineStr">
        <is>
          <t>B+</t>
        </is>
      </c>
      <c r="AN834" s="111">
        <f>IF(AI834="","",$AN$2)</f>
        <v/>
      </c>
      <c r="AO834" s="111">
        <f>IF(N834="","",IF(N834&gt;=$AO$1/100,"O","X"))</f>
        <v/>
      </c>
      <c r="AP834" s="111">
        <f>IF(I834="","",IF(I834&lt;=$AP$1,"O","X"))</f>
        <v/>
      </c>
      <c r="AQ834" s="111">
        <f>IF(O834="","",IF(O834&lt;=$AQ$1,"O","X"))</f>
        <v/>
      </c>
      <c r="AR834" s="111">
        <f>IF(M834="","",IF(M834&lt;=$AR$1,"O","X"))</f>
        <v/>
      </c>
      <c r="AS834" s="111" t="inlineStr">
        <is>
          <t>X</t>
        </is>
      </c>
      <c r="AT834" s="111">
        <f>IF(OR(F834="",AI834=""),"",IF(AND((F834&lt;=85),(AI834&gt;=15)),"O","X"))</f>
        <v/>
      </c>
      <c r="AU834" s="111">
        <f>IF(C834="","",IF(C834&gt;=$AU$1,"O","X"))</f>
        <v/>
      </c>
      <c r="AV834" s="111">
        <f>IF(AO834="","",IF(AND(AO834="O",AP834="O",AR834="O",AT834="O",AU834="O"),"후보","X"))</f>
        <v/>
      </c>
    </row>
    <row r="835" ht="12" customFormat="1" customHeight="1" s="38">
      <c r="A835" s="114" t="inlineStr">
        <is>
          <t>옥련동 현대5차</t>
        </is>
      </c>
      <c r="B835" s="115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48000</v>
      </c>
      <c r="J835" s="127" t="inlineStr">
        <is>
          <t>16</t>
        </is>
      </c>
      <c r="K835" s="127" t="n">
        <v>38000</v>
      </c>
      <c r="L835" s="127" t="inlineStr">
        <is>
          <t>13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1" t="n">
        <v>3</v>
      </c>
      <c r="R835" s="111" t="n">
        <v>2</v>
      </c>
      <c r="S835" s="111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1">
        <f>S835</f>
        <v/>
      </c>
      <c r="AF835" s="111">
        <f>Q835&amp;"/"&amp;R835</f>
        <v/>
      </c>
      <c r="AH835" s="20">
        <f>IF(A835="","",A835)</f>
        <v/>
      </c>
      <c r="AI835" s="125">
        <f>IF(E835="","",E835)</f>
        <v/>
      </c>
      <c r="AJ835" s="111">
        <f>IF(AI835="","",$AJ$2)</f>
        <v/>
      </c>
      <c r="AK835" s="111" t="inlineStr">
        <is>
          <t>A</t>
        </is>
      </c>
      <c r="AL835" s="111" t="inlineStr">
        <is>
          <t>A+</t>
        </is>
      </c>
      <c r="AM835" s="111" t="inlineStr">
        <is>
          <t>B+</t>
        </is>
      </c>
      <c r="AN835" s="111">
        <f>IF(AI835="","",$AN$2)</f>
        <v/>
      </c>
      <c r="AO835" s="111">
        <f>IF(N835="","",IF(N835&gt;=$AO$1/100,"O","X"))</f>
        <v/>
      </c>
      <c r="AP835" s="111">
        <f>IF(I835="","",IF(I835&lt;=$AP$1,"O","X"))</f>
        <v/>
      </c>
      <c r="AQ835" s="111">
        <f>IF(O835="","",IF(O835&lt;=$AQ$1,"O","X"))</f>
        <v/>
      </c>
      <c r="AR835" s="111">
        <f>IF(M835="","",IF(M835&lt;=$AR$1,"O","X"))</f>
        <v/>
      </c>
      <c r="AS835" s="111" t="inlineStr">
        <is>
          <t>X</t>
        </is>
      </c>
      <c r="AT835" s="111">
        <f>IF(OR(F835="",AI835=""),"",IF(AND((F835&lt;=85),(AI835&gt;=15)),"O","X"))</f>
        <v/>
      </c>
      <c r="AU835" s="111">
        <f>IF(C835="","",IF(C835&gt;=$AU$1,"O","X"))</f>
        <v/>
      </c>
      <c r="AV835" s="111">
        <f>IF(AO835="","",IF(AND(AO835="O",AP835="O",AR835="O",AT835="O",AU835="O"),"후보","X"))</f>
        <v/>
      </c>
    </row>
    <row r="836" ht="12" customFormat="1" customHeight="1" s="38">
      <c r="A836" s="114" t="inlineStr">
        <is>
          <t>옥련동 삼성</t>
        </is>
      </c>
      <c r="B836" s="115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36000</v>
      </c>
      <c r="J836" s="127" t="inlineStr">
        <is>
          <t>6</t>
        </is>
      </c>
      <c r="K836" s="127" t="n">
        <v>29000</v>
      </c>
      <c r="L836" s="127" t="inlineStr">
        <is>
          <t>16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1" t="n">
        <v>3</v>
      </c>
      <c r="R836" s="111" t="n">
        <v>1</v>
      </c>
      <c r="S836" s="111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1">
        <f>S836</f>
        <v/>
      </c>
      <c r="AF836" s="111">
        <f>Q836&amp;"/"&amp;R836</f>
        <v/>
      </c>
      <c r="AH836" s="20">
        <f>IF(A836="","",A836)</f>
        <v/>
      </c>
      <c r="AI836" s="125">
        <f>IF(E836="","",E836)</f>
        <v/>
      </c>
      <c r="AJ836" s="111">
        <f>IF(AI836="","",$AJ$2)</f>
        <v/>
      </c>
      <c r="AK836" s="111" t="inlineStr">
        <is>
          <t>A</t>
        </is>
      </c>
      <c r="AL836" s="111" t="inlineStr">
        <is>
          <t>A+</t>
        </is>
      </c>
      <c r="AM836" s="111" t="inlineStr">
        <is>
          <t>B+</t>
        </is>
      </c>
      <c r="AN836" s="111">
        <f>IF(AI836="","",$AN$2)</f>
        <v/>
      </c>
      <c r="AO836" s="111">
        <f>IF(N836="","",IF(N836&gt;=$AO$1/100,"O","X"))</f>
        <v/>
      </c>
      <c r="AP836" s="111">
        <f>IF(I836="","",IF(I836&lt;=$AP$1,"O","X"))</f>
        <v/>
      </c>
      <c r="AQ836" s="111">
        <f>IF(O836="","",IF(O836&lt;=$AQ$1,"O","X"))</f>
        <v/>
      </c>
      <c r="AR836" s="111">
        <f>IF(M836="","",IF(M836&lt;=$AR$1,"O","X"))</f>
        <v/>
      </c>
      <c r="AS836" s="111" t="inlineStr">
        <is>
          <t>X</t>
        </is>
      </c>
      <c r="AT836" s="111">
        <f>IF(OR(F836="",AI836=""),"",IF(AND((F836&lt;=85),(AI836&gt;=15)),"O","X"))</f>
        <v/>
      </c>
      <c r="AU836" s="111">
        <f>IF(C836="","",IF(C836&gt;=$AU$1,"O","X"))</f>
        <v/>
      </c>
      <c r="AV836" s="111">
        <f>IF(AO836="","",IF(AND(AO836="O",AP836="O",AR836="O",AT836="O",AU836="O"),"후보","X"))</f>
        <v/>
      </c>
    </row>
    <row r="837" ht="12" customFormat="1" customHeight="1" s="38">
      <c r="A837" s="114" t="inlineStr">
        <is>
          <t>옥련동 삼성</t>
        </is>
      </c>
      <c r="B837" s="115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46000</v>
      </c>
      <c r="J837" s="127" t="inlineStr">
        <is>
          <t>10</t>
        </is>
      </c>
      <c r="K837" s="127" t="n">
        <v>36000</v>
      </c>
      <c r="L837" s="127" t="inlineStr">
        <is>
          <t>6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1" t="n">
        <v>3</v>
      </c>
      <c r="R837" s="111" t="n">
        <v>2</v>
      </c>
      <c r="S837" s="111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1">
        <f>S837</f>
        <v/>
      </c>
      <c r="AF837" s="111">
        <f>Q837&amp;"/"&amp;R837</f>
        <v/>
      </c>
      <c r="AH837" s="20">
        <f>IF(A837="","",A837)</f>
        <v/>
      </c>
      <c r="AI837" s="125">
        <f>IF(E837="","",E837)</f>
        <v/>
      </c>
      <c r="AJ837" s="111">
        <f>IF(AI837="","",$AJ$2)</f>
        <v/>
      </c>
      <c r="AK837" s="111" t="inlineStr">
        <is>
          <t>A</t>
        </is>
      </c>
      <c r="AL837" s="111" t="inlineStr">
        <is>
          <t>A+</t>
        </is>
      </c>
      <c r="AM837" s="111" t="inlineStr">
        <is>
          <t>B+</t>
        </is>
      </c>
      <c r="AN837" s="111">
        <f>IF(AI837="","",$AN$2)</f>
        <v/>
      </c>
      <c r="AO837" s="111">
        <f>IF(N837="","",IF(N837&gt;=$AO$1/100,"O","X"))</f>
        <v/>
      </c>
      <c r="AP837" s="111">
        <f>IF(I837="","",IF(I837&lt;=$AP$1,"O","X"))</f>
        <v/>
      </c>
      <c r="AQ837" s="111">
        <f>IF(O837="","",IF(O837&lt;=$AQ$1,"O","X"))</f>
        <v/>
      </c>
      <c r="AR837" s="111">
        <f>IF(M837="","",IF(M837&lt;=$AR$1,"O","X"))</f>
        <v/>
      </c>
      <c r="AS837" s="111" t="inlineStr">
        <is>
          <t>X</t>
        </is>
      </c>
      <c r="AT837" s="111">
        <f>IF(OR(F837="",AI837=""),"",IF(AND((F837&lt;=85),(AI837&gt;=15)),"O","X"))</f>
        <v/>
      </c>
      <c r="AU837" s="111">
        <f>IF(C837="","",IF(C837&gt;=$AU$1,"O","X"))</f>
        <v/>
      </c>
      <c r="AV837" s="111">
        <f>IF(AO837="","",IF(AND(AO837="O",AP837="O",AR837="O",AT837="O",AU837="O"),"후보","X"))</f>
        <v/>
      </c>
    </row>
    <row r="838" ht="12" customFormat="1" customHeight="1" s="38">
      <c r="A838" s="114" t="inlineStr">
        <is>
          <t>옥련동 백산1차</t>
        </is>
      </c>
      <c r="B838" s="115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25000</v>
      </c>
      <c r="J838" s="127" t="inlineStr">
        <is>
          <t>5</t>
        </is>
      </c>
      <c r="K838" s="127" t="n">
        <v>23000</v>
      </c>
      <c r="L838" s="127" t="inlineStr">
        <is>
          <t>5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1" t="n">
        <v>2</v>
      </c>
      <c r="R838" s="111" t="n">
        <v>1</v>
      </c>
      <c r="S838" s="111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1">
        <f>S838</f>
        <v/>
      </c>
      <c r="AF838" s="111">
        <f>Q838&amp;"/"&amp;R838</f>
        <v/>
      </c>
      <c r="AH838" s="20">
        <f>IF(A838="","",A838)</f>
        <v/>
      </c>
      <c r="AI838" s="125">
        <f>IF(E838="","",E838)</f>
        <v/>
      </c>
      <c r="AJ838" s="111">
        <f>IF(AI838="","",$AJ$2)</f>
        <v/>
      </c>
      <c r="AK838" s="111" t="inlineStr">
        <is>
          <t>A</t>
        </is>
      </c>
      <c r="AL838" s="111" t="inlineStr">
        <is>
          <t>A+</t>
        </is>
      </c>
      <c r="AM838" s="111" t="inlineStr">
        <is>
          <t>B+</t>
        </is>
      </c>
      <c r="AN838" s="111">
        <f>IF(AI838="","",$AN$2)</f>
        <v/>
      </c>
      <c r="AO838" s="111">
        <f>IF(N838="","",IF(N838&gt;=$AO$1/100,"O","X"))</f>
        <v/>
      </c>
      <c r="AP838" s="111">
        <f>IF(I838="","",IF(I838&lt;=$AP$1,"O","X"))</f>
        <v/>
      </c>
      <c r="AQ838" s="111">
        <f>IF(O838="","",IF(O838&lt;=$AQ$1,"O","X"))</f>
        <v/>
      </c>
      <c r="AR838" s="111">
        <f>IF(M838="","",IF(M838&lt;=$AR$1,"O","X"))</f>
        <v/>
      </c>
      <c r="AS838" s="111" t="inlineStr">
        <is>
          <t>X</t>
        </is>
      </c>
      <c r="AT838" s="111">
        <f>IF(OR(F838="",AI838=""),"",IF(AND((F838&lt;=85),(AI838&gt;=15)),"O","X"))</f>
        <v/>
      </c>
      <c r="AU838" s="111">
        <f>IF(C838="","",IF(C838&gt;=$AU$1,"O","X"))</f>
        <v/>
      </c>
      <c r="AV838" s="111">
        <f>IF(AO838="","",IF(AND(AO838="O",AP838="O",AR838="O",AT838="O",AU838="O"),"후보","X"))</f>
        <v/>
      </c>
    </row>
    <row r="839" ht="12" customFormat="1" customHeight="1" s="38">
      <c r="A839" s="114" t="inlineStr">
        <is>
          <t>옥련동 백산1차</t>
        </is>
      </c>
      <c r="B839" s="115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1" t="n">
        <v>3</v>
      </c>
      <c r="R839" s="111" t="n">
        <v>2</v>
      </c>
      <c r="S839" s="111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1">
        <f>S839</f>
        <v/>
      </c>
      <c r="AF839" s="111">
        <f>Q839&amp;"/"&amp;R839</f>
        <v/>
      </c>
      <c r="AH839" s="20">
        <f>IF(A839="","",A839)</f>
        <v/>
      </c>
      <c r="AI839" s="125">
        <f>IF(E839="","",E839)</f>
        <v/>
      </c>
      <c r="AJ839" s="111">
        <f>IF(AI839="","",$AJ$2)</f>
        <v/>
      </c>
      <c r="AK839" s="111" t="inlineStr">
        <is>
          <t>A</t>
        </is>
      </c>
      <c r="AL839" s="111" t="inlineStr">
        <is>
          <t>A+</t>
        </is>
      </c>
      <c r="AM839" s="111" t="inlineStr">
        <is>
          <t>B+</t>
        </is>
      </c>
      <c r="AN839" s="111">
        <f>IF(AI839="","",$AN$2)</f>
        <v/>
      </c>
      <c r="AO839" s="111">
        <f>IF(N839="","",IF(N839&gt;=$AO$1/100,"O","X"))</f>
        <v/>
      </c>
      <c r="AP839" s="111">
        <f>IF(I839="","",IF(I839&lt;=$AP$1,"O","X"))</f>
        <v/>
      </c>
      <c r="AQ839" s="111">
        <f>IF(O839="","",IF(O839&lt;=$AQ$1,"O","X"))</f>
        <v/>
      </c>
      <c r="AR839" s="111">
        <f>IF(M839="","",IF(M839&lt;=$AR$1,"O","X"))</f>
        <v/>
      </c>
      <c r="AS839" s="111" t="inlineStr">
        <is>
          <t>X</t>
        </is>
      </c>
      <c r="AT839" s="111">
        <f>IF(OR(F839="",AI839=""),"",IF(AND((F839&lt;=85),(AI839&gt;=15)),"O","X"))</f>
        <v/>
      </c>
      <c r="AU839" s="111">
        <f>IF(C839="","",IF(C839&gt;=$AU$1,"O","X"))</f>
        <v/>
      </c>
      <c r="AV839" s="111">
        <f>IF(AO839="","",IF(AND(AO839="O",AP839="O",AR839="O",AT839="O",AU839="O"),"후보","X"))</f>
        <v/>
      </c>
    </row>
    <row r="840" ht="12" customFormat="1" customHeight="1" s="38">
      <c r="A840" s="114" t="inlineStr">
        <is>
          <t>옥련동 벽산빌리지</t>
        </is>
      </c>
      <c r="B840" s="115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1" t="n">
        <v>3</v>
      </c>
      <c r="R840" s="111" t="n">
        <v>1</v>
      </c>
      <c r="S840" s="111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1">
        <f>S840</f>
        <v/>
      </c>
      <c r="AF840" s="111">
        <f>Q840&amp;"/"&amp;R840</f>
        <v/>
      </c>
      <c r="AH840" s="20">
        <f>IF(A840="","",A840)</f>
        <v/>
      </c>
      <c r="AI840" s="125">
        <f>IF(E840="","",E840)</f>
        <v/>
      </c>
      <c r="AJ840" s="111">
        <f>IF(AI840="","",$AJ$2)</f>
        <v/>
      </c>
      <c r="AK840" s="111" t="inlineStr">
        <is>
          <t>A</t>
        </is>
      </c>
      <c r="AL840" s="111" t="inlineStr">
        <is>
          <t>A+</t>
        </is>
      </c>
      <c r="AM840" s="111" t="inlineStr">
        <is>
          <t>B+</t>
        </is>
      </c>
      <c r="AN840" s="111">
        <f>IF(AI840="","",$AN$2)</f>
        <v/>
      </c>
      <c r="AO840" s="111">
        <f>IF(N840="","",IF(N840&gt;=$AO$1/100,"O","X"))</f>
        <v/>
      </c>
      <c r="AP840" s="111">
        <f>IF(I840="","",IF(I840&lt;=$AP$1,"O","X"))</f>
        <v/>
      </c>
      <c r="AQ840" s="111">
        <f>IF(O840="","",IF(O840&lt;=$AQ$1,"O","X"))</f>
        <v/>
      </c>
      <c r="AR840" s="111">
        <f>IF(M840="","",IF(M840&lt;=$AR$1,"O","X"))</f>
        <v/>
      </c>
      <c r="AS840" s="111" t="inlineStr">
        <is>
          <t>X</t>
        </is>
      </c>
      <c r="AT840" s="111">
        <f>IF(OR(F840="",AI840=""),"",IF(AND((F840&lt;=85),(AI840&gt;=15)),"O","X"))</f>
        <v/>
      </c>
      <c r="AU840" s="111">
        <f>IF(C840="","",IF(C840&gt;=$AU$1,"O","X"))</f>
        <v/>
      </c>
      <c r="AV840" s="111">
        <f>IF(AO840="","",IF(AND(AO840="O",AP840="O",AR840="O",AT840="O",AU840="O"),"후보","X"))</f>
        <v/>
      </c>
    </row>
    <row r="841" ht="12" customFormat="1" customHeight="1" s="38">
      <c r="A841" s="114" t="inlineStr">
        <is>
          <t>옥련동 벽산빌리지</t>
        </is>
      </c>
      <c r="B841" s="115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1" t="n">
        <v>3</v>
      </c>
      <c r="R841" s="111" t="n">
        <v>1</v>
      </c>
      <c r="S841" s="111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1">
        <f>S841</f>
        <v/>
      </c>
      <c r="AF841" s="111">
        <f>Q841&amp;"/"&amp;R841</f>
        <v/>
      </c>
      <c r="AH841" s="20">
        <f>IF(A841="","",A841)</f>
        <v/>
      </c>
      <c r="AI841" s="125">
        <f>IF(E841="","",E841)</f>
        <v/>
      </c>
      <c r="AJ841" s="111">
        <f>IF(AI841="","",$AJ$2)</f>
        <v/>
      </c>
      <c r="AK841" s="111" t="inlineStr">
        <is>
          <t>A</t>
        </is>
      </c>
      <c r="AL841" s="111" t="inlineStr">
        <is>
          <t>A+</t>
        </is>
      </c>
      <c r="AM841" s="111" t="inlineStr">
        <is>
          <t>B+</t>
        </is>
      </c>
      <c r="AN841" s="111">
        <f>IF(AI841="","",$AN$2)</f>
        <v/>
      </c>
      <c r="AO841" s="111">
        <f>IF(N841="","",IF(N841&gt;=$AO$1/100,"O","X"))</f>
        <v/>
      </c>
      <c r="AP841" s="111">
        <f>IF(I841="","",IF(I841&lt;=$AP$1,"O","X"))</f>
        <v/>
      </c>
      <c r="AQ841" s="111">
        <f>IF(O841="","",IF(O841&lt;=$AQ$1,"O","X"))</f>
        <v/>
      </c>
      <c r="AR841" s="111">
        <f>IF(M841="","",IF(M841&lt;=$AR$1,"O","X"))</f>
        <v/>
      </c>
      <c r="AS841" s="111" t="inlineStr">
        <is>
          <t>X</t>
        </is>
      </c>
      <c r="AT841" s="111">
        <f>IF(OR(F841="",AI841=""),"",IF(AND((F841&lt;=85),(AI841&gt;=15)),"O","X"))</f>
        <v/>
      </c>
      <c r="AU841" s="111">
        <f>IF(C841="","",IF(C841&gt;=$AU$1,"O","X"))</f>
        <v/>
      </c>
      <c r="AV841" s="111">
        <f>IF(AO841="","",IF(AND(AO841="O",AP841="O",AR841="O",AT841="O",AU841="O"),"후보","X"))</f>
        <v/>
      </c>
    </row>
    <row r="842" ht="12" customFormat="1" customHeight="1" s="38">
      <c r="A842" s="114" t="inlineStr">
        <is>
          <t>옥련동 벽산빌리지</t>
        </is>
      </c>
      <c r="B842" s="115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1" t="n">
        <v>3</v>
      </c>
      <c r="R842" s="111" t="n">
        <v>1</v>
      </c>
      <c r="S842" s="111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1">
        <f>S842</f>
        <v/>
      </c>
      <c r="AF842" s="111">
        <f>Q842&amp;"/"&amp;R842</f>
        <v/>
      </c>
      <c r="AH842" s="20">
        <f>IF(A842="","",A842)</f>
        <v/>
      </c>
      <c r="AI842" s="125">
        <f>IF(E842="","",E842)</f>
        <v/>
      </c>
      <c r="AJ842" s="111">
        <f>IF(AI842="","",$AJ$2)</f>
        <v/>
      </c>
      <c r="AK842" s="111" t="inlineStr">
        <is>
          <t>A</t>
        </is>
      </c>
      <c r="AL842" s="111" t="inlineStr">
        <is>
          <t>A+</t>
        </is>
      </c>
      <c r="AM842" s="111" t="inlineStr">
        <is>
          <t>B+</t>
        </is>
      </c>
      <c r="AN842" s="111">
        <f>IF(AI842="","",$AN$2)</f>
        <v/>
      </c>
      <c r="AO842" s="111">
        <f>IF(N842="","",IF(N842&gt;=$AO$1/100,"O","X"))</f>
        <v/>
      </c>
      <c r="AP842" s="111">
        <f>IF(I842="","",IF(I842&lt;=$AP$1,"O","X"))</f>
        <v/>
      </c>
      <c r="AQ842" s="111">
        <f>IF(O842="","",IF(O842&lt;=$AQ$1,"O","X"))</f>
        <v/>
      </c>
      <c r="AR842" s="111">
        <f>IF(M842="","",IF(M842&lt;=$AR$1,"O","X"))</f>
        <v/>
      </c>
      <c r="AS842" s="111" t="inlineStr">
        <is>
          <t>X</t>
        </is>
      </c>
      <c r="AT842" s="111">
        <f>IF(OR(F842="",AI842=""),"",IF(AND((F842&lt;=85),(AI842&gt;=15)),"O","X"))</f>
        <v/>
      </c>
      <c r="AU842" s="111">
        <f>IF(C842="","",IF(C842&gt;=$AU$1,"O","X"))</f>
        <v/>
      </c>
      <c r="AV842" s="111">
        <f>IF(AO842="","",IF(AND(AO842="O",AP842="O",AR842="O",AT842="O",AU842="O"),"후보","X"))</f>
        <v/>
      </c>
    </row>
    <row r="843" ht="12" customFormat="1" customHeight="1" s="38">
      <c r="A843" s="114" t="inlineStr">
        <is>
          <t>옥련동 벽산빌리지</t>
        </is>
      </c>
      <c r="B843" s="115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1" t="n">
        <v>3</v>
      </c>
      <c r="R843" s="111" t="n">
        <v>2</v>
      </c>
      <c r="S843" s="111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1">
        <f>S843</f>
        <v/>
      </c>
      <c r="AF843" s="111">
        <f>Q843&amp;"/"&amp;R843</f>
        <v/>
      </c>
      <c r="AH843" s="20">
        <f>IF(A843="","",A843)</f>
        <v/>
      </c>
      <c r="AI843" s="125">
        <f>IF(E843="","",E843)</f>
        <v/>
      </c>
      <c r="AJ843" s="111">
        <f>IF(AI843="","",$AJ$2)</f>
        <v/>
      </c>
      <c r="AK843" s="111" t="inlineStr">
        <is>
          <t>A</t>
        </is>
      </c>
      <c r="AL843" s="111" t="inlineStr">
        <is>
          <t>A+</t>
        </is>
      </c>
      <c r="AM843" s="111" t="inlineStr">
        <is>
          <t>B+</t>
        </is>
      </c>
      <c r="AN843" s="111">
        <f>IF(AI843="","",$AN$2)</f>
        <v/>
      </c>
      <c r="AO843" s="111">
        <f>IF(N843="","",IF(N843&gt;=$AO$1/100,"O","X"))</f>
        <v/>
      </c>
      <c r="AP843" s="111">
        <f>IF(I843="","",IF(I843&lt;=$AP$1,"O","X"))</f>
        <v/>
      </c>
      <c r="AQ843" s="111">
        <f>IF(O843="","",IF(O843&lt;=$AQ$1,"O","X"))</f>
        <v/>
      </c>
      <c r="AR843" s="111">
        <f>IF(M843="","",IF(M843&lt;=$AR$1,"O","X"))</f>
        <v/>
      </c>
      <c r="AS843" s="111" t="inlineStr">
        <is>
          <t>X</t>
        </is>
      </c>
      <c r="AT843" s="111">
        <f>IF(OR(F843="",AI843=""),"",IF(AND((F843&lt;=85),(AI843&gt;=15)),"O","X"))</f>
        <v/>
      </c>
      <c r="AU843" s="111">
        <f>IF(C843="","",IF(C843&gt;=$AU$1,"O","X"))</f>
        <v/>
      </c>
      <c r="AV843" s="111">
        <f>IF(AO843="","",IF(AND(AO843="O",AP843="O",AR843="O",AT843="O",AU843="O"),"후보","X"))</f>
        <v/>
      </c>
    </row>
    <row r="844" ht="12" customFormat="1" customHeight="1" s="38">
      <c r="A844" s="114" t="inlineStr">
        <is>
          <t>옥련동 벽산빌리지</t>
        </is>
      </c>
      <c r="B844" s="115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1" t="n">
        <v>3</v>
      </c>
      <c r="R844" s="111" t="n">
        <v>2</v>
      </c>
      <c r="S844" s="111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1">
        <f>S844</f>
        <v/>
      </c>
      <c r="AF844" s="111">
        <f>Q844&amp;"/"&amp;R844</f>
        <v/>
      </c>
      <c r="AH844" s="20">
        <f>IF(A844="","",A844)</f>
        <v/>
      </c>
      <c r="AI844" s="125">
        <f>IF(E844="","",E844)</f>
        <v/>
      </c>
      <c r="AJ844" s="111">
        <f>IF(AI844="","",$AJ$2)</f>
        <v/>
      </c>
      <c r="AK844" s="111" t="inlineStr">
        <is>
          <t>A</t>
        </is>
      </c>
      <c r="AL844" s="111" t="inlineStr">
        <is>
          <t>A+</t>
        </is>
      </c>
      <c r="AM844" s="111" t="inlineStr">
        <is>
          <t>B+</t>
        </is>
      </c>
      <c r="AN844" s="111">
        <f>IF(AI844="","",$AN$2)</f>
        <v/>
      </c>
      <c r="AO844" s="111">
        <f>IF(N844="","",IF(N844&gt;=$AO$1/100,"O","X"))</f>
        <v/>
      </c>
      <c r="AP844" s="111">
        <f>IF(I844="","",IF(I844&lt;=$AP$1,"O","X"))</f>
        <v/>
      </c>
      <c r="AQ844" s="111">
        <f>IF(O844="","",IF(O844&lt;=$AQ$1,"O","X"))</f>
        <v/>
      </c>
      <c r="AR844" s="111">
        <f>IF(M844="","",IF(M844&lt;=$AR$1,"O","X"))</f>
        <v/>
      </c>
      <c r="AS844" s="111" t="inlineStr">
        <is>
          <t>X</t>
        </is>
      </c>
      <c r="AT844" s="111">
        <f>IF(OR(F844="",AI844=""),"",IF(AND((F844&lt;=85),(AI844&gt;=15)),"O","X"))</f>
        <v/>
      </c>
      <c r="AU844" s="111">
        <f>IF(C844="","",IF(C844&gt;=$AU$1,"O","X"))</f>
        <v/>
      </c>
      <c r="AV844" s="111">
        <f>IF(AO844="","",IF(AND(AO844="O",AP844="O",AR844="O",AT844="O",AU844="O"),"후보","X"))</f>
        <v/>
      </c>
    </row>
    <row r="845" ht="12" customFormat="1" customHeight="1" s="38">
      <c r="A845" s="114" t="inlineStr">
        <is>
          <t>옥련동 옥련우성2차</t>
        </is>
      </c>
      <c r="B845" s="115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1" t="n">
        <v>3</v>
      </c>
      <c r="R845" s="111" t="n">
        <v>2</v>
      </c>
      <c r="S845" s="111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1">
        <f>S845</f>
        <v/>
      </c>
      <c r="AF845" s="111">
        <f>Q845&amp;"/"&amp;R845</f>
        <v/>
      </c>
      <c r="AH845" s="20">
        <f>IF(A845="","",A845)</f>
        <v/>
      </c>
      <c r="AI845" s="125">
        <f>IF(E845="","",E845)</f>
        <v/>
      </c>
      <c r="AJ845" s="111">
        <f>IF(AI845="","",$AJ$2)</f>
        <v/>
      </c>
      <c r="AK845" s="111" t="inlineStr">
        <is>
          <t>A</t>
        </is>
      </c>
      <c r="AL845" s="111" t="inlineStr">
        <is>
          <t>A+</t>
        </is>
      </c>
      <c r="AM845" s="111" t="inlineStr">
        <is>
          <t>B+</t>
        </is>
      </c>
      <c r="AN845" s="111">
        <f>IF(AI845="","",$AN$2)</f>
        <v/>
      </c>
      <c r="AO845" s="111">
        <f>IF(N845="","",IF(N845&gt;=$AO$1/100,"O","X"))</f>
        <v/>
      </c>
      <c r="AP845" s="111">
        <f>IF(I845="","",IF(I845&lt;=$AP$1,"O","X"))</f>
        <v/>
      </c>
      <c r="AQ845" s="111">
        <f>IF(O845="","",IF(O845&lt;=$AQ$1,"O","X"))</f>
        <v/>
      </c>
      <c r="AR845" s="111">
        <f>IF(M845="","",IF(M845&lt;=$AR$1,"O","X"))</f>
        <v/>
      </c>
      <c r="AS845" s="111" t="inlineStr">
        <is>
          <t>X</t>
        </is>
      </c>
      <c r="AT845" s="111">
        <f>IF(OR(F845="",AI845=""),"",IF(AND((F845&lt;=85),(AI845&gt;=15)),"O","X"))</f>
        <v/>
      </c>
      <c r="AU845" s="111">
        <f>IF(C845="","",IF(C845&gt;=$AU$1,"O","X"))</f>
        <v/>
      </c>
      <c r="AV845" s="111">
        <f>IF(AO845="","",IF(AND(AO845="O",AP845="O",AR845="O",AT845="O",AU845="O"),"후보","X"))</f>
        <v/>
      </c>
    </row>
    <row r="846" ht="12" customFormat="1" customHeight="1" s="38">
      <c r="A846" s="114" t="inlineStr">
        <is>
          <t>옥련동 옥련우성2차</t>
        </is>
      </c>
      <c r="B846" s="115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1" t="n">
        <v>3</v>
      </c>
      <c r="R846" s="111" t="n">
        <v>2</v>
      </c>
      <c r="S846" s="111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1">
        <f>S846</f>
        <v/>
      </c>
      <c r="AF846" s="111">
        <f>Q846&amp;"/"&amp;R846</f>
        <v/>
      </c>
      <c r="AH846" s="20">
        <f>IF(A846="","",A846)</f>
        <v/>
      </c>
      <c r="AI846" s="125">
        <f>IF(E846="","",E846)</f>
        <v/>
      </c>
      <c r="AJ846" s="111">
        <f>IF(AI846="","",$AJ$2)</f>
        <v/>
      </c>
      <c r="AK846" s="111" t="inlineStr">
        <is>
          <t>A</t>
        </is>
      </c>
      <c r="AL846" s="111" t="inlineStr">
        <is>
          <t>A+</t>
        </is>
      </c>
      <c r="AM846" s="111" t="inlineStr">
        <is>
          <t>B+</t>
        </is>
      </c>
      <c r="AN846" s="111">
        <f>IF(AI846="","",$AN$2)</f>
        <v/>
      </c>
      <c r="AO846" s="111">
        <f>IF(N846="","",IF(N846&gt;=$AO$1/100,"O","X"))</f>
        <v/>
      </c>
      <c r="AP846" s="111">
        <f>IF(I846="","",IF(I846&lt;=$AP$1,"O","X"))</f>
        <v/>
      </c>
      <c r="AQ846" s="111">
        <f>IF(O846="","",IF(O846&lt;=$AQ$1,"O","X"))</f>
        <v/>
      </c>
      <c r="AR846" s="111">
        <f>IF(M846="","",IF(M846&lt;=$AR$1,"O","X"))</f>
        <v/>
      </c>
      <c r="AS846" s="111" t="inlineStr">
        <is>
          <t>X</t>
        </is>
      </c>
      <c r="AT846" s="111">
        <f>IF(OR(F846="",AI846=""),"",IF(AND((F846&lt;=85),(AI846&gt;=15)),"O","X"))</f>
        <v/>
      </c>
      <c r="AU846" s="111">
        <f>IF(C846="","",IF(C846&gt;=$AU$1,"O","X"))</f>
        <v/>
      </c>
      <c r="AV846" s="111">
        <f>IF(AO846="","",IF(AND(AO846="O",AP846="O",AR846="O",AT846="O",AU846="O"),"후보","X"))</f>
        <v/>
      </c>
    </row>
    <row r="847" ht="12" customFormat="1" customHeight="1" s="38">
      <c r="A847" s="114" t="inlineStr">
        <is>
          <t>옥련동 쌍용</t>
        </is>
      </c>
      <c r="B847" s="115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29000</v>
      </c>
      <c r="L847" s="127" t="inlineStr">
        <is>
          <t>11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1" t="n">
        <v>3</v>
      </c>
      <c r="R847" s="111" t="n">
        <v>1</v>
      </c>
      <c r="S847" s="111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1">
        <f>S847</f>
        <v/>
      </c>
      <c r="AF847" s="111">
        <f>Q847&amp;"/"&amp;R847</f>
        <v/>
      </c>
      <c r="AH847" s="20">
        <f>IF(A847="","",A847)</f>
        <v/>
      </c>
      <c r="AI847" s="125">
        <f>IF(E847="","",E847)</f>
        <v/>
      </c>
      <c r="AJ847" s="111">
        <f>IF(AI847="","",$AJ$2)</f>
        <v/>
      </c>
      <c r="AK847" s="111" t="inlineStr">
        <is>
          <t>A</t>
        </is>
      </c>
      <c r="AL847" s="111" t="inlineStr">
        <is>
          <t>A+</t>
        </is>
      </c>
      <c r="AM847" s="111" t="inlineStr">
        <is>
          <t>B+</t>
        </is>
      </c>
      <c r="AN847" s="111">
        <f>IF(AI847="","",$AN$2)</f>
        <v/>
      </c>
      <c r="AO847" s="111">
        <f>IF(N847="","",IF(N847&gt;=$AO$1/100,"O","X"))</f>
        <v/>
      </c>
      <c r="AP847" s="111">
        <f>IF(I847="","",IF(I847&lt;=$AP$1,"O","X"))</f>
        <v/>
      </c>
      <c r="AQ847" s="111">
        <f>IF(O847="","",IF(O847&lt;=$AQ$1,"O","X"))</f>
        <v/>
      </c>
      <c r="AR847" s="111">
        <f>IF(M847="","",IF(M847&lt;=$AR$1,"O","X"))</f>
        <v/>
      </c>
      <c r="AS847" s="111" t="inlineStr">
        <is>
          <t>X</t>
        </is>
      </c>
      <c r="AT847" s="111">
        <f>IF(OR(F847="",AI847=""),"",IF(AND((F847&lt;=85),(AI847&gt;=15)),"O","X"))</f>
        <v/>
      </c>
      <c r="AU847" s="111">
        <f>IF(C847="","",IF(C847&gt;=$AU$1,"O","X"))</f>
        <v/>
      </c>
      <c r="AV847" s="111">
        <f>IF(AO847="","",IF(AND(AO847="O",AP847="O",AR847="O",AT847="O",AU847="O"),"후보","X"))</f>
        <v/>
      </c>
    </row>
    <row r="848" ht="12" customFormat="1" customHeight="1" s="38">
      <c r="A848" s="114" t="inlineStr">
        <is>
          <t>옥련동 쌍용</t>
        </is>
      </c>
      <c r="B848" s="115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50000</v>
      </c>
      <c r="J848" s="127" t="inlineStr">
        <is>
          <t>고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1" t="n">
        <v>3</v>
      </c>
      <c r="R848" s="111" t="n">
        <v>2</v>
      </c>
      <c r="S848" s="111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1">
        <f>S848</f>
        <v/>
      </c>
      <c r="AF848" s="111">
        <f>Q848&amp;"/"&amp;R848</f>
        <v/>
      </c>
      <c r="AH848" s="20">
        <f>IF(A848="","",A848)</f>
        <v/>
      </c>
      <c r="AI848" s="125">
        <f>IF(E848="","",E848)</f>
        <v/>
      </c>
      <c r="AJ848" s="111">
        <f>IF(AI848="","",$AJ$2)</f>
        <v/>
      </c>
      <c r="AK848" s="111" t="inlineStr">
        <is>
          <t>A</t>
        </is>
      </c>
      <c r="AL848" s="111" t="inlineStr">
        <is>
          <t>A+</t>
        </is>
      </c>
      <c r="AM848" s="111" t="inlineStr">
        <is>
          <t>B+</t>
        </is>
      </c>
      <c r="AN848" s="111">
        <f>IF(AI848="","",$AN$2)</f>
        <v/>
      </c>
      <c r="AO848" s="111">
        <f>IF(N848="","",IF(N848&gt;=$AO$1/100,"O","X"))</f>
        <v/>
      </c>
      <c r="AP848" s="111">
        <f>IF(I848="","",IF(I848&lt;=$AP$1,"O","X"))</f>
        <v/>
      </c>
      <c r="AQ848" s="111">
        <f>IF(O848="","",IF(O848&lt;=$AQ$1,"O","X"))</f>
        <v/>
      </c>
      <c r="AR848" s="111">
        <f>IF(M848="","",IF(M848&lt;=$AR$1,"O","X"))</f>
        <v/>
      </c>
      <c r="AS848" s="111" t="inlineStr">
        <is>
          <t>X</t>
        </is>
      </c>
      <c r="AT848" s="111">
        <f>IF(OR(F848="",AI848=""),"",IF(AND((F848&lt;=85),(AI848&gt;=15)),"O","X"))</f>
        <v/>
      </c>
      <c r="AU848" s="111">
        <f>IF(C848="","",IF(C848&gt;=$AU$1,"O","X"))</f>
        <v/>
      </c>
      <c r="AV848" s="111">
        <f>IF(AO848="","",IF(AND(AO848="O",AP848="O",AR848="O",AT848="O",AU848="O"),"후보","X"))</f>
        <v/>
      </c>
    </row>
    <row r="849" ht="12" customFormat="1" customHeight="1" s="38">
      <c r="A849" s="114" t="inlineStr">
        <is>
          <t>옥련동 쌍용</t>
        </is>
      </c>
      <c r="B849" s="115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75000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1" t="n">
        <v>4</v>
      </c>
      <c r="R849" s="111" t="n">
        <v>2</v>
      </c>
      <c r="S849" s="111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1">
        <f>S849</f>
        <v/>
      </c>
      <c r="AF849" s="111">
        <f>Q849&amp;"/"&amp;R849</f>
        <v/>
      </c>
      <c r="AH849" s="20">
        <f>IF(A849="","",A849)</f>
        <v/>
      </c>
      <c r="AI849" s="125">
        <f>IF(E849="","",E849)</f>
        <v/>
      </c>
      <c r="AJ849" s="111">
        <f>IF(AI849="","",$AJ$2)</f>
        <v/>
      </c>
      <c r="AK849" s="111" t="inlineStr">
        <is>
          <t>A</t>
        </is>
      </c>
      <c r="AL849" s="111" t="inlineStr">
        <is>
          <t>A+</t>
        </is>
      </c>
      <c r="AM849" s="111" t="inlineStr">
        <is>
          <t>B+</t>
        </is>
      </c>
      <c r="AN849" s="111">
        <f>IF(AI849="","",$AN$2)</f>
        <v/>
      </c>
      <c r="AO849" s="111">
        <f>IF(N849="","",IF(N849&gt;=$AO$1/100,"O","X"))</f>
        <v/>
      </c>
      <c r="AP849" s="111">
        <f>IF(I849="","",IF(I849&lt;=$AP$1,"O","X"))</f>
        <v/>
      </c>
      <c r="AQ849" s="111">
        <f>IF(O849="","",IF(O849&lt;=$AQ$1,"O","X"))</f>
        <v/>
      </c>
      <c r="AR849" s="111">
        <f>IF(M849="","",IF(M849&lt;=$AR$1,"O","X"))</f>
        <v/>
      </c>
      <c r="AS849" s="111" t="inlineStr">
        <is>
          <t>X</t>
        </is>
      </c>
      <c r="AT849" s="111">
        <f>IF(OR(F849="",AI849=""),"",IF(AND((F849&lt;=85),(AI849&gt;=15)),"O","X"))</f>
        <v/>
      </c>
      <c r="AU849" s="111">
        <f>IF(C849="","",IF(C849&gt;=$AU$1,"O","X"))</f>
        <v/>
      </c>
      <c r="AV849" s="111">
        <f>IF(AO849="","",IF(AND(AO849="O",AP849="O",AR849="O",AT849="O",AU849="O"),"후보","X"))</f>
        <v/>
      </c>
    </row>
    <row r="850" ht="12" customFormat="1" customHeight="1" s="38">
      <c r="A850" s="114" t="inlineStr">
        <is>
          <t>옥련동 우성</t>
        </is>
      </c>
      <c r="B850" s="115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36000</v>
      </c>
      <c r="J850" s="127" t="inlineStr">
        <is>
          <t>6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1" t="n">
        <v>3</v>
      </c>
      <c r="R850" s="111" t="n">
        <v>1</v>
      </c>
      <c r="S850" s="111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1">
        <f>S850</f>
        <v/>
      </c>
      <c r="AF850" s="111">
        <f>Q850&amp;"/"&amp;R850</f>
        <v/>
      </c>
      <c r="AH850" s="20">
        <f>IF(A850="","",A850)</f>
        <v/>
      </c>
      <c r="AI850" s="125">
        <f>IF(E850="","",E850)</f>
        <v/>
      </c>
      <c r="AJ850" s="111">
        <f>IF(AI850="","",$AJ$2)</f>
        <v/>
      </c>
      <c r="AK850" s="111" t="inlineStr">
        <is>
          <t>A</t>
        </is>
      </c>
      <c r="AL850" s="111" t="inlineStr">
        <is>
          <t>A+</t>
        </is>
      </c>
      <c r="AM850" s="111" t="inlineStr">
        <is>
          <t>B+</t>
        </is>
      </c>
      <c r="AN850" s="111">
        <f>IF(AI850="","",$AN$2)</f>
        <v/>
      </c>
      <c r="AO850" s="111">
        <f>IF(N850="","",IF(N850&gt;=$AO$1/100,"O","X"))</f>
        <v/>
      </c>
      <c r="AP850" s="111">
        <f>IF(I850="","",IF(I850&lt;=$AP$1,"O","X"))</f>
        <v/>
      </c>
      <c r="AQ850" s="111">
        <f>IF(O850="","",IF(O850&lt;=$AQ$1,"O","X"))</f>
        <v/>
      </c>
      <c r="AR850" s="111">
        <f>IF(M850="","",IF(M850&lt;=$AR$1,"O","X"))</f>
        <v/>
      </c>
      <c r="AS850" s="111" t="inlineStr">
        <is>
          <t>X</t>
        </is>
      </c>
      <c r="AT850" s="111">
        <f>IF(OR(F850="",AI850=""),"",IF(AND((F850&lt;=85),(AI850&gt;=15)),"O","X"))</f>
        <v/>
      </c>
      <c r="AU850" s="111">
        <f>IF(C850="","",IF(C850&gt;=$AU$1,"O","X"))</f>
        <v/>
      </c>
      <c r="AV850" s="111">
        <f>IF(AO850="","",IF(AND(AO850="O",AP850="O",AR850="O",AT850="O",AU850="O"),"후보","X"))</f>
        <v/>
      </c>
    </row>
    <row r="851" ht="12" customFormat="1" customHeight="1" s="38">
      <c r="A851" s="114" t="inlineStr">
        <is>
          <t>옥련동 우성</t>
        </is>
      </c>
      <c r="B851" s="115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48000</v>
      </c>
      <c r="J851" s="127" t="inlineStr">
        <is>
          <t>12</t>
        </is>
      </c>
      <c r="K851" s="127" t="n">
        <v>32000</v>
      </c>
      <c r="L851" s="127" t="inlineStr">
        <is>
          <t>14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1" t="n">
        <v>3</v>
      </c>
      <c r="R851" s="111" t="n">
        <v>2</v>
      </c>
      <c r="S851" s="111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1">
        <f>S851</f>
        <v/>
      </c>
      <c r="AF851" s="111">
        <f>Q851&amp;"/"&amp;R851</f>
        <v/>
      </c>
      <c r="AH851" s="20">
        <f>IF(A851="","",A851)</f>
        <v/>
      </c>
      <c r="AI851" s="125">
        <f>IF(E851="","",E851)</f>
        <v/>
      </c>
      <c r="AJ851" s="111">
        <f>IF(AI851="","",$AJ$2)</f>
        <v/>
      </c>
      <c r="AK851" s="111" t="inlineStr">
        <is>
          <t>A</t>
        </is>
      </c>
      <c r="AL851" s="111" t="inlineStr">
        <is>
          <t>A+</t>
        </is>
      </c>
      <c r="AM851" s="111" t="inlineStr">
        <is>
          <t>B+</t>
        </is>
      </c>
      <c r="AN851" s="111">
        <f>IF(AI851="","",$AN$2)</f>
        <v/>
      </c>
      <c r="AO851" s="111">
        <f>IF(N851="","",IF(N851&gt;=$AO$1/100,"O","X"))</f>
        <v/>
      </c>
      <c r="AP851" s="111">
        <f>IF(I851="","",IF(I851&lt;=$AP$1,"O","X"))</f>
        <v/>
      </c>
      <c r="AQ851" s="111">
        <f>IF(O851="","",IF(O851&lt;=$AQ$1,"O","X"))</f>
        <v/>
      </c>
      <c r="AR851" s="111">
        <f>IF(M851="","",IF(M851&lt;=$AR$1,"O","X"))</f>
        <v/>
      </c>
      <c r="AS851" s="111" t="inlineStr">
        <is>
          <t>X</t>
        </is>
      </c>
      <c r="AT851" s="111">
        <f>IF(OR(F851="",AI851=""),"",IF(AND((F851&lt;=85),(AI851&gt;=15)),"O","X"))</f>
        <v/>
      </c>
      <c r="AU851" s="111">
        <f>IF(C851="","",IF(C851&gt;=$AU$1,"O","X"))</f>
        <v/>
      </c>
      <c r="AV851" s="111">
        <f>IF(AO851="","",IF(AND(AO851="O",AP851="O",AR851="O",AT851="O",AU851="O"),"후보","X"))</f>
        <v/>
      </c>
    </row>
    <row r="852" ht="12" customFormat="1" customHeight="1" s="38">
      <c r="A852" s="114" t="inlineStr">
        <is>
          <t>옥련동 우성</t>
        </is>
      </c>
      <c r="B852" s="115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1" t="n">
        <v>4</v>
      </c>
      <c r="R852" s="111" t="n">
        <v>2</v>
      </c>
      <c r="S852" s="111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1">
        <f>S852</f>
        <v/>
      </c>
      <c r="AF852" s="111">
        <f>Q852&amp;"/"&amp;R852</f>
        <v/>
      </c>
      <c r="AH852" s="20">
        <f>IF(A852="","",A852)</f>
        <v/>
      </c>
      <c r="AI852" s="125">
        <f>IF(E852="","",E852)</f>
        <v/>
      </c>
      <c r="AJ852" s="111">
        <f>IF(AI852="","",$AJ$2)</f>
        <v/>
      </c>
      <c r="AK852" s="111" t="inlineStr">
        <is>
          <t>A</t>
        </is>
      </c>
      <c r="AL852" s="111" t="inlineStr">
        <is>
          <t>A+</t>
        </is>
      </c>
      <c r="AM852" s="111" t="inlineStr">
        <is>
          <t>B+</t>
        </is>
      </c>
      <c r="AN852" s="111">
        <f>IF(AI852="","",$AN$2)</f>
        <v/>
      </c>
      <c r="AO852" s="111">
        <f>IF(N852="","",IF(N852&gt;=$AO$1/100,"O","X"))</f>
        <v/>
      </c>
      <c r="AP852" s="111">
        <f>IF(I852="","",IF(I852&lt;=$AP$1,"O","X"))</f>
        <v/>
      </c>
      <c r="AQ852" s="111">
        <f>IF(O852="","",IF(O852&lt;=$AQ$1,"O","X"))</f>
        <v/>
      </c>
      <c r="AR852" s="111">
        <f>IF(M852="","",IF(M852&lt;=$AR$1,"O","X"))</f>
        <v/>
      </c>
      <c r="AS852" s="111" t="inlineStr">
        <is>
          <t>X</t>
        </is>
      </c>
      <c r="AT852" s="111">
        <f>IF(OR(F852="",AI852=""),"",IF(AND((F852&lt;=85),(AI852&gt;=15)),"O","X"))</f>
        <v/>
      </c>
      <c r="AU852" s="111">
        <f>IF(C852="","",IF(C852&gt;=$AU$1,"O","X"))</f>
        <v/>
      </c>
      <c r="AV852" s="111">
        <f>IF(AO852="","",IF(AND(AO852="O",AP852="O",AR852="O",AT852="O",AU852="O"),"후보","X"))</f>
        <v/>
      </c>
    </row>
    <row r="853" ht="12" customFormat="1" customHeight="1" s="38">
      <c r="A853" s="114" t="inlineStr">
        <is>
          <t>옥련동 현대3차</t>
        </is>
      </c>
      <c r="B853" s="115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37000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1" t="n">
        <v>3</v>
      </c>
      <c r="R853" s="111" t="n">
        <v>1</v>
      </c>
      <c r="S853" s="111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1">
        <f>S853</f>
        <v/>
      </c>
      <c r="AF853" s="111">
        <f>Q853&amp;"/"&amp;R853</f>
        <v/>
      </c>
      <c r="AH853" s="20">
        <f>IF(A853="","",A853)</f>
        <v/>
      </c>
      <c r="AI853" s="125">
        <f>IF(E853="","",E853)</f>
        <v/>
      </c>
      <c r="AJ853" s="111">
        <f>IF(AI853="","",$AJ$2)</f>
        <v/>
      </c>
      <c r="AK853" s="111" t="inlineStr">
        <is>
          <t>A</t>
        </is>
      </c>
      <c r="AL853" s="111" t="inlineStr">
        <is>
          <t>A+</t>
        </is>
      </c>
      <c r="AM853" s="111" t="inlineStr">
        <is>
          <t>B+</t>
        </is>
      </c>
      <c r="AN853" s="111">
        <f>IF(AI853="","",$AN$2)</f>
        <v/>
      </c>
      <c r="AO853" s="111">
        <f>IF(N853="","",IF(N853&gt;=$AO$1/100,"O","X"))</f>
        <v/>
      </c>
      <c r="AP853" s="111">
        <f>IF(I853="","",IF(I853&lt;=$AP$1,"O","X"))</f>
        <v/>
      </c>
      <c r="AQ853" s="111">
        <f>IF(O853="","",IF(O853&lt;=$AQ$1,"O","X"))</f>
        <v/>
      </c>
      <c r="AR853" s="111">
        <f>IF(M853="","",IF(M853&lt;=$AR$1,"O","X"))</f>
        <v/>
      </c>
      <c r="AS853" s="111" t="inlineStr">
        <is>
          <t>X</t>
        </is>
      </c>
      <c r="AT853" s="111">
        <f>IF(OR(F853="",AI853=""),"",IF(AND((F853&lt;=85),(AI853&gt;=15)),"O","X"))</f>
        <v/>
      </c>
      <c r="AU853" s="111">
        <f>IF(C853="","",IF(C853&gt;=$AU$1,"O","X"))</f>
        <v/>
      </c>
      <c r="AV853" s="111">
        <f>IF(AO853="","",IF(AND(AO853="O",AP853="O",AR853="O",AT853="O",AU853="O"),"후보","X"))</f>
        <v/>
      </c>
    </row>
    <row r="854" ht="12" customFormat="1" customHeight="1" s="38">
      <c r="A854" s="114" t="inlineStr">
        <is>
          <t>옥련동 현대3차</t>
        </is>
      </c>
      <c r="B854" s="115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50000</v>
      </c>
      <c r="J854" s="127" t="inlineStr">
        <is>
          <t>16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1" t="n">
        <v>3</v>
      </c>
      <c r="R854" s="111" t="n">
        <v>2</v>
      </c>
      <c r="S854" s="111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1">
        <f>S854</f>
        <v/>
      </c>
      <c r="AF854" s="111">
        <f>Q854&amp;"/"&amp;R854</f>
        <v/>
      </c>
      <c r="AH854" s="20">
        <f>IF(A854="","",A854)</f>
        <v/>
      </c>
      <c r="AI854" s="125">
        <f>IF(E854="","",E854)</f>
        <v/>
      </c>
      <c r="AJ854" s="111">
        <f>IF(AI854="","",$AJ$2)</f>
        <v/>
      </c>
      <c r="AK854" s="111" t="inlineStr">
        <is>
          <t>A</t>
        </is>
      </c>
      <c r="AL854" s="111" t="inlineStr">
        <is>
          <t>A+</t>
        </is>
      </c>
      <c r="AM854" s="111" t="inlineStr">
        <is>
          <t>B+</t>
        </is>
      </c>
      <c r="AN854" s="111">
        <f>IF(AI854="","",$AN$2)</f>
        <v/>
      </c>
      <c r="AO854" s="111">
        <f>IF(N854="","",IF(N854&gt;=$AO$1/100,"O","X"))</f>
        <v/>
      </c>
      <c r="AP854" s="111">
        <f>IF(I854="","",IF(I854&lt;=$AP$1,"O","X"))</f>
        <v/>
      </c>
      <c r="AQ854" s="111">
        <f>IF(O854="","",IF(O854&lt;=$AQ$1,"O","X"))</f>
        <v/>
      </c>
      <c r="AR854" s="111">
        <f>IF(M854="","",IF(M854&lt;=$AR$1,"O","X"))</f>
        <v/>
      </c>
      <c r="AS854" s="111" t="inlineStr">
        <is>
          <t>X</t>
        </is>
      </c>
      <c r="AT854" s="111">
        <f>IF(OR(F854="",AI854=""),"",IF(AND((F854&lt;=85),(AI854&gt;=15)),"O","X"))</f>
        <v/>
      </c>
      <c r="AU854" s="111">
        <f>IF(C854="","",IF(C854&gt;=$AU$1,"O","X"))</f>
        <v/>
      </c>
      <c r="AV854" s="111">
        <f>IF(AO854="","",IF(AND(AO854="O",AP854="O",AR854="O",AT854="O",AU854="O"),"후보","X"))</f>
        <v/>
      </c>
    </row>
    <row r="855" ht="12" customFormat="1" customHeight="1" s="38">
      <c r="A855" s="114" t="inlineStr">
        <is>
          <t>옥련동 현대2차</t>
        </is>
      </c>
      <c r="B855" s="115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20</t>
        </is>
      </c>
      <c r="K855" s="127" t="n">
        <v>28000</v>
      </c>
      <c r="L855" s="127" t="inlineStr">
        <is>
          <t>14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1" t="n">
        <v>3</v>
      </c>
      <c r="R855" s="111" t="n">
        <v>1</v>
      </c>
      <c r="S855" s="111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1">
        <f>S855</f>
        <v/>
      </c>
      <c r="AF855" s="111">
        <f>Q855&amp;"/"&amp;R855</f>
        <v/>
      </c>
      <c r="AH855" s="20">
        <f>IF(A855="","",A855)</f>
        <v/>
      </c>
      <c r="AI855" s="125">
        <f>IF(E855="","",E855)</f>
        <v/>
      </c>
      <c r="AJ855" s="111">
        <f>IF(AI855="","",$AJ$2)</f>
        <v/>
      </c>
      <c r="AK855" s="111" t="inlineStr">
        <is>
          <t>A</t>
        </is>
      </c>
      <c r="AL855" s="111" t="inlineStr">
        <is>
          <t>A+</t>
        </is>
      </c>
      <c r="AM855" s="111" t="inlineStr">
        <is>
          <t>B+</t>
        </is>
      </c>
      <c r="AN855" s="111">
        <f>IF(AI855="","",$AN$2)</f>
        <v/>
      </c>
      <c r="AO855" s="111">
        <f>IF(N855="","",IF(N855&gt;=$AO$1/100,"O","X"))</f>
        <v/>
      </c>
      <c r="AP855" s="111">
        <f>IF(I855="","",IF(I855&lt;=$AP$1,"O","X"))</f>
        <v/>
      </c>
      <c r="AQ855" s="111">
        <f>IF(O855="","",IF(O855&lt;=$AQ$1,"O","X"))</f>
        <v/>
      </c>
      <c r="AR855" s="111">
        <f>IF(M855="","",IF(M855&lt;=$AR$1,"O","X"))</f>
        <v/>
      </c>
      <c r="AS855" s="111" t="inlineStr">
        <is>
          <t>X</t>
        </is>
      </c>
      <c r="AT855" s="111">
        <f>IF(OR(F855="",AI855=""),"",IF(AND((F855&lt;=85),(AI855&gt;=15)),"O","X"))</f>
        <v/>
      </c>
      <c r="AU855" s="111">
        <f>IF(C855="","",IF(C855&gt;=$AU$1,"O","X"))</f>
        <v/>
      </c>
      <c r="AV855" s="111">
        <f>IF(AO855="","",IF(AND(AO855="O",AP855="O",AR855="O",AT855="O",AU855="O"),"후보","X"))</f>
        <v/>
      </c>
    </row>
    <row r="856" ht="12" customFormat="1" customHeight="1" s="38">
      <c r="A856" s="114" t="inlineStr">
        <is>
          <t>옥련동 현대2차</t>
        </is>
      </c>
      <c r="B856" s="115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50000</v>
      </c>
      <c r="J856" s="127" t="inlineStr">
        <is>
          <t>10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1" t="n">
        <v>3</v>
      </c>
      <c r="R856" s="111" t="n">
        <v>2</v>
      </c>
      <c r="S856" s="111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1">
        <f>S856</f>
        <v/>
      </c>
      <c r="AF856" s="111">
        <f>Q856&amp;"/"&amp;R856</f>
        <v/>
      </c>
      <c r="AH856" s="20">
        <f>IF(A856="","",A856)</f>
        <v/>
      </c>
      <c r="AI856" s="125">
        <f>IF(E856="","",E856)</f>
        <v/>
      </c>
      <c r="AJ856" s="111">
        <f>IF(AI856="","",$AJ$2)</f>
        <v/>
      </c>
      <c r="AK856" s="111" t="inlineStr">
        <is>
          <t>A</t>
        </is>
      </c>
      <c r="AL856" s="111" t="inlineStr">
        <is>
          <t>A+</t>
        </is>
      </c>
      <c r="AM856" s="111" t="inlineStr">
        <is>
          <t>B+</t>
        </is>
      </c>
      <c r="AN856" s="111">
        <f>IF(AI856="","",$AN$2)</f>
        <v/>
      </c>
      <c r="AO856" s="111">
        <f>IF(N856="","",IF(N856&gt;=$AO$1/100,"O","X"))</f>
        <v/>
      </c>
      <c r="AP856" s="111">
        <f>IF(I856="","",IF(I856&lt;=$AP$1,"O","X"))</f>
        <v/>
      </c>
      <c r="AQ856" s="111">
        <f>IF(O856="","",IF(O856&lt;=$AQ$1,"O","X"))</f>
        <v/>
      </c>
      <c r="AR856" s="111">
        <f>IF(M856="","",IF(M856&lt;=$AR$1,"O","X"))</f>
        <v/>
      </c>
      <c r="AS856" s="111" t="inlineStr">
        <is>
          <t>X</t>
        </is>
      </c>
      <c r="AT856" s="111">
        <f>IF(OR(F856="",AI856=""),"",IF(AND((F856&lt;=85),(AI856&gt;=15)),"O","X"))</f>
        <v/>
      </c>
      <c r="AU856" s="111">
        <f>IF(C856="","",IF(C856&gt;=$AU$1,"O","X"))</f>
        <v/>
      </c>
      <c r="AV856" s="111">
        <f>IF(AO856="","",IF(AND(AO856="O",AP856="O",AR856="O",AT856="O",AU856="O"),"후보","X"))</f>
        <v/>
      </c>
    </row>
    <row r="857" ht="12" customFormat="1" customHeight="1" s="38">
      <c r="A857" s="114" t="inlineStr">
        <is>
          <t>옥련동 현대2차</t>
        </is>
      </c>
      <c r="B857" s="115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/>
      <c r="J857" s="127" t="n"/>
      <c r="K857" s="127" t="n">
        <v>33000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1" t="n">
        <v>3</v>
      </c>
      <c r="R857" s="111" t="n">
        <v>2</v>
      </c>
      <c r="S857" s="111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1">
        <f>S857</f>
        <v/>
      </c>
      <c r="AF857" s="111">
        <f>Q857&amp;"/"&amp;R857</f>
        <v/>
      </c>
      <c r="AH857" s="20">
        <f>IF(A857="","",A857)</f>
        <v/>
      </c>
      <c r="AI857" s="125">
        <f>IF(E857="","",E857)</f>
        <v/>
      </c>
      <c r="AJ857" s="111">
        <f>IF(AI857="","",$AJ$2)</f>
        <v/>
      </c>
      <c r="AK857" s="111" t="inlineStr">
        <is>
          <t>A</t>
        </is>
      </c>
      <c r="AL857" s="111" t="inlineStr">
        <is>
          <t>A+</t>
        </is>
      </c>
      <c r="AM857" s="111" t="inlineStr">
        <is>
          <t>B+</t>
        </is>
      </c>
      <c r="AN857" s="111">
        <f>IF(AI857="","",$AN$2)</f>
        <v/>
      </c>
      <c r="AO857" s="111">
        <f>IF(N857="","",IF(N857&gt;=$AO$1/100,"O","X"))</f>
        <v/>
      </c>
      <c r="AP857" s="111">
        <f>IF(I857="","",IF(I857&lt;=$AP$1,"O","X"))</f>
        <v/>
      </c>
      <c r="AQ857" s="111">
        <f>IF(O857="","",IF(O857&lt;=$AQ$1,"O","X"))</f>
        <v/>
      </c>
      <c r="AR857" s="111">
        <f>IF(M857="","",IF(M857&lt;=$AR$1,"O","X"))</f>
        <v/>
      </c>
      <c r="AS857" s="111" t="inlineStr">
        <is>
          <t>X</t>
        </is>
      </c>
      <c r="AT857" s="111">
        <f>IF(OR(F857="",AI857=""),"",IF(AND((F857&lt;=85),(AI857&gt;=15)),"O","X"))</f>
        <v/>
      </c>
      <c r="AU857" s="111">
        <f>IF(C857="","",IF(C857&gt;=$AU$1,"O","X"))</f>
        <v/>
      </c>
      <c r="AV857" s="111">
        <f>IF(AO857="","",IF(AND(AO857="O",AP857="O",AR857="O",AT857="O",AU857="O"),"후보","X"))</f>
        <v/>
      </c>
    </row>
    <row r="858" ht="12" customFormat="1" customHeight="1" s="38">
      <c r="A858" s="114" t="inlineStr">
        <is>
          <t>옥련동 풍림</t>
        </is>
      </c>
      <c r="B858" s="115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23000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1" t="n">
        <v>2</v>
      </c>
      <c r="R858" s="111" t="n">
        <v>1</v>
      </c>
      <c r="S858" s="111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1">
        <f>S858</f>
        <v/>
      </c>
      <c r="AF858" s="111">
        <f>Q858&amp;"/"&amp;R858</f>
        <v/>
      </c>
      <c r="AH858" s="20">
        <f>IF(A858="","",A858)</f>
        <v/>
      </c>
      <c r="AI858" s="125">
        <f>IF(E858="","",E858)</f>
        <v/>
      </c>
      <c r="AJ858" s="111">
        <f>IF(AI858="","",$AJ$2)</f>
        <v/>
      </c>
      <c r="AK858" s="111" t="inlineStr">
        <is>
          <t>A</t>
        </is>
      </c>
      <c r="AL858" s="111" t="inlineStr">
        <is>
          <t>A+</t>
        </is>
      </c>
      <c r="AM858" s="111" t="inlineStr">
        <is>
          <t>B+</t>
        </is>
      </c>
      <c r="AN858" s="111">
        <f>IF(AI858="","",$AN$2)</f>
        <v/>
      </c>
      <c r="AO858" s="111">
        <f>IF(N858="","",IF(N858&gt;=$AO$1/100,"O","X"))</f>
        <v/>
      </c>
      <c r="AP858" s="111">
        <f>IF(I858="","",IF(I858&lt;=$AP$1,"O","X"))</f>
        <v/>
      </c>
      <c r="AQ858" s="111">
        <f>IF(O858="","",IF(O858&lt;=$AQ$1,"O","X"))</f>
        <v/>
      </c>
      <c r="AR858" s="111">
        <f>IF(M858="","",IF(M858&lt;=$AR$1,"O","X"))</f>
        <v/>
      </c>
      <c r="AS858" s="111" t="inlineStr">
        <is>
          <t>X</t>
        </is>
      </c>
      <c r="AT858" s="111">
        <f>IF(OR(F858="",AI858=""),"",IF(AND((F858&lt;=85),(AI858&gt;=15)),"O","X"))</f>
        <v/>
      </c>
      <c r="AU858" s="111">
        <f>IF(C858="","",IF(C858&gt;=$AU$1,"O","X"))</f>
        <v/>
      </c>
      <c r="AV858" s="111">
        <f>IF(AO858="","",IF(AND(AO858="O",AP858="O",AR858="O",AT858="O",AU858="O"),"후보","X"))</f>
        <v/>
      </c>
    </row>
    <row r="859" ht="12" customFormat="1" customHeight="1" s="38">
      <c r="A859" s="114" t="inlineStr">
        <is>
          <t>옥련동 풍림</t>
        </is>
      </c>
      <c r="B859" s="115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17</t>
        </is>
      </c>
      <c r="K859" s="127" t="n"/>
      <c r="L859" s="127" t="n"/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1" t="n">
        <v>3</v>
      </c>
      <c r="R859" s="111" t="n">
        <v>1</v>
      </c>
      <c r="S859" s="111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1">
        <f>S859</f>
        <v/>
      </c>
      <c r="AF859" s="111">
        <f>Q859&amp;"/"&amp;R859</f>
        <v/>
      </c>
      <c r="AH859" s="20">
        <f>IF(A859="","",A859)</f>
        <v/>
      </c>
      <c r="AI859" s="125">
        <f>IF(E859="","",E859)</f>
        <v/>
      </c>
      <c r="AJ859" s="111">
        <f>IF(AI859="","",$AJ$2)</f>
        <v/>
      </c>
      <c r="AK859" s="111" t="inlineStr">
        <is>
          <t>A</t>
        </is>
      </c>
      <c r="AL859" s="111" t="inlineStr">
        <is>
          <t>A+</t>
        </is>
      </c>
      <c r="AM859" s="111" t="inlineStr">
        <is>
          <t>B+</t>
        </is>
      </c>
      <c r="AN859" s="111">
        <f>IF(AI859="","",$AN$2)</f>
        <v/>
      </c>
      <c r="AO859" s="111">
        <f>IF(N859="","",IF(N859&gt;=$AO$1/100,"O","X"))</f>
        <v/>
      </c>
      <c r="AP859" s="111">
        <f>IF(I859="","",IF(I859&lt;=$AP$1,"O","X"))</f>
        <v/>
      </c>
      <c r="AQ859" s="111">
        <f>IF(O859="","",IF(O859&lt;=$AQ$1,"O","X"))</f>
        <v/>
      </c>
      <c r="AR859" s="111">
        <f>IF(M859="","",IF(M859&lt;=$AR$1,"O","X"))</f>
        <v/>
      </c>
      <c r="AS859" s="111" t="inlineStr">
        <is>
          <t>X</t>
        </is>
      </c>
      <c r="AT859" s="111">
        <f>IF(OR(F859="",AI859=""),"",IF(AND((F859&lt;=85),(AI859&gt;=15)),"O","X"))</f>
        <v/>
      </c>
      <c r="AU859" s="111">
        <f>IF(C859="","",IF(C859&gt;=$AU$1,"O","X"))</f>
        <v/>
      </c>
      <c r="AV859" s="111">
        <f>IF(AO859="","",IF(AND(AO859="O",AP859="O",AR859="O",AT859="O",AU859="O"),"후보","X"))</f>
        <v/>
      </c>
    </row>
    <row r="860" ht="12" customFormat="1" customHeight="1" s="38">
      <c r="A860" s="114" t="inlineStr">
        <is>
          <t>옥련동 풍림</t>
        </is>
      </c>
      <c r="B860" s="115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1" t="n">
        <v>3</v>
      </c>
      <c r="R860" s="111" t="n">
        <v>2</v>
      </c>
      <c r="S860" s="111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1">
        <f>S860</f>
        <v/>
      </c>
      <c r="AF860" s="111">
        <f>Q860&amp;"/"&amp;R860</f>
        <v/>
      </c>
      <c r="AH860" s="20">
        <f>IF(A860="","",A860)</f>
        <v/>
      </c>
      <c r="AI860" s="125">
        <f>IF(E860="","",E860)</f>
        <v/>
      </c>
      <c r="AJ860" s="111">
        <f>IF(AI860="","",$AJ$2)</f>
        <v/>
      </c>
      <c r="AK860" s="111" t="inlineStr">
        <is>
          <t>A</t>
        </is>
      </c>
      <c r="AL860" s="111" t="inlineStr">
        <is>
          <t>A+</t>
        </is>
      </c>
      <c r="AM860" s="111" t="inlineStr">
        <is>
          <t>B+</t>
        </is>
      </c>
      <c r="AN860" s="111">
        <f>IF(AI860="","",$AN$2)</f>
        <v/>
      </c>
      <c r="AO860" s="111">
        <f>IF(N860="","",IF(N860&gt;=$AO$1/100,"O","X"))</f>
        <v/>
      </c>
      <c r="AP860" s="111">
        <f>IF(I860="","",IF(I860&lt;=$AP$1,"O","X"))</f>
        <v/>
      </c>
      <c r="AQ860" s="111">
        <f>IF(O860="","",IF(O860&lt;=$AQ$1,"O","X"))</f>
        <v/>
      </c>
      <c r="AR860" s="111">
        <f>IF(M860="","",IF(M860&lt;=$AR$1,"O","X"))</f>
        <v/>
      </c>
      <c r="AS860" s="111" t="inlineStr">
        <is>
          <t>X</t>
        </is>
      </c>
      <c r="AT860" s="111">
        <f>IF(OR(F860="",AI860=""),"",IF(AND((F860&lt;=85),(AI860&gt;=15)),"O","X"))</f>
        <v/>
      </c>
      <c r="AU860" s="111">
        <f>IF(C860="","",IF(C860&gt;=$AU$1,"O","X"))</f>
        <v/>
      </c>
      <c r="AV860" s="111">
        <f>IF(AO860="","",IF(AND(AO860="O",AP860="O",AR860="O",AT860="O",AU860="O"),"후보","X"))</f>
        <v/>
      </c>
    </row>
    <row r="861" ht="12" customFormat="1" customHeight="1" s="38">
      <c r="A861" s="114" t="inlineStr">
        <is>
          <t>옥련동 풍림</t>
        </is>
      </c>
      <c r="B861" s="115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1" t="n">
        <v>3</v>
      </c>
      <c r="R861" s="111" t="n">
        <v>2</v>
      </c>
      <c r="S861" s="111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1">
        <f>S861</f>
        <v/>
      </c>
      <c r="AF861" s="111">
        <f>Q861&amp;"/"&amp;R861</f>
        <v/>
      </c>
      <c r="AH861" s="20">
        <f>IF(A861="","",A861)</f>
        <v/>
      </c>
      <c r="AI861" s="125">
        <f>IF(E861="","",E861)</f>
        <v/>
      </c>
      <c r="AJ861" s="111">
        <f>IF(AI861="","",$AJ$2)</f>
        <v/>
      </c>
      <c r="AK861" s="111" t="inlineStr">
        <is>
          <t>A</t>
        </is>
      </c>
      <c r="AL861" s="111" t="inlineStr">
        <is>
          <t>A+</t>
        </is>
      </c>
      <c r="AM861" s="111" t="inlineStr">
        <is>
          <t>B+</t>
        </is>
      </c>
      <c r="AN861" s="111">
        <f>IF(AI861="","",$AN$2)</f>
        <v/>
      </c>
      <c r="AO861" s="111">
        <f>IF(N861="","",IF(N861&gt;=$AO$1/100,"O","X"))</f>
        <v/>
      </c>
      <c r="AP861" s="111">
        <f>IF(I861="","",IF(I861&lt;=$AP$1,"O","X"))</f>
        <v/>
      </c>
      <c r="AQ861" s="111">
        <f>IF(O861="","",IF(O861&lt;=$AQ$1,"O","X"))</f>
        <v/>
      </c>
      <c r="AR861" s="111">
        <f>IF(M861="","",IF(M861&lt;=$AR$1,"O","X"))</f>
        <v/>
      </c>
      <c r="AS861" s="111" t="inlineStr">
        <is>
          <t>X</t>
        </is>
      </c>
      <c r="AT861" s="111">
        <f>IF(OR(F861="",AI861=""),"",IF(AND((F861&lt;=85),(AI861&gt;=15)),"O","X"))</f>
        <v/>
      </c>
      <c r="AU861" s="111">
        <f>IF(C861="","",IF(C861&gt;=$AU$1,"O","X"))</f>
        <v/>
      </c>
      <c r="AV861" s="111">
        <f>IF(AO861="","",IF(AND(AO861="O",AP861="O",AR861="O",AT861="O",AU861="O"),"후보","X"))</f>
        <v/>
      </c>
    </row>
    <row r="862" ht="12" customFormat="1" customHeight="1" s="38">
      <c r="A862" s="114" t="inlineStr">
        <is>
          <t>청학동 성호</t>
        </is>
      </c>
      <c r="B862" s="115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46000</v>
      </c>
      <c r="J862" s="127" t="inlineStr">
        <is>
          <t>6</t>
        </is>
      </c>
      <c r="K862" s="127" t="n">
        <v>33000</v>
      </c>
      <c r="L862" s="127" t="inlineStr">
        <is>
          <t>9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1" t="n">
        <v>3</v>
      </c>
      <c r="R862" s="111" t="n">
        <v>2</v>
      </c>
      <c r="S862" s="111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1">
        <f>S862</f>
        <v/>
      </c>
      <c r="AF862" s="111">
        <f>Q862&amp;"/"&amp;R862</f>
        <v/>
      </c>
      <c r="AH862" s="20">
        <f>IF(A862="","",A862)</f>
        <v/>
      </c>
      <c r="AI862" s="125">
        <f>IF(E862="","",E862)</f>
        <v/>
      </c>
      <c r="AJ862" s="111">
        <f>IF(AI862="","",$AJ$2)</f>
        <v/>
      </c>
      <c r="AK862" s="111" t="inlineStr">
        <is>
          <t>A</t>
        </is>
      </c>
      <c r="AL862" s="111" t="inlineStr">
        <is>
          <t>A+</t>
        </is>
      </c>
      <c r="AM862" s="111" t="inlineStr">
        <is>
          <t>B+</t>
        </is>
      </c>
      <c r="AN862" s="111">
        <f>IF(AI862="","",$AN$2)</f>
        <v/>
      </c>
      <c r="AO862" s="111">
        <f>IF(N862="","",IF(N862&gt;=$AO$1/100,"O","X"))</f>
        <v/>
      </c>
      <c r="AP862" s="111">
        <f>IF(I862="","",IF(I862&lt;=$AP$1,"O","X"))</f>
        <v/>
      </c>
      <c r="AQ862" s="111">
        <f>IF(O862="","",IF(O862&lt;=$AQ$1,"O","X"))</f>
        <v/>
      </c>
      <c r="AR862" s="111">
        <f>IF(M862="","",IF(M862&lt;=$AR$1,"O","X"))</f>
        <v/>
      </c>
      <c r="AS862" s="111" t="inlineStr">
        <is>
          <t>X</t>
        </is>
      </c>
      <c r="AT862" s="111">
        <f>IF(OR(F862="",AI862=""),"",IF(AND((F862&lt;=85),(AI862&gt;=15)),"O","X"))</f>
        <v/>
      </c>
      <c r="AU862" s="111">
        <f>IF(C862="","",IF(C862&gt;=$AU$1,"O","X"))</f>
        <v/>
      </c>
      <c r="AV862" s="111">
        <f>IF(AO862="","",IF(AND(AO862="O",AP862="O",AR862="O",AT862="O",AU862="O"),"후보","X"))</f>
        <v/>
      </c>
    </row>
    <row r="863" ht="12" customFormat="1" customHeight="1" s="38">
      <c r="A863" s="114" t="inlineStr">
        <is>
          <t>청학동 연수서해</t>
        </is>
      </c>
      <c r="B863" s="115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1" t="n">
        <v>3</v>
      </c>
      <c r="R863" s="111" t="n">
        <v>2</v>
      </c>
      <c r="S863" s="111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1">
        <f>S863</f>
        <v/>
      </c>
      <c r="AF863" s="111">
        <f>Q863&amp;"/"&amp;R863</f>
        <v/>
      </c>
      <c r="AH863" s="20">
        <f>IF(A863="","",A863)</f>
        <v/>
      </c>
      <c r="AI863" s="125">
        <f>IF(E863="","",E863)</f>
        <v/>
      </c>
      <c r="AJ863" s="111">
        <f>IF(AI863="","",$AJ$2)</f>
        <v/>
      </c>
      <c r="AK863" s="111" t="inlineStr">
        <is>
          <t>A</t>
        </is>
      </c>
      <c r="AL863" s="111" t="inlineStr">
        <is>
          <t>A+</t>
        </is>
      </c>
      <c r="AM863" s="111" t="inlineStr">
        <is>
          <t>B+</t>
        </is>
      </c>
      <c r="AN863" s="111">
        <f>IF(AI863="","",$AN$2)</f>
        <v/>
      </c>
      <c r="AO863" s="111">
        <f>IF(N863="","",IF(N863&gt;=$AO$1/100,"O","X"))</f>
        <v/>
      </c>
      <c r="AP863" s="111">
        <f>IF(I863="","",IF(I863&lt;=$AP$1,"O","X"))</f>
        <v/>
      </c>
      <c r="AQ863" s="111">
        <f>IF(O863="","",IF(O863&lt;=$AQ$1,"O","X"))</f>
        <v/>
      </c>
      <c r="AR863" s="111">
        <f>IF(M863="","",IF(M863&lt;=$AR$1,"O","X"))</f>
        <v/>
      </c>
      <c r="AS863" s="111" t="inlineStr">
        <is>
          <t>X</t>
        </is>
      </c>
      <c r="AT863" s="111">
        <f>IF(OR(F863="",AI863=""),"",IF(AND((F863&lt;=85),(AI863&gt;=15)),"O","X"))</f>
        <v/>
      </c>
      <c r="AU863" s="111">
        <f>IF(C863="","",IF(C863&gt;=$AU$1,"O","X"))</f>
        <v/>
      </c>
      <c r="AV863" s="111">
        <f>IF(AO863="","",IF(AND(AO863="O",AP863="O",AR863="O",AT863="O",AU863="O"),"후보","X"))</f>
        <v/>
      </c>
    </row>
    <row r="864" ht="12" customFormat="1" customHeight="1" s="38">
      <c r="A864" s="114" t="inlineStr">
        <is>
          <t>청학동 용담마을</t>
        </is>
      </c>
      <c r="B864" s="115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/>
      <c r="L864" s="127" t="n"/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1" t="n">
        <v>2</v>
      </c>
      <c r="R864" s="111" t="n">
        <v>1</v>
      </c>
      <c r="S864" s="111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1">
        <f>S864</f>
        <v/>
      </c>
      <c r="AF864" s="111">
        <f>Q864&amp;"/"&amp;R864</f>
        <v/>
      </c>
      <c r="AH864" s="20">
        <f>IF(A864="","",A864)</f>
        <v/>
      </c>
      <c r="AI864" s="125">
        <f>IF(E864="","",E864)</f>
        <v/>
      </c>
      <c r="AJ864" s="111">
        <f>IF(AI864="","",$AJ$2)</f>
        <v/>
      </c>
      <c r="AK864" s="111" t="inlineStr">
        <is>
          <t>A</t>
        </is>
      </c>
      <c r="AL864" s="111" t="inlineStr">
        <is>
          <t>A+</t>
        </is>
      </c>
      <c r="AM864" s="111" t="inlineStr">
        <is>
          <t>B+</t>
        </is>
      </c>
      <c r="AN864" s="111">
        <f>IF(AI864="","",$AN$2)</f>
        <v/>
      </c>
      <c r="AO864" s="111">
        <f>IF(N864="","",IF(N864&gt;=$AO$1/100,"O","X"))</f>
        <v/>
      </c>
      <c r="AP864" s="111">
        <f>IF(I864="","",IF(I864&lt;=$AP$1,"O","X"))</f>
        <v/>
      </c>
      <c r="AQ864" s="111">
        <f>IF(O864="","",IF(O864&lt;=$AQ$1,"O","X"))</f>
        <v/>
      </c>
      <c r="AR864" s="111">
        <f>IF(M864="","",IF(M864&lt;=$AR$1,"O","X"))</f>
        <v/>
      </c>
      <c r="AS864" s="111" t="inlineStr">
        <is>
          <t>X</t>
        </is>
      </c>
      <c r="AT864" s="111">
        <f>IF(OR(F864="",AI864=""),"",IF(AND((F864&lt;=85),(AI864&gt;=15)),"O","X"))</f>
        <v/>
      </c>
      <c r="AU864" s="111">
        <f>IF(C864="","",IF(C864&gt;=$AU$1,"O","X"))</f>
        <v/>
      </c>
      <c r="AV864" s="111">
        <f>IF(AO864="","",IF(AND(AO864="O",AP864="O",AR864="O",AT864="O",AU864="O"),"후보","X"))</f>
        <v/>
      </c>
    </row>
    <row r="865" ht="12" customFormat="1" customHeight="1" s="38">
      <c r="A865" s="114" t="inlineStr">
        <is>
          <t>청학동 용담마을</t>
        </is>
      </c>
      <c r="B865" s="115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1" t="n">
        <v>3</v>
      </c>
      <c r="R865" s="111" t="n">
        <v>1</v>
      </c>
      <c r="S865" s="111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1">
        <f>S865</f>
        <v/>
      </c>
      <c r="AF865" s="111">
        <f>Q865&amp;"/"&amp;R865</f>
        <v/>
      </c>
      <c r="AH865" s="20">
        <f>IF(A865="","",A865)</f>
        <v/>
      </c>
      <c r="AI865" s="125">
        <f>IF(E865="","",E865)</f>
        <v/>
      </c>
      <c r="AJ865" s="111">
        <f>IF(AI865="","",$AJ$2)</f>
        <v/>
      </c>
      <c r="AK865" s="111" t="inlineStr">
        <is>
          <t>A</t>
        </is>
      </c>
      <c r="AL865" s="111" t="inlineStr">
        <is>
          <t>A+</t>
        </is>
      </c>
      <c r="AM865" s="111" t="inlineStr">
        <is>
          <t>B+</t>
        </is>
      </c>
      <c r="AN865" s="111">
        <f>IF(AI865="","",$AN$2)</f>
        <v/>
      </c>
      <c r="AO865" s="111">
        <f>IF(N865="","",IF(N865&gt;=$AO$1/100,"O","X"))</f>
        <v/>
      </c>
      <c r="AP865" s="111">
        <f>IF(I865="","",IF(I865&lt;=$AP$1,"O","X"))</f>
        <v/>
      </c>
      <c r="AQ865" s="111">
        <f>IF(O865="","",IF(O865&lt;=$AQ$1,"O","X"))</f>
        <v/>
      </c>
      <c r="AR865" s="111">
        <f>IF(M865="","",IF(M865&lt;=$AR$1,"O","X"))</f>
        <v/>
      </c>
      <c r="AS865" s="111" t="inlineStr">
        <is>
          <t>X</t>
        </is>
      </c>
      <c r="AT865" s="111">
        <f>IF(OR(F865="",AI865=""),"",IF(AND((F865&lt;=85),(AI865&gt;=15)),"O","X"))</f>
        <v/>
      </c>
      <c r="AU865" s="111">
        <f>IF(C865="","",IF(C865&gt;=$AU$1,"O","X"))</f>
        <v/>
      </c>
      <c r="AV865" s="111">
        <f>IF(AO865="","",IF(AND(AO865="O",AP865="O",AR865="O",AT865="O",AU865="O"),"후보","X"))</f>
        <v/>
      </c>
    </row>
    <row r="866" ht="12" customFormat="1" customHeight="1" s="38">
      <c r="A866" s="114" t="inlineStr">
        <is>
          <t>청학동 현대</t>
        </is>
      </c>
      <c r="B866" s="115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54000</v>
      </c>
      <c r="J866" s="127" t="inlineStr">
        <is>
          <t>9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1" t="n">
        <v>4</v>
      </c>
      <c r="R866" s="111" t="n">
        <v>2</v>
      </c>
      <c r="S866" s="111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1">
        <f>S866</f>
        <v/>
      </c>
      <c r="AF866" s="111">
        <f>Q866&amp;"/"&amp;R866</f>
        <v/>
      </c>
      <c r="AH866" s="20">
        <f>IF(A866="","",A866)</f>
        <v/>
      </c>
      <c r="AI866" s="125">
        <f>IF(E866="","",E866)</f>
        <v/>
      </c>
      <c r="AJ866" s="111">
        <f>IF(AI866="","",$AJ$2)</f>
        <v/>
      </c>
      <c r="AK866" s="111" t="inlineStr">
        <is>
          <t>A</t>
        </is>
      </c>
      <c r="AL866" s="111" t="inlineStr">
        <is>
          <t>A+</t>
        </is>
      </c>
      <c r="AM866" s="111" t="inlineStr">
        <is>
          <t>B+</t>
        </is>
      </c>
      <c r="AN866" s="111">
        <f>IF(AI866="","",$AN$2)</f>
        <v/>
      </c>
      <c r="AO866" s="111">
        <f>IF(N866="","",IF(N866&gt;=$AO$1/100,"O","X"))</f>
        <v/>
      </c>
      <c r="AP866" s="111">
        <f>IF(I866="","",IF(I866&lt;=$AP$1,"O","X"))</f>
        <v/>
      </c>
      <c r="AQ866" s="111">
        <f>IF(O866="","",IF(O866&lt;=$AQ$1,"O","X"))</f>
        <v/>
      </c>
      <c r="AR866" s="111">
        <f>IF(M866="","",IF(M866&lt;=$AR$1,"O","X"))</f>
        <v/>
      </c>
      <c r="AS866" s="111" t="inlineStr">
        <is>
          <t>X</t>
        </is>
      </c>
      <c r="AT866" s="111">
        <f>IF(OR(F866="",AI866=""),"",IF(AND((F866&lt;=85),(AI866&gt;=15)),"O","X"))</f>
        <v/>
      </c>
      <c r="AU866" s="111">
        <f>IF(C866="","",IF(C866&gt;=$AU$1,"O","X"))</f>
        <v/>
      </c>
      <c r="AV866" s="111">
        <f>IF(AO866="","",IF(AND(AO866="O",AP866="O",AR866="O",AT866="O",AU866="O"),"후보","X"))</f>
        <v/>
      </c>
    </row>
    <row r="867" ht="12" customFormat="1" customHeight="1" s="38">
      <c r="A867" s="114" t="inlineStr">
        <is>
          <t>청학동 현대</t>
        </is>
      </c>
      <c r="B867" s="115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62000</v>
      </c>
      <c r="J867" s="127" t="inlineStr">
        <is>
          <t>9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1" t="n">
        <v>5</v>
      </c>
      <c r="R867" s="111" t="n">
        <v>2</v>
      </c>
      <c r="S867" s="111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1">
        <f>S867</f>
        <v/>
      </c>
      <c r="AF867" s="111">
        <f>Q867&amp;"/"&amp;R867</f>
        <v/>
      </c>
      <c r="AH867" s="20">
        <f>IF(A867="","",A867)</f>
        <v/>
      </c>
      <c r="AI867" s="125">
        <f>IF(E867="","",E867)</f>
        <v/>
      </c>
      <c r="AJ867" s="111">
        <f>IF(AI867="","",$AJ$2)</f>
        <v/>
      </c>
      <c r="AK867" s="111" t="inlineStr">
        <is>
          <t>A</t>
        </is>
      </c>
      <c r="AL867" s="111" t="inlineStr">
        <is>
          <t>A+</t>
        </is>
      </c>
      <c r="AM867" s="111" t="inlineStr">
        <is>
          <t>B+</t>
        </is>
      </c>
      <c r="AN867" s="111">
        <f>IF(AI867="","",$AN$2)</f>
        <v/>
      </c>
      <c r="AO867" s="111">
        <f>IF(N867="","",IF(N867&gt;=$AO$1/100,"O","X"))</f>
        <v/>
      </c>
      <c r="AP867" s="111">
        <f>IF(I867="","",IF(I867&lt;=$AP$1,"O","X"))</f>
        <v/>
      </c>
      <c r="AQ867" s="111">
        <f>IF(O867="","",IF(O867&lt;=$AQ$1,"O","X"))</f>
        <v/>
      </c>
      <c r="AR867" s="111">
        <f>IF(M867="","",IF(M867&lt;=$AR$1,"O","X"))</f>
        <v/>
      </c>
      <c r="AS867" s="111" t="inlineStr">
        <is>
          <t>X</t>
        </is>
      </c>
      <c r="AT867" s="111">
        <f>IF(OR(F867="",AI867=""),"",IF(AND((F867&lt;=85),(AI867&gt;=15)),"O","X"))</f>
        <v/>
      </c>
      <c r="AU867" s="111">
        <f>IF(C867="","",IF(C867&gt;=$AU$1,"O","X"))</f>
        <v/>
      </c>
      <c r="AV867" s="111">
        <f>IF(AO867="","",IF(AND(AO867="O",AP867="O",AR867="O",AT867="O",AU867="O"),"후보","X"))</f>
        <v/>
      </c>
    </row>
    <row r="868" ht="12" customFormat="1" customHeight="1" s="38">
      <c r="A868" s="114" t="inlineStr">
        <is>
          <t>청학동 시대</t>
        </is>
      </c>
      <c r="B868" s="115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8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1" t="n">
        <v>2</v>
      </c>
      <c r="R868" s="111" t="n">
        <v>1</v>
      </c>
      <c r="S868" s="111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1">
        <f>S868</f>
        <v/>
      </c>
      <c r="AF868" s="111">
        <f>Q868&amp;"/"&amp;R868</f>
        <v/>
      </c>
      <c r="AH868" s="20">
        <f>IF(A868="","",A868)</f>
        <v/>
      </c>
      <c r="AI868" s="125">
        <f>IF(E868="","",E868)</f>
        <v/>
      </c>
      <c r="AJ868" s="111">
        <f>IF(AI868="","",$AJ$2)</f>
        <v/>
      </c>
      <c r="AK868" s="111" t="inlineStr">
        <is>
          <t>A</t>
        </is>
      </c>
      <c r="AL868" s="111" t="inlineStr">
        <is>
          <t>A+</t>
        </is>
      </c>
      <c r="AM868" s="111" t="inlineStr">
        <is>
          <t>B+</t>
        </is>
      </c>
      <c r="AN868" s="111">
        <f>IF(AI868="","",$AN$2)</f>
        <v/>
      </c>
      <c r="AO868" s="111">
        <f>IF(N868="","",IF(N868&gt;=$AO$1/100,"O","X"))</f>
        <v/>
      </c>
      <c r="AP868" s="111">
        <f>IF(I868="","",IF(I868&lt;=$AP$1,"O","X"))</f>
        <v/>
      </c>
      <c r="AQ868" s="111">
        <f>IF(O868="","",IF(O868&lt;=$AQ$1,"O","X"))</f>
        <v/>
      </c>
      <c r="AR868" s="111">
        <f>IF(M868="","",IF(M868&lt;=$AR$1,"O","X"))</f>
        <v/>
      </c>
      <c r="AS868" s="111" t="inlineStr">
        <is>
          <t>X</t>
        </is>
      </c>
      <c r="AT868" s="111">
        <f>IF(OR(F868="",AI868=""),"",IF(AND((F868&lt;=85),(AI868&gt;=15)),"O","X"))</f>
        <v/>
      </c>
      <c r="AU868" s="111">
        <f>IF(C868="","",IF(C868&gt;=$AU$1,"O","X"))</f>
        <v/>
      </c>
      <c r="AV868" s="111">
        <f>IF(AO868="","",IF(AND(AO868="O",AP868="O",AR868="O",AT868="O",AU868="O"),"후보","X"))</f>
        <v/>
      </c>
    </row>
    <row r="869" ht="12" customFormat="1" customHeight="1" s="38">
      <c r="A869" s="114" t="inlineStr">
        <is>
          <t>청학동 시대</t>
        </is>
      </c>
      <c r="B869" s="115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32000</v>
      </c>
      <c r="J869" s="127" t="inlineStr">
        <is>
          <t>중</t>
        </is>
      </c>
      <c r="K869" s="127" t="n"/>
      <c r="L869" s="127" t="n"/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1" t="n">
        <v>3</v>
      </c>
      <c r="R869" s="111" t="n">
        <v>1</v>
      </c>
      <c r="S869" s="111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1">
        <f>S869</f>
        <v/>
      </c>
      <c r="AF869" s="111">
        <f>Q869&amp;"/"&amp;R869</f>
        <v/>
      </c>
      <c r="AH869" s="20">
        <f>IF(A869="","",A869)</f>
        <v/>
      </c>
      <c r="AI869" s="125">
        <f>IF(E869="","",E869)</f>
        <v/>
      </c>
      <c r="AJ869" s="111">
        <f>IF(AI869="","",$AJ$2)</f>
        <v/>
      </c>
      <c r="AK869" s="111" t="inlineStr">
        <is>
          <t>A</t>
        </is>
      </c>
      <c r="AL869" s="111" t="inlineStr">
        <is>
          <t>A+</t>
        </is>
      </c>
      <c r="AM869" s="111" t="inlineStr">
        <is>
          <t>B+</t>
        </is>
      </c>
      <c r="AN869" s="111">
        <f>IF(AI869="","",$AN$2)</f>
        <v/>
      </c>
      <c r="AO869" s="111">
        <f>IF(N869="","",IF(N869&gt;=$AO$1/100,"O","X"))</f>
        <v/>
      </c>
      <c r="AP869" s="111">
        <f>IF(I869="","",IF(I869&lt;=$AP$1,"O","X"))</f>
        <v/>
      </c>
      <c r="AQ869" s="111">
        <f>IF(O869="","",IF(O869&lt;=$AQ$1,"O","X"))</f>
        <v/>
      </c>
      <c r="AR869" s="111">
        <f>IF(M869="","",IF(M869&lt;=$AR$1,"O","X"))</f>
        <v/>
      </c>
      <c r="AS869" s="111" t="inlineStr">
        <is>
          <t>X</t>
        </is>
      </c>
      <c r="AT869" s="111">
        <f>IF(OR(F869="",AI869=""),"",IF(AND((F869&lt;=85),(AI869&gt;=15)),"O","X"))</f>
        <v/>
      </c>
      <c r="AU869" s="111">
        <f>IF(C869="","",IF(C869&gt;=$AU$1,"O","X"))</f>
        <v/>
      </c>
      <c r="AV869" s="111">
        <f>IF(AO869="","",IF(AND(AO869="O",AP869="O",AR869="O",AT869="O",AU869="O"),"후보","X"))</f>
        <v/>
      </c>
    </row>
    <row r="870" ht="12" customFormat="1" customHeight="1" s="38">
      <c r="A870" s="114" t="inlineStr">
        <is>
          <t>청학동 삼용</t>
        </is>
      </c>
      <c r="B870" s="115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1" t="n">
        <v>3</v>
      </c>
      <c r="R870" s="111" t="n">
        <v>2</v>
      </c>
      <c r="S870" s="111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1">
        <f>S870</f>
        <v/>
      </c>
      <c r="AF870" s="111">
        <f>Q870&amp;"/"&amp;R870</f>
        <v/>
      </c>
      <c r="AH870" s="20">
        <f>IF(A870="","",A870)</f>
        <v/>
      </c>
      <c r="AI870" s="125">
        <f>IF(E870="","",E870)</f>
        <v/>
      </c>
      <c r="AJ870" s="111">
        <f>IF(AI870="","",$AJ$2)</f>
        <v/>
      </c>
      <c r="AK870" s="111" t="inlineStr">
        <is>
          <t>A</t>
        </is>
      </c>
      <c r="AL870" s="111" t="inlineStr">
        <is>
          <t>A+</t>
        </is>
      </c>
      <c r="AM870" s="111" t="inlineStr">
        <is>
          <t>B+</t>
        </is>
      </c>
      <c r="AN870" s="111">
        <f>IF(AI870="","",$AN$2)</f>
        <v/>
      </c>
      <c r="AO870" s="111">
        <f>IF(N870="","",IF(N870&gt;=$AO$1/100,"O","X"))</f>
        <v/>
      </c>
      <c r="AP870" s="111">
        <f>IF(I870="","",IF(I870&lt;=$AP$1,"O","X"))</f>
        <v/>
      </c>
      <c r="AQ870" s="111">
        <f>IF(O870="","",IF(O870&lt;=$AQ$1,"O","X"))</f>
        <v/>
      </c>
      <c r="AR870" s="111">
        <f>IF(M870="","",IF(M870&lt;=$AR$1,"O","X"))</f>
        <v/>
      </c>
      <c r="AS870" s="111" t="inlineStr">
        <is>
          <t>X</t>
        </is>
      </c>
      <c r="AT870" s="111">
        <f>IF(OR(F870="",AI870=""),"",IF(AND((F870&lt;=85),(AI870&gt;=15)),"O","X"))</f>
        <v/>
      </c>
      <c r="AU870" s="111">
        <f>IF(C870="","",IF(C870&gt;=$AU$1,"O","X"))</f>
        <v/>
      </c>
      <c r="AV870" s="111">
        <f>IF(AO870="","",IF(AND(AO870="O",AP870="O",AR870="O",AT870="O",AU870="O"),"후보","X"))</f>
        <v/>
      </c>
    </row>
    <row r="871" ht="12" customFormat="1" customHeight="1" s="38">
      <c r="A871" s="114" t="inlineStr">
        <is>
          <t>청학동 연수하나1차</t>
        </is>
      </c>
      <c r="B871" s="115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1" t="n">
        <v>2</v>
      </c>
      <c r="R871" s="111" t="n">
        <v>1</v>
      </c>
      <c r="S871" s="111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1">
        <f>S871</f>
        <v/>
      </c>
      <c r="AF871" s="111">
        <f>Q871&amp;"/"&amp;R871</f>
        <v/>
      </c>
      <c r="AH871" s="20">
        <f>IF(A871="","",A871)</f>
        <v/>
      </c>
      <c r="AI871" s="125">
        <f>IF(E871="","",E871)</f>
        <v/>
      </c>
      <c r="AJ871" s="111">
        <f>IF(AI871="","",$AJ$2)</f>
        <v/>
      </c>
      <c r="AK871" s="111" t="inlineStr">
        <is>
          <t>A</t>
        </is>
      </c>
      <c r="AL871" s="111" t="inlineStr">
        <is>
          <t>A+</t>
        </is>
      </c>
      <c r="AM871" s="111" t="inlineStr">
        <is>
          <t>B+</t>
        </is>
      </c>
      <c r="AN871" s="111">
        <f>IF(AI871="","",$AN$2)</f>
        <v/>
      </c>
      <c r="AO871" s="111">
        <f>IF(N871="","",IF(N871&gt;=$AO$1/100,"O","X"))</f>
        <v/>
      </c>
      <c r="AP871" s="111">
        <f>IF(I871="","",IF(I871&lt;=$AP$1,"O","X"))</f>
        <v/>
      </c>
      <c r="AQ871" s="111">
        <f>IF(O871="","",IF(O871&lt;=$AQ$1,"O","X"))</f>
        <v/>
      </c>
      <c r="AR871" s="111">
        <f>IF(M871="","",IF(M871&lt;=$AR$1,"O","X"))</f>
        <v/>
      </c>
      <c r="AS871" s="111" t="inlineStr">
        <is>
          <t>X</t>
        </is>
      </c>
      <c r="AT871" s="111">
        <f>IF(OR(F871="",AI871=""),"",IF(AND((F871&lt;=85),(AI871&gt;=15)),"O","X"))</f>
        <v/>
      </c>
      <c r="AU871" s="111">
        <f>IF(C871="","",IF(C871&gt;=$AU$1,"O","X"))</f>
        <v/>
      </c>
      <c r="AV871" s="111">
        <f>IF(AO871="","",IF(AND(AO871="O",AP871="O",AR871="O",AT871="O",AU871="O"),"후보","X"))</f>
        <v/>
      </c>
    </row>
    <row r="872" ht="12" customFormat="1" customHeight="1" s="38">
      <c r="A872" s="114" t="inlineStr">
        <is>
          <t>청학동 연수하나1차</t>
        </is>
      </c>
      <c r="B872" s="115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37000</v>
      </c>
      <c r="J872" s="127" t="inlineStr">
        <is>
          <t>11</t>
        </is>
      </c>
      <c r="K872" s="127" t="n"/>
      <c r="L872" s="127" t="n"/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1" t="n">
        <v>3</v>
      </c>
      <c r="R872" s="111" t="n">
        <v>1</v>
      </c>
      <c r="S872" s="111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1">
        <f>S872</f>
        <v/>
      </c>
      <c r="AF872" s="111">
        <f>Q872&amp;"/"&amp;R872</f>
        <v/>
      </c>
      <c r="AH872" s="20">
        <f>IF(A872="","",A872)</f>
        <v/>
      </c>
      <c r="AI872" s="125">
        <f>IF(E872="","",E872)</f>
        <v/>
      </c>
      <c r="AJ872" s="111">
        <f>IF(AI872="","",$AJ$2)</f>
        <v/>
      </c>
      <c r="AK872" s="111" t="inlineStr">
        <is>
          <t>A</t>
        </is>
      </c>
      <c r="AL872" s="111" t="inlineStr">
        <is>
          <t>A+</t>
        </is>
      </c>
      <c r="AM872" s="111" t="inlineStr">
        <is>
          <t>B+</t>
        </is>
      </c>
      <c r="AN872" s="111">
        <f>IF(AI872="","",$AN$2)</f>
        <v/>
      </c>
      <c r="AO872" s="111">
        <f>IF(N872="","",IF(N872&gt;=$AO$1/100,"O","X"))</f>
        <v/>
      </c>
      <c r="AP872" s="111">
        <f>IF(I872="","",IF(I872&lt;=$AP$1,"O","X"))</f>
        <v/>
      </c>
      <c r="AQ872" s="111">
        <f>IF(O872="","",IF(O872&lt;=$AQ$1,"O","X"))</f>
        <v/>
      </c>
      <c r="AR872" s="111">
        <f>IF(M872="","",IF(M872&lt;=$AR$1,"O","X"))</f>
        <v/>
      </c>
      <c r="AS872" s="111" t="inlineStr">
        <is>
          <t>X</t>
        </is>
      </c>
      <c r="AT872" s="111">
        <f>IF(OR(F872="",AI872=""),"",IF(AND((F872&lt;=85),(AI872&gt;=15)),"O","X"))</f>
        <v/>
      </c>
      <c r="AU872" s="111">
        <f>IF(C872="","",IF(C872&gt;=$AU$1,"O","X"))</f>
        <v/>
      </c>
      <c r="AV872" s="111">
        <f>IF(AO872="","",IF(AND(AO872="O",AP872="O",AR872="O",AT872="O",AU872="O"),"후보","X"))</f>
        <v/>
      </c>
    </row>
    <row r="873" ht="12" customFormat="1" customHeight="1" s="38">
      <c r="A873" s="114" t="inlineStr">
        <is>
          <t>청학동 연수하나1차</t>
        </is>
      </c>
      <c r="B873" s="115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56000</v>
      </c>
      <c r="J873" s="127" t="inlineStr">
        <is>
          <t>12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1" t="n">
        <v>3</v>
      </c>
      <c r="R873" s="111" t="n">
        <v>2</v>
      </c>
      <c r="S873" s="111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1">
        <f>S873</f>
        <v/>
      </c>
      <c r="AF873" s="111">
        <f>Q873&amp;"/"&amp;R873</f>
        <v/>
      </c>
      <c r="AH873" s="20">
        <f>IF(A873="","",A873)</f>
        <v/>
      </c>
      <c r="AI873" s="125">
        <f>IF(E873="","",E873)</f>
        <v/>
      </c>
      <c r="AJ873" s="111">
        <f>IF(AI873="","",$AJ$2)</f>
        <v/>
      </c>
      <c r="AK873" s="111" t="inlineStr">
        <is>
          <t>A</t>
        </is>
      </c>
      <c r="AL873" s="111" t="inlineStr">
        <is>
          <t>A+</t>
        </is>
      </c>
      <c r="AM873" s="111" t="inlineStr">
        <is>
          <t>B+</t>
        </is>
      </c>
      <c r="AN873" s="111">
        <f>IF(AI873="","",$AN$2)</f>
        <v/>
      </c>
      <c r="AO873" s="111">
        <f>IF(N873="","",IF(N873&gt;=$AO$1/100,"O","X"))</f>
        <v/>
      </c>
      <c r="AP873" s="111">
        <f>IF(I873="","",IF(I873&lt;=$AP$1,"O","X"))</f>
        <v/>
      </c>
      <c r="AQ873" s="111">
        <f>IF(O873="","",IF(O873&lt;=$AQ$1,"O","X"))</f>
        <v/>
      </c>
      <c r="AR873" s="111">
        <f>IF(M873="","",IF(M873&lt;=$AR$1,"O","X"))</f>
        <v/>
      </c>
      <c r="AS873" s="111" t="inlineStr">
        <is>
          <t>X</t>
        </is>
      </c>
      <c r="AT873" s="111">
        <f>IF(OR(F873="",AI873=""),"",IF(AND((F873&lt;=85),(AI873&gt;=15)),"O","X"))</f>
        <v/>
      </c>
      <c r="AU873" s="111">
        <f>IF(C873="","",IF(C873&gt;=$AU$1,"O","X"))</f>
        <v/>
      </c>
      <c r="AV873" s="111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222" operator="lessThan" dxfId="2">
      <formula>15.1</formula>
    </cfRule>
    <cfRule type="cellIs" priority="85223" operator="lessThan" dxfId="32798">
      <formula>18.1</formula>
    </cfRule>
    <cfRule type="cellIs" priority="85224" operator="lessThan" dxfId="32797">
      <formula>21.1</formula>
    </cfRule>
    <cfRule type="cellIs" priority="85225" operator="lessThan" dxfId="32796">
      <formula>24.1</formula>
    </cfRule>
    <cfRule type="cellIs" priority="85226" operator="lessThan" dxfId="1">
      <formula>30</formula>
    </cfRule>
    <cfRule type="cellIs" priority="85227" operator="lessThan" dxfId="32794">
      <formula>34.1</formula>
    </cfRule>
  </conditionalFormatting>
  <conditionalFormatting sqref="Z3">
    <cfRule type="colorScale" priority="852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219" operator="greaterThan" dxfId="17">
      <formula>0.9</formula>
    </cfRule>
    <cfRule type="cellIs" priority="85220" operator="greaterThan" dxfId="16">
      <formula>0.85</formula>
    </cfRule>
  </conditionalFormatting>
  <conditionalFormatting sqref="N2">
    <cfRule type="cellIs" priority="85217" operator="greaterThan" dxfId="17">
      <formula>0.9</formula>
    </cfRule>
    <cfRule type="cellIs" priority="85218" operator="greaterThan" dxfId="16">
      <formula>0.85</formula>
    </cfRule>
  </conditionalFormatting>
  <conditionalFormatting sqref="AV4">
    <cfRule type="expression" priority="15659" dxfId="23">
      <formula>AV4="X"</formula>
    </cfRule>
    <cfRule type="expression" priority="15660" dxfId="22">
      <formula>AV4="후보"</formula>
    </cfRule>
  </conditionalFormatting>
  <conditionalFormatting sqref="AC4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4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23">
      <formula>AV5="X"</formula>
    </cfRule>
    <cfRule type="expression" priority="15642" dxfId="22">
      <formula>AV5="후보"</formula>
    </cfRule>
  </conditionalFormatting>
  <conditionalFormatting sqref="AC5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5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23">
      <formula>AV6="X"</formula>
    </cfRule>
    <cfRule type="expression" priority="15624" dxfId="22">
      <formula>AV6="후보"</formula>
    </cfRule>
  </conditionalFormatting>
  <conditionalFormatting sqref="AC6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6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23">
      <formula>AV7="X"</formula>
    </cfRule>
    <cfRule type="expression" priority="15606" dxfId="22">
      <formula>AV7="후보"</formula>
    </cfRule>
  </conditionalFormatting>
  <conditionalFormatting sqref="AC7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7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23">
      <formula>AV8="X"</formula>
    </cfRule>
    <cfRule type="expression" priority="15588" dxfId="22">
      <formula>AV8="후보"</formula>
    </cfRule>
  </conditionalFormatting>
  <conditionalFormatting sqref="AC8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8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23">
      <formula>AV9="X"</formula>
    </cfRule>
    <cfRule type="expression" priority="15570" dxfId="22">
      <formula>AV9="후보"</formula>
    </cfRule>
  </conditionalFormatting>
  <conditionalFormatting sqref="AC9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9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23">
      <formula>AV10="X"</formula>
    </cfRule>
    <cfRule type="expression" priority="15552" dxfId="22">
      <formula>AV10="후보"</formula>
    </cfRule>
  </conditionalFormatting>
  <conditionalFormatting sqref="AC10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0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23">
      <formula>AV11="X"</formula>
    </cfRule>
    <cfRule type="expression" priority="15534" dxfId="22">
      <formula>AV11="후보"</formula>
    </cfRule>
  </conditionalFormatting>
  <conditionalFormatting sqref="AC11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1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23">
      <formula>AV12="X"</formula>
    </cfRule>
    <cfRule type="expression" priority="15516" dxfId="22">
      <formula>AV12="후보"</formula>
    </cfRule>
  </conditionalFormatting>
  <conditionalFormatting sqref="AC12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23">
      <formula>AV13="X"</formula>
    </cfRule>
    <cfRule type="expression" priority="15498" dxfId="22">
      <formula>AV13="후보"</formula>
    </cfRule>
  </conditionalFormatting>
  <conditionalFormatting sqref="AC13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3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23">
      <formula>AV14="X"</formula>
    </cfRule>
    <cfRule type="expression" priority="15480" dxfId="22">
      <formula>AV14="후보"</formula>
    </cfRule>
  </conditionalFormatting>
  <conditionalFormatting sqref="AC14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4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23">
      <formula>AV15="X"</formula>
    </cfRule>
    <cfRule type="expression" priority="15462" dxfId="22">
      <formula>AV15="후보"</formula>
    </cfRule>
  </conditionalFormatting>
  <conditionalFormatting sqref="AC15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5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23">
      <formula>AV16="X"</formula>
    </cfRule>
    <cfRule type="expression" priority="15444" dxfId="22">
      <formula>AV16="후보"</formula>
    </cfRule>
  </conditionalFormatting>
  <conditionalFormatting sqref="AC16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6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23">
      <formula>AV17="X"</formula>
    </cfRule>
    <cfRule type="expression" priority="15426" dxfId="22">
      <formula>AV17="후보"</formula>
    </cfRule>
  </conditionalFormatting>
  <conditionalFormatting sqref="AC17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7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23">
      <formula>AV18="X"</formula>
    </cfRule>
    <cfRule type="expression" priority="15408" dxfId="22">
      <formula>AV18="후보"</formula>
    </cfRule>
  </conditionalFormatting>
  <conditionalFormatting sqref="AC18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8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23">
      <formula>AV19="X"</formula>
    </cfRule>
    <cfRule type="expression" priority="15390" dxfId="22">
      <formula>AV19="후보"</formula>
    </cfRule>
  </conditionalFormatting>
  <conditionalFormatting sqref="AC19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9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23">
      <formula>AV20="X"</formula>
    </cfRule>
    <cfRule type="expression" priority="15372" dxfId="22">
      <formula>AV20="후보"</formula>
    </cfRule>
  </conditionalFormatting>
  <conditionalFormatting sqref="AC20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23">
      <formula>AV21="X"</formula>
    </cfRule>
    <cfRule type="expression" priority="15354" dxfId="22">
      <formula>AV21="후보"</formula>
    </cfRule>
  </conditionalFormatting>
  <conditionalFormatting sqref="AC21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1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23">
      <formula>AV22="X"</formula>
    </cfRule>
    <cfRule type="expression" priority="15336" dxfId="22">
      <formula>AV22="후보"</formula>
    </cfRule>
  </conditionalFormatting>
  <conditionalFormatting sqref="AC22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2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23">
      <formula>AV23="X"</formula>
    </cfRule>
    <cfRule type="expression" priority="15318" dxfId="22">
      <formula>AV23="후보"</formula>
    </cfRule>
  </conditionalFormatting>
  <conditionalFormatting sqref="AC23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3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23">
      <formula>AV24="X"</formula>
    </cfRule>
    <cfRule type="expression" priority="15300" dxfId="22">
      <formula>AV24="후보"</formula>
    </cfRule>
  </conditionalFormatting>
  <conditionalFormatting sqref="AC24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4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23">
      <formula>AV25="X"</formula>
    </cfRule>
    <cfRule type="expression" priority="15282" dxfId="22">
      <formula>AV25="후보"</formula>
    </cfRule>
  </conditionalFormatting>
  <conditionalFormatting sqref="AC25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5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23">
      <formula>AV26="X"</formula>
    </cfRule>
    <cfRule type="expression" priority="15264" dxfId="22">
      <formula>AV26="후보"</formula>
    </cfRule>
  </conditionalFormatting>
  <conditionalFormatting sqref="AC26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6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23">
      <formula>AV27="X"</formula>
    </cfRule>
    <cfRule type="expression" priority="15246" dxfId="22">
      <formula>AV27="후보"</formula>
    </cfRule>
  </conditionalFormatting>
  <conditionalFormatting sqref="AC27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7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23">
      <formula>AV28="X"</formula>
    </cfRule>
    <cfRule type="expression" priority="15228" dxfId="22">
      <formula>AV28="후보"</formula>
    </cfRule>
  </conditionalFormatting>
  <conditionalFormatting sqref="AC28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8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23">
      <formula>AV29="X"</formula>
    </cfRule>
    <cfRule type="expression" priority="15210" dxfId="22">
      <formula>AV29="후보"</formula>
    </cfRule>
  </conditionalFormatting>
  <conditionalFormatting sqref="AC29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9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23">
      <formula>AV30="X"</formula>
    </cfRule>
    <cfRule type="expression" priority="15192" dxfId="22">
      <formula>AV30="후보"</formula>
    </cfRule>
  </conditionalFormatting>
  <conditionalFormatting sqref="AC30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30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23">
      <formula>AV31="X"</formula>
    </cfRule>
    <cfRule type="expression" priority="15174" dxfId="22">
      <formula>AV31="후보"</formula>
    </cfRule>
  </conditionalFormatting>
  <conditionalFormatting sqref="AC31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31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23">
      <formula>AV32="X"</formula>
    </cfRule>
    <cfRule type="expression" priority="15156" dxfId="22">
      <formula>AV32="후보"</formula>
    </cfRule>
  </conditionalFormatting>
  <conditionalFormatting sqref="AC32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32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23">
      <formula>AV33="X"</formula>
    </cfRule>
    <cfRule type="expression" priority="15138" dxfId="22">
      <formula>AV33="후보"</formula>
    </cfRule>
  </conditionalFormatting>
  <conditionalFormatting sqref="AC33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33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23">
      <formula>AV34="X"</formula>
    </cfRule>
    <cfRule type="expression" priority="15120" dxfId="22">
      <formula>AV34="후보"</formula>
    </cfRule>
  </conditionalFormatting>
  <conditionalFormatting sqref="AC34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34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23">
      <formula>AV35="X"</formula>
    </cfRule>
    <cfRule type="expression" priority="15102" dxfId="22">
      <formula>AV35="후보"</formula>
    </cfRule>
  </conditionalFormatting>
  <conditionalFormatting sqref="AC35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35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23">
      <formula>AV36="X"</formula>
    </cfRule>
    <cfRule type="expression" priority="15084" dxfId="22">
      <formula>AV36="후보"</formula>
    </cfRule>
  </conditionalFormatting>
  <conditionalFormatting sqref="AC36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36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23">
      <formula>AV37="X"</formula>
    </cfRule>
    <cfRule type="expression" priority="15066" dxfId="22">
      <formula>AV37="후보"</formula>
    </cfRule>
  </conditionalFormatting>
  <conditionalFormatting sqref="AC37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37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23">
      <formula>AV38="X"</formula>
    </cfRule>
    <cfRule type="expression" priority="15048" dxfId="22">
      <formula>AV38="후보"</formula>
    </cfRule>
  </conditionalFormatting>
  <conditionalFormatting sqref="AC38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38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23">
      <formula>AV39="X"</formula>
    </cfRule>
    <cfRule type="expression" priority="15030" dxfId="22">
      <formula>AV39="후보"</formula>
    </cfRule>
  </conditionalFormatting>
  <conditionalFormatting sqref="AC39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39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23">
      <formula>AV40="X"</formula>
    </cfRule>
    <cfRule type="expression" priority="15012" dxfId="22">
      <formula>AV40="후보"</formula>
    </cfRule>
  </conditionalFormatting>
  <conditionalFormatting sqref="AC40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40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23">
      <formula>AV41="X"</formula>
    </cfRule>
    <cfRule type="expression" priority="14994" dxfId="22">
      <formula>AV41="후보"</formula>
    </cfRule>
  </conditionalFormatting>
  <conditionalFormatting sqref="AC41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41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23">
      <formula>AV42="X"</formula>
    </cfRule>
    <cfRule type="expression" priority="14976" dxfId="22">
      <formula>AV42="후보"</formula>
    </cfRule>
  </conditionalFormatting>
  <conditionalFormatting sqref="AC42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42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23">
      <formula>AV43="X"</formula>
    </cfRule>
    <cfRule type="expression" priority="14958" dxfId="22">
      <formula>AV43="후보"</formula>
    </cfRule>
  </conditionalFormatting>
  <conditionalFormatting sqref="AC43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43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23">
      <formula>AV44="X"</formula>
    </cfRule>
    <cfRule type="expression" priority="14940" dxfId="22">
      <formula>AV44="후보"</formula>
    </cfRule>
  </conditionalFormatting>
  <conditionalFormatting sqref="AC44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44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23">
      <formula>AV45="X"</formula>
    </cfRule>
    <cfRule type="expression" priority="14922" dxfId="22">
      <formula>AV45="후보"</formula>
    </cfRule>
  </conditionalFormatting>
  <conditionalFormatting sqref="AC45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45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23">
      <formula>AV46="X"</formula>
    </cfRule>
    <cfRule type="expression" priority="14904" dxfId="22">
      <formula>AV46="후보"</formula>
    </cfRule>
  </conditionalFormatting>
  <conditionalFormatting sqref="AC46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46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23">
      <formula>AV47="X"</formula>
    </cfRule>
    <cfRule type="expression" priority="14886" dxfId="22">
      <formula>AV47="후보"</formula>
    </cfRule>
  </conditionalFormatting>
  <conditionalFormatting sqref="AC47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47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23">
      <formula>AV48="X"</formula>
    </cfRule>
    <cfRule type="expression" priority="14868" dxfId="22">
      <formula>AV48="후보"</formula>
    </cfRule>
  </conditionalFormatting>
  <conditionalFormatting sqref="AC48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48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23">
      <formula>AV49="X"</formula>
    </cfRule>
    <cfRule type="expression" priority="14850" dxfId="22">
      <formula>AV49="후보"</formula>
    </cfRule>
  </conditionalFormatting>
  <conditionalFormatting sqref="AC49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49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23">
      <formula>AV50="X"</formula>
    </cfRule>
    <cfRule type="expression" priority="14832" dxfId="22">
      <formula>AV50="후보"</formula>
    </cfRule>
  </conditionalFormatting>
  <conditionalFormatting sqref="AC50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50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23">
      <formula>AV51="X"</formula>
    </cfRule>
    <cfRule type="expression" priority="14814" dxfId="22">
      <formula>AV51="후보"</formula>
    </cfRule>
  </conditionalFormatting>
  <conditionalFormatting sqref="AC51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51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23">
      <formula>AV52="X"</formula>
    </cfRule>
    <cfRule type="expression" priority="14796" dxfId="22">
      <formula>AV52="후보"</formula>
    </cfRule>
  </conditionalFormatting>
  <conditionalFormatting sqref="AC52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52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23">
      <formula>AV53="X"</formula>
    </cfRule>
    <cfRule type="expression" priority="14778" dxfId="22">
      <formula>AV53="후보"</formula>
    </cfRule>
  </conditionalFormatting>
  <conditionalFormatting sqref="AC53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53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23">
      <formula>AV54="X"</formula>
    </cfRule>
    <cfRule type="expression" priority="14760" dxfId="22">
      <formula>AV54="후보"</formula>
    </cfRule>
  </conditionalFormatting>
  <conditionalFormatting sqref="AC54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54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23">
      <formula>AV55="X"</formula>
    </cfRule>
    <cfRule type="expression" priority="14742" dxfId="22">
      <formula>AV55="후보"</formula>
    </cfRule>
  </conditionalFormatting>
  <conditionalFormatting sqref="AC55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55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23">
      <formula>AV56="X"</formula>
    </cfRule>
    <cfRule type="expression" priority="14724" dxfId="22">
      <formula>AV56="후보"</formula>
    </cfRule>
  </conditionalFormatting>
  <conditionalFormatting sqref="AC56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56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23">
      <formula>AV57="X"</formula>
    </cfRule>
    <cfRule type="expression" priority="14706" dxfId="22">
      <formula>AV57="후보"</formula>
    </cfRule>
  </conditionalFormatting>
  <conditionalFormatting sqref="AC57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57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23">
      <formula>AV58="X"</formula>
    </cfRule>
    <cfRule type="expression" priority="14688" dxfId="22">
      <formula>AV58="후보"</formula>
    </cfRule>
  </conditionalFormatting>
  <conditionalFormatting sqref="AC58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58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23">
      <formula>AV59="X"</formula>
    </cfRule>
    <cfRule type="expression" priority="14670" dxfId="22">
      <formula>AV59="후보"</formula>
    </cfRule>
  </conditionalFormatting>
  <conditionalFormatting sqref="AC59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59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23">
      <formula>AV60="X"</formula>
    </cfRule>
    <cfRule type="expression" priority="14652" dxfId="22">
      <formula>AV60="후보"</formula>
    </cfRule>
  </conditionalFormatting>
  <conditionalFormatting sqref="AC60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60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23">
      <formula>AV61="X"</formula>
    </cfRule>
    <cfRule type="expression" priority="14634" dxfId="22">
      <formula>AV61="후보"</formula>
    </cfRule>
  </conditionalFormatting>
  <conditionalFormatting sqref="AC61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61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23">
      <formula>AV62="X"</formula>
    </cfRule>
    <cfRule type="expression" priority="14616" dxfId="22">
      <formula>AV62="후보"</formula>
    </cfRule>
  </conditionalFormatting>
  <conditionalFormatting sqref="AC62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62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23">
      <formula>AV63="X"</formula>
    </cfRule>
    <cfRule type="expression" priority="14598" dxfId="22">
      <formula>AV63="후보"</formula>
    </cfRule>
  </conditionalFormatting>
  <conditionalFormatting sqref="AC63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63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23">
      <formula>AV64="X"</formula>
    </cfRule>
    <cfRule type="expression" priority="14580" dxfId="22">
      <formula>AV64="후보"</formula>
    </cfRule>
  </conditionalFormatting>
  <conditionalFormatting sqref="AC64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64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23">
      <formula>AV65="X"</formula>
    </cfRule>
    <cfRule type="expression" priority="14562" dxfId="22">
      <formula>AV65="후보"</formula>
    </cfRule>
  </conditionalFormatting>
  <conditionalFormatting sqref="AC65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65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23">
      <formula>AV66="X"</formula>
    </cfRule>
    <cfRule type="expression" priority="14544" dxfId="22">
      <formula>AV66="후보"</formula>
    </cfRule>
  </conditionalFormatting>
  <conditionalFormatting sqref="AC66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66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23">
      <formula>AV67="X"</formula>
    </cfRule>
    <cfRule type="expression" priority="14526" dxfId="22">
      <formula>AV67="후보"</formula>
    </cfRule>
  </conditionalFormatting>
  <conditionalFormatting sqref="AC67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67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23">
      <formula>AV68="X"</formula>
    </cfRule>
    <cfRule type="expression" priority="14508" dxfId="22">
      <formula>AV68="후보"</formula>
    </cfRule>
  </conditionalFormatting>
  <conditionalFormatting sqref="AC68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68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23">
      <formula>AV69="X"</formula>
    </cfRule>
    <cfRule type="expression" priority="14490" dxfId="22">
      <formula>AV69="후보"</formula>
    </cfRule>
  </conditionalFormatting>
  <conditionalFormatting sqref="AC69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69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23">
      <formula>AV70="X"</formula>
    </cfRule>
    <cfRule type="expression" priority="14472" dxfId="22">
      <formula>AV70="후보"</formula>
    </cfRule>
  </conditionalFormatting>
  <conditionalFormatting sqref="AC70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70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23">
      <formula>AV71="X"</formula>
    </cfRule>
    <cfRule type="expression" priority="14454" dxfId="22">
      <formula>AV71="후보"</formula>
    </cfRule>
  </conditionalFormatting>
  <conditionalFormatting sqref="AC71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71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23">
      <formula>AV72="X"</formula>
    </cfRule>
    <cfRule type="expression" priority="14436" dxfId="22">
      <formula>AV72="후보"</formula>
    </cfRule>
  </conditionalFormatting>
  <conditionalFormatting sqref="AC72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72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23">
      <formula>AV73="X"</formula>
    </cfRule>
    <cfRule type="expression" priority="14418" dxfId="22">
      <formula>AV73="후보"</formula>
    </cfRule>
  </conditionalFormatting>
  <conditionalFormatting sqref="AC73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73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23">
      <formula>AV74="X"</formula>
    </cfRule>
    <cfRule type="expression" priority="14400" dxfId="22">
      <formula>AV74="후보"</formula>
    </cfRule>
  </conditionalFormatting>
  <conditionalFormatting sqref="AC74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74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23">
      <formula>AV75="X"</formula>
    </cfRule>
    <cfRule type="expression" priority="14382" dxfId="22">
      <formula>AV75="후보"</formula>
    </cfRule>
  </conditionalFormatting>
  <conditionalFormatting sqref="AC75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75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23">
      <formula>AV76="X"</formula>
    </cfRule>
    <cfRule type="expression" priority="14364" dxfId="22">
      <formula>AV76="후보"</formula>
    </cfRule>
  </conditionalFormatting>
  <conditionalFormatting sqref="AC76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76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23">
      <formula>AV77="X"</formula>
    </cfRule>
    <cfRule type="expression" priority="14346" dxfId="22">
      <formula>AV77="후보"</formula>
    </cfRule>
  </conditionalFormatting>
  <conditionalFormatting sqref="AC77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77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23">
      <formula>AV78="X"</formula>
    </cfRule>
    <cfRule type="expression" priority="14328" dxfId="22">
      <formula>AV78="후보"</formula>
    </cfRule>
  </conditionalFormatting>
  <conditionalFormatting sqref="AC78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78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23">
      <formula>AV79="X"</formula>
    </cfRule>
    <cfRule type="expression" priority="14310" dxfId="22">
      <formula>AV79="후보"</formula>
    </cfRule>
  </conditionalFormatting>
  <conditionalFormatting sqref="AC79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79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23">
      <formula>AV80="X"</formula>
    </cfRule>
    <cfRule type="expression" priority="14292" dxfId="22">
      <formula>AV80="후보"</formula>
    </cfRule>
  </conditionalFormatting>
  <conditionalFormatting sqref="AC80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80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23">
      <formula>AV81="X"</formula>
    </cfRule>
    <cfRule type="expression" priority="14274" dxfId="22">
      <formula>AV81="후보"</formula>
    </cfRule>
  </conditionalFormatting>
  <conditionalFormatting sqref="AC81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81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23">
      <formula>AV82="X"</formula>
    </cfRule>
    <cfRule type="expression" priority="14256" dxfId="22">
      <formula>AV82="후보"</formula>
    </cfRule>
  </conditionalFormatting>
  <conditionalFormatting sqref="AC82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82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23">
      <formula>AV83="X"</formula>
    </cfRule>
    <cfRule type="expression" priority="14238" dxfId="22">
      <formula>AV83="후보"</formula>
    </cfRule>
  </conditionalFormatting>
  <conditionalFormatting sqref="AC83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83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23">
      <formula>AV84="X"</formula>
    </cfRule>
    <cfRule type="expression" priority="14220" dxfId="22">
      <formula>AV84="후보"</formula>
    </cfRule>
  </conditionalFormatting>
  <conditionalFormatting sqref="AC84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84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23">
      <formula>AV85="X"</formula>
    </cfRule>
    <cfRule type="expression" priority="14202" dxfId="22">
      <formula>AV85="후보"</formula>
    </cfRule>
  </conditionalFormatting>
  <conditionalFormatting sqref="AC85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85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23">
      <formula>AV86="X"</formula>
    </cfRule>
    <cfRule type="expression" priority="14184" dxfId="22">
      <formula>AV86="후보"</formula>
    </cfRule>
  </conditionalFormatting>
  <conditionalFormatting sqref="AC86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86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23">
      <formula>AV87="X"</formula>
    </cfRule>
    <cfRule type="expression" priority="14166" dxfId="22">
      <formula>AV87="후보"</formula>
    </cfRule>
  </conditionalFormatting>
  <conditionalFormatting sqref="AC87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87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23">
      <formula>AV88="X"</formula>
    </cfRule>
    <cfRule type="expression" priority="14148" dxfId="22">
      <formula>AV88="후보"</formula>
    </cfRule>
  </conditionalFormatting>
  <conditionalFormatting sqref="AC88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88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23">
      <formula>AV89="X"</formula>
    </cfRule>
    <cfRule type="expression" priority="14130" dxfId="22">
      <formula>AV89="후보"</formula>
    </cfRule>
  </conditionalFormatting>
  <conditionalFormatting sqref="AC89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89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23">
      <formula>AV90="X"</formula>
    </cfRule>
    <cfRule type="expression" priority="14112" dxfId="22">
      <formula>AV90="후보"</formula>
    </cfRule>
  </conditionalFormatting>
  <conditionalFormatting sqref="AC90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90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23">
      <formula>AV91="X"</formula>
    </cfRule>
    <cfRule type="expression" priority="14094" dxfId="22">
      <formula>AV91="후보"</formula>
    </cfRule>
  </conditionalFormatting>
  <conditionalFormatting sqref="AC91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91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23">
      <formula>AV92="X"</formula>
    </cfRule>
    <cfRule type="expression" priority="14076" dxfId="22">
      <formula>AV92="후보"</formula>
    </cfRule>
  </conditionalFormatting>
  <conditionalFormatting sqref="AC92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92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23">
      <formula>AV93="X"</formula>
    </cfRule>
    <cfRule type="expression" priority="14058" dxfId="22">
      <formula>AV93="후보"</formula>
    </cfRule>
  </conditionalFormatting>
  <conditionalFormatting sqref="AC93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93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23">
      <formula>AV94="X"</formula>
    </cfRule>
    <cfRule type="expression" priority="14040" dxfId="22">
      <formula>AV94="후보"</formula>
    </cfRule>
  </conditionalFormatting>
  <conditionalFormatting sqref="AC94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94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23">
      <formula>AV95="X"</formula>
    </cfRule>
    <cfRule type="expression" priority="14022" dxfId="22">
      <formula>AV95="후보"</formula>
    </cfRule>
  </conditionalFormatting>
  <conditionalFormatting sqref="AC95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95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23">
      <formula>AV96="X"</formula>
    </cfRule>
    <cfRule type="expression" priority="14004" dxfId="22">
      <formula>AV96="후보"</formula>
    </cfRule>
  </conditionalFormatting>
  <conditionalFormatting sqref="AC96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96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23">
      <formula>AV97="X"</formula>
    </cfRule>
    <cfRule type="expression" priority="13986" dxfId="22">
      <formula>AV97="후보"</formula>
    </cfRule>
  </conditionalFormatting>
  <conditionalFormatting sqref="AC97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97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23">
      <formula>AV98="X"</formula>
    </cfRule>
    <cfRule type="expression" priority="13968" dxfId="22">
      <formula>AV98="후보"</formula>
    </cfRule>
  </conditionalFormatting>
  <conditionalFormatting sqref="AC98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98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23">
      <formula>AV99="X"</formula>
    </cfRule>
    <cfRule type="expression" priority="13950" dxfId="22">
      <formula>AV99="후보"</formula>
    </cfRule>
  </conditionalFormatting>
  <conditionalFormatting sqref="AC99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99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23">
      <formula>AV100="X"</formula>
    </cfRule>
    <cfRule type="expression" priority="13932" dxfId="22">
      <formula>AV100="후보"</formula>
    </cfRule>
  </conditionalFormatting>
  <conditionalFormatting sqref="AC100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100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23">
      <formula>AV101="X"</formula>
    </cfRule>
    <cfRule type="expression" priority="13914" dxfId="22">
      <formula>AV101="후보"</formula>
    </cfRule>
  </conditionalFormatting>
  <conditionalFormatting sqref="AC101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101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23">
      <formula>AV102="X"</formula>
    </cfRule>
    <cfRule type="expression" priority="13896" dxfId="22">
      <formula>AV102="후보"</formula>
    </cfRule>
  </conditionalFormatting>
  <conditionalFormatting sqref="AC102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102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23">
      <formula>AV103="X"</formula>
    </cfRule>
    <cfRule type="expression" priority="13878" dxfId="22">
      <formula>AV103="후보"</formula>
    </cfRule>
  </conditionalFormatting>
  <conditionalFormatting sqref="AC103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103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23">
      <formula>AV104="X"</formula>
    </cfRule>
    <cfRule type="expression" priority="13860" dxfId="22">
      <formula>AV104="후보"</formula>
    </cfRule>
  </conditionalFormatting>
  <conditionalFormatting sqref="AC104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104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23">
      <formula>AV105="X"</formula>
    </cfRule>
    <cfRule type="expression" priority="13842" dxfId="22">
      <formula>AV105="후보"</formula>
    </cfRule>
  </conditionalFormatting>
  <conditionalFormatting sqref="AC105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105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23">
      <formula>AV106="X"</formula>
    </cfRule>
    <cfRule type="expression" priority="13824" dxfId="22">
      <formula>AV106="후보"</formula>
    </cfRule>
  </conditionalFormatting>
  <conditionalFormatting sqref="AC106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106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23">
      <formula>AV107="X"</formula>
    </cfRule>
    <cfRule type="expression" priority="13806" dxfId="22">
      <formula>AV107="후보"</formula>
    </cfRule>
  </conditionalFormatting>
  <conditionalFormatting sqref="AC107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107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23">
      <formula>AV108="X"</formula>
    </cfRule>
    <cfRule type="expression" priority="13788" dxfId="22">
      <formula>AV108="후보"</formula>
    </cfRule>
  </conditionalFormatting>
  <conditionalFormatting sqref="AC108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108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23">
      <formula>AV109="X"</formula>
    </cfRule>
    <cfRule type="expression" priority="13770" dxfId="22">
      <formula>AV109="후보"</formula>
    </cfRule>
  </conditionalFormatting>
  <conditionalFormatting sqref="AC109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109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23">
      <formula>AV110="X"</formula>
    </cfRule>
    <cfRule type="expression" priority="13752" dxfId="22">
      <formula>AV110="후보"</formula>
    </cfRule>
  </conditionalFormatting>
  <conditionalFormatting sqref="AC110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110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23">
      <formula>AV111="X"</formula>
    </cfRule>
    <cfRule type="expression" priority="13734" dxfId="22">
      <formula>AV111="후보"</formula>
    </cfRule>
  </conditionalFormatting>
  <conditionalFormatting sqref="AC111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111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23">
      <formula>AV112="X"</formula>
    </cfRule>
    <cfRule type="expression" priority="13716" dxfId="22">
      <formula>AV112="후보"</formula>
    </cfRule>
  </conditionalFormatting>
  <conditionalFormatting sqref="AC112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112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23">
      <formula>AV113="X"</formula>
    </cfRule>
    <cfRule type="expression" priority="13698" dxfId="22">
      <formula>AV113="후보"</formula>
    </cfRule>
  </conditionalFormatting>
  <conditionalFormatting sqref="AC113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113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23">
      <formula>AV114="X"</formula>
    </cfRule>
    <cfRule type="expression" priority="13680" dxfId="22">
      <formula>AV114="후보"</formula>
    </cfRule>
  </conditionalFormatting>
  <conditionalFormatting sqref="AC114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114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23">
      <formula>AV115="X"</formula>
    </cfRule>
    <cfRule type="expression" priority="13662" dxfId="22">
      <formula>AV115="후보"</formula>
    </cfRule>
  </conditionalFormatting>
  <conditionalFormatting sqref="AC115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115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23">
      <formula>AV116="X"</formula>
    </cfRule>
    <cfRule type="expression" priority="13644" dxfId="22">
      <formula>AV116="후보"</formula>
    </cfRule>
  </conditionalFormatting>
  <conditionalFormatting sqref="AC116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116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23">
      <formula>AV117="X"</formula>
    </cfRule>
    <cfRule type="expression" priority="13626" dxfId="22">
      <formula>AV117="후보"</formula>
    </cfRule>
  </conditionalFormatting>
  <conditionalFormatting sqref="AC117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117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23">
      <formula>AV118="X"</formula>
    </cfRule>
    <cfRule type="expression" priority="13608" dxfId="22">
      <formula>AV118="후보"</formula>
    </cfRule>
  </conditionalFormatting>
  <conditionalFormatting sqref="AC118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118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23">
      <formula>AV119="X"</formula>
    </cfRule>
    <cfRule type="expression" priority="13590" dxfId="22">
      <formula>AV119="후보"</formula>
    </cfRule>
  </conditionalFormatting>
  <conditionalFormatting sqref="AC119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119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23">
      <formula>AV120="X"</formula>
    </cfRule>
    <cfRule type="expression" priority="13572" dxfId="22">
      <formula>AV120="후보"</formula>
    </cfRule>
  </conditionalFormatting>
  <conditionalFormatting sqref="AC120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120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23">
      <formula>AV121="X"</formula>
    </cfRule>
    <cfRule type="expression" priority="13554" dxfId="22">
      <formula>AV121="후보"</formula>
    </cfRule>
  </conditionalFormatting>
  <conditionalFormatting sqref="AC121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121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23">
      <formula>AV122="X"</formula>
    </cfRule>
    <cfRule type="expression" priority="13536" dxfId="22">
      <formula>AV122="후보"</formula>
    </cfRule>
  </conditionalFormatting>
  <conditionalFormatting sqref="AC122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122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23">
      <formula>AV123="X"</formula>
    </cfRule>
    <cfRule type="expression" priority="13518" dxfId="22">
      <formula>AV123="후보"</formula>
    </cfRule>
  </conditionalFormatting>
  <conditionalFormatting sqref="AC123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123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23">
      <formula>AV124="X"</formula>
    </cfRule>
    <cfRule type="expression" priority="13500" dxfId="22">
      <formula>AV124="후보"</formula>
    </cfRule>
  </conditionalFormatting>
  <conditionalFormatting sqref="AC124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124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23">
      <formula>AV125="X"</formula>
    </cfRule>
    <cfRule type="expression" priority="13482" dxfId="22">
      <formula>AV125="후보"</formula>
    </cfRule>
  </conditionalFormatting>
  <conditionalFormatting sqref="AC125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125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23">
      <formula>AV126="X"</formula>
    </cfRule>
    <cfRule type="expression" priority="13464" dxfId="22">
      <formula>AV126="후보"</formula>
    </cfRule>
  </conditionalFormatting>
  <conditionalFormatting sqref="AC126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126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23">
      <formula>AV127="X"</formula>
    </cfRule>
    <cfRule type="expression" priority="13446" dxfId="22">
      <formula>AV127="후보"</formula>
    </cfRule>
  </conditionalFormatting>
  <conditionalFormatting sqref="AC127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127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23">
      <formula>AV128="X"</formula>
    </cfRule>
    <cfRule type="expression" priority="13428" dxfId="22">
      <formula>AV128="후보"</formula>
    </cfRule>
  </conditionalFormatting>
  <conditionalFormatting sqref="AC128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128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23">
      <formula>AV129="X"</formula>
    </cfRule>
    <cfRule type="expression" priority="13410" dxfId="22">
      <formula>AV129="후보"</formula>
    </cfRule>
  </conditionalFormatting>
  <conditionalFormatting sqref="AC129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129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23">
      <formula>AV130="X"</formula>
    </cfRule>
    <cfRule type="expression" priority="13392" dxfId="22">
      <formula>AV130="후보"</formula>
    </cfRule>
  </conditionalFormatting>
  <conditionalFormatting sqref="AC130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130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23">
      <formula>AV131="X"</formula>
    </cfRule>
    <cfRule type="expression" priority="13374" dxfId="22">
      <formula>AV131="후보"</formula>
    </cfRule>
  </conditionalFormatting>
  <conditionalFormatting sqref="AC131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31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23">
      <formula>AV132="X"</formula>
    </cfRule>
    <cfRule type="expression" priority="13356" dxfId="22">
      <formula>AV132="후보"</formula>
    </cfRule>
  </conditionalFormatting>
  <conditionalFormatting sqref="AC132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32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23">
      <formula>AV133="X"</formula>
    </cfRule>
    <cfRule type="expression" priority="13338" dxfId="22">
      <formula>AV133="후보"</formula>
    </cfRule>
  </conditionalFormatting>
  <conditionalFormatting sqref="AC133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33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23">
      <formula>AV134="X"</formula>
    </cfRule>
    <cfRule type="expression" priority="13320" dxfId="22">
      <formula>AV134="후보"</formula>
    </cfRule>
  </conditionalFormatting>
  <conditionalFormatting sqref="AC13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13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23">
      <formula>AV135="X"</formula>
    </cfRule>
    <cfRule type="expression" priority="13302" dxfId="22">
      <formula>AV135="후보"</formula>
    </cfRule>
  </conditionalFormatting>
  <conditionalFormatting sqref="AC13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3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23">
      <formula>AV136="X"</formula>
    </cfRule>
    <cfRule type="expression" priority="13284" dxfId="22">
      <formula>AV136="후보"</formula>
    </cfRule>
  </conditionalFormatting>
  <conditionalFormatting sqref="AC13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3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23">
      <formula>AV137="X"</formula>
    </cfRule>
    <cfRule type="expression" priority="13266" dxfId="22">
      <formula>AV137="후보"</formula>
    </cfRule>
  </conditionalFormatting>
  <conditionalFormatting sqref="AC13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3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23">
      <formula>AV138="X"</formula>
    </cfRule>
    <cfRule type="expression" priority="13248" dxfId="22">
      <formula>AV138="후보"</formula>
    </cfRule>
  </conditionalFormatting>
  <conditionalFormatting sqref="AC13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3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23">
      <formula>AV139="X"</formula>
    </cfRule>
    <cfRule type="expression" priority="13230" dxfId="22">
      <formula>AV139="후보"</formula>
    </cfRule>
  </conditionalFormatting>
  <conditionalFormatting sqref="AC13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3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23">
      <formula>AV140="X"</formula>
    </cfRule>
    <cfRule type="expression" priority="13212" dxfId="22">
      <formula>AV140="후보"</formula>
    </cfRule>
  </conditionalFormatting>
  <conditionalFormatting sqref="AC14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4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23">
      <formula>AV141="X"</formula>
    </cfRule>
    <cfRule type="expression" priority="13194" dxfId="22">
      <formula>AV141="후보"</formula>
    </cfRule>
  </conditionalFormatting>
  <conditionalFormatting sqref="AC14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4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23">
      <formula>AV142="X"</formula>
    </cfRule>
    <cfRule type="expression" priority="13176" dxfId="22">
      <formula>AV142="후보"</formula>
    </cfRule>
  </conditionalFormatting>
  <conditionalFormatting sqref="AC14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4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23">
      <formula>AV143="X"</formula>
    </cfRule>
    <cfRule type="expression" priority="13158" dxfId="22">
      <formula>AV143="후보"</formula>
    </cfRule>
  </conditionalFormatting>
  <conditionalFormatting sqref="AC14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4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23">
      <formula>AV144="X"</formula>
    </cfRule>
    <cfRule type="expression" priority="13140" dxfId="22">
      <formula>AV144="후보"</formula>
    </cfRule>
  </conditionalFormatting>
  <conditionalFormatting sqref="AC14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23">
      <formula>AV145="X"</formula>
    </cfRule>
    <cfRule type="expression" priority="13122" dxfId="22">
      <formula>AV145="후보"</formula>
    </cfRule>
  </conditionalFormatting>
  <conditionalFormatting sqref="AC14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4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23">
      <formula>AV146="X"</formula>
    </cfRule>
    <cfRule type="expression" priority="13104" dxfId="22">
      <formula>AV146="후보"</formula>
    </cfRule>
  </conditionalFormatting>
  <conditionalFormatting sqref="AC14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4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23">
      <formula>AV147="X"</formula>
    </cfRule>
    <cfRule type="expression" priority="13086" dxfId="22">
      <formula>AV147="후보"</formula>
    </cfRule>
  </conditionalFormatting>
  <conditionalFormatting sqref="AC14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4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23">
      <formula>AV148="X"</formula>
    </cfRule>
    <cfRule type="expression" priority="13068" dxfId="22">
      <formula>AV148="후보"</formula>
    </cfRule>
  </conditionalFormatting>
  <conditionalFormatting sqref="AC14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4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23">
      <formula>AV149="X"</formula>
    </cfRule>
    <cfRule type="expression" priority="13050" dxfId="22">
      <formula>AV149="후보"</formula>
    </cfRule>
  </conditionalFormatting>
  <conditionalFormatting sqref="AC14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4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23">
      <formula>AV150="X"</formula>
    </cfRule>
    <cfRule type="expression" priority="13032" dxfId="22">
      <formula>AV150="후보"</formula>
    </cfRule>
  </conditionalFormatting>
  <conditionalFormatting sqref="AC15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15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23">
      <formula>AV151="X"</formula>
    </cfRule>
    <cfRule type="expression" priority="13014" dxfId="22">
      <formula>AV151="후보"</formula>
    </cfRule>
  </conditionalFormatting>
  <conditionalFormatting sqref="AC15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15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23">
      <formula>AV152="X"</formula>
    </cfRule>
    <cfRule type="expression" priority="12996" dxfId="22">
      <formula>AV152="후보"</formula>
    </cfRule>
  </conditionalFormatting>
  <conditionalFormatting sqref="AC15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15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23">
      <formula>AV153="X"</formula>
    </cfRule>
    <cfRule type="expression" priority="12978" dxfId="22">
      <formula>AV153="후보"</formula>
    </cfRule>
  </conditionalFormatting>
  <conditionalFormatting sqref="AC15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15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23">
      <formula>AV154="X"</formula>
    </cfRule>
    <cfRule type="expression" priority="12960" dxfId="22">
      <formula>AV154="후보"</formula>
    </cfRule>
  </conditionalFormatting>
  <conditionalFormatting sqref="AC15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15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23">
      <formula>AV155="X"</formula>
    </cfRule>
    <cfRule type="expression" priority="12942" dxfId="22">
      <formula>AV155="후보"</formula>
    </cfRule>
  </conditionalFormatting>
  <conditionalFormatting sqref="AC15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5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23">
      <formula>AV156="X"</formula>
    </cfRule>
    <cfRule type="expression" priority="12924" dxfId="22">
      <formula>AV156="후보"</formula>
    </cfRule>
  </conditionalFormatting>
  <conditionalFormatting sqref="AC15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5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23">
      <formula>AV157="X"</formula>
    </cfRule>
    <cfRule type="expression" priority="12906" dxfId="22">
      <formula>AV157="후보"</formula>
    </cfRule>
  </conditionalFormatting>
  <conditionalFormatting sqref="AC15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5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23">
      <formula>AV158="X"</formula>
    </cfRule>
    <cfRule type="expression" priority="12888" dxfId="22">
      <formula>AV158="후보"</formula>
    </cfRule>
  </conditionalFormatting>
  <conditionalFormatting sqref="AC15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5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23">
      <formula>AV159="X"</formula>
    </cfRule>
    <cfRule type="expression" priority="12870" dxfId="22">
      <formula>AV159="후보"</formula>
    </cfRule>
  </conditionalFormatting>
  <conditionalFormatting sqref="AC15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5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23">
      <formula>AV160="X"</formula>
    </cfRule>
    <cfRule type="expression" priority="12852" dxfId="22">
      <formula>AV160="후보"</formula>
    </cfRule>
  </conditionalFormatting>
  <conditionalFormatting sqref="AC16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6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23">
      <formula>AV161="X"</formula>
    </cfRule>
    <cfRule type="expression" priority="12834" dxfId="22">
      <formula>AV161="후보"</formula>
    </cfRule>
  </conditionalFormatting>
  <conditionalFormatting sqref="AC16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23">
      <formula>AV162="X"</formula>
    </cfRule>
    <cfRule type="expression" priority="12816" dxfId="22">
      <formula>AV162="후보"</formula>
    </cfRule>
  </conditionalFormatting>
  <conditionalFormatting sqref="AC16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6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23">
      <formula>AV163="X"</formula>
    </cfRule>
    <cfRule type="expression" priority="12798" dxfId="22">
      <formula>AV163="후보"</formula>
    </cfRule>
  </conditionalFormatting>
  <conditionalFormatting sqref="AC16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6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23">
      <formula>AV164="X"</formula>
    </cfRule>
    <cfRule type="expression" priority="12780" dxfId="22">
      <formula>AV164="후보"</formula>
    </cfRule>
  </conditionalFormatting>
  <conditionalFormatting sqref="AC16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6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23">
      <formula>AV165="X"</formula>
    </cfRule>
    <cfRule type="expression" priority="12762" dxfId="22">
      <formula>AV165="후보"</formula>
    </cfRule>
  </conditionalFormatting>
  <conditionalFormatting sqref="AC16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6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23">
      <formula>AV166="X"</formula>
    </cfRule>
    <cfRule type="expression" priority="12744" dxfId="22">
      <formula>AV166="후보"</formula>
    </cfRule>
  </conditionalFormatting>
  <conditionalFormatting sqref="AC16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6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23">
      <formula>AV167="X"</formula>
    </cfRule>
    <cfRule type="expression" priority="12726" dxfId="22">
      <formula>AV167="후보"</formula>
    </cfRule>
  </conditionalFormatting>
  <conditionalFormatting sqref="AC16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23">
      <formula>AV168="X"</formula>
    </cfRule>
    <cfRule type="expression" priority="12708" dxfId="22">
      <formula>AV168="후보"</formula>
    </cfRule>
  </conditionalFormatting>
  <conditionalFormatting sqref="AC16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16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23">
      <formula>AV169="X"</formula>
    </cfRule>
    <cfRule type="expression" priority="12690" dxfId="22">
      <formula>AV169="후보"</formula>
    </cfRule>
  </conditionalFormatting>
  <conditionalFormatting sqref="AC16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6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23">
      <formula>AV170="X"</formula>
    </cfRule>
    <cfRule type="expression" priority="12672" dxfId="22">
      <formula>AV170="후보"</formula>
    </cfRule>
  </conditionalFormatting>
  <conditionalFormatting sqref="AC17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7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23">
      <formula>AV171="X"</formula>
    </cfRule>
    <cfRule type="expression" priority="12654" dxfId="22">
      <formula>AV171="후보"</formula>
    </cfRule>
  </conditionalFormatting>
  <conditionalFormatting sqref="AC17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17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23">
      <formula>AV172="X"</formula>
    </cfRule>
    <cfRule type="expression" priority="12636" dxfId="22">
      <formula>AV172="후보"</formula>
    </cfRule>
  </conditionalFormatting>
  <conditionalFormatting sqref="AC17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17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23">
      <formula>AV173="X"</formula>
    </cfRule>
    <cfRule type="expression" priority="12618" dxfId="22">
      <formula>AV173="후보"</formula>
    </cfRule>
  </conditionalFormatting>
  <conditionalFormatting sqref="AC17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7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23">
      <formula>AV174="X"</formula>
    </cfRule>
    <cfRule type="expression" priority="12600" dxfId="22">
      <formula>AV174="후보"</formula>
    </cfRule>
  </conditionalFormatting>
  <conditionalFormatting sqref="AC17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17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23">
      <formula>AV175="X"</formula>
    </cfRule>
    <cfRule type="expression" priority="12582" dxfId="22">
      <formula>AV175="후보"</formula>
    </cfRule>
  </conditionalFormatting>
  <conditionalFormatting sqref="AC17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17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23">
      <formula>AV176="X"</formula>
    </cfRule>
    <cfRule type="expression" priority="12564" dxfId="22">
      <formula>AV176="후보"</formula>
    </cfRule>
  </conditionalFormatting>
  <conditionalFormatting sqref="AC17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17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23">
      <formula>AV177="X"</formula>
    </cfRule>
    <cfRule type="expression" priority="12546" dxfId="22">
      <formula>AV177="후보"</formula>
    </cfRule>
  </conditionalFormatting>
  <conditionalFormatting sqref="AC17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17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23">
      <formula>AV178="X"</formula>
    </cfRule>
    <cfRule type="expression" priority="12528" dxfId="22">
      <formula>AV178="후보"</formula>
    </cfRule>
  </conditionalFormatting>
  <conditionalFormatting sqref="AC17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17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23">
      <formula>AV179="X"</formula>
    </cfRule>
    <cfRule type="expression" priority="12510" dxfId="22">
      <formula>AV179="후보"</formula>
    </cfRule>
  </conditionalFormatting>
  <conditionalFormatting sqref="AC17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17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23">
      <formula>AV180="X"</formula>
    </cfRule>
    <cfRule type="expression" priority="12492" dxfId="22">
      <formula>AV180="후보"</formula>
    </cfRule>
  </conditionalFormatting>
  <conditionalFormatting sqref="AC18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18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23">
      <formula>AV181="X"</formula>
    </cfRule>
    <cfRule type="expression" priority="12474" dxfId="22">
      <formula>AV181="후보"</formula>
    </cfRule>
  </conditionalFormatting>
  <conditionalFormatting sqref="AC18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18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23">
      <formula>AV182="X"</formula>
    </cfRule>
    <cfRule type="expression" priority="12456" dxfId="22">
      <formula>AV182="후보"</formula>
    </cfRule>
  </conditionalFormatting>
  <conditionalFormatting sqref="AC18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18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23">
      <formula>AV183="X"</formula>
    </cfRule>
    <cfRule type="expression" priority="12438" dxfId="22">
      <formula>AV183="후보"</formula>
    </cfRule>
  </conditionalFormatting>
  <conditionalFormatting sqref="AC18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18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23">
      <formula>AV184="X"</formula>
    </cfRule>
    <cfRule type="expression" priority="12420" dxfId="22">
      <formula>AV184="후보"</formula>
    </cfRule>
  </conditionalFormatting>
  <conditionalFormatting sqref="AC18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18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23">
      <formula>AV185="X"</formula>
    </cfRule>
    <cfRule type="expression" priority="12402" dxfId="22">
      <formula>AV185="후보"</formula>
    </cfRule>
  </conditionalFormatting>
  <conditionalFormatting sqref="AC18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18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23">
      <formula>AV186="X"</formula>
    </cfRule>
    <cfRule type="expression" priority="12384" dxfId="22">
      <formula>AV186="후보"</formula>
    </cfRule>
  </conditionalFormatting>
  <conditionalFormatting sqref="AC18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18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23">
      <formula>AV187="X"</formula>
    </cfRule>
    <cfRule type="expression" priority="12366" dxfId="22">
      <formula>AV187="후보"</formula>
    </cfRule>
  </conditionalFormatting>
  <conditionalFormatting sqref="AC18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18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23">
      <formula>AV188="X"</formula>
    </cfRule>
    <cfRule type="expression" priority="12348" dxfId="22">
      <formula>AV188="후보"</formula>
    </cfRule>
  </conditionalFormatting>
  <conditionalFormatting sqref="AC18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18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23">
      <formula>AV189="X"</formula>
    </cfRule>
    <cfRule type="expression" priority="12330" dxfId="22">
      <formula>AV189="후보"</formula>
    </cfRule>
  </conditionalFormatting>
  <conditionalFormatting sqref="AC18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18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23">
      <formula>AV190="X"</formula>
    </cfRule>
    <cfRule type="expression" priority="12312" dxfId="22">
      <formula>AV190="후보"</formula>
    </cfRule>
  </conditionalFormatting>
  <conditionalFormatting sqref="AC19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19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23">
      <formula>AV191="X"</formula>
    </cfRule>
    <cfRule type="expression" priority="12294" dxfId="22">
      <formula>AV191="후보"</formula>
    </cfRule>
  </conditionalFormatting>
  <conditionalFormatting sqref="AC19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19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23">
      <formula>AV192="X"</formula>
    </cfRule>
    <cfRule type="expression" priority="12276" dxfId="22">
      <formula>AV192="후보"</formula>
    </cfRule>
  </conditionalFormatting>
  <conditionalFormatting sqref="AC19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19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23">
      <formula>AV193="X"</formula>
    </cfRule>
    <cfRule type="expression" priority="12258" dxfId="22">
      <formula>AV193="후보"</formula>
    </cfRule>
  </conditionalFormatting>
  <conditionalFormatting sqref="AC19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19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23">
      <formula>AV194="X"</formula>
    </cfRule>
    <cfRule type="expression" priority="12240" dxfId="22">
      <formula>AV194="후보"</formula>
    </cfRule>
  </conditionalFormatting>
  <conditionalFormatting sqref="AC19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19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23">
      <formula>AV195="X"</formula>
    </cfRule>
    <cfRule type="expression" priority="12222" dxfId="22">
      <formula>AV195="후보"</formula>
    </cfRule>
  </conditionalFormatting>
  <conditionalFormatting sqref="AC19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19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23">
      <formula>AV196="X"</formula>
    </cfRule>
    <cfRule type="expression" priority="12204" dxfId="22">
      <formula>AV196="후보"</formula>
    </cfRule>
  </conditionalFormatting>
  <conditionalFormatting sqref="AC19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19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23">
      <formula>AV197="X"</formula>
    </cfRule>
    <cfRule type="expression" priority="12186" dxfId="22">
      <formula>AV197="후보"</formula>
    </cfRule>
  </conditionalFormatting>
  <conditionalFormatting sqref="AC19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19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23">
      <formula>AV198="X"</formula>
    </cfRule>
    <cfRule type="expression" priority="12168" dxfId="22">
      <formula>AV198="후보"</formula>
    </cfRule>
  </conditionalFormatting>
  <conditionalFormatting sqref="AC19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19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23">
      <formula>AV199="X"</formula>
    </cfRule>
    <cfRule type="expression" priority="12150" dxfId="22">
      <formula>AV199="후보"</formula>
    </cfRule>
  </conditionalFormatting>
  <conditionalFormatting sqref="AC19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19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23">
      <formula>AV200="X"</formula>
    </cfRule>
    <cfRule type="expression" priority="12132" dxfId="22">
      <formula>AV200="후보"</formula>
    </cfRule>
  </conditionalFormatting>
  <conditionalFormatting sqref="AC20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20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23">
      <formula>AV201="X"</formula>
    </cfRule>
    <cfRule type="expression" priority="12114" dxfId="22">
      <formula>AV201="후보"</formula>
    </cfRule>
  </conditionalFormatting>
  <conditionalFormatting sqref="AC20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20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23">
      <formula>AV202="X"</formula>
    </cfRule>
    <cfRule type="expression" priority="12096" dxfId="22">
      <formula>AV202="후보"</formula>
    </cfRule>
  </conditionalFormatting>
  <conditionalFormatting sqref="AC20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20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23">
      <formula>AV203="X"</formula>
    </cfRule>
    <cfRule type="expression" priority="12078" dxfId="22">
      <formula>AV203="후보"</formula>
    </cfRule>
  </conditionalFormatting>
  <conditionalFormatting sqref="AC20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20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23">
      <formula>AV204="X"</formula>
    </cfRule>
    <cfRule type="expression" priority="12060" dxfId="22">
      <formula>AV204="후보"</formula>
    </cfRule>
  </conditionalFormatting>
  <conditionalFormatting sqref="AC20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20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23">
      <formula>AV205="X"</formula>
    </cfRule>
    <cfRule type="expression" priority="12042" dxfId="22">
      <formula>AV205="후보"</formula>
    </cfRule>
  </conditionalFormatting>
  <conditionalFormatting sqref="AC20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20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23">
      <formula>AV206="X"</formula>
    </cfRule>
    <cfRule type="expression" priority="12024" dxfId="22">
      <formula>AV206="후보"</formula>
    </cfRule>
  </conditionalFormatting>
  <conditionalFormatting sqref="AC20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20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23">
      <formula>AV207="X"</formula>
    </cfRule>
    <cfRule type="expression" priority="12006" dxfId="22">
      <formula>AV207="후보"</formula>
    </cfRule>
  </conditionalFormatting>
  <conditionalFormatting sqref="AC20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20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23">
      <formula>AV208="X"</formula>
    </cfRule>
    <cfRule type="expression" priority="11988" dxfId="22">
      <formula>AV208="후보"</formula>
    </cfRule>
  </conditionalFormatting>
  <conditionalFormatting sqref="AC20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20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23">
      <formula>AV209="X"</formula>
    </cfRule>
    <cfRule type="expression" priority="11970" dxfId="22">
      <formula>AV209="후보"</formula>
    </cfRule>
  </conditionalFormatting>
  <conditionalFormatting sqref="AC20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20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23">
      <formula>AV210="X"</formula>
    </cfRule>
    <cfRule type="expression" priority="11952" dxfId="22">
      <formula>AV210="후보"</formula>
    </cfRule>
  </conditionalFormatting>
  <conditionalFormatting sqref="AC21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21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23">
      <formula>AV211="X"</formula>
    </cfRule>
    <cfRule type="expression" priority="11934" dxfId="22">
      <formula>AV211="후보"</formula>
    </cfRule>
  </conditionalFormatting>
  <conditionalFormatting sqref="AC21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21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23">
      <formula>AV212="X"</formula>
    </cfRule>
    <cfRule type="expression" priority="11916" dxfId="22">
      <formula>AV212="후보"</formula>
    </cfRule>
  </conditionalFormatting>
  <conditionalFormatting sqref="AC21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21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23">
      <formula>AV213="X"</formula>
    </cfRule>
    <cfRule type="expression" priority="11898" dxfId="22">
      <formula>AV213="후보"</formula>
    </cfRule>
  </conditionalFormatting>
  <conditionalFormatting sqref="AC21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21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23">
      <formula>AV214="X"</formula>
    </cfRule>
    <cfRule type="expression" priority="11880" dxfId="22">
      <formula>AV214="후보"</formula>
    </cfRule>
  </conditionalFormatting>
  <conditionalFormatting sqref="AC21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21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23">
      <formula>AV215="X"</formula>
    </cfRule>
    <cfRule type="expression" priority="11862" dxfId="22">
      <formula>AV215="후보"</formula>
    </cfRule>
  </conditionalFormatting>
  <conditionalFormatting sqref="AC21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21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23">
      <formula>AV216="X"</formula>
    </cfRule>
    <cfRule type="expression" priority="11844" dxfId="22">
      <formula>AV216="후보"</formula>
    </cfRule>
  </conditionalFormatting>
  <conditionalFormatting sqref="AC21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21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23">
      <formula>AV217="X"</formula>
    </cfRule>
    <cfRule type="expression" priority="11826" dxfId="22">
      <formula>AV217="후보"</formula>
    </cfRule>
  </conditionalFormatting>
  <conditionalFormatting sqref="AC21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21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23">
      <formula>AV218="X"</formula>
    </cfRule>
    <cfRule type="expression" priority="11808" dxfId="22">
      <formula>AV218="후보"</formula>
    </cfRule>
  </conditionalFormatting>
  <conditionalFormatting sqref="AC21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21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23">
      <formula>AV219="X"</formula>
    </cfRule>
    <cfRule type="expression" priority="11790" dxfId="22">
      <formula>AV219="후보"</formula>
    </cfRule>
  </conditionalFormatting>
  <conditionalFormatting sqref="AC21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21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23">
      <formula>AV220="X"</formula>
    </cfRule>
    <cfRule type="expression" priority="11772" dxfId="22">
      <formula>AV220="후보"</formula>
    </cfRule>
  </conditionalFormatting>
  <conditionalFormatting sqref="AC22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22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23">
      <formula>AV221="X"</formula>
    </cfRule>
    <cfRule type="expression" priority="11754" dxfId="22">
      <formula>AV221="후보"</formula>
    </cfRule>
  </conditionalFormatting>
  <conditionalFormatting sqref="AC22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22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23">
      <formula>AV222="X"</formula>
    </cfRule>
    <cfRule type="expression" priority="11736" dxfId="22">
      <formula>AV222="후보"</formula>
    </cfRule>
  </conditionalFormatting>
  <conditionalFormatting sqref="AC22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22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23">
      <formula>AV223="X"</formula>
    </cfRule>
    <cfRule type="expression" priority="11718" dxfId="22">
      <formula>AV223="후보"</formula>
    </cfRule>
  </conditionalFormatting>
  <conditionalFormatting sqref="AC22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22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23">
      <formula>AV224="X"</formula>
    </cfRule>
    <cfRule type="expression" priority="11700" dxfId="22">
      <formula>AV224="후보"</formula>
    </cfRule>
  </conditionalFormatting>
  <conditionalFormatting sqref="AC22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22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23">
      <formula>AV225="X"</formula>
    </cfRule>
    <cfRule type="expression" priority="11682" dxfId="22">
      <formula>AV225="후보"</formula>
    </cfRule>
  </conditionalFormatting>
  <conditionalFormatting sqref="AC22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22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23">
      <formula>AV226="X"</formula>
    </cfRule>
    <cfRule type="expression" priority="11664" dxfId="22">
      <formula>AV226="후보"</formula>
    </cfRule>
  </conditionalFormatting>
  <conditionalFormatting sqref="AC22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22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23">
      <formula>AV227="X"</formula>
    </cfRule>
    <cfRule type="expression" priority="11646" dxfId="22">
      <formula>AV227="후보"</formula>
    </cfRule>
  </conditionalFormatting>
  <conditionalFormatting sqref="AC22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22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23">
      <formula>AV228="X"</formula>
    </cfRule>
    <cfRule type="expression" priority="11628" dxfId="22">
      <formula>AV228="후보"</formula>
    </cfRule>
  </conditionalFormatting>
  <conditionalFormatting sqref="AC22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22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23">
      <formula>AV229="X"</formula>
    </cfRule>
    <cfRule type="expression" priority="11610" dxfId="22">
      <formula>AV229="후보"</formula>
    </cfRule>
  </conditionalFormatting>
  <conditionalFormatting sqref="AC22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22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23">
      <formula>AV230="X"</formula>
    </cfRule>
    <cfRule type="expression" priority="11592" dxfId="22">
      <formula>AV230="후보"</formula>
    </cfRule>
  </conditionalFormatting>
  <conditionalFormatting sqref="AC23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23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23">
      <formula>AV231="X"</formula>
    </cfRule>
    <cfRule type="expression" priority="11574" dxfId="22">
      <formula>AV231="후보"</formula>
    </cfRule>
  </conditionalFormatting>
  <conditionalFormatting sqref="AC23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23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23">
      <formula>AV232="X"</formula>
    </cfRule>
    <cfRule type="expression" priority="11556" dxfId="22">
      <formula>AV232="후보"</formula>
    </cfRule>
  </conditionalFormatting>
  <conditionalFormatting sqref="AC23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23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23">
      <formula>AV233="X"</formula>
    </cfRule>
    <cfRule type="expression" priority="11538" dxfId="22">
      <formula>AV233="후보"</formula>
    </cfRule>
  </conditionalFormatting>
  <conditionalFormatting sqref="AC23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23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23">
      <formula>AV234="X"</formula>
    </cfRule>
    <cfRule type="expression" priority="11520" dxfId="22">
      <formula>AV234="후보"</formula>
    </cfRule>
  </conditionalFormatting>
  <conditionalFormatting sqref="AC23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23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23">
      <formula>AV235="X"</formula>
    </cfRule>
    <cfRule type="expression" priority="11502" dxfId="22">
      <formula>AV235="후보"</formula>
    </cfRule>
  </conditionalFormatting>
  <conditionalFormatting sqref="AC23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23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23">
      <formula>AV236="X"</formula>
    </cfRule>
    <cfRule type="expression" priority="11484" dxfId="22">
      <formula>AV236="후보"</formula>
    </cfRule>
  </conditionalFormatting>
  <conditionalFormatting sqref="AC23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23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23">
      <formula>AV237="X"</formula>
    </cfRule>
    <cfRule type="expression" priority="11466" dxfId="22">
      <formula>AV237="후보"</formula>
    </cfRule>
  </conditionalFormatting>
  <conditionalFormatting sqref="AC23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23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23">
      <formula>AV238="X"</formula>
    </cfRule>
    <cfRule type="expression" priority="11448" dxfId="22">
      <formula>AV238="후보"</formula>
    </cfRule>
  </conditionalFormatting>
  <conditionalFormatting sqref="AC23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23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23">
      <formula>AV239="X"</formula>
    </cfRule>
    <cfRule type="expression" priority="11430" dxfId="22">
      <formula>AV239="후보"</formula>
    </cfRule>
  </conditionalFormatting>
  <conditionalFormatting sqref="AC23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23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23">
      <formula>AV240="X"</formula>
    </cfRule>
    <cfRule type="expression" priority="11412" dxfId="22">
      <formula>AV240="후보"</formula>
    </cfRule>
  </conditionalFormatting>
  <conditionalFormatting sqref="AC24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24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23">
      <formula>AV241="X"</formula>
    </cfRule>
    <cfRule type="expression" priority="11394" dxfId="22">
      <formula>AV241="후보"</formula>
    </cfRule>
  </conditionalFormatting>
  <conditionalFormatting sqref="AC24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24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23">
      <formula>AV242="X"</formula>
    </cfRule>
    <cfRule type="expression" priority="11376" dxfId="22">
      <formula>AV242="후보"</formula>
    </cfRule>
  </conditionalFormatting>
  <conditionalFormatting sqref="AC24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4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23">
      <formula>AV243="X"</formula>
    </cfRule>
    <cfRule type="expression" priority="11358" dxfId="22">
      <formula>AV243="후보"</formula>
    </cfRule>
  </conditionalFormatting>
  <conditionalFormatting sqref="AC24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4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23">
      <formula>AV244="X"</formula>
    </cfRule>
    <cfRule type="expression" priority="11340" dxfId="22">
      <formula>AV244="후보"</formula>
    </cfRule>
  </conditionalFormatting>
  <conditionalFormatting sqref="AC24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4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23">
      <formula>AV245="X"</formula>
    </cfRule>
    <cfRule type="expression" priority="11322" dxfId="22">
      <formula>AV245="후보"</formula>
    </cfRule>
  </conditionalFormatting>
  <conditionalFormatting sqref="AC24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4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23">
      <formula>AV246="X"</formula>
    </cfRule>
    <cfRule type="expression" priority="11304" dxfId="22">
      <formula>AV246="후보"</formula>
    </cfRule>
  </conditionalFormatting>
  <conditionalFormatting sqref="AC24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23">
      <formula>AV247="X"</formula>
    </cfRule>
    <cfRule type="expression" priority="11286" dxfId="22">
      <formula>AV247="후보"</formula>
    </cfRule>
  </conditionalFormatting>
  <conditionalFormatting sqref="AC24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4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23">
      <formula>AV248="X"</formula>
    </cfRule>
    <cfRule type="expression" priority="11268" dxfId="22">
      <formula>AV248="후보"</formula>
    </cfRule>
  </conditionalFormatting>
  <conditionalFormatting sqref="AC24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4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23">
      <formula>AV249="X"</formula>
    </cfRule>
    <cfRule type="expression" priority="11250" dxfId="22">
      <formula>AV249="후보"</formula>
    </cfRule>
  </conditionalFormatting>
  <conditionalFormatting sqref="AC24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4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23">
      <formula>AV250="X"</formula>
    </cfRule>
    <cfRule type="expression" priority="11232" dxfId="22">
      <formula>AV250="후보"</formula>
    </cfRule>
  </conditionalFormatting>
  <conditionalFormatting sqref="AC25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5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23">
      <formula>AV251="X"</formula>
    </cfRule>
    <cfRule type="expression" priority="11214" dxfId="22">
      <formula>AV251="후보"</formula>
    </cfRule>
  </conditionalFormatting>
  <conditionalFormatting sqref="AC25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23">
      <formula>AV252="X"</formula>
    </cfRule>
    <cfRule type="expression" priority="11196" dxfId="22">
      <formula>AV252="후보"</formula>
    </cfRule>
  </conditionalFormatting>
  <conditionalFormatting sqref="AC25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5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23">
      <formula>AV253="X"</formula>
    </cfRule>
    <cfRule type="expression" priority="11178" dxfId="22">
      <formula>AV253="후보"</formula>
    </cfRule>
  </conditionalFormatting>
  <conditionalFormatting sqref="AC25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5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23">
      <formula>AV254="X"</formula>
    </cfRule>
    <cfRule type="expression" priority="11160" dxfId="22">
      <formula>AV254="후보"</formula>
    </cfRule>
  </conditionalFormatting>
  <conditionalFormatting sqref="AC25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5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23">
      <formula>AV255="X"</formula>
    </cfRule>
    <cfRule type="expression" priority="11142" dxfId="22">
      <formula>AV255="후보"</formula>
    </cfRule>
  </conditionalFormatting>
  <conditionalFormatting sqref="AC25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23">
      <formula>AV256="X"</formula>
    </cfRule>
    <cfRule type="expression" priority="11124" dxfId="22">
      <formula>AV256="후보"</formula>
    </cfRule>
  </conditionalFormatting>
  <conditionalFormatting sqref="AC25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5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23">
      <formula>AV257="X"</formula>
    </cfRule>
    <cfRule type="expression" priority="11106" dxfId="22">
      <formula>AV257="후보"</formula>
    </cfRule>
  </conditionalFormatting>
  <conditionalFormatting sqref="AC25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5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23">
      <formula>AV258="X"</formula>
    </cfRule>
    <cfRule type="expression" priority="11088" dxfId="22">
      <formula>AV258="후보"</formula>
    </cfRule>
  </conditionalFormatting>
  <conditionalFormatting sqref="AC25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5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23">
      <formula>AV259="X"</formula>
    </cfRule>
    <cfRule type="expression" priority="11070" dxfId="22">
      <formula>AV259="후보"</formula>
    </cfRule>
  </conditionalFormatting>
  <conditionalFormatting sqref="AC25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5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23">
      <formula>AV260="X"</formula>
    </cfRule>
    <cfRule type="expression" priority="11052" dxfId="22">
      <formula>AV260="후보"</formula>
    </cfRule>
  </conditionalFormatting>
  <conditionalFormatting sqref="AC26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26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23">
      <formula>AV261="X"</formula>
    </cfRule>
    <cfRule type="expression" priority="11034" dxfId="22">
      <formula>AV261="후보"</formula>
    </cfRule>
  </conditionalFormatting>
  <conditionalFormatting sqref="AC26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26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23">
      <formula>AV262="X"</formula>
    </cfRule>
    <cfRule type="expression" priority="11016" dxfId="22">
      <formula>AV262="후보"</formula>
    </cfRule>
  </conditionalFormatting>
  <conditionalFormatting sqref="AC26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26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23">
      <formula>AV263="X"</formula>
    </cfRule>
    <cfRule type="expression" priority="10998" dxfId="22">
      <formula>AV263="후보"</formula>
    </cfRule>
  </conditionalFormatting>
  <conditionalFormatting sqref="AC26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26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23">
      <formula>AV264="X"</formula>
    </cfRule>
    <cfRule type="expression" priority="10980" dxfId="22">
      <formula>AV264="후보"</formula>
    </cfRule>
  </conditionalFormatting>
  <conditionalFormatting sqref="AC26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26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23">
      <formula>AV265="X"</formula>
    </cfRule>
    <cfRule type="expression" priority="10962" dxfId="22">
      <formula>AV265="후보"</formula>
    </cfRule>
  </conditionalFormatting>
  <conditionalFormatting sqref="AC26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26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23">
      <formula>AV266="X"</formula>
    </cfRule>
    <cfRule type="expression" priority="10944" dxfId="22">
      <formula>AV266="후보"</formula>
    </cfRule>
  </conditionalFormatting>
  <conditionalFormatting sqref="AC26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26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23">
      <formula>AV267="X"</formula>
    </cfRule>
    <cfRule type="expression" priority="10926" dxfId="22">
      <formula>AV267="후보"</formula>
    </cfRule>
  </conditionalFormatting>
  <conditionalFormatting sqref="AC26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26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23">
      <formula>AV268="X"</formula>
    </cfRule>
    <cfRule type="expression" priority="10908" dxfId="22">
      <formula>AV268="후보"</formula>
    </cfRule>
  </conditionalFormatting>
  <conditionalFormatting sqref="AC26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26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23">
      <formula>AV269="X"</formula>
    </cfRule>
    <cfRule type="expression" priority="10890" dxfId="22">
      <formula>AV269="후보"</formula>
    </cfRule>
  </conditionalFormatting>
  <conditionalFormatting sqref="AC26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26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23">
      <formula>AV270="X"</formula>
    </cfRule>
    <cfRule type="expression" priority="10872" dxfId="22">
      <formula>AV270="후보"</formula>
    </cfRule>
  </conditionalFormatting>
  <conditionalFormatting sqref="AC27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27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23">
      <formula>AV271="X"</formula>
    </cfRule>
    <cfRule type="expression" priority="10854" dxfId="22">
      <formula>AV271="후보"</formula>
    </cfRule>
  </conditionalFormatting>
  <conditionalFormatting sqref="AC27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27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23">
      <formula>AV272="X"</formula>
    </cfRule>
    <cfRule type="expression" priority="10836" dxfId="22">
      <formula>AV272="후보"</formula>
    </cfRule>
  </conditionalFormatting>
  <conditionalFormatting sqref="AC27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27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23">
      <formula>AV273="X"</formula>
    </cfRule>
    <cfRule type="expression" priority="10818" dxfId="22">
      <formula>AV273="후보"</formula>
    </cfRule>
  </conditionalFormatting>
  <conditionalFormatting sqref="AC27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27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23">
      <formula>AV274="X"</formula>
    </cfRule>
    <cfRule type="expression" priority="10800" dxfId="22">
      <formula>AV274="후보"</formula>
    </cfRule>
  </conditionalFormatting>
  <conditionalFormatting sqref="AC27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27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23">
      <formula>AV275="X"</formula>
    </cfRule>
    <cfRule type="expression" priority="10782" dxfId="22">
      <formula>AV275="후보"</formula>
    </cfRule>
  </conditionalFormatting>
  <conditionalFormatting sqref="AC27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27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23">
      <formula>AV276="X"</formula>
    </cfRule>
    <cfRule type="expression" priority="10764" dxfId="22">
      <formula>AV276="후보"</formula>
    </cfRule>
  </conditionalFormatting>
  <conditionalFormatting sqref="AC27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27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23">
      <formula>AV277="X"</formula>
    </cfRule>
    <cfRule type="expression" priority="10746" dxfId="22">
      <formula>AV277="후보"</formula>
    </cfRule>
  </conditionalFormatting>
  <conditionalFormatting sqref="AC27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7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23">
      <formula>AV278="X"</formula>
    </cfRule>
    <cfRule type="expression" priority="10728" dxfId="22">
      <formula>AV278="후보"</formula>
    </cfRule>
  </conditionalFormatting>
  <conditionalFormatting sqref="AC27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7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23">
      <formula>AV279="X"</formula>
    </cfRule>
    <cfRule type="expression" priority="10710" dxfId="22">
      <formula>AV279="후보"</formula>
    </cfRule>
  </conditionalFormatting>
  <conditionalFormatting sqref="AC27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7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23">
      <formula>AV280="X"</formula>
    </cfRule>
    <cfRule type="expression" priority="10692" dxfId="22">
      <formula>AV280="후보"</formula>
    </cfRule>
  </conditionalFormatting>
  <conditionalFormatting sqref="AC28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8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23">
      <formula>AV281="X"</formula>
    </cfRule>
    <cfRule type="expression" priority="10674" dxfId="22">
      <formula>AV281="후보"</formula>
    </cfRule>
  </conditionalFormatting>
  <conditionalFormatting sqref="AC28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8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23">
      <formula>AV282="X"</formula>
    </cfRule>
    <cfRule type="expression" priority="10656" dxfId="22">
      <formula>AV282="후보"</formula>
    </cfRule>
  </conditionalFormatting>
  <conditionalFormatting sqref="AC28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8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23">
      <formula>AV283="X"</formula>
    </cfRule>
    <cfRule type="expression" priority="10638" dxfId="22">
      <formula>AV283="후보"</formula>
    </cfRule>
  </conditionalFormatting>
  <conditionalFormatting sqref="AC28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8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23">
      <formula>AV284="X"</formula>
    </cfRule>
    <cfRule type="expression" priority="10620" dxfId="22">
      <formula>AV284="후보"</formula>
    </cfRule>
  </conditionalFormatting>
  <conditionalFormatting sqref="AC28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8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23">
      <formula>AV285="X"</formula>
    </cfRule>
    <cfRule type="expression" priority="10602" dxfId="22">
      <formula>AV285="후보"</formula>
    </cfRule>
  </conditionalFormatting>
  <conditionalFormatting sqref="AC28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23">
      <formula>AV286="X"</formula>
    </cfRule>
    <cfRule type="expression" priority="10584" dxfId="22">
      <formula>AV286="후보"</formula>
    </cfRule>
  </conditionalFormatting>
  <conditionalFormatting sqref="AC28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8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23">
      <formula>AV287="X"</formula>
    </cfRule>
    <cfRule type="expression" priority="10566" dxfId="22">
      <formula>AV287="후보"</formula>
    </cfRule>
  </conditionalFormatting>
  <conditionalFormatting sqref="AC28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28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23">
      <formula>AV288="X"</formula>
    </cfRule>
    <cfRule type="expression" priority="10548" dxfId="22">
      <formula>AV288="후보"</formula>
    </cfRule>
  </conditionalFormatting>
  <conditionalFormatting sqref="AC28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28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23">
      <formula>AV289="X"</formula>
    </cfRule>
    <cfRule type="expression" priority="10530" dxfId="22">
      <formula>AV289="후보"</formula>
    </cfRule>
  </conditionalFormatting>
  <conditionalFormatting sqref="AC28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28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23">
      <formula>AV290="X"</formula>
    </cfRule>
    <cfRule type="expression" priority="10512" dxfId="22">
      <formula>AV290="후보"</formula>
    </cfRule>
  </conditionalFormatting>
  <conditionalFormatting sqref="AC29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29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23">
      <formula>AV291="X"</formula>
    </cfRule>
    <cfRule type="expression" priority="10494" dxfId="22">
      <formula>AV291="후보"</formula>
    </cfRule>
  </conditionalFormatting>
  <conditionalFormatting sqref="AC29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29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23">
      <formula>AV292="X"</formula>
    </cfRule>
    <cfRule type="expression" priority="10476" dxfId="22">
      <formula>AV292="후보"</formula>
    </cfRule>
  </conditionalFormatting>
  <conditionalFormatting sqref="AC29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29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23">
      <formula>AV293="X"</formula>
    </cfRule>
    <cfRule type="expression" priority="10458" dxfId="22">
      <formula>AV293="후보"</formula>
    </cfRule>
  </conditionalFormatting>
  <conditionalFormatting sqref="AC29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29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23">
      <formula>AV294="X"</formula>
    </cfRule>
    <cfRule type="expression" priority="10440" dxfId="22">
      <formula>AV294="후보"</formula>
    </cfRule>
  </conditionalFormatting>
  <conditionalFormatting sqref="AC29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29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23">
      <formula>AV295="X"</formula>
    </cfRule>
    <cfRule type="expression" priority="10422" dxfId="22">
      <formula>AV295="후보"</formula>
    </cfRule>
  </conditionalFormatting>
  <conditionalFormatting sqref="AC29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29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23">
      <formula>AV296="X"</formula>
    </cfRule>
    <cfRule type="expression" priority="10404" dxfId="22">
      <formula>AV296="후보"</formula>
    </cfRule>
  </conditionalFormatting>
  <conditionalFormatting sqref="AC29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9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23">
      <formula>AV297="X"</formula>
    </cfRule>
    <cfRule type="expression" priority="10386" dxfId="22">
      <formula>AV297="후보"</formula>
    </cfRule>
  </conditionalFormatting>
  <conditionalFormatting sqref="AC29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9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23">
      <formula>AV298="X"</formula>
    </cfRule>
    <cfRule type="expression" priority="10368" dxfId="22">
      <formula>AV298="후보"</formula>
    </cfRule>
  </conditionalFormatting>
  <conditionalFormatting sqref="AC29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9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23">
      <formula>AV299="X"</formula>
    </cfRule>
    <cfRule type="expression" priority="10350" dxfId="22">
      <formula>AV299="후보"</formula>
    </cfRule>
  </conditionalFormatting>
  <conditionalFormatting sqref="AC29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9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23">
      <formula>AV300="X"</formula>
    </cfRule>
    <cfRule type="expression" priority="10332" dxfId="22">
      <formula>AV300="후보"</formula>
    </cfRule>
  </conditionalFormatting>
  <conditionalFormatting sqref="AC30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30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23">
      <formula>AV301="X"</formula>
    </cfRule>
    <cfRule type="expression" priority="10314" dxfId="22">
      <formula>AV301="후보"</formula>
    </cfRule>
  </conditionalFormatting>
  <conditionalFormatting sqref="AC30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30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23">
      <formula>AV302="X"</formula>
    </cfRule>
    <cfRule type="expression" priority="10296" dxfId="22">
      <formula>AV302="후보"</formula>
    </cfRule>
  </conditionalFormatting>
  <conditionalFormatting sqref="AC30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30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23">
      <formula>AV303="X"</formula>
    </cfRule>
    <cfRule type="expression" priority="10278" dxfId="22">
      <formula>AV303="후보"</formula>
    </cfRule>
  </conditionalFormatting>
  <conditionalFormatting sqref="AC30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30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23">
      <formula>AV304="X"</formula>
    </cfRule>
    <cfRule type="expression" priority="10260" dxfId="22">
      <formula>AV304="후보"</formula>
    </cfRule>
  </conditionalFormatting>
  <conditionalFormatting sqref="AC30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30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23">
      <formula>AV305="X"</formula>
    </cfRule>
    <cfRule type="expression" priority="10242" dxfId="22">
      <formula>AV305="후보"</formula>
    </cfRule>
  </conditionalFormatting>
  <conditionalFormatting sqref="AC30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30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23">
      <formula>AV306="X"</formula>
    </cfRule>
    <cfRule type="expression" priority="10224" dxfId="22">
      <formula>AV306="후보"</formula>
    </cfRule>
  </conditionalFormatting>
  <conditionalFormatting sqref="AC30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23">
      <formula>AV307="X"</formula>
    </cfRule>
    <cfRule type="expression" priority="10206" dxfId="22">
      <formula>AV307="후보"</formula>
    </cfRule>
  </conditionalFormatting>
  <conditionalFormatting sqref="AC30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0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23">
      <formula>AV308="X"</formula>
    </cfRule>
    <cfRule type="expression" priority="10188" dxfId="22">
      <formula>AV308="후보"</formula>
    </cfRule>
  </conditionalFormatting>
  <conditionalFormatting sqref="AC30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0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23">
      <formula>AV309="X"</formula>
    </cfRule>
    <cfRule type="expression" priority="10170" dxfId="22">
      <formula>AV309="후보"</formula>
    </cfRule>
  </conditionalFormatting>
  <conditionalFormatting sqref="AC30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0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23">
      <formula>AV310="X"</formula>
    </cfRule>
    <cfRule type="expression" priority="10152" dxfId="22">
      <formula>AV310="후보"</formula>
    </cfRule>
  </conditionalFormatting>
  <conditionalFormatting sqref="AC31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1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23">
      <formula>AV311="X"</formula>
    </cfRule>
    <cfRule type="expression" priority="10134" dxfId="22">
      <formula>AV311="후보"</formula>
    </cfRule>
  </conditionalFormatting>
  <conditionalFormatting sqref="AC31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1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23">
      <formula>AV312="X"</formula>
    </cfRule>
    <cfRule type="expression" priority="10116" dxfId="22">
      <formula>AV312="후보"</formula>
    </cfRule>
  </conditionalFormatting>
  <conditionalFormatting sqref="AC31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1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23">
      <formula>AV313="X"</formula>
    </cfRule>
    <cfRule type="expression" priority="10098" dxfId="22">
      <formula>AV313="후보"</formula>
    </cfRule>
  </conditionalFormatting>
  <conditionalFormatting sqref="AC31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1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23">
      <formula>AV314="X"</formula>
    </cfRule>
    <cfRule type="expression" priority="10080" dxfId="22">
      <formula>AV314="후보"</formula>
    </cfRule>
  </conditionalFormatting>
  <conditionalFormatting sqref="AC31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1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23">
      <formula>AV315="X"</formula>
    </cfRule>
    <cfRule type="expression" priority="10062" dxfId="22">
      <formula>AV315="후보"</formula>
    </cfRule>
  </conditionalFormatting>
  <conditionalFormatting sqref="AC31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1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23">
      <formula>AV316="X"</formula>
    </cfRule>
    <cfRule type="expression" priority="10044" dxfId="22">
      <formula>AV316="후보"</formula>
    </cfRule>
  </conditionalFormatting>
  <conditionalFormatting sqref="AC31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31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23">
      <formula>AV317="X"</formula>
    </cfRule>
    <cfRule type="expression" priority="10026" dxfId="22">
      <formula>AV317="후보"</formula>
    </cfRule>
  </conditionalFormatting>
  <conditionalFormatting sqref="AC31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31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23">
      <formula>AV318="X"</formula>
    </cfRule>
    <cfRule type="expression" priority="10008" dxfId="22">
      <formula>AV318="후보"</formula>
    </cfRule>
  </conditionalFormatting>
  <conditionalFormatting sqref="AC31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31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23">
      <formula>AV319="X"</formula>
    </cfRule>
    <cfRule type="expression" priority="9990" dxfId="22">
      <formula>AV319="후보"</formula>
    </cfRule>
  </conditionalFormatting>
  <conditionalFormatting sqref="AC31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31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23">
      <formula>AV320="X"</formula>
    </cfRule>
    <cfRule type="expression" priority="9972" dxfId="22">
      <formula>AV320="후보"</formula>
    </cfRule>
  </conditionalFormatting>
  <conditionalFormatting sqref="AC32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32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23">
      <formula>AV321="X"</formula>
    </cfRule>
    <cfRule type="expression" priority="9954" dxfId="22">
      <formula>AV321="후보"</formula>
    </cfRule>
  </conditionalFormatting>
  <conditionalFormatting sqref="AC32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32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23">
      <formula>AV322="X"</formula>
    </cfRule>
    <cfRule type="expression" priority="9936" dxfId="22">
      <formula>AV322="후보"</formula>
    </cfRule>
  </conditionalFormatting>
  <conditionalFormatting sqref="AC32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32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23">
      <formula>AV323="X"</formula>
    </cfRule>
    <cfRule type="expression" priority="9918" dxfId="22">
      <formula>AV323="후보"</formula>
    </cfRule>
  </conditionalFormatting>
  <conditionalFormatting sqref="AC32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32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23">
      <formula>AV324="X"</formula>
    </cfRule>
    <cfRule type="expression" priority="9900" dxfId="22">
      <formula>AV324="후보"</formula>
    </cfRule>
  </conditionalFormatting>
  <conditionalFormatting sqref="AC32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32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23">
      <formula>AV325="X"</formula>
    </cfRule>
    <cfRule type="expression" priority="9882" dxfId="22">
      <formula>AV325="후보"</formula>
    </cfRule>
  </conditionalFormatting>
  <conditionalFormatting sqref="AC32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32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23">
      <formula>AV326="X"</formula>
    </cfRule>
    <cfRule type="expression" priority="9864" dxfId="22">
      <formula>AV326="후보"</formula>
    </cfRule>
  </conditionalFormatting>
  <conditionalFormatting sqref="AC32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32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23">
      <formula>AV327="X"</formula>
    </cfRule>
    <cfRule type="expression" priority="9846" dxfId="22">
      <formula>AV327="후보"</formula>
    </cfRule>
  </conditionalFormatting>
  <conditionalFormatting sqref="AC32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32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23">
      <formula>AV328="X"</formula>
    </cfRule>
    <cfRule type="expression" priority="9828" dxfId="22">
      <formula>AV328="후보"</formula>
    </cfRule>
  </conditionalFormatting>
  <conditionalFormatting sqref="AC32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32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23">
      <formula>AV329="X"</formula>
    </cfRule>
    <cfRule type="expression" priority="9810" dxfId="22">
      <formula>AV329="후보"</formula>
    </cfRule>
  </conditionalFormatting>
  <conditionalFormatting sqref="AC32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32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23">
      <formula>AV330="X"</formula>
    </cfRule>
    <cfRule type="expression" priority="9792" dxfId="22">
      <formula>AV330="후보"</formula>
    </cfRule>
  </conditionalFormatting>
  <conditionalFormatting sqref="AC33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33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23">
      <formula>AV331="X"</formula>
    </cfRule>
    <cfRule type="expression" priority="9774" dxfId="22">
      <formula>AV331="후보"</formula>
    </cfRule>
  </conditionalFormatting>
  <conditionalFormatting sqref="AC33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33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23">
      <formula>AV332="X"</formula>
    </cfRule>
    <cfRule type="expression" priority="9756" dxfId="22">
      <formula>AV332="후보"</formula>
    </cfRule>
  </conditionalFormatting>
  <conditionalFormatting sqref="AC33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33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23">
      <formula>AV333="X"</formula>
    </cfRule>
    <cfRule type="expression" priority="9738" dxfId="22">
      <formula>AV333="후보"</formula>
    </cfRule>
  </conditionalFormatting>
  <conditionalFormatting sqref="AC33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33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23">
      <formula>AV334="X"</formula>
    </cfRule>
    <cfRule type="expression" priority="9720" dxfId="22">
      <formula>AV334="후보"</formula>
    </cfRule>
  </conditionalFormatting>
  <conditionalFormatting sqref="AC33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33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23">
      <formula>AV335="X"</formula>
    </cfRule>
    <cfRule type="expression" priority="9702" dxfId="22">
      <formula>AV335="후보"</formula>
    </cfRule>
  </conditionalFormatting>
  <conditionalFormatting sqref="AC33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33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23">
      <formula>AV336="X"</formula>
    </cfRule>
    <cfRule type="expression" priority="9684" dxfId="22">
      <formula>AV336="후보"</formula>
    </cfRule>
  </conditionalFormatting>
  <conditionalFormatting sqref="AC33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33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23">
      <formula>AV337="X"</formula>
    </cfRule>
    <cfRule type="expression" priority="9666" dxfId="22">
      <formula>AV337="후보"</formula>
    </cfRule>
  </conditionalFormatting>
  <conditionalFormatting sqref="AC33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33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23">
      <formula>AV338="X"</formula>
    </cfRule>
    <cfRule type="expression" priority="9648" dxfId="22">
      <formula>AV338="후보"</formula>
    </cfRule>
  </conditionalFormatting>
  <conditionalFormatting sqref="AC33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33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23">
      <formula>AV339="X"</formula>
    </cfRule>
    <cfRule type="expression" priority="9630" dxfId="22">
      <formula>AV339="후보"</formula>
    </cfRule>
  </conditionalFormatting>
  <conditionalFormatting sqref="AC33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3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23">
      <formula>AV340="X"</formula>
    </cfRule>
    <cfRule type="expression" priority="9612" dxfId="22">
      <formula>AV340="후보"</formula>
    </cfRule>
  </conditionalFormatting>
  <conditionalFormatting sqref="AC34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4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23">
      <formula>AV341="X"</formula>
    </cfRule>
    <cfRule type="expression" priority="9594" dxfId="22">
      <formula>AV341="후보"</formula>
    </cfRule>
  </conditionalFormatting>
  <conditionalFormatting sqref="AC34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4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23">
      <formula>AV342="X"</formula>
    </cfRule>
    <cfRule type="expression" priority="9576" dxfId="22">
      <formula>AV342="후보"</formula>
    </cfRule>
  </conditionalFormatting>
  <conditionalFormatting sqref="AC34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4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23">
      <formula>AV343="X"</formula>
    </cfRule>
    <cfRule type="expression" priority="9558" dxfId="22">
      <formula>AV343="후보"</formula>
    </cfRule>
  </conditionalFormatting>
  <conditionalFormatting sqref="AC34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23">
      <formula>AV344="X"</formula>
    </cfRule>
    <cfRule type="expression" priority="9540" dxfId="22">
      <formula>AV344="후보"</formula>
    </cfRule>
  </conditionalFormatting>
  <conditionalFormatting sqref="AC34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4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23">
      <formula>AV345="X"</formula>
    </cfRule>
    <cfRule type="expression" priority="9522" dxfId="22">
      <formula>AV345="후보"</formula>
    </cfRule>
  </conditionalFormatting>
  <conditionalFormatting sqref="AC34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4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23">
      <formula>AV346="X"</formula>
    </cfRule>
    <cfRule type="expression" priority="9504" dxfId="22">
      <formula>AV346="후보"</formula>
    </cfRule>
  </conditionalFormatting>
  <conditionalFormatting sqref="AC34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4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23">
      <formula>AV347="X"</formula>
    </cfRule>
    <cfRule type="expression" priority="9486" dxfId="22">
      <formula>AV347="후보"</formula>
    </cfRule>
  </conditionalFormatting>
  <conditionalFormatting sqref="AC34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4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23">
      <formula>AV348="X"</formula>
    </cfRule>
    <cfRule type="expression" priority="9468" dxfId="22">
      <formula>AV348="후보"</formula>
    </cfRule>
  </conditionalFormatting>
  <conditionalFormatting sqref="AC34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4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23">
      <formula>AV349="X"</formula>
    </cfRule>
    <cfRule type="expression" priority="9450" dxfId="22">
      <formula>AV349="후보"</formula>
    </cfRule>
  </conditionalFormatting>
  <conditionalFormatting sqref="AC34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34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23">
      <formula>AV350="X"</formula>
    </cfRule>
    <cfRule type="expression" priority="9432" dxfId="22">
      <formula>AV350="후보"</formula>
    </cfRule>
  </conditionalFormatting>
  <conditionalFormatting sqref="AC35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35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23">
      <formula>AV351="X"</formula>
    </cfRule>
    <cfRule type="expression" priority="9414" dxfId="22">
      <formula>AV351="후보"</formula>
    </cfRule>
  </conditionalFormatting>
  <conditionalFormatting sqref="AC35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35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23">
      <formula>AV352="X"</formula>
    </cfRule>
    <cfRule type="expression" priority="9396" dxfId="22">
      <formula>AV352="후보"</formula>
    </cfRule>
  </conditionalFormatting>
  <conditionalFormatting sqref="AC35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35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23">
      <formula>AV353="X"</formula>
    </cfRule>
    <cfRule type="expression" priority="9378" dxfId="22">
      <formula>AV353="후보"</formula>
    </cfRule>
  </conditionalFormatting>
  <conditionalFormatting sqref="AC35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35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23">
      <formula>AV354="X"</formula>
    </cfRule>
    <cfRule type="expression" priority="9360" dxfId="22">
      <formula>AV354="후보"</formula>
    </cfRule>
  </conditionalFormatting>
  <conditionalFormatting sqref="AC35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35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23">
      <formula>AV355="X"</formula>
    </cfRule>
    <cfRule type="expression" priority="9342" dxfId="22">
      <formula>AV355="후보"</formula>
    </cfRule>
  </conditionalFormatting>
  <conditionalFormatting sqref="AC35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35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23">
      <formula>AV356="X"</formula>
    </cfRule>
    <cfRule type="expression" priority="9324" dxfId="22">
      <formula>AV356="후보"</formula>
    </cfRule>
  </conditionalFormatting>
  <conditionalFormatting sqref="AC35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35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23">
      <formula>AV357="X"</formula>
    </cfRule>
    <cfRule type="expression" priority="9306" dxfId="22">
      <formula>AV357="후보"</formula>
    </cfRule>
  </conditionalFormatting>
  <conditionalFormatting sqref="AC35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35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23">
      <formula>AV358="X"</formula>
    </cfRule>
    <cfRule type="expression" priority="9288" dxfId="22">
      <formula>AV358="후보"</formula>
    </cfRule>
  </conditionalFormatting>
  <conditionalFormatting sqref="AC35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35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23">
      <formula>AV359="X"</formula>
    </cfRule>
    <cfRule type="expression" priority="9270" dxfId="22">
      <formula>AV359="후보"</formula>
    </cfRule>
  </conditionalFormatting>
  <conditionalFormatting sqref="AC35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35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23">
      <formula>AV360="X"</formula>
    </cfRule>
    <cfRule type="expression" priority="9252" dxfId="22">
      <formula>AV360="후보"</formula>
    </cfRule>
  </conditionalFormatting>
  <conditionalFormatting sqref="AC36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36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23">
      <formula>AV361="X"</formula>
    </cfRule>
    <cfRule type="expression" priority="9234" dxfId="22">
      <formula>AV361="후보"</formula>
    </cfRule>
  </conditionalFormatting>
  <conditionalFormatting sqref="AC36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36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23">
      <formula>AV362="X"</formula>
    </cfRule>
    <cfRule type="expression" priority="9216" dxfId="22">
      <formula>AV362="후보"</formula>
    </cfRule>
  </conditionalFormatting>
  <conditionalFormatting sqref="AC36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6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23">
      <formula>AV363="X"</formula>
    </cfRule>
    <cfRule type="expression" priority="9198" dxfId="22">
      <formula>AV363="후보"</formula>
    </cfRule>
  </conditionalFormatting>
  <conditionalFormatting sqref="AC36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6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23">
      <formula>AV364="X"</formula>
    </cfRule>
    <cfRule type="expression" priority="9180" dxfId="22">
      <formula>AV364="후보"</formula>
    </cfRule>
  </conditionalFormatting>
  <conditionalFormatting sqref="AC36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6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23">
      <formula>AV365="X"</formula>
    </cfRule>
    <cfRule type="expression" priority="9162" dxfId="22">
      <formula>AV365="후보"</formula>
    </cfRule>
  </conditionalFormatting>
  <conditionalFormatting sqref="AC36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6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23">
      <formula>AV366="X"</formula>
    </cfRule>
    <cfRule type="expression" priority="9144" dxfId="22">
      <formula>AV366="후보"</formula>
    </cfRule>
  </conditionalFormatting>
  <conditionalFormatting sqref="AC36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6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23">
      <formula>AV367="X"</formula>
    </cfRule>
    <cfRule type="expression" priority="9126" dxfId="22">
      <formula>AV367="후보"</formula>
    </cfRule>
  </conditionalFormatting>
  <conditionalFormatting sqref="AC36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6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23">
      <formula>AV368="X"</formula>
    </cfRule>
    <cfRule type="expression" priority="9108" dxfId="22">
      <formula>AV368="후보"</formula>
    </cfRule>
  </conditionalFormatting>
  <conditionalFormatting sqref="AC36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23">
      <formula>AV369="X"</formula>
    </cfRule>
    <cfRule type="expression" priority="9090" dxfId="22">
      <formula>AV369="후보"</formula>
    </cfRule>
  </conditionalFormatting>
  <conditionalFormatting sqref="AC36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23">
      <formula>AV370="X"</formula>
    </cfRule>
    <cfRule type="expression" priority="9072" dxfId="22">
      <formula>AV370="후보"</formula>
    </cfRule>
  </conditionalFormatting>
  <conditionalFormatting sqref="AC37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23">
      <formula>AV371="X"</formula>
    </cfRule>
    <cfRule type="expression" priority="9054" dxfId="22">
      <formula>AV371="후보"</formula>
    </cfRule>
  </conditionalFormatting>
  <conditionalFormatting sqref="AC37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7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23">
      <formula>AV372="X"</formula>
    </cfRule>
    <cfRule type="expression" priority="9036" dxfId="22">
      <formula>AV372="후보"</formula>
    </cfRule>
  </conditionalFormatting>
  <conditionalFormatting sqref="AC37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7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23">
      <formula>AV373="X"</formula>
    </cfRule>
    <cfRule type="expression" priority="9018" dxfId="22">
      <formula>AV373="후보"</formula>
    </cfRule>
  </conditionalFormatting>
  <conditionalFormatting sqref="AC37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37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23">
      <formula>AV374="X"</formula>
    </cfRule>
    <cfRule type="expression" priority="9000" dxfId="22">
      <formula>AV374="후보"</formula>
    </cfRule>
  </conditionalFormatting>
  <conditionalFormatting sqref="AC37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37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23">
      <formula>AV375="X"</formula>
    </cfRule>
    <cfRule type="expression" priority="8982" dxfId="22">
      <formula>AV375="후보"</formula>
    </cfRule>
  </conditionalFormatting>
  <conditionalFormatting sqref="AC37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37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23">
      <formula>AV376="X"</formula>
    </cfRule>
    <cfRule type="expression" priority="8964" dxfId="22">
      <formula>AV376="후보"</formula>
    </cfRule>
  </conditionalFormatting>
  <conditionalFormatting sqref="AC37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37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23">
      <formula>AV377="X"</formula>
    </cfRule>
    <cfRule type="expression" priority="8946" dxfId="22">
      <formula>AV377="후보"</formula>
    </cfRule>
  </conditionalFormatting>
  <conditionalFormatting sqref="AC37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37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23">
      <formula>AV378="X"</formula>
    </cfRule>
    <cfRule type="expression" priority="8928" dxfId="22">
      <formula>AV378="후보"</formula>
    </cfRule>
  </conditionalFormatting>
  <conditionalFormatting sqref="AC37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37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23">
      <formula>AV379="X"</formula>
    </cfRule>
    <cfRule type="expression" priority="8910" dxfId="22">
      <formula>AV379="후보"</formula>
    </cfRule>
  </conditionalFormatting>
  <conditionalFormatting sqref="AC37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37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23">
      <formula>AV380="X"</formula>
    </cfRule>
    <cfRule type="expression" priority="8892" dxfId="22">
      <formula>AV380="후보"</formula>
    </cfRule>
  </conditionalFormatting>
  <conditionalFormatting sqref="AC38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38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23">
      <formula>AV381="X"</formula>
    </cfRule>
    <cfRule type="expression" priority="8874" dxfId="22">
      <formula>AV381="후보"</formula>
    </cfRule>
  </conditionalFormatting>
  <conditionalFormatting sqref="AC38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38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23">
      <formula>AV382="X"</formula>
    </cfRule>
    <cfRule type="expression" priority="8856" dxfId="22">
      <formula>AV382="후보"</formula>
    </cfRule>
  </conditionalFormatting>
  <conditionalFormatting sqref="AC38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38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23">
      <formula>AV383="X"</formula>
    </cfRule>
    <cfRule type="expression" priority="8838" dxfId="22">
      <formula>AV383="후보"</formula>
    </cfRule>
  </conditionalFormatting>
  <conditionalFormatting sqref="AC38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38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23">
      <formula>AV384="X"</formula>
    </cfRule>
    <cfRule type="expression" priority="8820" dxfId="22">
      <formula>AV384="후보"</formula>
    </cfRule>
  </conditionalFormatting>
  <conditionalFormatting sqref="AC38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38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23">
      <formula>AV385="X"</formula>
    </cfRule>
    <cfRule type="expression" priority="8802" dxfId="22">
      <formula>AV385="후보"</formula>
    </cfRule>
  </conditionalFormatting>
  <conditionalFormatting sqref="AC38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38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23">
      <formula>AV386="X"</formula>
    </cfRule>
    <cfRule type="expression" priority="8784" dxfId="22">
      <formula>AV386="후보"</formula>
    </cfRule>
  </conditionalFormatting>
  <conditionalFormatting sqref="AC38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38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23">
      <formula>AV387="X"</formula>
    </cfRule>
    <cfRule type="expression" priority="8766" dxfId="22">
      <formula>AV387="후보"</formula>
    </cfRule>
  </conditionalFormatting>
  <conditionalFormatting sqref="AC38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38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23">
      <formula>AV388="X"</formula>
    </cfRule>
    <cfRule type="expression" priority="8748" dxfId="22">
      <formula>AV388="후보"</formula>
    </cfRule>
  </conditionalFormatting>
  <conditionalFormatting sqref="AC38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38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23">
      <formula>AV389="X"</formula>
    </cfRule>
    <cfRule type="expression" priority="8730" dxfId="22">
      <formula>AV389="후보"</formula>
    </cfRule>
  </conditionalFormatting>
  <conditionalFormatting sqref="AC38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38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23">
      <formula>AV390="X"</formula>
    </cfRule>
    <cfRule type="expression" priority="8712" dxfId="22">
      <formula>AV390="후보"</formula>
    </cfRule>
  </conditionalFormatting>
  <conditionalFormatting sqref="AC39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39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23">
      <formula>AV391="X"</formula>
    </cfRule>
    <cfRule type="expression" priority="8694" dxfId="22">
      <formula>AV391="후보"</formula>
    </cfRule>
  </conditionalFormatting>
  <conditionalFormatting sqref="AC39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39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23">
      <formula>AV392="X"</formula>
    </cfRule>
    <cfRule type="expression" priority="8676" dxfId="22">
      <formula>AV392="후보"</formula>
    </cfRule>
  </conditionalFormatting>
  <conditionalFormatting sqref="AC39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9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23">
      <formula>AV393="X"</formula>
    </cfRule>
    <cfRule type="expression" priority="8658" dxfId="22">
      <formula>AV393="후보"</formula>
    </cfRule>
  </conditionalFormatting>
  <conditionalFormatting sqref="AC39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9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23">
      <formula>AV394="X"</formula>
    </cfRule>
    <cfRule type="expression" priority="8640" dxfId="22">
      <formula>AV394="후보"</formula>
    </cfRule>
  </conditionalFormatting>
  <conditionalFormatting sqref="AC39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9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23">
      <formula>AV395="X"</formula>
    </cfRule>
    <cfRule type="expression" priority="8622" dxfId="22">
      <formula>AV395="후보"</formula>
    </cfRule>
  </conditionalFormatting>
  <conditionalFormatting sqref="AC39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9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23">
      <formula>AV396="X"</formula>
    </cfRule>
    <cfRule type="expression" priority="8604" dxfId="22">
      <formula>AV396="후보"</formula>
    </cfRule>
  </conditionalFormatting>
  <conditionalFormatting sqref="AC39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9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23">
      <formula>AV397="X"</formula>
    </cfRule>
    <cfRule type="expression" priority="8586" dxfId="22">
      <formula>AV397="후보"</formula>
    </cfRule>
  </conditionalFormatting>
  <conditionalFormatting sqref="AC39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9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23">
      <formula>AV398="X"</formula>
    </cfRule>
    <cfRule type="expression" priority="8568" dxfId="22">
      <formula>AV398="후보"</formula>
    </cfRule>
  </conditionalFormatting>
  <conditionalFormatting sqref="AC39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9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23">
      <formula>AV399="X"</formula>
    </cfRule>
    <cfRule type="expression" priority="8550" dxfId="22">
      <formula>AV399="후보"</formula>
    </cfRule>
  </conditionalFormatting>
  <conditionalFormatting sqref="AC39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9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23">
      <formula>AV400="X"</formula>
    </cfRule>
    <cfRule type="expression" priority="8532" dxfId="22">
      <formula>AV400="후보"</formula>
    </cfRule>
  </conditionalFormatting>
  <conditionalFormatting sqref="AC40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40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23">
      <formula>AV401="X"</formula>
    </cfRule>
    <cfRule type="expression" priority="8514" dxfId="22">
      <formula>AV401="후보"</formula>
    </cfRule>
  </conditionalFormatting>
  <conditionalFormatting sqref="AC40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40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23">
      <formula>AV402="X"</formula>
    </cfRule>
    <cfRule type="expression" priority="8496" dxfId="22">
      <formula>AV402="후보"</formula>
    </cfRule>
  </conditionalFormatting>
  <conditionalFormatting sqref="AC40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23">
      <formula>AV403="X"</formula>
    </cfRule>
    <cfRule type="expression" priority="8478" dxfId="22">
      <formula>AV403="후보"</formula>
    </cfRule>
  </conditionalFormatting>
  <conditionalFormatting sqref="AC40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0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23">
      <formula>AV404="X"</formula>
    </cfRule>
    <cfRule type="expression" priority="8460" dxfId="22">
      <formula>AV404="후보"</formula>
    </cfRule>
  </conditionalFormatting>
  <conditionalFormatting sqref="AC40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0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23">
      <formula>AV405="X"</formula>
    </cfRule>
    <cfRule type="expression" priority="8442" dxfId="22">
      <formula>AV405="후보"</formula>
    </cfRule>
  </conditionalFormatting>
  <conditionalFormatting sqref="AC40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23">
      <formula>AV406="X"</formula>
    </cfRule>
    <cfRule type="expression" priority="8424" dxfId="22">
      <formula>AV406="후보"</formula>
    </cfRule>
  </conditionalFormatting>
  <conditionalFormatting sqref="AC40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0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23">
      <formula>AV407="X"</formula>
    </cfRule>
    <cfRule type="expression" priority="8406" dxfId="22">
      <formula>AV407="후보"</formula>
    </cfRule>
  </conditionalFormatting>
  <conditionalFormatting sqref="AC40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0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23">
      <formula>AV408="X"</formula>
    </cfRule>
    <cfRule type="expression" priority="8388" dxfId="22">
      <formula>AV408="후보"</formula>
    </cfRule>
  </conditionalFormatting>
  <conditionalFormatting sqref="AC40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0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23">
      <formula>AV409="X"</formula>
    </cfRule>
    <cfRule type="expression" priority="8370" dxfId="22">
      <formula>AV409="후보"</formula>
    </cfRule>
  </conditionalFormatting>
  <conditionalFormatting sqref="AC40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0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23">
      <formula>AV410="X"</formula>
    </cfRule>
    <cfRule type="expression" priority="8352" dxfId="22">
      <formula>AV410="후보"</formula>
    </cfRule>
  </conditionalFormatting>
  <conditionalFormatting sqref="AC41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1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23">
      <formula>AV411="X"</formula>
    </cfRule>
    <cfRule type="expression" priority="8334" dxfId="22">
      <formula>AV411="후보"</formula>
    </cfRule>
  </conditionalFormatting>
  <conditionalFormatting sqref="AC41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1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23">
      <formula>AV412="X"</formula>
    </cfRule>
    <cfRule type="expression" priority="8316" dxfId="22">
      <formula>AV412="후보"</formula>
    </cfRule>
  </conditionalFormatting>
  <conditionalFormatting sqref="AC41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1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23">
      <formula>AV413="X"</formula>
    </cfRule>
    <cfRule type="expression" priority="8298" dxfId="22">
      <formula>AV413="후보"</formula>
    </cfRule>
  </conditionalFormatting>
  <conditionalFormatting sqref="AC41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1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23">
      <formula>AV414="X"</formula>
    </cfRule>
    <cfRule type="expression" priority="8280" dxfId="22">
      <formula>AV414="후보"</formula>
    </cfRule>
  </conditionalFormatting>
  <conditionalFormatting sqref="AC41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1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23">
      <formula>AV415="X"</formula>
    </cfRule>
    <cfRule type="expression" priority="8262" dxfId="22">
      <formula>AV415="후보"</formula>
    </cfRule>
  </conditionalFormatting>
  <conditionalFormatting sqref="AC41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41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23">
      <formula>AV416="X"</formula>
    </cfRule>
    <cfRule type="expression" priority="8244" dxfId="22">
      <formula>AV416="후보"</formula>
    </cfRule>
  </conditionalFormatting>
  <conditionalFormatting sqref="AC41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41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23">
      <formula>AV417="X"</formula>
    </cfRule>
    <cfRule type="expression" priority="8226" dxfId="22">
      <formula>AV417="후보"</formula>
    </cfRule>
  </conditionalFormatting>
  <conditionalFormatting sqref="AC41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41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23">
      <formula>AV418="X"</formula>
    </cfRule>
    <cfRule type="expression" priority="8208" dxfId="22">
      <formula>AV418="후보"</formula>
    </cfRule>
  </conditionalFormatting>
  <conditionalFormatting sqref="AC41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41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23">
      <formula>AV419="X"</formula>
    </cfRule>
    <cfRule type="expression" priority="8190" dxfId="22">
      <formula>AV419="후보"</formula>
    </cfRule>
  </conditionalFormatting>
  <conditionalFormatting sqref="AC41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41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23">
      <formula>AV420="X"</formula>
    </cfRule>
    <cfRule type="expression" priority="8172" dxfId="22">
      <formula>AV420="후보"</formula>
    </cfRule>
  </conditionalFormatting>
  <conditionalFormatting sqref="AC42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42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23">
      <formula>AV421="X"</formula>
    </cfRule>
    <cfRule type="expression" priority="8154" dxfId="22">
      <formula>AV421="후보"</formula>
    </cfRule>
  </conditionalFormatting>
  <conditionalFormatting sqref="AC42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42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23">
      <formula>AV422="X"</formula>
    </cfRule>
    <cfRule type="expression" priority="8136" dxfId="22">
      <formula>AV422="후보"</formula>
    </cfRule>
  </conditionalFormatting>
  <conditionalFormatting sqref="AC42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42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23">
      <formula>AV423="X"</formula>
    </cfRule>
    <cfRule type="expression" priority="8118" dxfId="22">
      <formula>AV423="후보"</formula>
    </cfRule>
  </conditionalFormatting>
  <conditionalFormatting sqref="AC42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42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23">
      <formula>AV424="X"</formula>
    </cfRule>
    <cfRule type="expression" priority="8100" dxfId="22">
      <formula>AV424="후보"</formula>
    </cfRule>
  </conditionalFormatting>
  <conditionalFormatting sqref="AC42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42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23">
      <formula>AV425="X"</formula>
    </cfRule>
    <cfRule type="expression" priority="8082" dxfId="22">
      <formula>AV425="후보"</formula>
    </cfRule>
  </conditionalFormatting>
  <conditionalFormatting sqref="AC42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2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23">
      <formula>AV426="X"</formula>
    </cfRule>
    <cfRule type="expression" priority="8064" dxfId="22">
      <formula>AV426="후보"</formula>
    </cfRule>
  </conditionalFormatting>
  <conditionalFormatting sqref="AC42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42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23">
      <formula>AV427="X"</formula>
    </cfRule>
    <cfRule type="expression" priority="8046" dxfId="22">
      <formula>AV427="후보"</formula>
    </cfRule>
  </conditionalFormatting>
  <conditionalFormatting sqref="AC42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2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23">
      <formula>AV428="X"</formula>
    </cfRule>
    <cfRule type="expression" priority="8028" dxfId="22">
      <formula>AV428="후보"</formula>
    </cfRule>
  </conditionalFormatting>
  <conditionalFormatting sqref="AC42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2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23">
      <formula>AV429="X"</formula>
    </cfRule>
    <cfRule type="expression" priority="8010" dxfId="22">
      <formula>AV429="후보"</formula>
    </cfRule>
  </conditionalFormatting>
  <conditionalFormatting sqref="AC42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23">
      <formula>AV430="X"</formula>
    </cfRule>
    <cfRule type="expression" priority="7992" dxfId="22">
      <formula>AV430="후보"</formula>
    </cfRule>
  </conditionalFormatting>
  <conditionalFormatting sqref="AC43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23">
      <formula>AV431="X"</formula>
    </cfRule>
    <cfRule type="expression" priority="7974" dxfId="22">
      <formula>AV431="후보"</formula>
    </cfRule>
  </conditionalFormatting>
  <conditionalFormatting sqref="AC43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3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23">
      <formula>AV432="X"</formula>
    </cfRule>
    <cfRule type="expression" priority="7956" dxfId="22">
      <formula>AV432="후보"</formula>
    </cfRule>
  </conditionalFormatting>
  <conditionalFormatting sqref="AC43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3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23">
      <formula>AV433="X"</formula>
    </cfRule>
    <cfRule type="expression" priority="7938" dxfId="22">
      <formula>AV433="후보"</formula>
    </cfRule>
  </conditionalFormatting>
  <conditionalFormatting sqref="AC43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3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23">
      <formula>AV434="X"</formula>
    </cfRule>
    <cfRule type="expression" priority="7920" dxfId="22">
      <formula>AV434="후보"</formula>
    </cfRule>
  </conditionalFormatting>
  <conditionalFormatting sqref="AC43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3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23">
      <formula>AV435="X"</formula>
    </cfRule>
    <cfRule type="expression" priority="7902" dxfId="22">
      <formula>AV435="후보"</formula>
    </cfRule>
  </conditionalFormatting>
  <conditionalFormatting sqref="AC43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3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23">
      <formula>AV436="X"</formula>
    </cfRule>
    <cfRule type="expression" priority="7884" dxfId="22">
      <formula>AV436="후보"</formula>
    </cfRule>
  </conditionalFormatting>
  <conditionalFormatting sqref="AC43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3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23">
      <formula>AV437="X"</formula>
    </cfRule>
    <cfRule type="expression" priority="7866" dxfId="22">
      <formula>AV437="후보"</formula>
    </cfRule>
  </conditionalFormatting>
  <conditionalFormatting sqref="AC43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43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23">
      <formula>AV438="X"</formula>
    </cfRule>
    <cfRule type="expression" priority="7848" dxfId="22">
      <formula>AV438="후보"</formula>
    </cfRule>
  </conditionalFormatting>
  <conditionalFormatting sqref="AC43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43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23">
      <formula>AV439="X"</formula>
    </cfRule>
    <cfRule type="expression" priority="7830" dxfId="22">
      <formula>AV439="후보"</formula>
    </cfRule>
  </conditionalFormatting>
  <conditionalFormatting sqref="AC43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43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23">
      <formula>AV440="X"</formula>
    </cfRule>
    <cfRule type="expression" priority="7812" dxfId="22">
      <formula>AV440="후보"</formula>
    </cfRule>
  </conditionalFormatting>
  <conditionalFormatting sqref="AC44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44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23">
      <formula>AV441="X"</formula>
    </cfRule>
    <cfRule type="expression" priority="7794" dxfId="22">
      <formula>AV441="후보"</formula>
    </cfRule>
  </conditionalFormatting>
  <conditionalFormatting sqref="AC44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44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23">
      <formula>AV442="X"</formula>
    </cfRule>
    <cfRule type="expression" priority="7776" dxfId="22">
      <formula>AV442="후보"</formula>
    </cfRule>
  </conditionalFormatting>
  <conditionalFormatting sqref="AC44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44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23">
      <formula>AV443="X"</formula>
    </cfRule>
    <cfRule type="expression" priority="7758" dxfId="22">
      <formula>AV443="후보"</formula>
    </cfRule>
  </conditionalFormatting>
  <conditionalFormatting sqref="AC44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44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23">
      <formula>AV444="X"</formula>
    </cfRule>
    <cfRule type="expression" priority="7740" dxfId="22">
      <formula>AV444="후보"</formula>
    </cfRule>
  </conditionalFormatting>
  <conditionalFormatting sqref="AC44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44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23">
      <formula>AV445="X"</formula>
    </cfRule>
    <cfRule type="expression" priority="7722" dxfId="22">
      <formula>AV445="후보"</formula>
    </cfRule>
  </conditionalFormatting>
  <conditionalFormatting sqref="AC44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44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23">
      <formula>AV446="X"</formula>
    </cfRule>
    <cfRule type="expression" priority="7704" dxfId="22">
      <formula>AV446="후보"</formula>
    </cfRule>
  </conditionalFormatting>
  <conditionalFormatting sqref="AC44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44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23">
      <formula>AV447="X"</formula>
    </cfRule>
    <cfRule type="expression" priority="7686" dxfId="22">
      <formula>AV447="후보"</formula>
    </cfRule>
  </conditionalFormatting>
  <conditionalFormatting sqref="AC44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44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23">
      <formula>AV448="X"</formula>
    </cfRule>
    <cfRule type="expression" priority="7668" dxfId="22">
      <formula>AV448="후보"</formula>
    </cfRule>
  </conditionalFormatting>
  <conditionalFormatting sqref="AC44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44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23">
      <formula>AV449="X"</formula>
    </cfRule>
    <cfRule type="expression" priority="7650" dxfId="22">
      <formula>AV449="후보"</formula>
    </cfRule>
  </conditionalFormatting>
  <conditionalFormatting sqref="AC44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44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23">
      <formula>AV450="X"</formula>
    </cfRule>
    <cfRule type="expression" priority="7632" dxfId="22">
      <formula>AV450="후보"</formula>
    </cfRule>
  </conditionalFormatting>
  <conditionalFormatting sqref="AC45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45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23">
      <formula>AV451="X"</formula>
    </cfRule>
    <cfRule type="expression" priority="7614" dxfId="22">
      <formula>AV451="후보"</formula>
    </cfRule>
  </conditionalFormatting>
  <conditionalFormatting sqref="AC45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45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23">
      <formula>AV452="X"</formula>
    </cfRule>
    <cfRule type="expression" priority="7596" dxfId="22">
      <formula>AV452="후보"</formula>
    </cfRule>
  </conditionalFormatting>
  <conditionalFormatting sqref="AC45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45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23">
      <formula>AV453="X"</formula>
    </cfRule>
    <cfRule type="expression" priority="7578" dxfId="22">
      <formula>AV453="후보"</formula>
    </cfRule>
  </conditionalFormatting>
  <conditionalFormatting sqref="AC45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45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23">
      <formula>AV454="X"</formula>
    </cfRule>
    <cfRule type="expression" priority="7560" dxfId="22">
      <formula>AV454="후보"</formula>
    </cfRule>
  </conditionalFormatting>
  <conditionalFormatting sqref="AC45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45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23">
      <formula>AV455="X"</formula>
    </cfRule>
    <cfRule type="expression" priority="7542" dxfId="22">
      <formula>AV455="후보"</formula>
    </cfRule>
  </conditionalFormatting>
  <conditionalFormatting sqref="AC45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45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23">
      <formula>AV456="X"</formula>
    </cfRule>
    <cfRule type="expression" priority="7524" dxfId="22">
      <formula>AV456="후보"</formula>
    </cfRule>
  </conditionalFormatting>
  <conditionalFormatting sqref="AC45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45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23">
      <formula>AV457="X"</formula>
    </cfRule>
    <cfRule type="expression" priority="7506" dxfId="22">
      <formula>AV457="후보"</formula>
    </cfRule>
  </conditionalFormatting>
  <conditionalFormatting sqref="AC45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45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23">
      <formula>AV458="X"</formula>
    </cfRule>
    <cfRule type="expression" priority="7488" dxfId="22">
      <formula>AV458="후보"</formula>
    </cfRule>
  </conditionalFormatting>
  <conditionalFormatting sqref="AC45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45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23">
      <formula>AV459="X"</formula>
    </cfRule>
    <cfRule type="expression" priority="7470" dxfId="22">
      <formula>AV459="후보"</formula>
    </cfRule>
  </conditionalFormatting>
  <conditionalFormatting sqref="AC45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45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23">
      <formula>AV460="X"</formula>
    </cfRule>
    <cfRule type="expression" priority="7452" dxfId="22">
      <formula>AV460="후보"</formula>
    </cfRule>
  </conditionalFormatting>
  <conditionalFormatting sqref="AC46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46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23">
      <formula>AV461="X"</formula>
    </cfRule>
    <cfRule type="expression" priority="7434" dxfId="22">
      <formula>AV461="후보"</formula>
    </cfRule>
  </conditionalFormatting>
  <conditionalFormatting sqref="AC46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6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23">
      <formula>AV462="X"</formula>
    </cfRule>
    <cfRule type="expression" priority="7416" dxfId="22">
      <formula>AV462="후보"</formula>
    </cfRule>
  </conditionalFormatting>
  <conditionalFormatting sqref="AC46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6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23">
      <formula>AV463="X"</formula>
    </cfRule>
    <cfRule type="expression" priority="7398" dxfId="22">
      <formula>AV463="후보"</formula>
    </cfRule>
  </conditionalFormatting>
  <conditionalFormatting sqref="AC46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6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23">
      <formula>AV464="X"</formula>
    </cfRule>
    <cfRule type="expression" priority="7380" dxfId="22">
      <formula>AV464="후보"</formula>
    </cfRule>
  </conditionalFormatting>
  <conditionalFormatting sqref="AC46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6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23">
      <formula>AV465="X"</formula>
    </cfRule>
    <cfRule type="expression" priority="7362" dxfId="22">
      <formula>AV465="후보"</formula>
    </cfRule>
  </conditionalFormatting>
  <conditionalFormatting sqref="AC46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6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23">
      <formula>AV466="X"</formula>
    </cfRule>
    <cfRule type="expression" priority="7344" dxfId="22">
      <formula>AV466="후보"</formula>
    </cfRule>
  </conditionalFormatting>
  <conditionalFormatting sqref="AC46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6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23">
      <formula>AV467="X"</formula>
    </cfRule>
    <cfRule type="expression" priority="7326" dxfId="22">
      <formula>AV467="후보"</formula>
    </cfRule>
  </conditionalFormatting>
  <conditionalFormatting sqref="AC46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23">
      <formula>AV468="X"</formula>
    </cfRule>
    <cfRule type="expression" priority="7308" dxfId="22">
      <formula>AV468="후보"</formula>
    </cfRule>
  </conditionalFormatting>
  <conditionalFormatting sqref="AC46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6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23">
      <formula>AV469="X"</formula>
    </cfRule>
    <cfRule type="expression" priority="7290" dxfId="22">
      <formula>AV469="후보"</formula>
    </cfRule>
  </conditionalFormatting>
  <conditionalFormatting sqref="AC46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6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23">
      <formula>AV470="X"</formula>
    </cfRule>
    <cfRule type="expression" priority="7272" dxfId="22">
      <formula>AV470="후보"</formula>
    </cfRule>
  </conditionalFormatting>
  <conditionalFormatting sqref="AC47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7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23">
      <formula>AV471="X"</formula>
    </cfRule>
    <cfRule type="expression" priority="7254" dxfId="22">
      <formula>AV471="후보"</formula>
    </cfRule>
  </conditionalFormatting>
  <conditionalFormatting sqref="AC47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47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23">
      <formula>AV472="X"</formula>
    </cfRule>
    <cfRule type="expression" priority="7236" dxfId="22">
      <formula>AV472="후보"</formula>
    </cfRule>
  </conditionalFormatting>
  <conditionalFormatting sqref="AC47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47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23">
      <formula>AV473="X"</formula>
    </cfRule>
    <cfRule type="expression" priority="7218" dxfId="22">
      <formula>AV473="후보"</formula>
    </cfRule>
  </conditionalFormatting>
  <conditionalFormatting sqref="AC47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47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23">
      <formula>AV474="X"</formula>
    </cfRule>
    <cfRule type="expression" priority="7200" dxfId="22">
      <formula>AV474="후보"</formula>
    </cfRule>
  </conditionalFormatting>
  <conditionalFormatting sqref="AC47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7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23">
      <formula>AV475="X"</formula>
    </cfRule>
    <cfRule type="expression" priority="7182" dxfId="22">
      <formula>AV475="후보"</formula>
    </cfRule>
  </conditionalFormatting>
  <conditionalFormatting sqref="AC47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47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23">
      <formula>AV476="X"</formula>
    </cfRule>
    <cfRule type="expression" priority="7164" dxfId="22">
      <formula>AV476="후보"</formula>
    </cfRule>
  </conditionalFormatting>
  <conditionalFormatting sqref="AC47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47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23">
      <formula>AV477="X"</formula>
    </cfRule>
    <cfRule type="expression" priority="7146" dxfId="22">
      <formula>AV477="후보"</formula>
    </cfRule>
  </conditionalFormatting>
  <conditionalFormatting sqref="AC47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47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23">
      <formula>AV478="X"</formula>
    </cfRule>
    <cfRule type="expression" priority="7128" dxfId="22">
      <formula>AV478="후보"</formula>
    </cfRule>
  </conditionalFormatting>
  <conditionalFormatting sqref="AC47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47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23">
      <formula>AV479="X"</formula>
    </cfRule>
    <cfRule type="expression" priority="7110" dxfId="22">
      <formula>AV479="후보"</formula>
    </cfRule>
  </conditionalFormatting>
  <conditionalFormatting sqref="AC47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47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23">
      <formula>AV480="X"</formula>
    </cfRule>
    <cfRule type="expression" priority="7092" dxfId="22">
      <formula>AV480="후보"</formula>
    </cfRule>
  </conditionalFormatting>
  <conditionalFormatting sqref="AC48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48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23">
      <formula>AV481="X"</formula>
    </cfRule>
    <cfRule type="expression" priority="7074" dxfId="22">
      <formula>AV481="후보"</formula>
    </cfRule>
  </conditionalFormatting>
  <conditionalFormatting sqref="AC48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48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23">
      <formula>AV482="X"</formula>
    </cfRule>
    <cfRule type="expression" priority="7056" dxfId="22">
      <formula>AV482="후보"</formula>
    </cfRule>
  </conditionalFormatting>
  <conditionalFormatting sqref="AC48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48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23">
      <formula>AV483="X"</formula>
    </cfRule>
    <cfRule type="expression" priority="7038" dxfId="22">
      <formula>AV483="후보"</formula>
    </cfRule>
  </conditionalFormatting>
  <conditionalFormatting sqref="AC48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48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23">
      <formula>AV484="X"</formula>
    </cfRule>
    <cfRule type="expression" priority="7020" dxfId="22">
      <formula>AV484="후보"</formula>
    </cfRule>
  </conditionalFormatting>
  <conditionalFormatting sqref="AC48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48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23">
      <formula>AV485="X"</formula>
    </cfRule>
    <cfRule type="expression" priority="7002" dxfId="22">
      <formula>AV485="후보"</formula>
    </cfRule>
  </conditionalFormatting>
  <conditionalFormatting sqref="AC48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48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23">
      <formula>AV486="X"</formula>
    </cfRule>
    <cfRule type="expression" priority="6984" dxfId="22">
      <formula>AV486="후보"</formula>
    </cfRule>
  </conditionalFormatting>
  <conditionalFormatting sqref="AC48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48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23">
      <formula>AV487="X"</formula>
    </cfRule>
    <cfRule type="expression" priority="6966" dxfId="22">
      <formula>AV487="후보"</formula>
    </cfRule>
  </conditionalFormatting>
  <conditionalFormatting sqref="AC48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48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23">
      <formula>AV488="X"</formula>
    </cfRule>
    <cfRule type="expression" priority="6948" dxfId="22">
      <formula>AV488="후보"</formula>
    </cfRule>
  </conditionalFormatting>
  <conditionalFormatting sqref="AC48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48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23">
      <formula>AV489="X"</formula>
    </cfRule>
    <cfRule type="expression" priority="6930" dxfId="22">
      <formula>AV489="후보"</formula>
    </cfRule>
  </conditionalFormatting>
  <conditionalFormatting sqref="AC48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48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23">
      <formula>AV490="X"</formula>
    </cfRule>
    <cfRule type="expression" priority="6912" dxfId="22">
      <formula>AV490="후보"</formula>
    </cfRule>
  </conditionalFormatting>
  <conditionalFormatting sqref="AC49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49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23">
      <formula>AV491="X"</formula>
    </cfRule>
    <cfRule type="expression" priority="6894" dxfId="22">
      <formula>AV491="후보"</formula>
    </cfRule>
  </conditionalFormatting>
  <conditionalFormatting sqref="AC49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49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23">
      <formula>AV492="X"</formula>
    </cfRule>
    <cfRule type="expression" priority="6876" dxfId="22">
      <formula>AV492="후보"</formula>
    </cfRule>
  </conditionalFormatting>
  <conditionalFormatting sqref="AC49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49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23">
      <formula>AV493="X"</formula>
    </cfRule>
    <cfRule type="expression" priority="6858" dxfId="22">
      <formula>AV493="후보"</formula>
    </cfRule>
  </conditionalFormatting>
  <conditionalFormatting sqref="AC49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49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23">
      <formula>AV494="X"</formula>
    </cfRule>
    <cfRule type="expression" priority="6840" dxfId="22">
      <formula>AV494="후보"</formula>
    </cfRule>
  </conditionalFormatting>
  <conditionalFormatting sqref="AC49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49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23">
      <formula>AV495="X"</formula>
    </cfRule>
    <cfRule type="expression" priority="6822" dxfId="22">
      <formula>AV495="후보"</formula>
    </cfRule>
  </conditionalFormatting>
  <conditionalFormatting sqref="AC49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49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23">
      <formula>AV496="X"</formula>
    </cfRule>
    <cfRule type="expression" priority="6804" dxfId="22">
      <formula>AV496="후보"</formula>
    </cfRule>
  </conditionalFormatting>
  <conditionalFormatting sqref="AC49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49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23">
      <formula>AV497="X"</formula>
    </cfRule>
    <cfRule type="expression" priority="6786" dxfId="22">
      <formula>AV497="후보"</formula>
    </cfRule>
  </conditionalFormatting>
  <conditionalFormatting sqref="AC49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49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23">
      <formula>AV498="X"</formula>
    </cfRule>
    <cfRule type="expression" priority="6768" dxfId="22">
      <formula>AV498="후보"</formula>
    </cfRule>
  </conditionalFormatting>
  <conditionalFormatting sqref="AC49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49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23">
      <formula>AV499="X"</formula>
    </cfRule>
    <cfRule type="expression" priority="6750" dxfId="22">
      <formula>AV499="후보"</formula>
    </cfRule>
  </conditionalFormatting>
  <conditionalFormatting sqref="AC49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49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23">
      <formula>AV500="X"</formula>
    </cfRule>
    <cfRule type="expression" priority="6732" dxfId="22">
      <formula>AV500="후보"</formula>
    </cfRule>
  </conditionalFormatting>
  <conditionalFormatting sqref="AC50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50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23">
      <formula>AV501="X"</formula>
    </cfRule>
    <cfRule type="expression" priority="6714" dxfId="22">
      <formula>AV501="후보"</formula>
    </cfRule>
  </conditionalFormatting>
  <conditionalFormatting sqref="AC50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50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23">
      <formula>AV502="X"</formula>
    </cfRule>
    <cfRule type="expression" priority="6696" dxfId="22">
      <formula>AV502="후보"</formula>
    </cfRule>
  </conditionalFormatting>
  <conditionalFormatting sqref="AC50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50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23">
      <formula>AV503="X"</formula>
    </cfRule>
    <cfRule type="expression" priority="6678" dxfId="22">
      <formula>AV503="후보"</formula>
    </cfRule>
  </conditionalFormatting>
  <conditionalFormatting sqref="AC50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50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23">
      <formula>AV504="X"</formula>
    </cfRule>
    <cfRule type="expression" priority="6660" dxfId="22">
      <formula>AV504="후보"</formula>
    </cfRule>
  </conditionalFormatting>
  <conditionalFormatting sqref="AC50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50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23">
      <formula>AV505="X"</formula>
    </cfRule>
    <cfRule type="expression" priority="6642" dxfId="22">
      <formula>AV505="후보"</formula>
    </cfRule>
  </conditionalFormatting>
  <conditionalFormatting sqref="AC50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50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23">
      <formula>AV506="X"</formula>
    </cfRule>
    <cfRule type="expression" priority="6624" dxfId="22">
      <formula>AV506="후보"</formula>
    </cfRule>
  </conditionalFormatting>
  <conditionalFormatting sqref="AC50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50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23">
      <formula>AV507="X"</formula>
    </cfRule>
    <cfRule type="expression" priority="6606" dxfId="22">
      <formula>AV507="후보"</formula>
    </cfRule>
  </conditionalFormatting>
  <conditionalFormatting sqref="AC50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50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23">
      <formula>AV508="X"</formula>
    </cfRule>
    <cfRule type="expression" priority="6588" dxfId="22">
      <formula>AV508="후보"</formula>
    </cfRule>
  </conditionalFormatting>
  <conditionalFormatting sqref="AC50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50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23">
      <formula>AV509="X"</formula>
    </cfRule>
    <cfRule type="expression" priority="6570" dxfId="22">
      <formula>AV509="후보"</formula>
    </cfRule>
  </conditionalFormatting>
  <conditionalFormatting sqref="AC50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0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23">
      <formula>AV510="X"</formula>
    </cfRule>
    <cfRule type="expression" priority="6552" dxfId="22">
      <formula>AV510="후보"</formula>
    </cfRule>
  </conditionalFormatting>
  <conditionalFormatting sqref="AC51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51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23">
      <formula>AV511="X"</formula>
    </cfRule>
    <cfRule type="expression" priority="6534" dxfId="22">
      <formula>AV511="후보"</formula>
    </cfRule>
  </conditionalFormatting>
  <conditionalFormatting sqref="AC51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51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23">
      <formula>AV512="X"</formula>
    </cfRule>
    <cfRule type="expression" priority="6516" dxfId="22">
      <formula>AV512="후보"</formula>
    </cfRule>
  </conditionalFormatting>
  <conditionalFormatting sqref="AC51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51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23">
      <formula>AV513="X"</formula>
    </cfRule>
    <cfRule type="expression" priority="6498" dxfId="22">
      <formula>AV513="후보"</formula>
    </cfRule>
  </conditionalFormatting>
  <conditionalFormatting sqref="AC51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51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23">
      <formula>AV514="X"</formula>
    </cfRule>
    <cfRule type="expression" priority="6480" dxfId="22">
      <formula>AV514="후보"</formula>
    </cfRule>
  </conditionalFormatting>
  <conditionalFormatting sqref="AC51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1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23">
      <formula>AV515="X"</formula>
    </cfRule>
    <cfRule type="expression" priority="6462" dxfId="22">
      <formula>AV515="후보"</formula>
    </cfRule>
  </conditionalFormatting>
  <conditionalFormatting sqref="AC51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23">
      <formula>AV516="X"</formula>
    </cfRule>
    <cfRule type="expression" priority="6444" dxfId="22">
      <formula>AV516="후보"</formula>
    </cfRule>
  </conditionalFormatting>
  <conditionalFormatting sqref="AC51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1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23">
      <formula>AV517="X"</formula>
    </cfRule>
    <cfRule type="expression" priority="6426" dxfId="22">
      <formula>AV517="후보"</formula>
    </cfRule>
  </conditionalFormatting>
  <conditionalFormatting sqref="AC51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1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23">
      <formula>AV518="X"</formula>
    </cfRule>
    <cfRule type="expression" priority="6408" dxfId="22">
      <formula>AV518="후보"</formula>
    </cfRule>
  </conditionalFormatting>
  <conditionalFormatting sqref="AC51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1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23">
      <formula>AV519="X"</formula>
    </cfRule>
    <cfRule type="expression" priority="6390" dxfId="22">
      <formula>AV519="후보"</formula>
    </cfRule>
  </conditionalFormatting>
  <conditionalFormatting sqref="AC51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1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23">
      <formula>AV520="X"</formula>
    </cfRule>
    <cfRule type="expression" priority="6372" dxfId="22">
      <formula>AV520="후보"</formula>
    </cfRule>
  </conditionalFormatting>
  <conditionalFormatting sqref="AC52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2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23">
      <formula>AV521="X"</formula>
    </cfRule>
    <cfRule type="expression" priority="6354" dxfId="22">
      <formula>AV521="후보"</formula>
    </cfRule>
  </conditionalFormatting>
  <conditionalFormatting sqref="AC52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2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23">
      <formula>AV522="X"</formula>
    </cfRule>
    <cfRule type="expression" priority="6336" dxfId="22">
      <formula>AV522="후보"</formula>
    </cfRule>
  </conditionalFormatting>
  <conditionalFormatting sqref="AC52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23">
      <formula>AV523="X"</formula>
    </cfRule>
    <cfRule type="expression" priority="6318" dxfId="22">
      <formula>AV523="후보"</formula>
    </cfRule>
  </conditionalFormatting>
  <conditionalFormatting sqref="AC52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2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23">
      <formula>AV524="X"</formula>
    </cfRule>
    <cfRule type="expression" priority="6300" dxfId="22">
      <formula>AV524="후보"</formula>
    </cfRule>
  </conditionalFormatting>
  <conditionalFormatting sqref="AC52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2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23">
      <formula>AV525="X"</formula>
    </cfRule>
    <cfRule type="expression" priority="6282" dxfId="22">
      <formula>AV525="후보"</formula>
    </cfRule>
  </conditionalFormatting>
  <conditionalFormatting sqref="AC52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2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23">
      <formula>AV526="X"</formula>
    </cfRule>
    <cfRule type="expression" priority="6264" dxfId="22">
      <formula>AV526="후보"</formula>
    </cfRule>
  </conditionalFormatting>
  <conditionalFormatting sqref="AC52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2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23">
      <formula>AV527="X"</formula>
    </cfRule>
    <cfRule type="expression" priority="6246" dxfId="22">
      <formula>AV527="후보"</formula>
    </cfRule>
  </conditionalFormatting>
  <conditionalFormatting sqref="AC52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2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23">
      <formula>AV528="X"</formula>
    </cfRule>
    <cfRule type="expression" priority="6228" dxfId="22">
      <formula>AV528="후보"</formula>
    </cfRule>
  </conditionalFormatting>
  <conditionalFormatting sqref="AC52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2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23">
      <formula>AV529="X"</formula>
    </cfRule>
    <cfRule type="expression" priority="6210" dxfId="22">
      <formula>AV529="후보"</formula>
    </cfRule>
  </conditionalFormatting>
  <conditionalFormatting sqref="AC52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2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23">
      <formula>AV530="X"</formula>
    </cfRule>
    <cfRule type="expression" priority="6192" dxfId="22">
      <formula>AV530="후보"</formula>
    </cfRule>
  </conditionalFormatting>
  <conditionalFormatting sqref="AC53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53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23">
      <formula>AV531="X"</formula>
    </cfRule>
    <cfRule type="expression" priority="6174" dxfId="22">
      <formula>AV531="후보"</formula>
    </cfRule>
  </conditionalFormatting>
  <conditionalFormatting sqref="AC53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53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23">
      <formula>AV532="X"</formula>
    </cfRule>
    <cfRule type="expression" priority="6156" dxfId="22">
      <formula>AV532="후보"</formula>
    </cfRule>
  </conditionalFormatting>
  <conditionalFormatting sqref="AC53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53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23">
      <formula>AV533="X"</formula>
    </cfRule>
    <cfRule type="expression" priority="6138" dxfId="22">
      <formula>AV533="후보"</formula>
    </cfRule>
  </conditionalFormatting>
  <conditionalFormatting sqref="AC53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53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23">
      <formula>AV534="X"</formula>
    </cfRule>
    <cfRule type="expression" priority="6120" dxfId="22">
      <formula>AV534="후보"</formula>
    </cfRule>
  </conditionalFormatting>
  <conditionalFormatting sqref="AC53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53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23">
      <formula>AV535="X"</formula>
    </cfRule>
    <cfRule type="expression" priority="6102" dxfId="22">
      <formula>AV535="후보"</formula>
    </cfRule>
  </conditionalFormatting>
  <conditionalFormatting sqref="AC53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53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23">
      <formula>AV536="X"</formula>
    </cfRule>
    <cfRule type="expression" priority="6084" dxfId="22">
      <formula>AV536="후보"</formula>
    </cfRule>
  </conditionalFormatting>
  <conditionalFormatting sqref="AC53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53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23">
      <formula>AV537="X"</formula>
    </cfRule>
    <cfRule type="expression" priority="6066" dxfId="22">
      <formula>AV537="후보"</formula>
    </cfRule>
  </conditionalFormatting>
  <conditionalFormatting sqref="AC53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53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23">
      <formula>AV538="X"</formula>
    </cfRule>
    <cfRule type="expression" priority="6048" dxfId="22">
      <formula>AV538="후보"</formula>
    </cfRule>
  </conditionalFormatting>
  <conditionalFormatting sqref="AC53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53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23">
      <formula>AV539="X"</formula>
    </cfRule>
    <cfRule type="expression" priority="6030" dxfId="22">
      <formula>AV539="후보"</formula>
    </cfRule>
  </conditionalFormatting>
  <conditionalFormatting sqref="AC53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53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23">
      <formula>AV540="X"</formula>
    </cfRule>
    <cfRule type="expression" priority="6012" dxfId="22">
      <formula>AV540="후보"</formula>
    </cfRule>
  </conditionalFormatting>
  <conditionalFormatting sqref="AC54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54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23">
      <formula>AV541="X"</formula>
    </cfRule>
    <cfRule type="expression" priority="5994" dxfId="22">
      <formula>AV541="후보"</formula>
    </cfRule>
  </conditionalFormatting>
  <conditionalFormatting sqref="AC54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54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23">
      <formula>AV542="X"</formula>
    </cfRule>
    <cfRule type="expression" priority="5976" dxfId="22">
      <formula>AV542="후보"</formula>
    </cfRule>
  </conditionalFormatting>
  <conditionalFormatting sqref="AC54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54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23">
      <formula>AV543="X"</formula>
    </cfRule>
    <cfRule type="expression" priority="5958" dxfId="22">
      <formula>AV543="후보"</formula>
    </cfRule>
  </conditionalFormatting>
  <conditionalFormatting sqref="AC54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54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23">
      <formula>AV544="X"</formula>
    </cfRule>
    <cfRule type="expression" priority="5940" dxfId="22">
      <formula>AV544="후보"</formula>
    </cfRule>
  </conditionalFormatting>
  <conditionalFormatting sqref="AC54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54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23">
      <formula>AV545="X"</formula>
    </cfRule>
    <cfRule type="expression" priority="5922" dxfId="22">
      <formula>AV545="후보"</formula>
    </cfRule>
  </conditionalFormatting>
  <conditionalFormatting sqref="AC54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5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23">
      <formula>AV546="X"</formula>
    </cfRule>
    <cfRule type="expression" priority="5904" dxfId="22">
      <formula>AV546="후보"</formula>
    </cfRule>
  </conditionalFormatting>
  <conditionalFormatting sqref="AC54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5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23">
      <formula>AV547="X"</formula>
    </cfRule>
    <cfRule type="expression" priority="5886" dxfId="22">
      <formula>AV547="후보"</formula>
    </cfRule>
  </conditionalFormatting>
  <conditionalFormatting sqref="AC54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5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23">
      <formula>AV548="X"</formula>
    </cfRule>
    <cfRule type="expression" priority="5868" dxfId="22">
      <formula>AV548="후보"</formula>
    </cfRule>
  </conditionalFormatting>
  <conditionalFormatting sqref="AC54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5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23">
      <formula>AV549="X"</formula>
    </cfRule>
    <cfRule type="expression" priority="5850" dxfId="22">
      <formula>AV549="후보"</formula>
    </cfRule>
  </conditionalFormatting>
  <conditionalFormatting sqref="AC54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5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23">
      <formula>AV550="X"</formula>
    </cfRule>
    <cfRule type="expression" priority="5832" dxfId="22">
      <formula>AV550="후보"</formula>
    </cfRule>
  </conditionalFormatting>
  <conditionalFormatting sqref="AC55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5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23">
      <formula>AV551="X"</formula>
    </cfRule>
    <cfRule type="expression" priority="5814" dxfId="22">
      <formula>AV551="후보"</formula>
    </cfRule>
  </conditionalFormatting>
  <conditionalFormatting sqref="AC55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5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23">
      <formula>AV552="X"</formula>
    </cfRule>
    <cfRule type="expression" priority="5796" dxfId="22">
      <formula>AV552="후보"</formula>
    </cfRule>
  </conditionalFormatting>
  <conditionalFormatting sqref="AC55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5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23">
      <formula>AV553="X"</formula>
    </cfRule>
    <cfRule type="expression" priority="5778" dxfId="22">
      <formula>AV553="후보"</formula>
    </cfRule>
  </conditionalFormatting>
  <conditionalFormatting sqref="AC55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5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23">
      <formula>AV554="X"</formula>
    </cfRule>
    <cfRule type="expression" priority="5760" dxfId="22">
      <formula>AV554="후보"</formula>
    </cfRule>
  </conditionalFormatting>
  <conditionalFormatting sqref="AC55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23">
      <formula>AV555="X"</formula>
    </cfRule>
    <cfRule type="expression" priority="5742" dxfId="22">
      <formula>AV555="후보"</formula>
    </cfRule>
  </conditionalFormatting>
  <conditionalFormatting sqref="AC55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23">
      <formula>AV556="X"</formula>
    </cfRule>
    <cfRule type="expression" priority="5724" dxfId="22">
      <formula>AV556="후보"</formula>
    </cfRule>
  </conditionalFormatting>
  <conditionalFormatting sqref="AC55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23">
      <formula>AV557="X"</formula>
    </cfRule>
    <cfRule type="expression" priority="5706" dxfId="22">
      <formula>AV557="후보"</formula>
    </cfRule>
  </conditionalFormatting>
  <conditionalFormatting sqref="AC55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23">
      <formula>AV558="X"</formula>
    </cfRule>
    <cfRule type="expression" priority="5688" dxfId="22">
      <formula>AV558="후보"</formula>
    </cfRule>
  </conditionalFormatting>
  <conditionalFormatting sqref="AC55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23">
      <formula>AV559="X"</formula>
    </cfRule>
    <cfRule type="expression" priority="5670" dxfId="22">
      <formula>AV559="후보"</formula>
    </cfRule>
  </conditionalFormatting>
  <conditionalFormatting sqref="AC55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23">
      <formula>AV560="X"</formula>
    </cfRule>
    <cfRule type="expression" priority="5652" dxfId="22">
      <formula>AV560="후보"</formula>
    </cfRule>
  </conditionalFormatting>
  <conditionalFormatting sqref="AC56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23">
      <formula>AV561="X"</formula>
    </cfRule>
    <cfRule type="expression" priority="5634" dxfId="22">
      <formula>AV561="후보"</formula>
    </cfRule>
  </conditionalFormatting>
  <conditionalFormatting sqref="AC56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23">
      <formula>AV562="X"</formula>
    </cfRule>
    <cfRule type="expression" priority="5616" dxfId="22">
      <formula>AV562="후보"</formula>
    </cfRule>
  </conditionalFormatting>
  <conditionalFormatting sqref="AC56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23">
      <formula>AV563="X"</formula>
    </cfRule>
    <cfRule type="expression" priority="5598" dxfId="22">
      <formula>AV563="후보"</formula>
    </cfRule>
  </conditionalFormatting>
  <conditionalFormatting sqref="AC56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23">
      <formula>AV564="X"</formula>
    </cfRule>
    <cfRule type="expression" priority="5580" dxfId="22">
      <formula>AV564="후보"</formula>
    </cfRule>
  </conditionalFormatting>
  <conditionalFormatting sqref="AC56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5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23">
      <formula>AV565="X"</formula>
    </cfRule>
    <cfRule type="expression" priority="5562" dxfId="22">
      <formula>AV565="후보"</formula>
    </cfRule>
  </conditionalFormatting>
  <conditionalFormatting sqref="AC56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5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23">
      <formula>AV566="X"</formula>
    </cfRule>
    <cfRule type="expression" priority="5544" dxfId="22">
      <formula>AV566="후보"</formula>
    </cfRule>
  </conditionalFormatting>
  <conditionalFormatting sqref="AC56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5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23">
      <formula>AV567="X"</formula>
    </cfRule>
    <cfRule type="expression" priority="5526" dxfId="22">
      <formula>AV567="후보"</formula>
    </cfRule>
  </conditionalFormatting>
  <conditionalFormatting sqref="AC56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5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23">
      <formula>AV568="X"</formula>
    </cfRule>
    <cfRule type="expression" priority="5508" dxfId="22">
      <formula>AV568="후보"</formula>
    </cfRule>
  </conditionalFormatting>
  <conditionalFormatting sqref="AC56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5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23">
      <formula>AV569="X"</formula>
    </cfRule>
    <cfRule type="expression" priority="5490" dxfId="22">
      <formula>AV569="후보"</formula>
    </cfRule>
  </conditionalFormatting>
  <conditionalFormatting sqref="AC56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23">
      <formula>AV570="X"</formula>
    </cfRule>
    <cfRule type="expression" priority="5472" dxfId="22">
      <formula>AV570="후보"</formula>
    </cfRule>
  </conditionalFormatting>
  <conditionalFormatting sqref="AC57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23">
      <formula>AV571="X"</formula>
    </cfRule>
    <cfRule type="expression" priority="5454" dxfId="22">
      <formula>AV571="후보"</formula>
    </cfRule>
  </conditionalFormatting>
  <conditionalFormatting sqref="AC57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23">
      <formula>AV572="X"</formula>
    </cfRule>
    <cfRule type="expression" priority="5436" dxfId="22">
      <formula>AV572="후보"</formula>
    </cfRule>
  </conditionalFormatting>
  <conditionalFormatting sqref="AC57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23">
      <formula>AV573="X"</formula>
    </cfRule>
    <cfRule type="expression" priority="5418" dxfId="22">
      <formula>AV573="후보"</formula>
    </cfRule>
  </conditionalFormatting>
  <conditionalFormatting sqref="AC57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23">
      <formula>AV574="X"</formula>
    </cfRule>
    <cfRule type="expression" priority="5400" dxfId="22">
      <formula>AV574="후보"</formula>
    </cfRule>
  </conditionalFormatting>
  <conditionalFormatting sqref="AC57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23">
      <formula>AV575="X"</formula>
    </cfRule>
    <cfRule type="expression" priority="5382" dxfId="22">
      <formula>AV575="후보"</formula>
    </cfRule>
  </conditionalFormatting>
  <conditionalFormatting sqref="AC57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23">
      <formula>AV576="X"</formula>
    </cfRule>
    <cfRule type="expression" priority="5364" dxfId="22">
      <formula>AV576="후보"</formula>
    </cfRule>
  </conditionalFormatting>
  <conditionalFormatting sqref="AC57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23">
      <formula>AV577="X"</formula>
    </cfRule>
    <cfRule type="expression" priority="5346" dxfId="22">
      <formula>AV577="후보"</formula>
    </cfRule>
  </conditionalFormatting>
  <conditionalFormatting sqref="AC57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23">
      <formula>AV578="X"</formula>
    </cfRule>
    <cfRule type="expression" priority="5328" dxfId="22">
      <formula>AV578="후보"</formula>
    </cfRule>
  </conditionalFormatting>
  <conditionalFormatting sqref="AC57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23">
      <formula>AV579="X"</formula>
    </cfRule>
    <cfRule type="expression" priority="5310" dxfId="22">
      <formula>AV579="후보"</formula>
    </cfRule>
  </conditionalFormatting>
  <conditionalFormatting sqref="AC57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5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23">
      <formula>AV580="X"</formula>
    </cfRule>
    <cfRule type="expression" priority="5292" dxfId="22">
      <formula>AV580="후보"</formula>
    </cfRule>
  </conditionalFormatting>
  <conditionalFormatting sqref="AC58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5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23">
      <formula>AV581="X"</formula>
    </cfRule>
    <cfRule type="expression" priority="5274" dxfId="22">
      <formula>AV581="후보"</formula>
    </cfRule>
  </conditionalFormatting>
  <conditionalFormatting sqref="AC58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5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23">
      <formula>AV582="X"</formula>
    </cfRule>
    <cfRule type="expression" priority="5256" dxfId="22">
      <formula>AV582="후보"</formula>
    </cfRule>
  </conditionalFormatting>
  <conditionalFormatting sqref="AC58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5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23">
      <formula>AV583="X"</formula>
    </cfRule>
    <cfRule type="expression" priority="5238" dxfId="22">
      <formula>AV583="후보"</formula>
    </cfRule>
  </conditionalFormatting>
  <conditionalFormatting sqref="AC58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5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23">
      <formula>AV584="X"</formula>
    </cfRule>
    <cfRule type="expression" priority="5220" dxfId="22">
      <formula>AV584="후보"</formula>
    </cfRule>
  </conditionalFormatting>
  <conditionalFormatting sqref="AC58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58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23">
      <formula>AV585="X"</formula>
    </cfRule>
    <cfRule type="expression" priority="5202" dxfId="22">
      <formula>AV585="후보"</formula>
    </cfRule>
  </conditionalFormatting>
  <conditionalFormatting sqref="AC58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58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23">
      <formula>AV586="X"</formula>
    </cfRule>
    <cfRule type="expression" priority="5184" dxfId="22">
      <formula>AV586="후보"</formula>
    </cfRule>
  </conditionalFormatting>
  <conditionalFormatting sqref="AC58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58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23">
      <formula>AV587="X"</formula>
    </cfRule>
    <cfRule type="expression" priority="5166" dxfId="22">
      <formula>AV587="후보"</formula>
    </cfRule>
  </conditionalFormatting>
  <conditionalFormatting sqref="AC58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58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23">
      <formula>AV588="X"</formula>
    </cfRule>
    <cfRule type="expression" priority="5148" dxfId="22">
      <formula>AV588="후보"</formula>
    </cfRule>
  </conditionalFormatting>
  <conditionalFormatting sqref="AC58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58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23">
      <formula>AV589="X"</formula>
    </cfRule>
    <cfRule type="expression" priority="5130" dxfId="22">
      <formula>AV589="후보"</formula>
    </cfRule>
  </conditionalFormatting>
  <conditionalFormatting sqref="AC58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58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23">
      <formula>AV590="X"</formula>
    </cfRule>
    <cfRule type="expression" priority="5112" dxfId="22">
      <formula>AV590="후보"</formula>
    </cfRule>
  </conditionalFormatting>
  <conditionalFormatting sqref="AC59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59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23">
      <formula>AV591="X"</formula>
    </cfRule>
    <cfRule type="expression" priority="5094" dxfId="22">
      <formula>AV591="후보"</formula>
    </cfRule>
  </conditionalFormatting>
  <conditionalFormatting sqref="AC59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59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23">
      <formula>AV592="X"</formula>
    </cfRule>
    <cfRule type="expression" priority="5076" dxfId="22">
      <formula>AV592="후보"</formula>
    </cfRule>
  </conditionalFormatting>
  <conditionalFormatting sqref="AC59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59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23">
      <formula>AV593="X"</formula>
    </cfRule>
    <cfRule type="expression" priority="5058" dxfId="22">
      <formula>AV593="후보"</formula>
    </cfRule>
  </conditionalFormatting>
  <conditionalFormatting sqref="AC59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59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23">
      <formula>AV594="X"</formula>
    </cfRule>
    <cfRule type="expression" priority="5040" dxfId="22">
      <formula>AV594="후보"</formula>
    </cfRule>
  </conditionalFormatting>
  <conditionalFormatting sqref="AC59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59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23">
      <formula>AV595="X"</formula>
    </cfRule>
    <cfRule type="expression" priority="5022" dxfId="22">
      <formula>AV595="후보"</formula>
    </cfRule>
  </conditionalFormatting>
  <conditionalFormatting sqref="AC59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59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23">
      <formula>AV596="X"</formula>
    </cfRule>
    <cfRule type="expression" priority="5004" dxfId="22">
      <formula>AV596="후보"</formula>
    </cfRule>
  </conditionalFormatting>
  <conditionalFormatting sqref="AC59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59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23">
      <formula>AV597="X"</formula>
    </cfRule>
    <cfRule type="expression" priority="4986" dxfId="22">
      <formula>AV597="후보"</formula>
    </cfRule>
  </conditionalFormatting>
  <conditionalFormatting sqref="AC59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59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23">
      <formula>AV598="X"</formula>
    </cfRule>
    <cfRule type="expression" priority="4968" dxfId="22">
      <formula>AV598="후보"</formula>
    </cfRule>
  </conditionalFormatting>
  <conditionalFormatting sqref="AC59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59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23">
      <formula>AV599="X"</formula>
    </cfRule>
    <cfRule type="expression" priority="4950" dxfId="22">
      <formula>AV599="후보"</formula>
    </cfRule>
  </conditionalFormatting>
  <conditionalFormatting sqref="AC59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59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23">
      <formula>AV600="X"</formula>
    </cfRule>
    <cfRule type="expression" priority="4932" dxfId="22">
      <formula>AV600="후보"</formula>
    </cfRule>
  </conditionalFormatting>
  <conditionalFormatting sqref="AC60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60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23">
      <formula>AV601="X"</formula>
    </cfRule>
    <cfRule type="expression" priority="4914" dxfId="22">
      <formula>AV601="후보"</formula>
    </cfRule>
  </conditionalFormatting>
  <conditionalFormatting sqref="AC60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60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23">
      <formula>AV602="X"</formula>
    </cfRule>
    <cfRule type="expression" priority="4896" dxfId="22">
      <formula>AV602="후보"</formula>
    </cfRule>
  </conditionalFormatting>
  <conditionalFormatting sqref="AC60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60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23">
      <formula>AV603="X"</formula>
    </cfRule>
    <cfRule type="expression" priority="4878" dxfId="22">
      <formula>AV603="후보"</formula>
    </cfRule>
  </conditionalFormatting>
  <conditionalFormatting sqref="AC60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60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23">
      <formula>AV604="X"</formula>
    </cfRule>
    <cfRule type="expression" priority="4860" dxfId="22">
      <formula>AV604="후보"</formula>
    </cfRule>
  </conditionalFormatting>
  <conditionalFormatting sqref="AC60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60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23">
      <formula>AV605="X"</formula>
    </cfRule>
    <cfRule type="expression" priority="4842" dxfId="22">
      <formula>AV605="후보"</formula>
    </cfRule>
  </conditionalFormatting>
  <conditionalFormatting sqref="AC60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60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23">
      <formula>AV606="X"</formula>
    </cfRule>
    <cfRule type="expression" priority="4824" dxfId="22">
      <formula>AV606="후보"</formula>
    </cfRule>
  </conditionalFormatting>
  <conditionalFormatting sqref="AC60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60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23">
      <formula>AV607="X"</formula>
    </cfRule>
    <cfRule type="expression" priority="4806" dxfId="22">
      <formula>AV607="후보"</formula>
    </cfRule>
  </conditionalFormatting>
  <conditionalFormatting sqref="AC60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60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23">
      <formula>AV608="X"</formula>
    </cfRule>
    <cfRule type="expression" priority="4788" dxfId="22">
      <formula>AV608="후보"</formula>
    </cfRule>
  </conditionalFormatting>
  <conditionalFormatting sqref="AC60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60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23">
      <formula>AV609="X"</formula>
    </cfRule>
    <cfRule type="expression" priority="4770" dxfId="22">
      <formula>AV609="후보"</formula>
    </cfRule>
  </conditionalFormatting>
  <conditionalFormatting sqref="AC60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60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23">
      <formula>AV610="X"</formula>
    </cfRule>
    <cfRule type="expression" priority="4752" dxfId="22">
      <formula>AV610="후보"</formula>
    </cfRule>
  </conditionalFormatting>
  <conditionalFormatting sqref="AC61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61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23">
      <formula>AV611="X"</formula>
    </cfRule>
    <cfRule type="expression" priority="4734" dxfId="22">
      <formula>AV611="후보"</formula>
    </cfRule>
  </conditionalFormatting>
  <conditionalFormatting sqref="AC61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61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23">
      <formula>AV612="X"</formula>
    </cfRule>
    <cfRule type="expression" priority="4716" dxfId="22">
      <formula>AV612="후보"</formula>
    </cfRule>
  </conditionalFormatting>
  <conditionalFormatting sqref="AC61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61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23">
      <formula>AV613="X"</formula>
    </cfRule>
    <cfRule type="expression" priority="4698" dxfId="22">
      <formula>AV613="후보"</formula>
    </cfRule>
  </conditionalFormatting>
  <conditionalFormatting sqref="AC61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61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23">
      <formula>AV614="X"</formula>
    </cfRule>
    <cfRule type="expression" priority="4680" dxfId="22">
      <formula>AV614="후보"</formula>
    </cfRule>
  </conditionalFormatting>
  <conditionalFormatting sqref="AC61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61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23">
      <formula>AV615="X"</formula>
    </cfRule>
    <cfRule type="expression" priority="4662" dxfId="22">
      <formula>AV615="후보"</formula>
    </cfRule>
  </conditionalFormatting>
  <conditionalFormatting sqref="AC61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61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23">
      <formula>AV616="X"</formula>
    </cfRule>
    <cfRule type="expression" priority="4644" dxfId="22">
      <formula>AV616="후보"</formula>
    </cfRule>
  </conditionalFormatting>
  <conditionalFormatting sqref="AC61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61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23">
      <formula>AV617="X"</formula>
    </cfRule>
    <cfRule type="expression" priority="4626" dxfId="22">
      <formula>AV617="후보"</formula>
    </cfRule>
  </conditionalFormatting>
  <conditionalFormatting sqref="AC61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61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23">
      <formula>AV618="X"</formula>
    </cfRule>
    <cfRule type="expression" priority="4608" dxfId="22">
      <formula>AV618="후보"</formula>
    </cfRule>
  </conditionalFormatting>
  <conditionalFormatting sqref="AC61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61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23">
      <formula>AV619="X"</formula>
    </cfRule>
    <cfRule type="expression" priority="4590" dxfId="22">
      <formula>AV619="후보"</formula>
    </cfRule>
  </conditionalFormatting>
  <conditionalFormatting sqref="AC61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61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23">
      <formula>AV620="X"</formula>
    </cfRule>
    <cfRule type="expression" priority="4572" dxfId="22">
      <formula>AV620="후보"</formula>
    </cfRule>
  </conditionalFormatting>
  <conditionalFormatting sqref="AC62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62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23">
      <formula>AV621="X"</formula>
    </cfRule>
    <cfRule type="expression" priority="4554" dxfId="22">
      <formula>AV621="후보"</formula>
    </cfRule>
  </conditionalFormatting>
  <conditionalFormatting sqref="AC62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62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23">
      <formula>AV622="X"</formula>
    </cfRule>
    <cfRule type="expression" priority="4536" dxfId="22">
      <formula>AV622="후보"</formula>
    </cfRule>
  </conditionalFormatting>
  <conditionalFormatting sqref="AC62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62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23">
      <formula>AV623="X"</formula>
    </cfRule>
    <cfRule type="expression" priority="4518" dxfId="22">
      <formula>AV623="후보"</formula>
    </cfRule>
  </conditionalFormatting>
  <conditionalFormatting sqref="AC62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62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23">
      <formula>AV624="X"</formula>
    </cfRule>
    <cfRule type="expression" priority="4500" dxfId="22">
      <formula>AV624="후보"</formula>
    </cfRule>
  </conditionalFormatting>
  <conditionalFormatting sqref="AC62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62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23">
      <formula>AV625="X"</formula>
    </cfRule>
    <cfRule type="expression" priority="4482" dxfId="22">
      <formula>AV625="후보"</formula>
    </cfRule>
  </conditionalFormatting>
  <conditionalFormatting sqref="AC62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62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23">
      <formula>AV626="X"</formula>
    </cfRule>
    <cfRule type="expression" priority="4464" dxfId="22">
      <formula>AV626="후보"</formula>
    </cfRule>
  </conditionalFormatting>
  <conditionalFormatting sqref="AC62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62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23">
      <formula>AV627="X"</formula>
    </cfRule>
    <cfRule type="expression" priority="4446" dxfId="22">
      <formula>AV627="후보"</formula>
    </cfRule>
  </conditionalFormatting>
  <conditionalFormatting sqref="AC62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62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23">
      <formula>AV628="X"</formula>
    </cfRule>
    <cfRule type="expression" priority="4428" dxfId="22">
      <formula>AV628="후보"</formula>
    </cfRule>
  </conditionalFormatting>
  <conditionalFormatting sqref="AC62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62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23">
      <formula>AV629="X"</formula>
    </cfRule>
    <cfRule type="expression" priority="4410" dxfId="22">
      <formula>AV629="후보"</formula>
    </cfRule>
  </conditionalFormatting>
  <conditionalFormatting sqref="AC62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62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23">
      <formula>AV630="X"</formula>
    </cfRule>
    <cfRule type="expression" priority="4392" dxfId="22">
      <formula>AV630="후보"</formula>
    </cfRule>
  </conditionalFormatting>
  <conditionalFormatting sqref="AC63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63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23">
      <formula>AV631="X"</formula>
    </cfRule>
    <cfRule type="expression" priority="4374" dxfId="22">
      <formula>AV631="후보"</formula>
    </cfRule>
  </conditionalFormatting>
  <conditionalFormatting sqref="AC63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63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23">
      <formula>AV632="X"</formula>
    </cfRule>
    <cfRule type="expression" priority="4356" dxfId="22">
      <formula>AV632="후보"</formula>
    </cfRule>
  </conditionalFormatting>
  <conditionalFormatting sqref="AC63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63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23">
      <formula>AV633="X"</formula>
    </cfRule>
    <cfRule type="expression" priority="4338" dxfId="22">
      <formula>AV633="후보"</formula>
    </cfRule>
  </conditionalFormatting>
  <conditionalFormatting sqref="AC63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63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23">
      <formula>AV634="X"</formula>
    </cfRule>
    <cfRule type="expression" priority="4320" dxfId="22">
      <formula>AV634="후보"</formula>
    </cfRule>
  </conditionalFormatting>
  <conditionalFormatting sqref="AC63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63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23">
      <formula>AV635="X"</formula>
    </cfRule>
    <cfRule type="expression" priority="4302" dxfId="22">
      <formula>AV635="후보"</formula>
    </cfRule>
  </conditionalFormatting>
  <conditionalFormatting sqref="AC63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63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23">
      <formula>AV636="X"</formula>
    </cfRule>
    <cfRule type="expression" priority="4284" dxfId="22">
      <formula>AV636="후보"</formula>
    </cfRule>
  </conditionalFormatting>
  <conditionalFormatting sqref="AC63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3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23">
      <formula>AV637="X"</formula>
    </cfRule>
    <cfRule type="expression" priority="4266" dxfId="22">
      <formula>AV637="후보"</formula>
    </cfRule>
  </conditionalFormatting>
  <conditionalFormatting sqref="AC63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63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23">
      <formula>AV638="X"</formula>
    </cfRule>
    <cfRule type="expression" priority="4248" dxfId="22">
      <formula>AV638="후보"</formula>
    </cfRule>
  </conditionalFormatting>
  <conditionalFormatting sqref="AC63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63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23">
      <formula>AV639="X"</formula>
    </cfRule>
    <cfRule type="expression" priority="4230" dxfId="22">
      <formula>AV639="후보"</formula>
    </cfRule>
  </conditionalFormatting>
  <conditionalFormatting sqref="AC63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6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23">
      <formula>AV640="X"</formula>
    </cfRule>
    <cfRule type="expression" priority="4212" dxfId="22">
      <formula>AV640="후보"</formula>
    </cfRule>
  </conditionalFormatting>
  <conditionalFormatting sqref="AC64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6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23">
      <formula>AV641="X"</formula>
    </cfRule>
    <cfRule type="expression" priority="4194" dxfId="22">
      <formula>AV641="후보"</formula>
    </cfRule>
  </conditionalFormatting>
  <conditionalFormatting sqref="AC64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6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23">
      <formula>AV642="X"</formula>
    </cfRule>
    <cfRule type="expression" priority="4176" dxfId="22">
      <formula>AV642="후보"</formula>
    </cfRule>
  </conditionalFormatting>
  <conditionalFormatting sqref="AC64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6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23">
      <formula>AV643="X"</formula>
    </cfRule>
    <cfRule type="expression" priority="4158" dxfId="22">
      <formula>AV643="후보"</formula>
    </cfRule>
  </conditionalFormatting>
  <conditionalFormatting sqref="AC64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23">
      <formula>AV644="X"</formula>
    </cfRule>
    <cfRule type="expression" priority="4140" dxfId="22">
      <formula>AV644="후보"</formula>
    </cfRule>
  </conditionalFormatting>
  <conditionalFormatting sqref="AC64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6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23">
      <formula>AV645="X"</formula>
    </cfRule>
    <cfRule type="expression" priority="4122" dxfId="22">
      <formula>AV645="후보"</formula>
    </cfRule>
  </conditionalFormatting>
  <conditionalFormatting sqref="AC64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6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23">
      <formula>AV646="X"</formula>
    </cfRule>
    <cfRule type="expression" priority="4104" dxfId="22">
      <formula>AV646="후보"</formula>
    </cfRule>
  </conditionalFormatting>
  <conditionalFormatting sqref="AC64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6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23">
      <formula>AV647="X"</formula>
    </cfRule>
    <cfRule type="expression" priority="4086" dxfId="22">
      <formula>AV647="후보"</formula>
    </cfRule>
  </conditionalFormatting>
  <conditionalFormatting sqref="AC64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6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23">
      <formula>AV648="X"</formula>
    </cfRule>
    <cfRule type="expression" priority="4068" dxfId="22">
      <formula>AV648="후보"</formula>
    </cfRule>
  </conditionalFormatting>
  <conditionalFormatting sqref="AC64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6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23">
      <formula>AV649="X"</formula>
    </cfRule>
    <cfRule type="expression" priority="4050" dxfId="22">
      <formula>AV649="후보"</formula>
    </cfRule>
  </conditionalFormatting>
  <conditionalFormatting sqref="AC64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6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23">
      <formula>AV650="X"</formula>
    </cfRule>
    <cfRule type="expression" priority="4032" dxfId="22">
      <formula>AV650="후보"</formula>
    </cfRule>
  </conditionalFormatting>
  <conditionalFormatting sqref="AC65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6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23">
      <formula>AV651="X"</formula>
    </cfRule>
    <cfRule type="expression" priority="4014" dxfId="22">
      <formula>AV651="후보"</formula>
    </cfRule>
  </conditionalFormatting>
  <conditionalFormatting sqref="AC65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6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23">
      <formula>AV652="X"</formula>
    </cfRule>
    <cfRule type="expression" priority="3996" dxfId="22">
      <formula>AV652="후보"</formula>
    </cfRule>
  </conditionalFormatting>
  <conditionalFormatting sqref="AC65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6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23">
      <formula>AV653="X"</formula>
    </cfRule>
    <cfRule type="expression" priority="3978" dxfId="22">
      <formula>AV653="후보"</formula>
    </cfRule>
  </conditionalFormatting>
  <conditionalFormatting sqref="AC65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6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23">
      <formula>AV654="X"</formula>
    </cfRule>
    <cfRule type="expression" priority="3960" dxfId="22">
      <formula>AV654="후보"</formula>
    </cfRule>
  </conditionalFormatting>
  <conditionalFormatting sqref="AC65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6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23">
      <formula>AV655="X"</formula>
    </cfRule>
    <cfRule type="expression" priority="3942" dxfId="22">
      <formula>AV655="후보"</formula>
    </cfRule>
  </conditionalFormatting>
  <conditionalFormatting sqref="AC65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6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23">
      <formula>AV656="X"</formula>
    </cfRule>
    <cfRule type="expression" priority="3924" dxfId="22">
      <formula>AV656="후보"</formula>
    </cfRule>
  </conditionalFormatting>
  <conditionalFormatting sqref="AC65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65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23">
      <formula>AV657="X"</formula>
    </cfRule>
    <cfRule type="expression" priority="3906" dxfId="22">
      <formula>AV657="후보"</formula>
    </cfRule>
  </conditionalFormatting>
  <conditionalFormatting sqref="AC65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65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23">
      <formula>AV658="X"</formula>
    </cfRule>
    <cfRule type="expression" priority="3888" dxfId="22">
      <formula>AV658="후보"</formula>
    </cfRule>
  </conditionalFormatting>
  <conditionalFormatting sqref="AC65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5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23">
      <formula>AV659="X"</formula>
    </cfRule>
    <cfRule type="expression" priority="3870" dxfId="22">
      <formula>AV659="후보"</formula>
    </cfRule>
  </conditionalFormatting>
  <conditionalFormatting sqref="AC65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65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23">
      <formula>AV660="X"</formula>
    </cfRule>
    <cfRule type="expression" priority="3852" dxfId="22">
      <formula>AV660="후보"</formula>
    </cfRule>
  </conditionalFormatting>
  <conditionalFormatting sqref="AC66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66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23">
      <formula>AV661="X"</formula>
    </cfRule>
    <cfRule type="expression" priority="3834" dxfId="22">
      <formula>AV661="후보"</formula>
    </cfRule>
  </conditionalFormatting>
  <conditionalFormatting sqref="AC66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66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23">
      <formula>AV662="X"</formula>
    </cfRule>
    <cfRule type="expression" priority="3816" dxfId="22">
      <formula>AV662="후보"</formula>
    </cfRule>
  </conditionalFormatting>
  <conditionalFormatting sqref="AC66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66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23">
      <formula>AV663="X"</formula>
    </cfRule>
    <cfRule type="expression" priority="3798" dxfId="22">
      <formula>AV663="후보"</formula>
    </cfRule>
  </conditionalFormatting>
  <conditionalFormatting sqref="AC66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66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23">
      <formula>AV664="X"</formula>
    </cfRule>
    <cfRule type="expression" priority="3780" dxfId="22">
      <formula>AV664="후보"</formula>
    </cfRule>
  </conditionalFormatting>
  <conditionalFormatting sqref="AC66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66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23">
      <formula>AV665="X"</formula>
    </cfRule>
    <cfRule type="expression" priority="3762" dxfId="22">
      <formula>AV665="후보"</formula>
    </cfRule>
  </conditionalFormatting>
  <conditionalFormatting sqref="AC66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66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23">
      <formula>AV666="X"</formula>
    </cfRule>
    <cfRule type="expression" priority="3744" dxfId="22">
      <formula>AV666="후보"</formula>
    </cfRule>
  </conditionalFormatting>
  <conditionalFormatting sqref="AC66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66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23">
      <formula>AV667="X"</formula>
    </cfRule>
    <cfRule type="expression" priority="3726" dxfId="22">
      <formula>AV667="후보"</formula>
    </cfRule>
  </conditionalFormatting>
  <conditionalFormatting sqref="AC66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66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23">
      <formula>AV668="X"</formula>
    </cfRule>
    <cfRule type="expression" priority="3708" dxfId="22">
      <formula>AV668="후보"</formula>
    </cfRule>
  </conditionalFormatting>
  <conditionalFormatting sqref="AC66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66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23">
      <formula>AV669="X"</formula>
    </cfRule>
    <cfRule type="expression" priority="3690" dxfId="22">
      <formula>AV669="후보"</formula>
    </cfRule>
  </conditionalFormatting>
  <conditionalFormatting sqref="AC66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66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23">
      <formula>AV670="X"</formula>
    </cfRule>
    <cfRule type="expression" priority="3672" dxfId="22">
      <formula>AV670="후보"</formula>
    </cfRule>
  </conditionalFormatting>
  <conditionalFormatting sqref="AC67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67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23">
      <formula>AV671="X"</formula>
    </cfRule>
    <cfRule type="expression" priority="3654" dxfId="22">
      <formula>AV671="후보"</formula>
    </cfRule>
  </conditionalFormatting>
  <conditionalFormatting sqref="AC67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67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23">
      <formula>AV672="X"</formula>
    </cfRule>
    <cfRule type="expression" priority="3636" dxfId="22">
      <formula>AV672="후보"</formula>
    </cfRule>
  </conditionalFormatting>
  <conditionalFormatting sqref="AC67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67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23">
      <formula>AV673="X"</formula>
    </cfRule>
    <cfRule type="expression" priority="3618" dxfId="22">
      <formula>AV673="후보"</formula>
    </cfRule>
  </conditionalFormatting>
  <conditionalFormatting sqref="AC67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6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23">
      <formula>AV674="X"</formula>
    </cfRule>
    <cfRule type="expression" priority="3600" dxfId="22">
      <formula>AV674="후보"</formula>
    </cfRule>
  </conditionalFormatting>
  <conditionalFormatting sqref="AC67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6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23">
      <formula>AV675="X"</formula>
    </cfRule>
    <cfRule type="expression" priority="3582" dxfId="22">
      <formula>AV675="후보"</formula>
    </cfRule>
  </conditionalFormatting>
  <conditionalFormatting sqref="AC67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6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23">
      <formula>AV676="X"</formula>
    </cfRule>
    <cfRule type="expression" priority="3564" dxfId="22">
      <formula>AV676="후보"</formula>
    </cfRule>
  </conditionalFormatting>
  <conditionalFormatting sqref="AC67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6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23">
      <formula>AV677="X"</formula>
    </cfRule>
    <cfRule type="expression" priority="3546" dxfId="22">
      <formula>AV677="후보"</formula>
    </cfRule>
  </conditionalFormatting>
  <conditionalFormatting sqref="AC67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6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23">
      <formula>AV678="X"</formula>
    </cfRule>
    <cfRule type="expression" priority="3528" dxfId="22">
      <formula>AV678="후보"</formula>
    </cfRule>
  </conditionalFormatting>
  <conditionalFormatting sqref="AC67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6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23">
      <formula>AV679="X"</formula>
    </cfRule>
    <cfRule type="expression" priority="3510" dxfId="22">
      <formula>AV679="후보"</formula>
    </cfRule>
  </conditionalFormatting>
  <conditionalFormatting sqref="AC67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6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23">
      <formula>AV680="X"</formula>
    </cfRule>
    <cfRule type="expression" priority="3492" dxfId="22">
      <formula>AV680="후보"</formula>
    </cfRule>
  </conditionalFormatting>
  <conditionalFormatting sqref="AC68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6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23">
      <formula>AV681="X"</formula>
    </cfRule>
    <cfRule type="expression" priority="3474" dxfId="22">
      <formula>AV681="후보"</formula>
    </cfRule>
  </conditionalFormatting>
  <conditionalFormatting sqref="AC68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6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23">
      <formula>AV682="X"</formula>
    </cfRule>
    <cfRule type="expression" priority="3456" dxfId="22">
      <formula>AV682="후보"</formula>
    </cfRule>
  </conditionalFormatting>
  <conditionalFormatting sqref="AC68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6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23">
      <formula>AV683="X"</formula>
    </cfRule>
    <cfRule type="expression" priority="3438" dxfId="22">
      <formula>AV683="후보"</formula>
    </cfRule>
  </conditionalFormatting>
  <conditionalFormatting sqref="AC68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6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23">
      <formula>AV684="X"</formula>
    </cfRule>
    <cfRule type="expression" priority="3420" dxfId="22">
      <formula>AV684="후보"</formula>
    </cfRule>
  </conditionalFormatting>
  <conditionalFormatting sqref="AC68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6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23">
      <formula>AV685="X"</formula>
    </cfRule>
    <cfRule type="expression" priority="3402" dxfId="22">
      <formula>AV685="후보"</formula>
    </cfRule>
  </conditionalFormatting>
  <conditionalFormatting sqref="AC68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6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23">
      <formula>AV686="X"</formula>
    </cfRule>
    <cfRule type="expression" priority="3384" dxfId="22">
      <formula>AV686="후보"</formula>
    </cfRule>
  </conditionalFormatting>
  <conditionalFormatting sqref="AC68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68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23">
      <formula>AV687="X"</formula>
    </cfRule>
    <cfRule type="expression" priority="3366" dxfId="22">
      <formula>AV687="후보"</formula>
    </cfRule>
  </conditionalFormatting>
  <conditionalFormatting sqref="AC68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68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23">
      <formula>AV688="X"</formula>
    </cfRule>
    <cfRule type="expression" priority="3348" dxfId="22">
      <formula>AV688="후보"</formula>
    </cfRule>
  </conditionalFormatting>
  <conditionalFormatting sqref="AC68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68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23">
      <formula>AV689="X"</formula>
    </cfRule>
    <cfRule type="expression" priority="3330" dxfId="22">
      <formula>AV689="후보"</formula>
    </cfRule>
  </conditionalFormatting>
  <conditionalFormatting sqref="AC68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8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23">
      <formula>AV690="X"</formula>
    </cfRule>
    <cfRule type="expression" priority="3312" dxfId="22">
      <formula>AV690="후보"</formula>
    </cfRule>
  </conditionalFormatting>
  <conditionalFormatting sqref="AC69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9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23">
      <formula>AV691="X"</formula>
    </cfRule>
    <cfRule type="expression" priority="3294" dxfId="22">
      <formula>AV691="후보"</formula>
    </cfRule>
  </conditionalFormatting>
  <conditionalFormatting sqref="AC69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9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23">
      <formula>AV692="X"</formula>
    </cfRule>
    <cfRule type="expression" priority="3276" dxfId="22">
      <formula>AV692="후보"</formula>
    </cfRule>
  </conditionalFormatting>
  <conditionalFormatting sqref="AC69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9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23">
      <formula>AV693="X"</formula>
    </cfRule>
    <cfRule type="expression" priority="3258" dxfId="22">
      <formula>AV693="후보"</formula>
    </cfRule>
  </conditionalFormatting>
  <conditionalFormatting sqref="AC69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9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23">
      <formula>AV694="X"</formula>
    </cfRule>
    <cfRule type="expression" priority="3240" dxfId="22">
      <formula>AV694="후보"</formula>
    </cfRule>
  </conditionalFormatting>
  <conditionalFormatting sqref="AC69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9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23">
      <formula>AV695="X"</formula>
    </cfRule>
    <cfRule type="expression" priority="3222" dxfId="22">
      <formula>AV695="후보"</formula>
    </cfRule>
  </conditionalFormatting>
  <conditionalFormatting sqref="AC69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9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23">
      <formula>AV696="X"</formula>
    </cfRule>
    <cfRule type="expression" priority="3204" dxfId="22">
      <formula>AV696="후보"</formula>
    </cfRule>
  </conditionalFormatting>
  <conditionalFormatting sqref="AC69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9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23">
      <formula>AV697="X"</formula>
    </cfRule>
    <cfRule type="expression" priority="3186" dxfId="22">
      <formula>AV697="후보"</formula>
    </cfRule>
  </conditionalFormatting>
  <conditionalFormatting sqref="AC69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9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23">
      <formula>AV698="X"</formula>
    </cfRule>
    <cfRule type="expression" priority="3168" dxfId="22">
      <formula>AV698="후보"</formula>
    </cfRule>
  </conditionalFormatting>
  <conditionalFormatting sqref="AC69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9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23">
      <formula>AV699="X"</formula>
    </cfRule>
    <cfRule type="expression" priority="3150" dxfId="22">
      <formula>AV699="후보"</formula>
    </cfRule>
  </conditionalFormatting>
  <conditionalFormatting sqref="AC69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23">
      <formula>AV700="X"</formula>
    </cfRule>
    <cfRule type="expression" priority="3132" dxfId="22">
      <formula>AV700="후보"</formula>
    </cfRule>
  </conditionalFormatting>
  <conditionalFormatting sqref="AC70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23">
      <formula>AV701="X"</formula>
    </cfRule>
    <cfRule type="expression" priority="3114" dxfId="22">
      <formula>AV701="후보"</formula>
    </cfRule>
  </conditionalFormatting>
  <conditionalFormatting sqref="AC70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0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23">
      <formula>AV702="X"</formula>
    </cfRule>
    <cfRule type="expression" priority="3096" dxfId="22">
      <formula>AV702="후보"</formula>
    </cfRule>
  </conditionalFormatting>
  <conditionalFormatting sqref="AC70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0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23">
      <formula>AV703="X"</formula>
    </cfRule>
    <cfRule type="expression" priority="3078" dxfId="22">
      <formula>AV703="후보"</formula>
    </cfRule>
  </conditionalFormatting>
  <conditionalFormatting sqref="AC70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0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23">
      <formula>AV704="X"</formula>
    </cfRule>
    <cfRule type="expression" priority="3060" dxfId="22">
      <formula>AV704="후보"</formula>
    </cfRule>
  </conditionalFormatting>
  <conditionalFormatting sqref="AC70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0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23">
      <formula>AV705="X"</formula>
    </cfRule>
    <cfRule type="expression" priority="3042" dxfId="22">
      <formula>AV705="후보"</formula>
    </cfRule>
  </conditionalFormatting>
  <conditionalFormatting sqref="AC70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0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23">
      <formula>AV706="X"</formula>
    </cfRule>
    <cfRule type="expression" priority="3024" dxfId="22">
      <formula>AV706="후보"</formula>
    </cfRule>
  </conditionalFormatting>
  <conditionalFormatting sqref="AC70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0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23">
      <formula>AV707="X"</formula>
    </cfRule>
    <cfRule type="expression" priority="3006" dxfId="22">
      <formula>AV707="후보"</formula>
    </cfRule>
  </conditionalFormatting>
  <conditionalFormatting sqref="AC70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23">
      <formula>AV708="X"</formula>
    </cfRule>
    <cfRule type="expression" priority="2988" dxfId="22">
      <formula>AV708="후보"</formula>
    </cfRule>
  </conditionalFormatting>
  <conditionalFormatting sqref="AC70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0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23">
      <formula>AV709="X"</formula>
    </cfRule>
    <cfRule type="expression" priority="2970" dxfId="22">
      <formula>AV709="후보"</formula>
    </cfRule>
  </conditionalFormatting>
  <conditionalFormatting sqref="AC70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0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23">
      <formula>AV710="X"</formula>
    </cfRule>
    <cfRule type="expression" priority="2952" dxfId="22">
      <formula>AV710="후보"</formula>
    </cfRule>
  </conditionalFormatting>
  <conditionalFormatting sqref="AC71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23">
      <formula>AV711="X"</formula>
    </cfRule>
    <cfRule type="expression" priority="2934" dxfId="22">
      <formula>AV711="후보"</formula>
    </cfRule>
  </conditionalFormatting>
  <conditionalFormatting sqref="AC71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23">
      <formula>AV712="X"</formula>
    </cfRule>
    <cfRule type="expression" priority="2916" dxfId="22">
      <formula>AV712="후보"</formula>
    </cfRule>
  </conditionalFormatting>
  <conditionalFormatting sqref="AC71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23">
      <formula>AV713="X"</formula>
    </cfRule>
    <cfRule type="expression" priority="2898" dxfId="22">
      <formula>AV713="후보"</formula>
    </cfRule>
  </conditionalFormatting>
  <conditionalFormatting sqref="AC71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23">
      <formula>AV714="X"</formula>
    </cfRule>
    <cfRule type="expression" priority="2880" dxfId="22">
      <formula>AV714="후보"</formula>
    </cfRule>
  </conditionalFormatting>
  <conditionalFormatting sqref="AC71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23">
      <formula>AV715="X"</formula>
    </cfRule>
    <cfRule type="expression" priority="2862" dxfId="22">
      <formula>AV715="후보"</formula>
    </cfRule>
  </conditionalFormatting>
  <conditionalFormatting sqref="AC71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23">
      <formula>AV716="X"</formula>
    </cfRule>
    <cfRule type="expression" priority="2844" dxfId="22">
      <formula>AV716="후보"</formula>
    </cfRule>
  </conditionalFormatting>
  <conditionalFormatting sqref="AC71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23">
      <formula>AV717="X"</formula>
    </cfRule>
    <cfRule type="expression" priority="2826" dxfId="22">
      <formula>AV717="후보"</formula>
    </cfRule>
  </conditionalFormatting>
  <conditionalFormatting sqref="AC71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7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23">
      <formula>AV718="X"</formula>
    </cfRule>
    <cfRule type="expression" priority="2808" dxfId="22">
      <formula>AV718="후보"</formula>
    </cfRule>
  </conditionalFormatting>
  <conditionalFormatting sqref="AC71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7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23">
      <formula>AV719="X"</formula>
    </cfRule>
    <cfRule type="expression" priority="2790" dxfId="22">
      <formula>AV719="후보"</formula>
    </cfRule>
  </conditionalFormatting>
  <conditionalFormatting sqref="AC71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7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23">
      <formula>AV720="X"</formula>
    </cfRule>
    <cfRule type="expression" priority="2772" dxfId="22">
      <formula>AV720="후보"</formula>
    </cfRule>
  </conditionalFormatting>
  <conditionalFormatting sqref="AC72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72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23">
      <formula>AV721="X"</formula>
    </cfRule>
    <cfRule type="expression" priority="2754" dxfId="22">
      <formula>AV721="후보"</formula>
    </cfRule>
  </conditionalFormatting>
  <conditionalFormatting sqref="AC72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72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23">
      <formula>AV722="X"</formula>
    </cfRule>
    <cfRule type="expression" priority="2736" dxfId="22">
      <formula>AV722="후보"</formula>
    </cfRule>
  </conditionalFormatting>
  <conditionalFormatting sqref="AC72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2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23">
      <formula>AV723="X"</formula>
    </cfRule>
    <cfRule type="expression" priority="2718" dxfId="22">
      <formula>AV723="후보"</formula>
    </cfRule>
  </conditionalFormatting>
  <conditionalFormatting sqref="AC72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2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23">
      <formula>AV724="X"</formula>
    </cfRule>
    <cfRule type="expression" priority="2700" dxfId="22">
      <formula>AV724="후보"</formula>
    </cfRule>
  </conditionalFormatting>
  <conditionalFormatting sqref="AC72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23">
      <formula>AV725="X"</formula>
    </cfRule>
    <cfRule type="expression" priority="2682" dxfId="22">
      <formula>AV725="후보"</formula>
    </cfRule>
  </conditionalFormatting>
  <conditionalFormatting sqref="AC72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2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23">
      <formula>AV726="X"</formula>
    </cfRule>
    <cfRule type="expression" priority="2664" dxfId="22">
      <formula>AV726="후보"</formula>
    </cfRule>
  </conditionalFormatting>
  <conditionalFormatting sqref="AC72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2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23">
      <formula>AV727="X"</formula>
    </cfRule>
    <cfRule type="expression" priority="2646" dxfId="22">
      <formula>AV727="후보"</formula>
    </cfRule>
  </conditionalFormatting>
  <conditionalFormatting sqref="AC72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2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23">
      <formula>AV728="X"</formula>
    </cfRule>
    <cfRule type="expression" priority="2628" dxfId="22">
      <formula>AV728="후보"</formula>
    </cfRule>
  </conditionalFormatting>
  <conditionalFormatting sqref="AC72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2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23">
      <formula>AV729="X"</formula>
    </cfRule>
    <cfRule type="expression" priority="2610" dxfId="22">
      <formula>AV729="후보"</formula>
    </cfRule>
  </conditionalFormatting>
  <conditionalFormatting sqref="AC72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2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23">
      <formula>AV730="X"</formula>
    </cfRule>
    <cfRule type="expression" priority="2592" dxfId="22">
      <formula>AV730="후보"</formula>
    </cfRule>
  </conditionalFormatting>
  <conditionalFormatting sqref="AC73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3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23">
      <formula>AV731="X"</formula>
    </cfRule>
    <cfRule type="expression" priority="2574" dxfId="22">
      <formula>AV731="후보"</formula>
    </cfRule>
  </conditionalFormatting>
  <conditionalFormatting sqref="AC73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3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23">
      <formula>AV732="X"</formula>
    </cfRule>
    <cfRule type="expression" priority="2556" dxfId="22">
      <formula>AV732="후보"</formula>
    </cfRule>
  </conditionalFormatting>
  <conditionalFormatting sqref="AC73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73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23">
      <formula>AV733="X"</formula>
    </cfRule>
    <cfRule type="expression" priority="2538" dxfId="22">
      <formula>AV733="후보"</formula>
    </cfRule>
  </conditionalFormatting>
  <conditionalFormatting sqref="AC73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73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23">
      <formula>AV734="X"</formula>
    </cfRule>
    <cfRule type="expression" priority="2520" dxfId="22">
      <formula>AV734="후보"</formula>
    </cfRule>
  </conditionalFormatting>
  <conditionalFormatting sqref="AC73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73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23">
      <formula>AV735="X"</formula>
    </cfRule>
    <cfRule type="expression" priority="2502" dxfId="22">
      <formula>AV735="후보"</formula>
    </cfRule>
  </conditionalFormatting>
  <conditionalFormatting sqref="AC73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73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23">
      <formula>AV736="X"</formula>
    </cfRule>
    <cfRule type="expression" priority="2484" dxfId="22">
      <formula>AV736="후보"</formula>
    </cfRule>
  </conditionalFormatting>
  <conditionalFormatting sqref="AC73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73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23">
      <formula>AV737="X"</formula>
    </cfRule>
    <cfRule type="expression" priority="2466" dxfId="22">
      <formula>AV737="후보"</formula>
    </cfRule>
  </conditionalFormatting>
  <conditionalFormatting sqref="AC73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73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23">
      <formula>AV738="X"</formula>
    </cfRule>
    <cfRule type="expression" priority="2448" dxfId="22">
      <formula>AV738="후보"</formula>
    </cfRule>
  </conditionalFormatting>
  <conditionalFormatting sqref="AC73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73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23">
      <formula>AV739="X"</formula>
    </cfRule>
    <cfRule type="expression" priority="2430" dxfId="22">
      <formula>AV739="후보"</formula>
    </cfRule>
  </conditionalFormatting>
  <conditionalFormatting sqref="AC73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3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23">
      <formula>AV740="X"</formula>
    </cfRule>
    <cfRule type="expression" priority="2412" dxfId="22">
      <formula>AV740="후보"</formula>
    </cfRule>
  </conditionalFormatting>
  <conditionalFormatting sqref="AC74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74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23">
      <formula>AV741="X"</formula>
    </cfRule>
    <cfRule type="expression" priority="2394" dxfId="22">
      <formula>AV741="후보"</formula>
    </cfRule>
  </conditionalFormatting>
  <conditionalFormatting sqref="AC74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74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23">
      <formula>AV742="X"</formula>
    </cfRule>
    <cfRule type="expression" priority="2376" dxfId="22">
      <formula>AV742="후보"</formula>
    </cfRule>
  </conditionalFormatting>
  <conditionalFormatting sqref="AC74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74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23">
      <formula>AV743="X"</formula>
    </cfRule>
    <cfRule type="expression" priority="2358" dxfId="22">
      <formula>AV743="후보"</formula>
    </cfRule>
  </conditionalFormatting>
  <conditionalFormatting sqref="AC74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74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23">
      <formula>AV744="X"</formula>
    </cfRule>
    <cfRule type="expression" priority="2340" dxfId="22">
      <formula>AV744="후보"</formula>
    </cfRule>
  </conditionalFormatting>
  <conditionalFormatting sqref="AC74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74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23">
      <formula>AV745="X"</formula>
    </cfRule>
    <cfRule type="expression" priority="2322" dxfId="22">
      <formula>AV745="후보"</formula>
    </cfRule>
  </conditionalFormatting>
  <conditionalFormatting sqref="AC74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74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23">
      <formula>AV746="X"</formula>
    </cfRule>
    <cfRule type="expression" priority="2304" dxfId="22">
      <formula>AV746="후보"</formula>
    </cfRule>
  </conditionalFormatting>
  <conditionalFormatting sqref="AC74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74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23">
      <formula>AV747="X"</formula>
    </cfRule>
    <cfRule type="expression" priority="2286" dxfId="22">
      <formula>AV747="후보"</formula>
    </cfRule>
  </conditionalFormatting>
  <conditionalFormatting sqref="AC74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74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23">
      <formula>AV748="X"</formula>
    </cfRule>
    <cfRule type="expression" priority="2268" dxfId="22">
      <formula>AV748="후보"</formula>
    </cfRule>
  </conditionalFormatting>
  <conditionalFormatting sqref="AC74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74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23">
      <formula>AV749="X"</formula>
    </cfRule>
    <cfRule type="expression" priority="2250" dxfId="22">
      <formula>AV749="후보"</formula>
    </cfRule>
  </conditionalFormatting>
  <conditionalFormatting sqref="AC74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74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23">
      <formula>AV750="X"</formula>
    </cfRule>
    <cfRule type="expression" priority="2232" dxfId="22">
      <formula>AV750="후보"</formula>
    </cfRule>
  </conditionalFormatting>
  <conditionalFormatting sqref="AC75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75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23">
      <formula>AV751="X"</formula>
    </cfRule>
    <cfRule type="expression" priority="2214" dxfId="22">
      <formula>AV751="후보"</formula>
    </cfRule>
  </conditionalFormatting>
  <conditionalFormatting sqref="AC75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75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23">
      <formula>AV752="X"</formula>
    </cfRule>
    <cfRule type="expression" priority="2196" dxfId="22">
      <formula>AV752="후보"</formula>
    </cfRule>
  </conditionalFormatting>
  <conditionalFormatting sqref="AC75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7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23">
      <formula>AV753="X"</formula>
    </cfRule>
    <cfRule type="expression" priority="2178" dxfId="22">
      <formula>AV753="후보"</formula>
    </cfRule>
  </conditionalFormatting>
  <conditionalFormatting sqref="AC75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23">
      <formula>AV754="X"</formula>
    </cfRule>
    <cfRule type="expression" priority="2160" dxfId="22">
      <formula>AV754="후보"</formula>
    </cfRule>
  </conditionalFormatting>
  <conditionalFormatting sqref="AC75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23">
      <formula>AV755="X"</formula>
    </cfRule>
    <cfRule type="expression" priority="2142" dxfId="22">
      <formula>AV755="후보"</formula>
    </cfRule>
  </conditionalFormatting>
  <conditionalFormatting sqref="AC75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23">
      <formula>AV756="X"</formula>
    </cfRule>
    <cfRule type="expression" priority="2124" dxfId="22">
      <formula>AV756="후보"</formula>
    </cfRule>
  </conditionalFormatting>
  <conditionalFormatting sqref="AC75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23">
      <formula>AV757="X"</formula>
    </cfRule>
    <cfRule type="expression" priority="2106" dxfId="22">
      <formula>AV757="후보"</formula>
    </cfRule>
  </conditionalFormatting>
  <conditionalFormatting sqref="AC75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23">
      <formula>AV758="X"</formula>
    </cfRule>
    <cfRule type="expression" priority="2088" dxfId="22">
      <formula>AV758="후보"</formula>
    </cfRule>
  </conditionalFormatting>
  <conditionalFormatting sqref="AC75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23">
      <formula>AV759="X"</formula>
    </cfRule>
    <cfRule type="expression" priority="2070" dxfId="22">
      <formula>AV759="후보"</formula>
    </cfRule>
  </conditionalFormatting>
  <conditionalFormatting sqref="AC75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23">
      <formula>AV760="X"</formula>
    </cfRule>
    <cfRule type="expression" priority="2052" dxfId="22">
      <formula>AV760="후보"</formula>
    </cfRule>
  </conditionalFormatting>
  <conditionalFormatting sqref="AC76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23">
      <formula>AV761="X"</formula>
    </cfRule>
    <cfRule type="expression" priority="2034" dxfId="22">
      <formula>AV761="후보"</formula>
    </cfRule>
  </conditionalFormatting>
  <conditionalFormatting sqref="AC76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23">
      <formula>AV762="X"</formula>
    </cfRule>
    <cfRule type="expression" priority="2016" dxfId="22">
      <formula>AV762="후보"</formula>
    </cfRule>
  </conditionalFormatting>
  <conditionalFormatting sqref="AC76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23">
      <formula>AV763="X"</formula>
    </cfRule>
    <cfRule type="expression" priority="1998" dxfId="22">
      <formula>AV763="후보"</formula>
    </cfRule>
  </conditionalFormatting>
  <conditionalFormatting sqref="AC76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7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23">
      <formula>AV764="X"</formula>
    </cfRule>
    <cfRule type="expression" priority="1980" dxfId="22">
      <formula>AV764="후보"</formula>
    </cfRule>
  </conditionalFormatting>
  <conditionalFormatting sqref="AC76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7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23">
      <formula>AV765="X"</formula>
    </cfRule>
    <cfRule type="expression" priority="1962" dxfId="22">
      <formula>AV765="후보"</formula>
    </cfRule>
  </conditionalFormatting>
  <conditionalFormatting sqref="AC76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7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23">
      <formula>AV766="X"</formula>
    </cfRule>
    <cfRule type="expression" priority="1944" dxfId="22">
      <formula>AV766="후보"</formula>
    </cfRule>
  </conditionalFormatting>
  <conditionalFormatting sqref="AC76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7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23">
      <formula>AV767="X"</formula>
    </cfRule>
    <cfRule type="expression" priority="1926" dxfId="22">
      <formula>AV767="후보"</formula>
    </cfRule>
  </conditionalFormatting>
  <conditionalFormatting sqref="AC76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7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23">
      <formula>AV768="X"</formula>
    </cfRule>
    <cfRule type="expression" priority="1908" dxfId="22">
      <formula>AV768="후보"</formula>
    </cfRule>
  </conditionalFormatting>
  <conditionalFormatting sqref="AC76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7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23">
      <formula>AV769="X"</formula>
    </cfRule>
    <cfRule type="expression" priority="1890" dxfId="22">
      <formula>AV769="후보"</formula>
    </cfRule>
  </conditionalFormatting>
  <conditionalFormatting sqref="AC76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7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23">
      <formula>AV770="X"</formula>
    </cfRule>
    <cfRule type="expression" priority="1872" dxfId="22">
      <formula>AV770="후보"</formula>
    </cfRule>
  </conditionalFormatting>
  <conditionalFormatting sqref="AC77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7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23">
      <formula>AV771="X"</formula>
    </cfRule>
    <cfRule type="expression" priority="1854" dxfId="22">
      <formula>AV771="후보"</formula>
    </cfRule>
  </conditionalFormatting>
  <conditionalFormatting sqref="AC77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7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23">
      <formula>AV772="X"</formula>
    </cfRule>
    <cfRule type="expression" priority="1836" dxfId="22">
      <formula>AV772="후보"</formula>
    </cfRule>
  </conditionalFormatting>
  <conditionalFormatting sqref="AC77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7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23">
      <formula>AV773="X"</formula>
    </cfRule>
    <cfRule type="expression" priority="1818" dxfId="22">
      <formula>AV773="후보"</formula>
    </cfRule>
  </conditionalFormatting>
  <conditionalFormatting sqref="AC77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7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23">
      <formula>AV774="X"</formula>
    </cfRule>
    <cfRule type="expression" priority="1800" dxfId="22">
      <formula>AV774="후보"</formula>
    </cfRule>
  </conditionalFormatting>
  <conditionalFormatting sqref="AC77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7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23">
      <formula>AV775="X"</formula>
    </cfRule>
    <cfRule type="expression" priority="1782" dxfId="22">
      <formula>AV775="후보"</formula>
    </cfRule>
  </conditionalFormatting>
  <conditionalFormatting sqref="AC77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7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23">
      <formula>AV776="X"</formula>
    </cfRule>
    <cfRule type="expression" priority="1764" dxfId="22">
      <formula>AV776="후보"</formula>
    </cfRule>
  </conditionalFormatting>
  <conditionalFormatting sqref="AC77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7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23">
      <formula>AV777="X"</formula>
    </cfRule>
    <cfRule type="expression" priority="1746" dxfId="22">
      <formula>AV777="후보"</formula>
    </cfRule>
  </conditionalFormatting>
  <conditionalFormatting sqref="AC77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7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23">
      <formula>AV778="X"</formula>
    </cfRule>
    <cfRule type="expression" priority="1728" dxfId="22">
      <formula>AV778="후보"</formula>
    </cfRule>
  </conditionalFormatting>
  <conditionalFormatting sqref="AC77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7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23">
      <formula>AV779="X"</formula>
    </cfRule>
    <cfRule type="expression" priority="1710" dxfId="22">
      <formula>AV779="후보"</formula>
    </cfRule>
  </conditionalFormatting>
  <conditionalFormatting sqref="AC77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7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23">
      <formula>AV780="X"</formula>
    </cfRule>
    <cfRule type="expression" priority="1692" dxfId="22">
      <formula>AV780="후보"</formula>
    </cfRule>
  </conditionalFormatting>
  <conditionalFormatting sqref="AC78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7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23">
      <formula>AV781="X"</formula>
    </cfRule>
    <cfRule type="expression" priority="1674" dxfId="22">
      <formula>AV781="후보"</formula>
    </cfRule>
  </conditionalFormatting>
  <conditionalFormatting sqref="AC78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78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23">
      <formula>AV782="X"</formula>
    </cfRule>
    <cfRule type="expression" priority="1656" dxfId="22">
      <formula>AV782="후보"</formula>
    </cfRule>
  </conditionalFormatting>
  <conditionalFormatting sqref="AC78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78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23">
      <formula>AV783="X"</formula>
    </cfRule>
    <cfRule type="expression" priority="1638" dxfId="22">
      <formula>AV783="후보"</formula>
    </cfRule>
  </conditionalFormatting>
  <conditionalFormatting sqref="AC78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78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23">
      <formula>AV784="X"</formula>
    </cfRule>
    <cfRule type="expression" priority="1620" dxfId="22">
      <formula>AV784="후보"</formula>
    </cfRule>
  </conditionalFormatting>
  <conditionalFormatting sqref="AC78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78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23">
      <formula>AV785="X"</formula>
    </cfRule>
    <cfRule type="expression" priority="1602" dxfId="22">
      <formula>AV785="후보"</formula>
    </cfRule>
  </conditionalFormatting>
  <conditionalFormatting sqref="AC78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8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23">
      <formula>AV786="X"</formula>
    </cfRule>
    <cfRule type="expression" priority="1584" dxfId="22">
      <formula>AV786="후보"</formula>
    </cfRule>
  </conditionalFormatting>
  <conditionalFormatting sqref="AC78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78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23">
      <formula>AV787="X"</formula>
    </cfRule>
    <cfRule type="expression" priority="1566" dxfId="22">
      <formula>AV787="후보"</formula>
    </cfRule>
  </conditionalFormatting>
  <conditionalFormatting sqref="AC78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78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23">
      <formula>AV788="X"</formula>
    </cfRule>
    <cfRule type="expression" priority="1548" dxfId="22">
      <formula>AV788="후보"</formula>
    </cfRule>
  </conditionalFormatting>
  <conditionalFormatting sqref="AC78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78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23">
      <formula>AV789="X"</formula>
    </cfRule>
    <cfRule type="expression" priority="1530" dxfId="22">
      <formula>AV789="후보"</formula>
    </cfRule>
  </conditionalFormatting>
  <conditionalFormatting sqref="AC78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78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23">
      <formula>AV790="X"</formula>
    </cfRule>
    <cfRule type="expression" priority="1512" dxfId="22">
      <formula>AV790="후보"</formula>
    </cfRule>
  </conditionalFormatting>
  <conditionalFormatting sqref="AC79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79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23">
      <formula>AV791="X"</formula>
    </cfRule>
    <cfRule type="expression" priority="1494" dxfId="22">
      <formula>AV791="후보"</formula>
    </cfRule>
  </conditionalFormatting>
  <conditionalFormatting sqref="AC79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79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23">
      <formula>AV792="X"</formula>
    </cfRule>
    <cfRule type="expression" priority="1476" dxfId="22">
      <formula>AV792="후보"</formula>
    </cfRule>
  </conditionalFormatting>
  <conditionalFormatting sqref="AC79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79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23">
      <formula>AV793="X"</formula>
    </cfRule>
    <cfRule type="expression" priority="1458" dxfId="22">
      <formula>AV793="후보"</formula>
    </cfRule>
  </conditionalFormatting>
  <conditionalFormatting sqref="AC79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79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23">
      <formula>AV794="X"</formula>
    </cfRule>
    <cfRule type="expression" priority="1440" dxfId="22">
      <formula>AV794="후보"</formula>
    </cfRule>
  </conditionalFormatting>
  <conditionalFormatting sqref="AC79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79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23">
      <formula>AV795="X"</formula>
    </cfRule>
    <cfRule type="expression" priority="1422" dxfId="22">
      <formula>AV795="후보"</formula>
    </cfRule>
  </conditionalFormatting>
  <conditionalFormatting sqref="AC79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79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23">
      <formula>AV796="X"</formula>
    </cfRule>
    <cfRule type="expression" priority="1404" dxfId="22">
      <formula>AV796="후보"</formula>
    </cfRule>
  </conditionalFormatting>
  <conditionalFormatting sqref="AC79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79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23">
      <formula>AV797="X"</formula>
    </cfRule>
    <cfRule type="expression" priority="1386" dxfId="22">
      <formula>AV797="후보"</formula>
    </cfRule>
  </conditionalFormatting>
  <conditionalFormatting sqref="AC79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79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23">
      <formula>AV798="X"</formula>
    </cfRule>
    <cfRule type="expression" priority="1368" dxfId="22">
      <formula>AV798="후보"</formula>
    </cfRule>
  </conditionalFormatting>
  <conditionalFormatting sqref="AC79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79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23">
      <formula>AV799="X"</formula>
    </cfRule>
    <cfRule type="expression" priority="1350" dxfId="22">
      <formula>AV799="후보"</formula>
    </cfRule>
  </conditionalFormatting>
  <conditionalFormatting sqref="AC79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79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23">
      <formula>AV800="X"</formula>
    </cfRule>
    <cfRule type="expression" priority="1332" dxfId="22">
      <formula>AV800="후보"</formula>
    </cfRule>
  </conditionalFormatting>
  <conditionalFormatting sqref="AC80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80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23">
      <formula>AV801="X"</formula>
    </cfRule>
    <cfRule type="expression" priority="1314" dxfId="22">
      <formula>AV801="후보"</formula>
    </cfRule>
  </conditionalFormatting>
  <conditionalFormatting sqref="AC80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0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23">
      <formula>AV802="X"</formula>
    </cfRule>
    <cfRule type="expression" priority="1296" dxfId="22">
      <formula>AV802="후보"</formula>
    </cfRule>
  </conditionalFormatting>
  <conditionalFormatting sqref="AC80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80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23">
      <formula>AV803="X"</formula>
    </cfRule>
    <cfRule type="expression" priority="1278" dxfId="22">
      <formula>AV803="후보"</formula>
    </cfRule>
  </conditionalFormatting>
  <conditionalFormatting sqref="AC80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80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23">
      <formula>AV804="X"</formula>
    </cfRule>
    <cfRule type="expression" priority="1260" dxfId="22">
      <formula>AV804="후보"</formula>
    </cfRule>
  </conditionalFormatting>
  <conditionalFormatting sqref="AC80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0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23">
      <formula>AV805="X"</formula>
    </cfRule>
    <cfRule type="expression" priority="1242" dxfId="22">
      <formula>AV805="후보"</formula>
    </cfRule>
  </conditionalFormatting>
  <conditionalFormatting sqref="AC80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0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23">
      <formula>AV806="X"</formula>
    </cfRule>
    <cfRule type="expression" priority="1224" dxfId="22">
      <formula>AV806="후보"</formula>
    </cfRule>
  </conditionalFormatting>
  <conditionalFormatting sqref="AC80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8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23">
      <formula>AV807="X"</formula>
    </cfRule>
    <cfRule type="expression" priority="1206" dxfId="22">
      <formula>AV807="후보"</formula>
    </cfRule>
  </conditionalFormatting>
  <conditionalFormatting sqref="AC80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8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23">
      <formula>AV808="X"</formula>
    </cfRule>
    <cfRule type="expression" priority="1188" dxfId="22">
      <formula>AV808="후보"</formula>
    </cfRule>
  </conditionalFormatting>
  <conditionalFormatting sqref="AC80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8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23">
      <formula>AV809="X"</formula>
    </cfRule>
    <cfRule type="expression" priority="1170" dxfId="22">
      <formula>AV809="후보"</formula>
    </cfRule>
  </conditionalFormatting>
  <conditionalFormatting sqref="AC80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8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23">
      <formula>AV810="X"</formula>
    </cfRule>
    <cfRule type="expression" priority="1152" dxfId="22">
      <formula>AV810="후보"</formula>
    </cfRule>
  </conditionalFormatting>
  <conditionalFormatting sqref="AC81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8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23">
      <formula>AV811="X"</formula>
    </cfRule>
    <cfRule type="expression" priority="1134" dxfId="22">
      <formula>AV811="후보"</formula>
    </cfRule>
  </conditionalFormatting>
  <conditionalFormatting sqref="AC81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23">
      <formula>AV812="X"</formula>
    </cfRule>
    <cfRule type="expression" priority="1116" dxfId="22">
      <formula>AV812="후보"</formula>
    </cfRule>
  </conditionalFormatting>
  <conditionalFormatting sqref="AC8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8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23">
      <formula>AV813="X"</formula>
    </cfRule>
    <cfRule type="expression" priority="1098" dxfId="22">
      <formula>AV813="후보"</formula>
    </cfRule>
  </conditionalFormatting>
  <conditionalFormatting sqref="AC81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8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23">
      <formula>AV814="X"</formula>
    </cfRule>
    <cfRule type="expression" priority="1080" dxfId="22">
      <formula>AV814="후보"</formula>
    </cfRule>
  </conditionalFormatting>
  <conditionalFormatting sqref="AC8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23">
      <formula>AV815="X"</formula>
    </cfRule>
    <cfRule type="expression" priority="1062" dxfId="22">
      <formula>AV815="후보"</formula>
    </cfRule>
  </conditionalFormatting>
  <conditionalFormatting sqref="AC81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23">
      <formula>AV816="X"</formula>
    </cfRule>
    <cfRule type="expression" priority="1044" dxfId="22">
      <formula>AV816="후보"</formula>
    </cfRule>
  </conditionalFormatting>
  <conditionalFormatting sqref="AC81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8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23">
      <formula>AV817="X"</formula>
    </cfRule>
    <cfRule type="expression" priority="1026" dxfId="22">
      <formula>AV817="후보"</formula>
    </cfRule>
  </conditionalFormatting>
  <conditionalFormatting sqref="AC81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23">
      <formula>AV818="X"</formula>
    </cfRule>
    <cfRule type="expression" priority="1008" dxfId="22">
      <formula>AV818="후보"</formula>
    </cfRule>
  </conditionalFormatting>
  <conditionalFormatting sqref="AC81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8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23">
      <formula>AV819="X"</formula>
    </cfRule>
    <cfRule type="expression" priority="990" dxfId="22">
      <formula>AV819="후보"</formula>
    </cfRule>
  </conditionalFormatting>
  <conditionalFormatting sqref="AC81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23">
      <formula>AV820="X"</formula>
    </cfRule>
    <cfRule type="expression" priority="972" dxfId="22">
      <formula>AV820="후보"</formula>
    </cfRule>
  </conditionalFormatting>
  <conditionalFormatting sqref="AC82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8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23">
      <formula>AV821="X"</formula>
    </cfRule>
    <cfRule type="expression" priority="954" dxfId="22">
      <formula>AV821="후보"</formula>
    </cfRule>
  </conditionalFormatting>
  <conditionalFormatting sqref="AC82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8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23">
      <formula>AV822="X"</formula>
    </cfRule>
    <cfRule type="expression" priority="936" dxfId="22">
      <formula>AV822="후보"</formula>
    </cfRule>
  </conditionalFormatting>
  <conditionalFormatting sqref="AC82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8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23">
      <formula>AV823="X"</formula>
    </cfRule>
    <cfRule type="expression" priority="918" dxfId="22">
      <formula>AV823="후보"</formula>
    </cfRule>
  </conditionalFormatting>
  <conditionalFormatting sqref="AC8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8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23">
      <formula>AV824="X"</formula>
    </cfRule>
    <cfRule type="expression" priority="900" dxfId="22">
      <formula>AV824="후보"</formula>
    </cfRule>
  </conditionalFormatting>
  <conditionalFormatting sqref="AC82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8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23">
      <formula>AV825="X"</formula>
    </cfRule>
    <cfRule type="expression" priority="882" dxfId="22">
      <formula>AV825="후보"</formula>
    </cfRule>
  </conditionalFormatting>
  <conditionalFormatting sqref="AC82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8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23">
      <formula>AV826="X"</formula>
    </cfRule>
    <cfRule type="expression" priority="864" dxfId="22">
      <formula>AV826="후보"</formula>
    </cfRule>
  </conditionalFormatting>
  <conditionalFormatting sqref="AC82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8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23">
      <formula>AV827="X"</formula>
    </cfRule>
    <cfRule type="expression" priority="846" dxfId="22">
      <formula>AV827="후보"</formula>
    </cfRule>
  </conditionalFormatting>
  <conditionalFormatting sqref="AC82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8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23">
      <formula>AV828="X"</formula>
    </cfRule>
    <cfRule type="expression" priority="828" dxfId="22">
      <formula>AV828="후보"</formula>
    </cfRule>
  </conditionalFormatting>
  <conditionalFormatting sqref="AC82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23">
      <formula>AV829="X"</formula>
    </cfRule>
    <cfRule type="expression" priority="810" dxfId="22">
      <formula>AV829="후보"</formula>
    </cfRule>
  </conditionalFormatting>
  <conditionalFormatting sqref="AC82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8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23">
      <formula>AV830="X"</formula>
    </cfRule>
    <cfRule type="expression" priority="792" dxfId="22">
      <formula>AV830="후보"</formula>
    </cfRule>
  </conditionalFormatting>
  <conditionalFormatting sqref="AC83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8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23">
      <formula>AV831="X"</formula>
    </cfRule>
    <cfRule type="expression" priority="774" dxfId="22">
      <formula>AV831="후보"</formula>
    </cfRule>
  </conditionalFormatting>
  <conditionalFormatting sqref="AC83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23">
      <formula>AV832="X"</formula>
    </cfRule>
    <cfRule type="expression" priority="756" dxfId="22">
      <formula>AV832="후보"</formula>
    </cfRule>
  </conditionalFormatting>
  <conditionalFormatting sqref="AC83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23">
      <formula>AV833="X"</formula>
    </cfRule>
    <cfRule type="expression" priority="738" dxfId="22">
      <formula>AV833="후보"</formula>
    </cfRule>
  </conditionalFormatting>
  <conditionalFormatting sqref="AC83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8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23">
      <formula>AV834="X"</formula>
    </cfRule>
    <cfRule type="expression" priority="720" dxfId="22">
      <formula>AV834="후보"</formula>
    </cfRule>
  </conditionalFormatting>
  <conditionalFormatting sqref="AC83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8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23">
      <formula>AV835="X"</formula>
    </cfRule>
    <cfRule type="expression" priority="702" dxfId="22">
      <formula>AV835="후보"</formula>
    </cfRule>
  </conditionalFormatting>
  <conditionalFormatting sqref="AC83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8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23">
      <formula>AV836="X"</formula>
    </cfRule>
    <cfRule type="expression" priority="684" dxfId="22">
      <formula>AV836="후보"</formula>
    </cfRule>
  </conditionalFormatting>
  <conditionalFormatting sqref="AC83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8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23">
      <formula>AV837="X"</formula>
    </cfRule>
    <cfRule type="expression" priority="666" dxfId="22">
      <formula>AV837="후보"</formula>
    </cfRule>
  </conditionalFormatting>
  <conditionalFormatting sqref="AC83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83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23">
      <formula>AV838="X"</formula>
    </cfRule>
    <cfRule type="expression" priority="648" dxfId="22">
      <formula>AV838="후보"</formula>
    </cfRule>
  </conditionalFormatting>
  <conditionalFormatting sqref="AC83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83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23">
      <formula>AV839="X"</formula>
    </cfRule>
    <cfRule type="expression" priority="630" dxfId="22">
      <formula>AV839="후보"</formula>
    </cfRule>
  </conditionalFormatting>
  <conditionalFormatting sqref="AC83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83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23">
      <formula>AV840="X"</formula>
    </cfRule>
    <cfRule type="expression" priority="612" dxfId="22">
      <formula>AV840="후보"</formula>
    </cfRule>
  </conditionalFormatting>
  <conditionalFormatting sqref="AC84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84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23">
      <formula>AV841="X"</formula>
    </cfRule>
    <cfRule type="expression" priority="594" dxfId="22">
      <formula>AV841="후보"</formula>
    </cfRule>
  </conditionalFormatting>
  <conditionalFormatting sqref="AC84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84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23">
      <formula>AV842="X"</formula>
    </cfRule>
    <cfRule type="expression" priority="576" dxfId="22">
      <formula>AV842="후보"</formula>
    </cfRule>
  </conditionalFormatting>
  <conditionalFormatting sqref="AC84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4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23">
      <formula>AV843="X"</formula>
    </cfRule>
    <cfRule type="expression" priority="558" dxfId="22">
      <formula>AV843="후보"</formula>
    </cfRule>
  </conditionalFormatting>
  <conditionalFormatting sqref="AC84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84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23">
      <formula>AV844="X"</formula>
    </cfRule>
    <cfRule type="expression" priority="540" dxfId="22">
      <formula>AV844="후보"</formula>
    </cfRule>
  </conditionalFormatting>
  <conditionalFormatting sqref="AC84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84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23">
      <formula>AV845="X"</formula>
    </cfRule>
    <cfRule type="expression" priority="522" dxfId="22">
      <formula>AV845="후보"</formula>
    </cfRule>
  </conditionalFormatting>
  <conditionalFormatting sqref="AC84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4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23">
      <formula>AV846="X"</formula>
    </cfRule>
    <cfRule type="expression" priority="504" dxfId="22">
      <formula>AV846="후보"</formula>
    </cfRule>
  </conditionalFormatting>
  <conditionalFormatting sqref="AC84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4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23">
      <formula>AV847="X"</formula>
    </cfRule>
    <cfRule type="expression" priority="486" dxfId="22">
      <formula>AV847="후보"</formula>
    </cfRule>
  </conditionalFormatting>
  <conditionalFormatting sqref="AC84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4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23">
      <formula>AV848="X"</formula>
    </cfRule>
    <cfRule type="expression" priority="468" dxfId="22">
      <formula>AV848="후보"</formula>
    </cfRule>
  </conditionalFormatting>
  <conditionalFormatting sqref="AC8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84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23">
      <formula>AV849="X"</formula>
    </cfRule>
    <cfRule type="expression" priority="450" dxfId="22">
      <formula>AV849="후보"</formula>
    </cfRule>
  </conditionalFormatting>
  <conditionalFormatting sqref="AC84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84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23">
      <formula>AV850="X"</formula>
    </cfRule>
    <cfRule type="expression" priority="432" dxfId="22">
      <formula>AV850="후보"</formula>
    </cfRule>
  </conditionalFormatting>
  <conditionalFormatting sqref="AC8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23">
      <formula>AV851="X"</formula>
    </cfRule>
    <cfRule type="expression" priority="414" dxfId="22">
      <formula>AV851="후보"</formula>
    </cfRule>
  </conditionalFormatting>
  <conditionalFormatting sqref="AC85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85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23">
      <formula>AV852="X"</formula>
    </cfRule>
    <cfRule type="expression" priority="396" dxfId="22">
      <formula>AV852="후보"</formula>
    </cfRule>
  </conditionalFormatting>
  <conditionalFormatting sqref="AC85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8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23">
      <formula>AV853="X"</formula>
    </cfRule>
    <cfRule type="expression" priority="378" dxfId="22">
      <formula>AV853="후보"</formula>
    </cfRule>
  </conditionalFormatting>
  <conditionalFormatting sqref="AC85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85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23">
      <formula>AV854="X"</formula>
    </cfRule>
    <cfRule type="expression" priority="360" dxfId="22">
      <formula>AV854="후보"</formula>
    </cfRule>
  </conditionalFormatting>
  <conditionalFormatting sqref="AC85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85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23">
      <formula>AV855="X"</formula>
    </cfRule>
    <cfRule type="expression" priority="342" dxfId="22">
      <formula>AV855="후보"</formula>
    </cfRule>
  </conditionalFormatting>
  <conditionalFormatting sqref="AC85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5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23">
      <formula>AV856="X"</formula>
    </cfRule>
    <cfRule type="expression" priority="324" dxfId="22">
      <formula>AV856="후보"</formula>
    </cfRule>
  </conditionalFormatting>
  <conditionalFormatting sqref="AC85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85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23">
      <formula>AV857="X"</formula>
    </cfRule>
    <cfRule type="expression" priority="306" dxfId="22">
      <formula>AV857="후보"</formula>
    </cfRule>
  </conditionalFormatting>
  <conditionalFormatting sqref="AC85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85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23">
      <formula>AV858="X"</formula>
    </cfRule>
    <cfRule type="expression" priority="288" dxfId="22">
      <formula>AV858="후보"</formula>
    </cfRule>
  </conditionalFormatting>
  <conditionalFormatting sqref="AC85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85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23">
      <formula>AV859="X"</formula>
    </cfRule>
    <cfRule type="expression" priority="270" dxfId="22">
      <formula>AV859="후보"</formula>
    </cfRule>
  </conditionalFormatting>
  <conditionalFormatting sqref="AC85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23">
      <formula>AV860="X"</formula>
    </cfRule>
    <cfRule type="expression" priority="252" dxfId="22">
      <formula>AV860="후보"</formula>
    </cfRule>
  </conditionalFormatting>
  <conditionalFormatting sqref="AC86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86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23">
      <formula>AV861="X"</formula>
    </cfRule>
    <cfRule type="expression" priority="234" dxfId="22">
      <formula>AV861="후보"</formula>
    </cfRule>
  </conditionalFormatting>
  <conditionalFormatting sqref="AC86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86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23">
      <formula>AV862="X"</formula>
    </cfRule>
    <cfRule type="expression" priority="216" dxfId="22">
      <formula>AV862="후보"</formula>
    </cfRule>
  </conditionalFormatting>
  <conditionalFormatting sqref="AC8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86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23">
      <formula>AV863="X"</formula>
    </cfRule>
    <cfRule type="expression" priority="198" dxfId="22">
      <formula>AV863="후보"</formula>
    </cfRule>
  </conditionalFormatting>
  <conditionalFormatting sqref="AC86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86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23">
      <formula>AV864="X"</formula>
    </cfRule>
    <cfRule type="expression" priority="180" dxfId="22">
      <formula>AV864="후보"</formula>
    </cfRule>
  </conditionalFormatting>
  <conditionalFormatting sqref="AC8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23">
      <formula>AV865="X"</formula>
    </cfRule>
    <cfRule type="expression" priority="162" dxfId="22">
      <formula>AV865="후보"</formula>
    </cfRule>
  </conditionalFormatting>
  <conditionalFormatting sqref="AC86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86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23">
      <formula>AV866="X"</formula>
    </cfRule>
    <cfRule type="expression" priority="144" dxfId="22">
      <formula>AV866="후보"</formula>
    </cfRule>
  </conditionalFormatting>
  <conditionalFormatting sqref="AC86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8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23">
      <formula>AV867="X"</formula>
    </cfRule>
    <cfRule type="expression" priority="126" dxfId="22">
      <formula>AV867="후보"</formula>
    </cfRule>
  </conditionalFormatting>
  <conditionalFormatting sqref="AC86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86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23">
      <formula>AV868="X"</formula>
    </cfRule>
    <cfRule type="expression" priority="108" dxfId="22">
      <formula>AV868="후보"</formula>
    </cfRule>
  </conditionalFormatting>
  <conditionalFormatting sqref="AC86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86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23">
      <formula>AV869="X"</formula>
    </cfRule>
    <cfRule type="expression" priority="90" dxfId="22">
      <formula>AV869="후보"</formula>
    </cfRule>
  </conditionalFormatting>
  <conditionalFormatting sqref="AC86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86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23">
      <formula>AV870="X"</formula>
    </cfRule>
    <cfRule type="expression" priority="72" dxfId="22">
      <formula>AV870="후보"</formula>
    </cfRule>
  </conditionalFormatting>
  <conditionalFormatting sqref="AC87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87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23">
      <formula>AV871="X"</formula>
    </cfRule>
    <cfRule type="expression" priority="54" dxfId="22">
      <formula>AV871="후보"</formula>
    </cfRule>
  </conditionalFormatting>
  <conditionalFormatting sqref="AC87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87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23">
      <formula>AV872="X"</formula>
    </cfRule>
    <cfRule type="expression" priority="36" dxfId="22">
      <formula>AV872="후보"</formula>
    </cfRule>
  </conditionalFormatting>
  <conditionalFormatting sqref="AC87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87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23">
      <formula>AV873="X"</formula>
    </cfRule>
    <cfRule type="expression" priority="18" dxfId="22">
      <formula>AV873="후보"</formula>
    </cfRule>
  </conditionalFormatting>
  <conditionalFormatting sqref="AC87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송도동 송도더샵마스터뷰(23-1BL)</t>
        </is>
      </c>
      <c r="B4" s="115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3</v>
      </c>
      <c r="S4" s="111" t="inlineStr">
        <is>
          <t>계</t>
        </is>
      </c>
      <c r="T4" s="5" t="n">
        <v>182</v>
      </c>
      <c r="U4" s="9" t="n"/>
    </row>
    <row r="5" ht="12" customFormat="1" customHeight="1" s="38">
      <c r="A5" s="114" t="inlineStr">
        <is>
          <t>송도동 송도더샵마스터뷰(22BL)</t>
        </is>
      </c>
      <c r="B5" s="115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5</v>
      </c>
      <c r="R5" s="111" t="n">
        <v>3</v>
      </c>
      <c r="S5" s="111" t="inlineStr">
        <is>
          <t>계</t>
        </is>
      </c>
      <c r="T5" s="5" t="n">
        <v>184</v>
      </c>
      <c r="U5" s="9" t="n"/>
    </row>
    <row r="6" ht="12" customFormat="1" customHeight="1" s="38">
      <c r="A6" s="114" t="inlineStr">
        <is>
          <t>송도동 송도더샵마스터뷰(21BL)</t>
        </is>
      </c>
      <c r="B6" s="115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5</v>
      </c>
      <c r="R6" s="111" t="n">
        <v>3</v>
      </c>
      <c r="S6" s="111" t="inlineStr">
        <is>
          <t>계</t>
        </is>
      </c>
      <c r="T6" s="5" t="n">
        <v>184</v>
      </c>
      <c r="U6" s="9" t="n"/>
    </row>
    <row r="7" ht="12" customFormat="1" customHeight="1" s="38">
      <c r="A7" s="114" t="inlineStr">
        <is>
          <t>송도동 더샵송도마리나베이</t>
        </is>
      </c>
      <c r="B7" s="115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161</v>
      </c>
      <c r="U7" s="9" t="n"/>
    </row>
    <row r="8" ht="12" customFormat="1" customHeight="1" s="38">
      <c r="A8" s="114" t="inlineStr">
        <is>
          <t>송도동 송도더샵하버뷰II</t>
        </is>
      </c>
      <c r="B8" s="115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3</v>
      </c>
      <c r="S8" s="111" t="inlineStr">
        <is>
          <t>계</t>
        </is>
      </c>
      <c r="T8" s="5" t="n">
        <v>196</v>
      </c>
      <c r="U8" s="9" t="n"/>
    </row>
    <row r="9" ht="12" customFormat="1" customHeight="1" s="38">
      <c r="A9" s="114" t="inlineStr">
        <is>
          <t>송도동 송도푸르지오하버뷰</t>
        </is>
      </c>
      <c r="B9" s="115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206</v>
      </c>
      <c r="U9" s="9" t="n"/>
    </row>
    <row r="10" ht="12" customFormat="1" customHeight="1" s="38">
      <c r="A10" s="114" t="inlineStr">
        <is>
          <t>송도동 송도더샵13단지하버뷰</t>
        </is>
      </c>
      <c r="B10" s="115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191</v>
      </c>
      <c r="U10" s="9" t="n"/>
    </row>
    <row r="11" ht="12" customFormat="1" customHeight="1" s="38">
      <c r="A11" s="114" t="inlineStr">
        <is>
          <t>송도동 송도더샵퍼스트파크(F15BL)</t>
        </is>
      </c>
      <c r="B11" s="115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144</v>
      </c>
      <c r="U11" s="9" t="n"/>
    </row>
    <row r="12" ht="12" customFormat="1" customHeight="1" s="38">
      <c r="A12" s="114" t="inlineStr">
        <is>
          <t>송도동 송도푸르지오하버뷰</t>
        </is>
      </c>
      <c r="B12" s="115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191A</t>
        </is>
      </c>
      <c r="U12" s="9" t="n"/>
    </row>
    <row r="13" ht="12" customFormat="1" customHeight="1" s="38">
      <c r="A13" s="114" t="inlineStr">
        <is>
          <t>송도동 송도더샵퍼스트파크(F13-1BL)</t>
        </is>
      </c>
      <c r="B13" s="115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145</v>
      </c>
      <c r="U13" s="9" t="n"/>
    </row>
    <row r="14" ht="12" customFormat="1" customHeight="1" s="38">
      <c r="A14" s="114" t="inlineStr">
        <is>
          <t>송도동 더샵그린스퀘어</t>
        </is>
      </c>
      <c r="B14" s="115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165</v>
      </c>
      <c r="U14" s="9" t="n"/>
    </row>
    <row r="15" ht="12" customFormat="1" customHeight="1" s="38">
      <c r="A15" s="114" t="inlineStr">
        <is>
          <t>송도동 송도더샵마스터뷰(21BL)</t>
        </is>
      </c>
      <c r="B15" s="115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157</v>
      </c>
      <c r="U15" s="9" t="n"/>
    </row>
    <row r="16" ht="12" customFormat="1" customHeight="1" s="38">
      <c r="A16" s="114" t="inlineStr">
        <is>
          <t>송도동 송도더샵퍼스트파크(F14BL)</t>
        </is>
      </c>
      <c r="B16" s="115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144</v>
      </c>
      <c r="U16" s="9" t="n"/>
    </row>
    <row r="17" ht="12" customFormat="1" customHeight="1" s="38">
      <c r="A17" s="114" t="inlineStr">
        <is>
          <t>송도동 송도더샵퍼스트파크(F15BL)</t>
        </is>
      </c>
      <c r="B17" s="115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129B</t>
        </is>
      </c>
      <c r="U17" s="9" t="n"/>
    </row>
    <row r="18" ht="12" customFormat="1" customHeight="1" s="38">
      <c r="A18" s="114" t="inlineStr">
        <is>
          <t>송도동 송도더샵마스터뷰(22BL)</t>
        </is>
      </c>
      <c r="B18" s="115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157</v>
      </c>
      <c r="U18" s="9" t="n"/>
    </row>
    <row r="19" ht="12" customFormat="1" customHeight="1" s="38">
      <c r="A19" s="114" t="inlineStr">
        <is>
          <t>송도동 송도자이하버뷰1단지</t>
        </is>
      </c>
      <c r="B19" s="115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179B</t>
        </is>
      </c>
      <c r="U19" s="9" t="n"/>
    </row>
    <row r="20" ht="12" customFormat="1" customHeight="1" s="38">
      <c r="A20" s="114" t="inlineStr">
        <is>
          <t>송도동 송도웰카운티1단지</t>
        </is>
      </c>
      <c r="B20" s="115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계</t>
        </is>
      </c>
      <c r="T20" s="5" t="inlineStr">
        <is>
          <t>213T</t>
        </is>
      </c>
      <c r="U20" s="9" t="n"/>
    </row>
    <row r="21" ht="12" customFormat="1" customHeight="1" s="38">
      <c r="A21" s="114" t="inlineStr">
        <is>
          <t>송도동 송도웰카운티4단지</t>
        </is>
      </c>
      <c r="B21" s="115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3</v>
      </c>
      <c r="S21" s="111" t="inlineStr">
        <is>
          <t>계</t>
        </is>
      </c>
      <c r="T21" s="5" t="inlineStr">
        <is>
          <t>215T</t>
        </is>
      </c>
      <c r="U21" s="9" t="n"/>
    </row>
    <row r="22" ht="12" customFormat="1" customHeight="1" s="38">
      <c r="A22" s="114" t="inlineStr">
        <is>
          <t>송도동 송도더샵하버뷰II</t>
        </is>
      </c>
      <c r="B22" s="115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inlineStr">
        <is>
          <t>151A</t>
        </is>
      </c>
      <c r="U22" s="9" t="n"/>
    </row>
    <row r="23" ht="12" customFormat="1" customHeight="1" s="38">
      <c r="A23" s="114" t="inlineStr">
        <is>
          <t>송도동 송도풍림아이원6단지</t>
        </is>
      </c>
      <c r="B23" s="115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계</t>
        </is>
      </c>
      <c r="T23" s="5" t="n">
        <v>215</v>
      </c>
      <c r="U23" s="9" t="n"/>
    </row>
    <row r="24" ht="12" customFormat="1" customHeight="1" s="38">
      <c r="A24" s="114" t="inlineStr">
        <is>
          <t>송도동 힐스테이트레이크송도2차</t>
        </is>
      </c>
      <c r="B24" s="115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129A</t>
        </is>
      </c>
      <c r="U24" s="9" t="n"/>
    </row>
    <row r="25" ht="12" customFormat="1" customHeight="1" s="38">
      <c r="A25" s="114" t="inlineStr">
        <is>
          <t>송도동 송도더샵7단지그린애비뉴</t>
        </is>
      </c>
      <c r="B25" s="115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162</v>
      </c>
      <c r="U25" s="9" t="n"/>
    </row>
    <row r="26" ht="12" customFormat="1" customHeight="1" s="38">
      <c r="A26" s="114" t="inlineStr">
        <is>
          <t>송도동 롯데캐슬</t>
        </is>
      </c>
      <c r="B26" s="115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162</v>
      </c>
      <c r="U26" s="9" t="n"/>
    </row>
    <row r="27" ht="12" customFormat="1" customHeight="1" s="38">
      <c r="A27" s="114" t="inlineStr">
        <is>
          <t>송도동 송도더샵그린워크3차(18블록)</t>
        </is>
      </c>
      <c r="B27" s="115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154</v>
      </c>
      <c r="U27" s="9" t="n"/>
    </row>
    <row r="28" ht="12" customFormat="1" customHeight="1" s="38">
      <c r="A28" s="114" t="inlineStr">
        <is>
          <t>송도동 송도웰카운티4단지</t>
        </is>
      </c>
      <c r="B28" s="115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164T1</t>
        </is>
      </c>
      <c r="U28" s="9" t="n"/>
    </row>
    <row r="29" ht="12" customFormat="1" customHeight="1" s="38">
      <c r="A29" s="114" t="inlineStr">
        <is>
          <t>송도동 송도더샵8단지그린애비뉴</t>
        </is>
      </c>
      <c r="B29" s="115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162</v>
      </c>
      <c r="U29" s="9" t="n"/>
    </row>
    <row r="30" ht="12" customFormat="1" customHeight="1" s="38">
      <c r="A30" s="114" t="inlineStr">
        <is>
          <t>송도동 송도자이하버뷰2단지</t>
        </is>
      </c>
      <c r="B30" s="115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161</v>
      </c>
      <c r="U30" s="9" t="n"/>
    </row>
    <row r="31" ht="12" customFormat="1" customHeight="1" s="38">
      <c r="A31" s="114" t="inlineStr">
        <is>
          <t>송도동 송도더샵13단지하버뷰</t>
        </is>
      </c>
      <c r="B31" s="115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154B</t>
        </is>
      </c>
      <c r="U31" s="9" t="n"/>
    </row>
    <row r="32" ht="12" customFormat="1" customHeight="1" s="38">
      <c r="A32" s="114" t="inlineStr">
        <is>
          <t>송도동 송도자이하버뷰1단지</t>
        </is>
      </c>
      <c r="B32" s="115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158C</t>
        </is>
      </c>
      <c r="U32" s="9" t="n"/>
    </row>
    <row r="33" ht="12" customFormat="1" customHeight="1" s="38">
      <c r="A33" s="114" t="inlineStr">
        <is>
          <t>송도동 송도더샵센트럴시티</t>
        </is>
      </c>
      <c r="B33" s="115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142</v>
      </c>
      <c r="U33" s="9" t="n"/>
    </row>
    <row r="34" ht="12" customFormat="1" customHeight="1" s="38">
      <c r="A34" s="114" t="inlineStr">
        <is>
          <t>송도동 송도더샵퍼스트파크(F13-1BL)</t>
        </is>
      </c>
      <c r="B34" s="115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129B</t>
        </is>
      </c>
      <c r="U34" s="9" t="n"/>
    </row>
    <row r="35" ht="12" customFormat="1" customHeight="1" s="38">
      <c r="A35" s="114" t="inlineStr">
        <is>
          <t>송도동 송도웰카운티2단지</t>
        </is>
      </c>
      <c r="B35" s="115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5</v>
      </c>
      <c r="R35" s="111" t="n">
        <v>3</v>
      </c>
      <c r="S35" s="111" t="inlineStr">
        <is>
          <t>계</t>
        </is>
      </c>
      <c r="T35" s="5" t="inlineStr">
        <is>
          <t>214T</t>
        </is>
      </c>
      <c r="U35" s="9" t="n"/>
    </row>
    <row r="36" ht="12" customFormat="1" customHeight="1" s="38">
      <c r="A36" s="114" t="inlineStr">
        <is>
          <t>송도동 송도해모로</t>
        </is>
      </c>
      <c r="B36" s="115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3</v>
      </c>
      <c r="S36" s="111" t="inlineStr">
        <is>
          <t>계</t>
        </is>
      </c>
      <c r="T36" s="5" t="n">
        <v>222</v>
      </c>
      <c r="U36" s="9" t="n"/>
    </row>
    <row r="37" ht="12" customFormat="1" customHeight="1" s="38">
      <c r="A37" s="114" t="inlineStr">
        <is>
          <t>송도동 송도더샵퍼스트파크(F15BL)</t>
        </is>
      </c>
      <c r="B37" s="115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117A</t>
        </is>
      </c>
      <c r="U37" s="9" t="n"/>
    </row>
    <row r="38" ht="12" customFormat="1" customHeight="1" s="38">
      <c r="A38" s="114" t="inlineStr">
        <is>
          <t>송도동 송도더샵퍼스트파크(F14BL)</t>
        </is>
      </c>
      <c r="B38" s="115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송도동 송도웰카운티4단지</t>
        </is>
      </c>
      <c r="B39" s="115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181T1</t>
        </is>
      </c>
      <c r="U39" s="9" t="n"/>
    </row>
    <row r="40" ht="12" customFormat="1" customHeight="1" s="38">
      <c r="A40" s="114" t="inlineStr">
        <is>
          <t>송도동 더샵엑스포9단지</t>
        </is>
      </c>
      <c r="B40" s="115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3</v>
      </c>
      <c r="S40" s="111" t="inlineStr">
        <is>
          <t>계</t>
        </is>
      </c>
      <c r="T40" s="5" t="n">
        <v>182</v>
      </c>
      <c r="U40" s="9" t="n"/>
    </row>
    <row r="41" ht="12" customFormat="1" customHeight="1" s="38">
      <c r="A41" s="114" t="inlineStr">
        <is>
          <t>송도동 송도아이파크</t>
        </is>
      </c>
      <c r="B41" s="115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3</v>
      </c>
      <c r="S41" s="111" t="inlineStr">
        <is>
          <t>계</t>
        </is>
      </c>
      <c r="T41" s="5" t="n">
        <v>226</v>
      </c>
      <c r="U41" s="9" t="n"/>
    </row>
    <row r="42" ht="12" customFormat="1" customHeight="1" s="38">
      <c r="A42" s="114" t="inlineStr">
        <is>
          <t>송도동 송도푸르지오하버뷰</t>
        </is>
      </c>
      <c r="B42" s="115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162</v>
      </c>
      <c r="U42" s="9" t="n"/>
    </row>
    <row r="43" ht="12" customFormat="1" customHeight="1" s="38">
      <c r="A43" s="114" t="inlineStr">
        <is>
          <t>송도동 송도SK뷰</t>
        </is>
      </c>
      <c r="B43" s="115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132</v>
      </c>
      <c r="U43" s="9" t="n"/>
    </row>
    <row r="44" ht="12" customFormat="1" customHeight="1" s="38">
      <c r="A44" s="114" t="inlineStr">
        <is>
          <t>송도동 송도웰카운티3단지</t>
        </is>
      </c>
      <c r="B44" s="115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5</v>
      </c>
      <c r="R44" s="111" t="n">
        <v>2</v>
      </c>
      <c r="S44" s="111" t="inlineStr">
        <is>
          <t>계</t>
        </is>
      </c>
      <c r="T44" s="5" t="n">
        <v>152</v>
      </c>
      <c r="U44" s="9" t="n"/>
    </row>
    <row r="45" ht="12" customFormat="1" customHeight="1" s="38">
      <c r="A45" s="114" t="inlineStr">
        <is>
          <t>송도동 더샵그린워크1차</t>
        </is>
      </c>
      <c r="B45" s="115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132</v>
      </c>
      <c r="U45" s="9" t="n"/>
    </row>
    <row r="46" ht="12" customFormat="1" customHeight="1" s="38">
      <c r="A46" s="114" t="inlineStr">
        <is>
          <t>송도동 송도더샵7단지그린애비뉴</t>
        </is>
      </c>
      <c r="B46" s="115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141B</t>
        </is>
      </c>
      <c r="U46" s="9" t="n"/>
    </row>
    <row r="47" ht="12" customFormat="1" customHeight="1" s="38">
      <c r="A47" s="114" t="inlineStr">
        <is>
          <t>송도동 더샵그린스퀘어</t>
        </is>
      </c>
      <c r="B47" s="115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151</v>
      </c>
      <c r="U47" s="9" t="n"/>
    </row>
    <row r="48" ht="12" customFormat="1" customHeight="1" s="38">
      <c r="A48" s="114" t="inlineStr">
        <is>
          <t>송도동 송도에듀포레푸르지오</t>
        </is>
      </c>
      <c r="B48" s="115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143A</t>
        </is>
      </c>
      <c r="U48" s="9" t="n"/>
    </row>
    <row r="49" ht="12" customFormat="1" customHeight="1" s="38">
      <c r="A49" s="114" t="inlineStr">
        <is>
          <t>송도동 송도더샵퍼스트파크(F13-1BL)</t>
        </is>
      </c>
      <c r="B49" s="115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117A</t>
        </is>
      </c>
      <c r="U49" s="9" t="n"/>
    </row>
    <row r="50" ht="12" customFormat="1" customHeight="1" s="38">
      <c r="A50" s="114" t="inlineStr">
        <is>
          <t>송도동 더샵엑스포6단지</t>
        </is>
      </c>
      <c r="B50" s="115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157A</t>
        </is>
      </c>
      <c r="U50" s="9" t="n"/>
    </row>
    <row r="51" ht="12" customFormat="1" customHeight="1" s="38">
      <c r="A51" s="114" t="inlineStr">
        <is>
          <t>송도동 송도푸르지오하버뷰</t>
        </is>
      </c>
      <c r="B51" s="115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128E</t>
        </is>
      </c>
      <c r="U51" s="9" t="n"/>
    </row>
    <row r="52" ht="12" customFormat="1" customHeight="1" s="38">
      <c r="A52" s="114" t="inlineStr">
        <is>
          <t>송도동 송도더샵8단지그린애비뉴</t>
        </is>
      </c>
      <c r="B52" s="115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141B</t>
        </is>
      </c>
      <c r="U52" s="9" t="n"/>
    </row>
    <row r="53" ht="12" customFormat="1" customHeight="1" s="38">
      <c r="A53" s="114" t="inlineStr">
        <is>
          <t>송도동 송도자이하버뷰2단지</t>
        </is>
      </c>
      <c r="B53" s="115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130A</t>
        </is>
      </c>
      <c r="U53" s="9" t="n"/>
    </row>
    <row r="54" ht="12" customFormat="1" customHeight="1" s="38">
      <c r="A54" s="114" t="inlineStr">
        <is>
          <t>송도동 송도웰카운티1단지</t>
        </is>
      </c>
      <c r="B54" s="115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180T</t>
        </is>
      </c>
      <c r="U54" s="9" t="n"/>
    </row>
    <row r="55" ht="12" customFormat="1" customHeight="1" s="38">
      <c r="A55" s="114" t="inlineStr">
        <is>
          <t>송도동 더샵엑스포10단지</t>
        </is>
      </c>
      <c r="B55" s="115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161</v>
      </c>
      <c r="U55" s="9" t="n"/>
    </row>
    <row r="56" ht="12" customFormat="1" customHeight="1" s="38">
      <c r="A56" s="114" t="inlineStr">
        <is>
          <t>송도동 송도아이파크</t>
        </is>
      </c>
      <c r="B56" s="115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170</v>
      </c>
      <c r="U56" s="9" t="n"/>
    </row>
    <row r="57" ht="12" customFormat="1" customHeight="1" s="38">
      <c r="A57" s="114" t="inlineStr">
        <is>
          <t>송도동 힐스테이트레이크송도</t>
        </is>
      </c>
      <c r="B57" s="115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134A</t>
        </is>
      </c>
      <c r="U57" s="9" t="n"/>
    </row>
    <row r="58" ht="12" customFormat="1" customHeight="1" s="38">
      <c r="A58" s="114" t="inlineStr">
        <is>
          <t>송도동 더샵엑스포6단지</t>
        </is>
      </c>
      <c r="B58" s="115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144</v>
      </c>
      <c r="U58" s="9" t="n"/>
    </row>
    <row r="59" ht="12" customFormat="1" customHeight="1" s="38">
      <c r="A59" s="114" t="inlineStr">
        <is>
          <t>송도동 송도더샵마스터뷰(23-1BL)</t>
        </is>
      </c>
      <c r="B59" s="115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115C</t>
        </is>
      </c>
      <c r="U59" s="9" t="n"/>
    </row>
    <row r="60" ht="12" customFormat="1" customHeight="1" s="38">
      <c r="A60" s="114" t="inlineStr">
        <is>
          <t>송도동 더샵엑스포9단지</t>
        </is>
      </c>
      <c r="B60" s="115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157</v>
      </c>
      <c r="U60" s="9" t="n"/>
    </row>
    <row r="61" ht="12" customFormat="1" customHeight="1" s="38">
      <c r="A61" s="114" t="inlineStr">
        <is>
          <t>송도동 베르디움더퍼스트</t>
        </is>
      </c>
      <c r="B61" s="115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153C</t>
        </is>
      </c>
      <c r="U61" s="9" t="n"/>
    </row>
    <row r="62" ht="12" customFormat="1" customHeight="1" s="38">
      <c r="A62" s="114" t="inlineStr">
        <is>
          <t>송도동 송도더샵그린워크3차(18블록)</t>
        </is>
      </c>
      <c r="B62" s="115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131B</t>
        </is>
      </c>
      <c r="U62" s="9" t="n"/>
    </row>
    <row r="63" ht="12" customFormat="1" customHeight="1" s="38">
      <c r="A63" s="114" t="inlineStr">
        <is>
          <t>송도동 송도더샵8단지그린애비뉴</t>
        </is>
      </c>
      <c r="B63" s="115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128</v>
      </c>
      <c r="U63" s="9" t="n"/>
    </row>
    <row r="64" ht="12" customFormat="1" customHeight="1" s="38">
      <c r="A64" s="114" t="inlineStr">
        <is>
          <t>송도동 송도캐슬해모로</t>
        </is>
      </c>
      <c r="B64" s="115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inlineStr">
        <is>
          <t>160B</t>
        </is>
      </c>
      <c r="U64" s="9" t="n"/>
    </row>
    <row r="65" ht="12" customFormat="1" customHeight="1" s="38">
      <c r="A65" s="114" t="inlineStr">
        <is>
          <t>송도동 송도자이하버뷰2단지</t>
        </is>
      </c>
      <c r="B65" s="115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127B</t>
        </is>
      </c>
      <c r="U65" s="9" t="n"/>
    </row>
    <row r="66" ht="12" customFormat="1" customHeight="1" s="38">
      <c r="A66" s="114" t="inlineStr">
        <is>
          <t>송도동 송도풍림아이원6단지</t>
        </is>
      </c>
      <c r="B66" s="115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180</v>
      </c>
      <c r="U66" s="9" t="n"/>
    </row>
    <row r="67" ht="12" customFormat="1" customHeight="1" s="38">
      <c r="A67" s="114" t="inlineStr">
        <is>
          <t>송도동 롯데캐슬</t>
        </is>
      </c>
      <c r="B67" s="115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139A</t>
        </is>
      </c>
      <c r="U67" s="9" t="n"/>
    </row>
    <row r="68" ht="12" customFormat="1" customHeight="1" s="38">
      <c r="A68" s="114" t="inlineStr">
        <is>
          <t>송도동 송도푸르지오하버뷰</t>
        </is>
      </c>
      <c r="B68" s="115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142</v>
      </c>
      <c r="U68" s="9" t="n"/>
    </row>
    <row r="69" ht="12" customFormat="1" customHeight="1" s="38">
      <c r="A69" s="114" t="inlineStr">
        <is>
          <t>송도동 송도웰카운티4단지</t>
        </is>
      </c>
      <c r="B69" s="115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126T</t>
        </is>
      </c>
      <c r="U69" s="9" t="n"/>
    </row>
    <row r="70" ht="12" customFormat="1" customHeight="1" s="38">
      <c r="A70" s="114" t="inlineStr">
        <is>
          <t>송도동 송도금호어울림</t>
        </is>
      </c>
      <c r="B70" s="115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5</v>
      </c>
      <c r="R70" s="111" t="n">
        <v>2</v>
      </c>
      <c r="S70" s="111" t="inlineStr">
        <is>
          <t>계</t>
        </is>
      </c>
      <c r="T70" s="5" t="n">
        <v>182</v>
      </c>
      <c r="U70" s="9" t="n"/>
    </row>
    <row r="71" ht="12" customFormat="1" customHeight="1" s="38">
      <c r="A71" s="114" t="inlineStr">
        <is>
          <t>송도동 송도해모로</t>
        </is>
      </c>
      <c r="B71" s="115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184</v>
      </c>
      <c r="U71" s="9" t="n"/>
    </row>
    <row r="72" ht="12" customFormat="1" customHeight="1" s="38">
      <c r="A72" s="114" t="inlineStr">
        <is>
          <t>송도동 송도자이하버뷰2단지</t>
        </is>
      </c>
      <c r="B72" s="115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112</v>
      </c>
      <c r="U72" s="9" t="n"/>
    </row>
    <row r="73" ht="12" customFormat="1" customHeight="1" s="38">
      <c r="A73" s="114" t="inlineStr">
        <is>
          <t>송도동 송도더샵13단지하버뷰</t>
        </is>
      </c>
      <c r="B73" s="115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</row>
    <row r="74" ht="12" customFormat="1" customHeight="1" s="38">
      <c r="A74" s="114" t="inlineStr">
        <is>
          <t>송도동 송도더샵7단지그린애비뉴</t>
        </is>
      </c>
      <c r="B74" s="115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128</v>
      </c>
      <c r="U74" s="9" t="n"/>
    </row>
    <row r="75" ht="12" customFormat="1" customHeight="1" s="38">
      <c r="A75" s="114" t="inlineStr">
        <is>
          <t>송도동 송도웰카운티2단지</t>
        </is>
      </c>
      <c r="B75" s="115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inlineStr">
        <is>
          <t>162A</t>
        </is>
      </c>
      <c r="U75" s="9" t="n"/>
    </row>
    <row r="76" ht="12" customFormat="1" customHeight="1" s="38">
      <c r="A76" s="114" t="inlineStr">
        <is>
          <t>송도동 송도글로벌파크베르디움</t>
        </is>
      </c>
      <c r="B76" s="115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116B</t>
        </is>
      </c>
      <c r="U76" s="9" t="n"/>
    </row>
    <row r="77" ht="12" customFormat="1" customHeight="1" s="38">
      <c r="A77" s="114" t="inlineStr">
        <is>
          <t>송도동 송도해모로월드뷰</t>
        </is>
      </c>
      <c r="B77" s="115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149</v>
      </c>
      <c r="U77" s="9" t="n"/>
    </row>
    <row r="78" ht="12" customFormat="1" customHeight="1" s="38">
      <c r="A78" s="114" t="inlineStr">
        <is>
          <t>송도동 더샵송도마리나베이</t>
        </is>
      </c>
      <c r="B78" s="115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111B</t>
        </is>
      </c>
      <c r="U78" s="9" t="n"/>
    </row>
    <row r="79" ht="12" customFormat="1" customHeight="1" s="38">
      <c r="A79" s="114" t="inlineStr">
        <is>
          <t>송도동 송도자이하버뷰1단지</t>
        </is>
      </c>
      <c r="B79" s="115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126A</t>
        </is>
      </c>
      <c r="U79" s="9" t="n"/>
    </row>
    <row r="80" ht="12" customFormat="1" customHeight="1" s="38">
      <c r="A80" s="114" t="inlineStr">
        <is>
          <t>송도동 더샵엑스포10단지</t>
        </is>
      </c>
      <c r="B80" s="115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144A</t>
        </is>
      </c>
      <c r="U80" s="9" t="n"/>
    </row>
    <row r="81" ht="12" customFormat="1" customHeight="1" s="38">
      <c r="A81" s="114" t="inlineStr">
        <is>
          <t>동춘동 송도파크자이</t>
        </is>
      </c>
      <c r="B81" s="115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inlineStr">
        <is>
          <t>131A</t>
        </is>
      </c>
      <c r="U81" s="9" t="n"/>
    </row>
    <row r="82" ht="12" customFormat="1" customHeight="1" s="38">
      <c r="A82" s="114" t="inlineStr">
        <is>
          <t>송도동 송도더샵파크애비뉴</t>
        </is>
      </c>
      <c r="B82" s="115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91A</t>
        </is>
      </c>
      <c r="U82" s="9" t="n"/>
    </row>
    <row r="83" ht="12" customFormat="1" customHeight="1" s="38">
      <c r="A83" s="114" t="inlineStr">
        <is>
          <t>송도동 더샵엑스포9단지</t>
        </is>
      </c>
      <c r="B83" s="115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123</v>
      </c>
      <c r="U83" s="9" t="n"/>
    </row>
    <row r="84" ht="12" customFormat="1" customHeight="1" s="38">
      <c r="A84" s="114" t="inlineStr">
        <is>
          <t>송도동 송도웰카운티2단지</t>
        </is>
      </c>
      <c r="B84" s="115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146A</t>
        </is>
      </c>
      <c r="U84" s="9" t="n"/>
    </row>
    <row r="85" ht="12" customFormat="1" customHeight="1" s="38">
      <c r="A85" s="114" t="inlineStr">
        <is>
          <t>송도동 송도더샵퍼스트파크(F14BL)</t>
        </is>
      </c>
      <c r="B85" s="115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117A</t>
        </is>
      </c>
      <c r="U85" s="9" t="n"/>
    </row>
    <row r="86" ht="12" customFormat="1" customHeight="1" s="38">
      <c r="A86" s="114" t="inlineStr">
        <is>
          <t>송도동 더샵그린워크2차</t>
        </is>
      </c>
      <c r="B86" s="115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129</v>
      </c>
      <c r="U86" s="9" t="n"/>
    </row>
    <row r="87" ht="12" customFormat="1" customHeight="1" s="38">
      <c r="A87" s="114" t="inlineStr">
        <is>
          <t>송도동 송도웰카운티3단지</t>
        </is>
      </c>
      <c r="B87" s="115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109A</t>
        </is>
      </c>
      <c r="U87" s="9" t="n"/>
    </row>
    <row r="88" ht="12" customFormat="1" customHeight="1" s="38">
      <c r="A88" s="114" t="inlineStr">
        <is>
          <t>송도동 송도더샵퍼스트파크(F15BL)</t>
        </is>
      </c>
      <c r="B88" s="115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88A</t>
        </is>
      </c>
      <c r="U88" s="9" t="n"/>
    </row>
    <row r="89" ht="12" customFormat="1" customHeight="1" s="38">
      <c r="A89" s="114" t="inlineStr">
        <is>
          <t>송도동 더샵엑스포9단지</t>
        </is>
      </c>
      <c r="B89" s="115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141</v>
      </c>
      <c r="U89" s="9" t="n"/>
    </row>
    <row r="90" ht="12" customFormat="1" customHeight="1" s="38">
      <c r="A90" s="114" t="inlineStr">
        <is>
          <t>송도동 송도더샵퍼스트파크(F13-1BL)</t>
        </is>
      </c>
      <c r="B90" s="115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99A</t>
        </is>
      </c>
      <c r="U90" s="9" t="n"/>
    </row>
    <row r="91" ht="12" customFormat="1" customHeight="1" s="38">
      <c r="A91" s="114" t="inlineStr">
        <is>
          <t>송도동 힐스테이트레이크송도</t>
        </is>
      </c>
      <c r="B91" s="115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114A</t>
        </is>
      </c>
      <c r="U91" s="9" t="n"/>
    </row>
    <row r="92" ht="12" customFormat="1" customHeight="1" s="38">
      <c r="A92" s="114" t="inlineStr">
        <is>
          <t>송도동 송도더샵하버뷰II</t>
        </is>
      </c>
      <c r="B92" s="115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113</v>
      </c>
      <c r="U92" s="9" t="n"/>
    </row>
    <row r="93" ht="12" customFormat="1" customHeight="1" s="38">
      <c r="A93" s="114" t="inlineStr">
        <is>
          <t>송도동 송도더샵퍼스트파크(F15BL)</t>
        </is>
      </c>
      <c r="B93" s="115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99A</t>
        </is>
      </c>
      <c r="U93" s="9" t="n"/>
    </row>
    <row r="94" ht="12" customFormat="1" customHeight="1" s="38">
      <c r="A94" s="114" t="inlineStr">
        <is>
          <t>송도동 송도웰카운티1단지</t>
        </is>
      </c>
      <c r="B94" s="115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145A</t>
        </is>
      </c>
      <c r="U94" s="9" t="n"/>
    </row>
    <row r="95" ht="12" customFormat="1" customHeight="1" s="38">
      <c r="A95" s="114" t="inlineStr">
        <is>
          <t>송도동 롯데캐슬</t>
        </is>
      </c>
      <c r="B95" s="115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114C</t>
        </is>
      </c>
      <c r="U95" s="9" t="n"/>
    </row>
    <row r="96" ht="12" customFormat="1" customHeight="1" s="38">
      <c r="A96" s="114" t="inlineStr">
        <is>
          <t>송도동 송도더샵센트럴시티</t>
        </is>
      </c>
      <c r="B96" s="115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118</v>
      </c>
      <c r="U96" s="9" t="n"/>
    </row>
    <row r="97" ht="12" customFormat="1" customHeight="1" s="38">
      <c r="A97" s="114" t="inlineStr">
        <is>
          <t>송도동 송도풍림아이원4단지</t>
        </is>
      </c>
      <c r="B97" s="115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</row>
    <row r="98" ht="12" customFormat="1" customHeight="1" s="38">
      <c r="A98" s="114" t="inlineStr">
        <is>
          <t>송도동 송도글로벌파크베르디움</t>
        </is>
      </c>
      <c r="B98" s="115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103B</t>
        </is>
      </c>
      <c r="U98" s="9" t="n"/>
    </row>
    <row r="99" ht="12" customFormat="1" customHeight="1" s="38">
      <c r="A99" s="114" t="inlineStr">
        <is>
          <t>송도동 송도해모로</t>
        </is>
      </c>
      <c r="B99" s="115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154</v>
      </c>
      <c r="U99" s="9" t="n"/>
    </row>
    <row r="100" ht="12" customFormat="1" customHeight="1" s="38">
      <c r="A100" s="114" t="inlineStr">
        <is>
          <t>송도동 더샵엑스포10단지</t>
        </is>
      </c>
      <c r="B100" s="115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124</v>
      </c>
      <c r="U100" s="9" t="n"/>
    </row>
    <row r="101" ht="12" customFormat="1" customHeight="1" s="38">
      <c r="A101" s="114" t="inlineStr">
        <is>
          <t>송도동 송도웰카운티2단지</t>
        </is>
      </c>
      <c r="B101" s="115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2</v>
      </c>
      <c r="S101" s="111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8">
      <c r="A102" s="114" t="inlineStr">
        <is>
          <t>송도동 더샵엑스포9단지</t>
        </is>
      </c>
      <c r="B102" s="115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105</v>
      </c>
      <c r="U102" s="9" t="n"/>
    </row>
    <row r="103" ht="12" customFormat="1" customHeight="1" s="38">
      <c r="A103" s="114" t="inlineStr">
        <is>
          <t>송도동 더샵그린스퀘어</t>
        </is>
      </c>
      <c r="B103" s="115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131</v>
      </c>
      <c r="U103" s="9" t="n"/>
    </row>
    <row r="104" ht="12" customFormat="1" customHeight="1" s="38">
      <c r="A104" s="114" t="inlineStr">
        <is>
          <t>송도동 송도금호어울림</t>
        </is>
      </c>
      <c r="B104" s="115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n">
        <v>162</v>
      </c>
      <c r="U104" s="9" t="n"/>
    </row>
    <row r="105" ht="12" customFormat="1" customHeight="1" s="38">
      <c r="A105" s="114" t="inlineStr">
        <is>
          <t>송도동 힐스테이트레이크송도2차</t>
        </is>
      </c>
      <c r="B105" s="115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8">
      <c r="A106" s="114" t="inlineStr">
        <is>
          <t>송도동 송도더샵퍼스트파크(F14BL)</t>
        </is>
      </c>
      <c r="B106" s="115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8">
      <c r="A107" s="114" t="inlineStr">
        <is>
          <t>송도동 송도더샵7단지그린애비뉴</t>
        </is>
      </c>
      <c r="B107" s="115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114</v>
      </c>
      <c r="U107" s="9" t="n"/>
    </row>
    <row r="108" ht="12" customFormat="1" customHeight="1" s="38">
      <c r="A108" s="114" t="inlineStr">
        <is>
          <t>송도동 송도더샵마스터뷰(21BL)</t>
        </is>
      </c>
      <c r="B108" s="115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8">
      <c r="A109" s="114" t="inlineStr">
        <is>
          <t>송도동 더샵엑스포6단지</t>
        </is>
      </c>
      <c r="B109" s="115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121</v>
      </c>
      <c r="U109" s="9" t="n"/>
    </row>
    <row r="110" ht="12" customFormat="1" customHeight="1" s="38">
      <c r="A110" s="114" t="inlineStr">
        <is>
          <t>송도동 송도웰카운티1단지</t>
        </is>
      </c>
      <c r="B110" s="115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8">
      <c r="A111" s="114" t="inlineStr">
        <is>
          <t>송도동 송도더샵마스터뷰(22BL)</t>
        </is>
      </c>
      <c r="B111" s="115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96</v>
      </c>
      <c r="U111" s="9" t="n"/>
    </row>
    <row r="112" ht="12" customFormat="1" customHeight="1" s="38">
      <c r="A112" s="114" t="inlineStr">
        <is>
          <t>송도동 송도더샵마스터뷰(22BL)</t>
        </is>
      </c>
      <c r="B112" s="115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8">
      <c r="A113" s="114" t="inlineStr">
        <is>
          <t>송도동 송도웰카운티3단지</t>
        </is>
      </c>
      <c r="B113" s="115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8">
      <c r="A114" s="114" t="inlineStr">
        <is>
          <t>송도동 송도풍림아이원6단지</t>
        </is>
      </c>
      <c r="B114" s="115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153</v>
      </c>
      <c r="U114" s="9" t="n"/>
    </row>
    <row r="115" ht="12" customFormat="1" customHeight="1" s="38">
      <c r="A115" s="114" t="inlineStr">
        <is>
          <t>송도동 송도웰카운티1단지</t>
        </is>
      </c>
      <c r="B115" s="115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8">
      <c r="A116" s="114" t="inlineStr">
        <is>
          <t>송도동 송도웰카운티2단지</t>
        </is>
      </c>
      <c r="B116" s="115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8">
      <c r="A117" s="114" t="inlineStr">
        <is>
          <t>송도동 송도더샵센트럴시티</t>
        </is>
      </c>
      <c r="B117" s="115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102</v>
      </c>
      <c r="U117" s="9" t="n"/>
    </row>
    <row r="118" ht="12" customFormat="1" customHeight="1" s="38">
      <c r="A118" s="114" t="inlineStr">
        <is>
          <t>송도동 송도웰카운티4단지</t>
        </is>
      </c>
      <c r="B118" s="115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8">
      <c r="A119" s="114" t="inlineStr">
        <is>
          <t>송도동 더샵그린스퀘어</t>
        </is>
      </c>
      <c r="B119" s="115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85</v>
      </c>
      <c r="U119" s="9" t="n"/>
    </row>
    <row r="120" ht="12" customFormat="1" customHeight="1" s="38">
      <c r="A120" s="114" t="inlineStr">
        <is>
          <t>송도동 송도더샵8단지그린애비뉴</t>
        </is>
      </c>
      <c r="B120" s="115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114</v>
      </c>
      <c r="U120" s="9" t="n"/>
    </row>
    <row r="121" ht="12" customFormat="1" customHeight="1" s="38">
      <c r="A121" s="114" t="inlineStr">
        <is>
          <t>송도동 송도더샵그린워크3차(17블록)</t>
        </is>
      </c>
      <c r="B121" s="115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8">
      <c r="A122" s="114" t="inlineStr">
        <is>
          <t>송도동 송도성지리벨루스</t>
        </is>
      </c>
      <c r="B122" s="115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165</v>
      </c>
      <c r="U122" s="9" t="n"/>
    </row>
    <row r="123" ht="12" customFormat="1" customHeight="1" s="38">
      <c r="A123" s="114" t="inlineStr">
        <is>
          <t>송도동 송도오션파크베르디움</t>
        </is>
      </c>
      <c r="B123" s="115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8">
      <c r="A124" s="114" t="inlineStr">
        <is>
          <t>송도동 송도더샵퍼스트파크(F14BL)</t>
        </is>
      </c>
      <c r="B124" s="115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8">
      <c r="A125" s="114" t="inlineStr">
        <is>
          <t>송도동 랜드마크시티센트럴더샵</t>
        </is>
      </c>
      <c r="B125" s="115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8">
      <c r="A126" s="114" t="inlineStr">
        <is>
          <t>송도동 더샵그린워크2차</t>
        </is>
      </c>
      <c r="B126" s="115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8">
      <c r="A127" s="114" t="inlineStr">
        <is>
          <t>송도동 송도풍림아이원1단지</t>
        </is>
      </c>
      <c r="B127" s="115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145</v>
      </c>
      <c r="U127" s="9" t="n"/>
    </row>
    <row r="128" ht="12" customFormat="1" customHeight="1" s="38">
      <c r="A128" s="114" t="inlineStr">
        <is>
          <t>송도동 송도더샵마스터뷰(23-1BL)</t>
        </is>
      </c>
      <c r="B128" s="115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96</v>
      </c>
      <c r="U128" s="9" t="n"/>
    </row>
    <row r="129" ht="12" customFormat="1" customHeight="1" s="38">
      <c r="A129" s="114" t="inlineStr">
        <is>
          <t>송도동 더샵그린워크1차</t>
        </is>
      </c>
      <c r="B129" s="115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97</v>
      </c>
      <c r="U129" s="9" t="n"/>
    </row>
    <row r="130" ht="12" customFormat="1" customHeight="1" s="38">
      <c r="A130" s="114" t="inlineStr">
        <is>
          <t>송도동 더샵그린스퀘어</t>
        </is>
      </c>
      <c r="B130" s="115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8">
      <c r="A131" s="114" t="inlineStr">
        <is>
          <t>송도동 더샵그린워크1차</t>
        </is>
      </c>
      <c r="B131" s="115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8">
      <c r="A132" s="114" t="inlineStr">
        <is>
          <t>동춘동 송도파크레인동일하이빌</t>
        </is>
      </c>
      <c r="B132" s="115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4</v>
      </c>
      <c r="R132" s="111" t="n">
        <v>2</v>
      </c>
      <c r="S132" s="111" t="inlineStr">
        <is>
          <t>계</t>
        </is>
      </c>
      <c r="T132" s="5" t="n">
        <v>124</v>
      </c>
      <c r="U132" s="9" t="n"/>
    </row>
    <row r="133" ht="12" customFormat="1" customHeight="1" s="38">
      <c r="A133" s="114" t="inlineStr">
        <is>
          <t>송도동 e편한세상송도</t>
        </is>
      </c>
      <c r="B133" s="115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8">
      <c r="A134" s="114" t="inlineStr">
        <is>
          <t>송도동 송도더샵마스터뷰(21BL)</t>
        </is>
      </c>
      <c r="B134" s="115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96</v>
      </c>
      <c r="U134" s="9" t="n"/>
    </row>
    <row r="135" ht="12" customFormat="1" customHeight="1" s="38">
      <c r="A135" s="114" t="inlineStr">
        <is>
          <t>송도동 더샵엑스포10단지</t>
        </is>
      </c>
      <c r="B135" s="115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송도동 베르디움더퍼스트</t>
        </is>
      </c>
      <c r="B136" s="115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8">
      <c r="A137" s="114" t="inlineStr">
        <is>
          <t>송도동 송도SK뷰</t>
        </is>
      </c>
      <c r="B137" s="115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8">
      <c r="A138" s="114" t="inlineStr">
        <is>
          <t>송도동 더샵송도마리나베이</t>
        </is>
      </c>
      <c r="B138" s="115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8">
      <c r="A139" s="114" t="inlineStr">
        <is>
          <t>송도동 송도아이파크</t>
        </is>
      </c>
      <c r="B139" s="115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116</v>
      </c>
      <c r="U139" s="9" t="n"/>
    </row>
    <row r="140" ht="12" customFormat="1" customHeight="1" s="38">
      <c r="A140" s="114" t="inlineStr">
        <is>
          <t>송도동 송도캐슬해모로</t>
        </is>
      </c>
      <c r="B140" s="115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8">
      <c r="A141" s="114" t="inlineStr">
        <is>
          <t>송도동 송도웰카운티3단지</t>
        </is>
      </c>
      <c r="B141" s="115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97</v>
      </c>
      <c r="U141" s="9" t="n"/>
    </row>
    <row r="142" ht="12" customFormat="1" customHeight="1" s="38">
      <c r="A142" s="114" t="inlineStr">
        <is>
          <t>송도동 더샵그린워크1차</t>
        </is>
      </c>
      <c r="B142" s="115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85</v>
      </c>
      <c r="U142" s="9" t="n"/>
    </row>
    <row r="143" ht="12" customFormat="1" customHeight="1" s="38">
      <c r="A143" s="114" t="inlineStr">
        <is>
          <t>송도동 송도SK뷰</t>
        </is>
      </c>
      <c r="B143" s="115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101</v>
      </c>
      <c r="U143" s="9" t="n"/>
    </row>
    <row r="144" ht="12" customFormat="1" customHeight="1" s="38">
      <c r="A144" s="114" t="inlineStr">
        <is>
          <t>송도동 더샵그린워크2차</t>
        </is>
      </c>
      <c r="B144" s="115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101</v>
      </c>
      <c r="U144" s="9" t="n"/>
    </row>
    <row r="145" ht="12" customFormat="1" customHeight="1" s="38">
      <c r="A145" s="114" t="inlineStr">
        <is>
          <t>송도동 송도해모로</t>
        </is>
      </c>
      <c r="B145" s="115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8">
      <c r="A146" s="114" t="inlineStr">
        <is>
          <t>송도동 송도글로벌파크베르디움</t>
        </is>
      </c>
      <c r="B146" s="115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8">
      <c r="A147" s="114" t="inlineStr">
        <is>
          <t>송도동 송도더샵그린워크3차(17블록)</t>
        </is>
      </c>
      <c r="B147" s="115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94</v>
      </c>
      <c r="U147" s="9" t="n"/>
    </row>
    <row r="148" ht="12" customFormat="1" customHeight="1" s="38">
      <c r="A148" s="114" t="inlineStr">
        <is>
          <t>송도동 베르디움더퍼스트</t>
        </is>
      </c>
      <c r="B148" s="115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8">
      <c r="A149" s="114" t="inlineStr">
        <is>
          <t>송도동 송도금호어울림</t>
        </is>
      </c>
      <c r="B149" s="115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107</v>
      </c>
      <c r="U149" s="9" t="n"/>
    </row>
    <row r="150" ht="12" customFormat="1" customHeight="1" s="38">
      <c r="A150" s="114" t="inlineStr">
        <is>
          <t>송도동 송도오션파크베르디움</t>
        </is>
      </c>
      <c r="B150" s="115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101</v>
      </c>
      <c r="U150" s="9" t="n"/>
    </row>
    <row r="151" ht="12" customFormat="1" customHeight="1" s="38">
      <c r="A151" s="114" t="inlineStr">
        <is>
          <t>동춘동 송도파크자이</t>
        </is>
      </c>
      <c r="B151" s="115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8">
      <c r="A152" s="114" t="inlineStr">
        <is>
          <t>동춘동 대우삼환</t>
        </is>
      </c>
      <c r="B152" s="115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144</v>
      </c>
      <c r="U152" s="9" t="n"/>
    </row>
    <row r="153" ht="12" customFormat="1" customHeight="1" s="38">
      <c r="A153" s="114" t="inlineStr">
        <is>
          <t>동춘동 한양1차</t>
        </is>
      </c>
      <c r="B153" s="115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161</v>
      </c>
      <c r="U153" s="9" t="n"/>
    </row>
    <row r="154" ht="12" customFormat="1" customHeight="1" s="38">
      <c r="A154" s="114" t="inlineStr">
        <is>
          <t>송도동 e편한세상송도</t>
        </is>
      </c>
      <c r="B154" s="115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8">
      <c r="A155" s="114" t="inlineStr">
        <is>
          <t>송도동 송도풍림아이원4단지</t>
        </is>
      </c>
      <c r="B155" s="115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110</v>
      </c>
      <c r="U155" s="9" t="n"/>
    </row>
    <row r="156" ht="12" customFormat="1" customHeight="1" s="38">
      <c r="A156" s="114" t="inlineStr">
        <is>
          <t>송도동 송도성지리벨루스</t>
        </is>
      </c>
      <c r="B156" s="115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112</v>
      </c>
      <c r="U156" s="9" t="n"/>
    </row>
    <row r="157" ht="12" customFormat="1" customHeight="1" s="38">
      <c r="A157" s="114" t="inlineStr">
        <is>
          <t>연수동 연수우성1차</t>
        </is>
      </c>
      <c r="B157" s="115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5</v>
      </c>
      <c r="R157" s="111" t="n">
        <v>2</v>
      </c>
      <c r="S157" s="111" t="inlineStr">
        <is>
          <t>계</t>
        </is>
      </c>
      <c r="T157" s="5" t="n">
        <v>189</v>
      </c>
      <c r="U157" s="9" t="n"/>
    </row>
    <row r="158" ht="12" customFormat="1" customHeight="1" s="38">
      <c r="A158" s="114" t="inlineStr">
        <is>
          <t>옥련동 쌍용</t>
        </is>
      </c>
      <c r="B158" s="115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4</v>
      </c>
      <c r="R158" s="111" t="n">
        <v>2</v>
      </c>
      <c r="S158" s="111" t="inlineStr">
        <is>
          <t>계</t>
        </is>
      </c>
      <c r="T158" s="5" t="n">
        <v>154</v>
      </c>
      <c r="U158" s="9" t="n"/>
    </row>
    <row r="159" ht="12" customFormat="1" customHeight="1" s="38">
      <c r="A159" s="114" t="inlineStr">
        <is>
          <t>송도동 송도풍림아이원1단지</t>
        </is>
      </c>
      <c r="B159" s="115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110</v>
      </c>
      <c r="U159" s="9" t="n"/>
    </row>
    <row r="160" ht="12" customFormat="1" customHeight="1" s="38">
      <c r="A160" s="114" t="inlineStr">
        <is>
          <t>송도동 송도풍림아이원3단지</t>
        </is>
      </c>
      <c r="B160" s="115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110</v>
      </c>
      <c r="U160" s="9" t="n"/>
    </row>
    <row r="161" ht="12" customFormat="1" customHeight="1" s="38">
      <c r="A161" s="114" t="inlineStr">
        <is>
          <t>송도동 송도풍림아이원2단지</t>
        </is>
      </c>
      <c r="B161" s="115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</row>
    <row r="162" ht="12" customFormat="1" customHeight="1" s="38">
      <c r="A162" s="114" t="inlineStr">
        <is>
          <t>연수동 연수우성1차</t>
        </is>
      </c>
      <c r="B162" s="115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161</v>
      </c>
      <c r="U162" s="9" t="n"/>
    </row>
    <row r="163" ht="12" customFormat="1" customHeight="1" s="38">
      <c r="A163" s="114" t="inlineStr">
        <is>
          <t>송도동 송도에듀포레푸르지오</t>
        </is>
      </c>
      <c r="B163" s="115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8">
      <c r="A164" s="114" t="inlineStr">
        <is>
          <t>송도동 송도더샵센트럴시티</t>
        </is>
      </c>
      <c r="B164" s="115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8">
      <c r="A165" s="114" t="inlineStr">
        <is>
          <t>동춘동 롯데</t>
        </is>
      </c>
      <c r="B165" s="115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153</v>
      </c>
      <c r="U165" s="9" t="n"/>
    </row>
    <row r="166" ht="12" customFormat="1" customHeight="1" s="38">
      <c r="A166" s="114" t="inlineStr">
        <is>
          <t>동춘동 송도파크레인동일하이빌</t>
        </is>
      </c>
      <c r="B166" s="115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8">
      <c r="A167" s="114" t="inlineStr">
        <is>
          <t>동춘동 송도파크자이</t>
        </is>
      </c>
      <c r="B167" s="115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8">
      <c r="A168" s="114" t="inlineStr">
        <is>
          <t>동춘동 현대,대림2차</t>
        </is>
      </c>
      <c r="B168" s="115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8">
      <c r="A169" s="114" t="inlineStr">
        <is>
          <t>동춘동 연수서해그랑블1단지</t>
        </is>
      </c>
      <c r="B169" s="115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8">
      <c r="A170" s="114" t="inlineStr">
        <is>
          <t>동춘동 삼성,럭키</t>
        </is>
      </c>
      <c r="B170" s="115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139</v>
      </c>
      <c r="U170" s="9" t="n"/>
    </row>
    <row r="171" ht="12" customFormat="1" customHeight="1" s="38">
      <c r="A171" s="114" t="inlineStr">
        <is>
          <t>동춘동 송도파크레인동일하이빌</t>
        </is>
      </c>
      <c r="B171" s="115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102</v>
      </c>
      <c r="U171" s="9" t="n"/>
    </row>
    <row r="172" ht="12" customFormat="1" customHeight="1" s="38">
      <c r="A172" s="114" t="inlineStr">
        <is>
          <t>동춘동 현대1차</t>
        </is>
      </c>
      <c r="B172" s="115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108</v>
      </c>
      <c r="U172" s="9" t="n"/>
    </row>
    <row r="173" ht="12" customFormat="1" customHeight="1" s="38">
      <c r="A173" s="114" t="inlineStr">
        <is>
          <t>동춘동 대우삼환</t>
        </is>
      </c>
      <c r="B173" s="115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123</v>
      </c>
      <c r="U173" s="9" t="n"/>
    </row>
    <row r="174" ht="12" customFormat="1" customHeight="1" s="38">
      <c r="A174" s="114" t="inlineStr">
        <is>
          <t>동춘동 송도파크레인동일하이빌</t>
        </is>
      </c>
      <c r="B174" s="115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n">
        <v>93</v>
      </c>
      <c r="U174" s="9" t="n"/>
    </row>
    <row r="175" ht="12" customFormat="1" customHeight="1" s="38">
      <c r="A175" s="114" t="inlineStr">
        <is>
          <t>연수동 연수우성1차</t>
        </is>
      </c>
      <c r="B175" s="115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126</v>
      </c>
      <c r="U175" s="9" t="n"/>
    </row>
    <row r="176" ht="12" customFormat="1" customHeight="1" s="38">
      <c r="A176" s="114" t="inlineStr">
        <is>
          <t>청학동 현대</t>
        </is>
      </c>
      <c r="B176" s="115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5</v>
      </c>
      <c r="R176" s="111" t="n">
        <v>2</v>
      </c>
      <c r="S176" s="111" t="inlineStr">
        <is>
          <t>계</t>
        </is>
      </c>
      <c r="T176" s="5" t="n">
        <v>195</v>
      </c>
      <c r="U176" s="9" t="n"/>
    </row>
    <row r="177" ht="12" customFormat="1" customHeight="1" s="38">
      <c r="A177" s="114" t="inlineStr">
        <is>
          <t>연수동 우성2차</t>
        </is>
      </c>
      <c r="B177" s="115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104</v>
      </c>
      <c r="U177" s="9" t="n"/>
    </row>
    <row r="178" ht="12" customFormat="1" customHeight="1" s="38">
      <c r="A178" s="114" t="inlineStr">
        <is>
          <t>옥련동 옥련백산2차</t>
        </is>
      </c>
      <c r="B178" s="115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4</v>
      </c>
      <c r="R178" s="111" t="n">
        <v>2</v>
      </c>
      <c r="S178" s="111" t="inlineStr">
        <is>
          <t>계</t>
        </is>
      </c>
      <c r="T178" s="5" t="n">
        <v>176</v>
      </c>
      <c r="U178" s="9" t="n"/>
    </row>
    <row r="179" ht="12" customFormat="1" customHeight="1" s="38">
      <c r="A179" s="114" t="inlineStr">
        <is>
          <t>옥련동 송도럭키</t>
        </is>
      </c>
      <c r="B179" s="115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4</v>
      </c>
      <c r="R179" s="111" t="n">
        <v>2</v>
      </c>
      <c r="S179" s="111" t="inlineStr">
        <is>
          <t>계</t>
        </is>
      </c>
      <c r="T179" s="5" t="n">
        <v>163</v>
      </c>
      <c r="U179" s="9" t="n"/>
    </row>
    <row r="180" ht="12" customFormat="1" customHeight="1" s="38">
      <c r="A180" s="114" t="inlineStr">
        <is>
          <t>동춘동 연수타운(금호,동아)</t>
        </is>
      </c>
      <c r="B180" s="115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124</v>
      </c>
      <c r="U180" s="9" t="n"/>
    </row>
    <row r="181" ht="12" customFormat="1" customHeight="1" s="38">
      <c r="A181" s="114" t="inlineStr">
        <is>
          <t>연수동 대우</t>
        </is>
      </c>
      <c r="B181" s="115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n">
        <v>149</v>
      </c>
      <c r="U181" s="9" t="n"/>
    </row>
    <row r="182" ht="12" customFormat="1" customHeight="1" s="38">
      <c r="A182" s="114" t="inlineStr">
        <is>
          <t>연수동 대림</t>
        </is>
      </c>
      <c r="B182" s="115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105</v>
      </c>
      <c r="U182" s="9" t="n"/>
    </row>
    <row r="183" ht="12" customFormat="1" customHeight="1" s="38">
      <c r="A183" s="114" t="inlineStr">
        <is>
          <t>동춘동 삼성,럭키</t>
        </is>
      </c>
      <c r="B183" s="115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8">
      <c r="A184" s="114" t="inlineStr">
        <is>
          <t>동춘동 연수풍림2차</t>
        </is>
      </c>
      <c r="B184" s="115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n">
        <v>104</v>
      </c>
      <c r="U184" s="9" t="n"/>
    </row>
    <row r="185" ht="12" customFormat="1" customHeight="1" s="38">
      <c r="A185" s="114" t="inlineStr">
        <is>
          <t>동춘동 연수타운(금호,동아)</t>
        </is>
      </c>
      <c r="B185" s="115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4</v>
      </c>
      <c r="R185" s="111" t="n">
        <v>2</v>
      </c>
      <c r="S185" s="111" t="inlineStr">
        <is>
          <t>계</t>
        </is>
      </c>
      <c r="T185" s="5" t="n">
        <v>163</v>
      </c>
      <c r="U185" s="9" t="n"/>
    </row>
    <row r="186" ht="12" customFormat="1" customHeight="1" s="38">
      <c r="A186" s="114" t="inlineStr">
        <is>
          <t>청학동 연수하나1차</t>
        </is>
      </c>
      <c r="B186" s="115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105</v>
      </c>
      <c r="U186" s="9" t="n"/>
    </row>
    <row r="187" ht="12" customFormat="1" customHeight="1" s="38">
      <c r="A187" s="114" t="inlineStr">
        <is>
          <t>동춘동 한양2차</t>
        </is>
      </c>
      <c r="B187" s="115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4</v>
      </c>
      <c r="R187" s="111" t="n">
        <v>1</v>
      </c>
      <c r="S187" s="111" t="inlineStr">
        <is>
          <t>계</t>
        </is>
      </c>
      <c r="T187" s="5" t="n">
        <v>99</v>
      </c>
      <c r="U187" s="9" t="n"/>
    </row>
    <row r="188" ht="12" customFormat="1" customHeight="1" s="38">
      <c r="A188" s="114" t="inlineStr">
        <is>
          <t>동춘동 연수서해그랑블1단지</t>
        </is>
      </c>
      <c r="B188" s="115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8">
      <c r="A189" s="114" t="inlineStr">
        <is>
          <t>연수동 동남</t>
        </is>
      </c>
      <c r="B189" s="115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125</v>
      </c>
      <c r="U189" s="9" t="n"/>
    </row>
    <row r="190" ht="12" customFormat="1" customHeight="1" s="38">
      <c r="A190" s="114" t="inlineStr">
        <is>
          <t>옥련동 우성</t>
        </is>
      </c>
      <c r="B190" s="115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n">
        <v>150</v>
      </c>
      <c r="U190" s="9" t="n"/>
    </row>
    <row r="191" ht="12" customFormat="1" customHeight="1" s="38">
      <c r="A191" s="114" t="inlineStr">
        <is>
          <t>연수동 연수경남</t>
        </is>
      </c>
      <c r="B191" s="115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104</v>
      </c>
      <c r="U191" s="9" t="n"/>
    </row>
    <row r="192" ht="12" customFormat="1" customHeight="1" s="38">
      <c r="A192" s="114" t="inlineStr">
        <is>
          <t>청학동 현대</t>
        </is>
      </c>
      <c r="B192" s="115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4</v>
      </c>
      <c r="R192" s="111" t="n">
        <v>2</v>
      </c>
      <c r="S192" s="111" t="inlineStr">
        <is>
          <t>계</t>
        </is>
      </c>
      <c r="T192" s="5" t="n">
        <v>164</v>
      </c>
      <c r="U192" s="9" t="n"/>
    </row>
    <row r="193" ht="12" customFormat="1" customHeight="1" s="38">
      <c r="A193" s="114" t="inlineStr">
        <is>
          <t>동춘동 대우삼환</t>
        </is>
      </c>
      <c r="B193" s="115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110</v>
      </c>
      <c r="U193" s="9" t="n"/>
    </row>
    <row r="194" ht="12" customFormat="1" customHeight="1" s="38">
      <c r="A194" s="114" t="inlineStr">
        <is>
          <t>연수동 동남</t>
        </is>
      </c>
      <c r="B194" s="115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4</v>
      </c>
      <c r="R194" s="111" t="n">
        <v>2</v>
      </c>
      <c r="S194" s="111" t="inlineStr">
        <is>
          <t>계</t>
        </is>
      </c>
      <c r="T194" s="5" t="n">
        <v>146</v>
      </c>
      <c r="U194" s="9" t="n"/>
    </row>
    <row r="195" ht="12" customFormat="1" customHeight="1" s="38">
      <c r="A195" s="114" t="inlineStr">
        <is>
          <t>동춘동 한양1차</t>
        </is>
      </c>
      <c r="B195" s="115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8">
      <c r="A196" s="114" t="inlineStr">
        <is>
          <t>동춘동 무지개마을</t>
        </is>
      </c>
      <c r="B196" s="115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</row>
    <row r="197" ht="12" customFormat="1" customHeight="1" s="38">
      <c r="A197" s="114" t="inlineStr">
        <is>
          <t>선학동 뉴서울1차</t>
        </is>
      </c>
      <c r="B197" s="115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n">
        <v>147</v>
      </c>
      <c r="U197" s="9" t="n"/>
    </row>
    <row r="198" ht="12" customFormat="1" customHeight="1" s="38">
      <c r="A198" s="114" t="inlineStr">
        <is>
          <t>연수동 대동</t>
        </is>
      </c>
      <c r="B198" s="115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1</v>
      </c>
      <c r="S198" s="111" t="inlineStr">
        <is>
          <t>계</t>
        </is>
      </c>
      <c r="T198" s="5" t="n">
        <v>94</v>
      </c>
      <c r="U198" s="9" t="n"/>
    </row>
    <row r="199" ht="12" customFormat="1" customHeight="1" s="38">
      <c r="A199" s="114" t="inlineStr">
        <is>
          <t>연수동 우성2차</t>
        </is>
      </c>
      <c r="B199" s="115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1</v>
      </c>
      <c r="S199" s="111" t="inlineStr">
        <is>
          <t>계</t>
        </is>
      </c>
      <c r="T199" s="5" t="n">
        <v>77</v>
      </c>
      <c r="U199" s="9" t="n"/>
    </row>
    <row r="200" ht="12" customFormat="1" customHeight="1" s="38">
      <c r="A200" s="114" t="inlineStr">
        <is>
          <t>옥련동 송도럭키</t>
        </is>
      </c>
      <c r="B200" s="115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n">
        <v>126</v>
      </c>
      <c r="U200" s="9" t="n"/>
    </row>
    <row r="201" ht="12" customFormat="1" customHeight="1" s="38">
      <c r="A201" s="114" t="inlineStr">
        <is>
          <t>동춘동 서해그랑블포레스트</t>
        </is>
      </c>
      <c r="B201" s="115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79</v>
      </c>
      <c r="U201" s="9" t="n"/>
    </row>
    <row r="202" ht="12" customFormat="1" customHeight="1" s="38">
      <c r="A202" s="114" t="inlineStr">
        <is>
          <t>선학동 금호타운</t>
        </is>
      </c>
      <c r="B202" s="115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n">
        <v>122</v>
      </c>
      <c r="U202" s="9" t="n"/>
    </row>
    <row r="203" ht="12" customFormat="1" customHeight="1" s="38">
      <c r="A203" s="114" t="inlineStr">
        <is>
          <t>연수동 대우</t>
        </is>
      </c>
      <c r="B203" s="115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4</v>
      </c>
      <c r="R203" s="111" t="n">
        <v>2</v>
      </c>
      <c r="S203" s="111" t="inlineStr">
        <is>
          <t>계</t>
        </is>
      </c>
      <c r="T203" s="5" t="n">
        <v>120</v>
      </c>
      <c r="U203" s="9" t="n"/>
    </row>
    <row r="204" ht="12" customFormat="1" customHeight="1" s="38">
      <c r="A204" s="114" t="inlineStr">
        <is>
          <t>옥련동 현대4차</t>
        </is>
      </c>
      <c r="B204" s="115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107</v>
      </c>
      <c r="U204" s="9" t="n"/>
    </row>
    <row r="205" ht="12" customFormat="1" customHeight="1" s="38">
      <c r="A205" s="114" t="inlineStr">
        <is>
          <t>옥련동 쌍용</t>
        </is>
      </c>
      <c r="B205" s="115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n">
        <v>111</v>
      </c>
      <c r="U205" s="9" t="n"/>
    </row>
    <row r="206" ht="12" customFormat="1" customHeight="1" s="38">
      <c r="A206" s="114" t="inlineStr">
        <is>
          <t>옥련동 현대3차</t>
        </is>
      </c>
      <c r="B206" s="115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107</v>
      </c>
      <c r="U206" s="9" t="n"/>
    </row>
    <row r="207" ht="12" customFormat="1" customHeight="1" s="38">
      <c r="A207" s="114" t="inlineStr">
        <is>
          <t>옥련동 현대2차</t>
        </is>
      </c>
      <c r="B207" s="115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8">
      <c r="A208" s="114" t="inlineStr">
        <is>
          <t>연수동 연수풍림1차</t>
        </is>
      </c>
      <c r="B208" s="115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8">
      <c r="A209" s="114" t="inlineStr">
        <is>
          <t>연수동 태산</t>
        </is>
      </c>
      <c r="B209" s="115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동춘동 인천연수풍림3차</t>
        </is>
      </c>
      <c r="B210" s="115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99</v>
      </c>
      <c r="U210" s="9" t="n"/>
    </row>
    <row r="211" ht="12" customFormat="1" customHeight="1" s="38">
      <c r="A211" s="114" t="inlineStr">
        <is>
          <t>옥련동 현대5차</t>
        </is>
      </c>
      <c r="B211" s="115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107</v>
      </c>
      <c r="U211" s="9" t="n"/>
    </row>
    <row r="212" ht="12" customFormat="1" customHeight="1" s="38">
      <c r="A212" s="114" t="inlineStr">
        <is>
          <t>옥련동 우성</t>
        </is>
      </c>
      <c r="B212" s="115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107</v>
      </c>
      <c r="U212" s="9" t="n"/>
    </row>
    <row r="213" ht="12" customFormat="1" customHeight="1" s="38">
      <c r="A213" s="114" t="inlineStr">
        <is>
          <t>선학동 금호타운</t>
        </is>
      </c>
      <c r="B213" s="115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104</v>
      </c>
      <c r="U213" s="9" t="n"/>
    </row>
    <row r="214" ht="12" customFormat="1" customHeight="1" s="38">
      <c r="A214" s="114" t="inlineStr">
        <is>
          <t>연수동 연수풍림1차</t>
        </is>
      </c>
      <c r="B214" s="115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87</v>
      </c>
      <c r="U214" s="9" t="n"/>
    </row>
    <row r="215" ht="12" customFormat="1" customHeight="1" s="38">
      <c r="A215" s="114" t="inlineStr">
        <is>
          <t>연수동 동남</t>
        </is>
      </c>
      <c r="B215" s="115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n">
        <v>111</v>
      </c>
      <c r="U215" s="9" t="n"/>
    </row>
    <row r="216" ht="12" customFormat="1" customHeight="1" s="38">
      <c r="A216" s="114" t="inlineStr">
        <is>
          <t>옥련동 삼성</t>
        </is>
      </c>
      <c r="B216" s="115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104</v>
      </c>
      <c r="U216" s="9" t="n"/>
    </row>
    <row r="217" ht="12" customFormat="1" customHeight="1" s="38">
      <c r="A217" s="114" t="inlineStr">
        <is>
          <t>청학동 성호</t>
        </is>
      </c>
      <c r="B217" s="115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n">
        <v>103</v>
      </c>
      <c r="U217" s="9" t="n"/>
    </row>
    <row r="218" ht="12" customFormat="1" customHeight="1" s="38">
      <c r="A218" s="114" t="inlineStr">
        <is>
          <t>동춘동 연수대우3차</t>
        </is>
      </c>
      <c r="B218" s="115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8">
      <c r="A219" s="114" t="inlineStr">
        <is>
          <t>연수동 효정</t>
        </is>
      </c>
      <c r="B219" s="115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102</v>
      </c>
      <c r="U219" s="9" t="n"/>
    </row>
    <row r="220" ht="12" customFormat="1" customHeight="1" s="38">
      <c r="A220" s="114" t="inlineStr">
        <is>
          <t>연수동 연수유천</t>
        </is>
      </c>
      <c r="B220" s="115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n">
        <v>103</v>
      </c>
      <c r="U220" s="9" t="n"/>
    </row>
    <row r="221" ht="12" customFormat="1" customHeight="1" s="38">
      <c r="A221" s="114" t="inlineStr">
        <is>
          <t>연수동 대림</t>
        </is>
      </c>
      <c r="B221" s="115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계</t>
        </is>
      </c>
      <c r="T221" s="5" t="n">
        <v>77</v>
      </c>
      <c r="U221" s="9" t="n"/>
    </row>
    <row r="222" ht="12" customFormat="1" customHeight="1" s="38">
      <c r="A222" s="114" t="inlineStr">
        <is>
          <t>연수동 연수경남</t>
        </is>
      </c>
      <c r="B222" s="115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1</v>
      </c>
      <c r="S222" s="111" t="inlineStr">
        <is>
          <t>계</t>
        </is>
      </c>
      <c r="T222" s="5" t="n">
        <v>89</v>
      </c>
      <c r="U222" s="9" t="n"/>
    </row>
    <row r="223" ht="12" customFormat="1" customHeight="1" s="38">
      <c r="A223" s="114" t="inlineStr">
        <is>
          <t>선학동 뉴서울1차</t>
        </is>
      </c>
      <c r="B223" s="115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102</v>
      </c>
      <c r="U223" s="9" t="n"/>
    </row>
    <row r="224" ht="12" customFormat="1" customHeight="1" s="38">
      <c r="A224" s="114" t="inlineStr">
        <is>
          <t>동춘동 건영</t>
        </is>
      </c>
      <c r="B224" s="115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n">
        <v>99</v>
      </c>
      <c r="U224" s="9" t="n"/>
    </row>
    <row r="225" ht="12" customFormat="1" customHeight="1" s="38">
      <c r="A225" s="114" t="inlineStr">
        <is>
          <t>선학동 아주</t>
        </is>
      </c>
      <c r="B225" s="115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8">
      <c r="A226" s="114" t="inlineStr">
        <is>
          <t>옥련동 옥련백산2차</t>
        </is>
      </c>
      <c r="B226" s="115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106</v>
      </c>
      <c r="U226" s="9" t="n"/>
    </row>
    <row r="227" ht="12" customFormat="1" customHeight="1" s="38">
      <c r="A227" s="114" t="inlineStr">
        <is>
          <t>옥련동 송도럭키</t>
        </is>
      </c>
      <c r="B227" s="115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106</v>
      </c>
      <c r="U227" s="9" t="n"/>
    </row>
    <row r="228" ht="12" customFormat="1" customHeight="1" s="38">
      <c r="A228" s="114" t="inlineStr">
        <is>
          <t>연수동 영남</t>
        </is>
      </c>
      <c r="B228" s="115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8">
      <c r="A229" s="114" t="inlineStr">
        <is>
          <t>동춘동 건영</t>
        </is>
      </c>
      <c r="B229" s="115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87</v>
      </c>
      <c r="U229" s="9" t="n"/>
    </row>
    <row r="230" ht="12" customFormat="1" customHeight="1" s="38">
      <c r="A230" s="114" t="inlineStr">
        <is>
          <t>옥련동 풍림</t>
        </is>
      </c>
      <c r="B230" s="115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78</v>
      </c>
      <c r="U230" s="9" t="n"/>
    </row>
    <row r="231" ht="12" customFormat="1" customHeight="1" s="38">
      <c r="A231" s="114" t="inlineStr">
        <is>
          <t>선학동 대동</t>
        </is>
      </c>
      <c r="B231" s="115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n">
        <v>100</v>
      </c>
      <c r="U231" s="9" t="n"/>
    </row>
    <row r="232" ht="12" customFormat="1" customHeight="1" s="38">
      <c r="A232" s="114" t="inlineStr">
        <is>
          <t>연수동 대동</t>
        </is>
      </c>
      <c r="B232" s="115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72</v>
      </c>
      <c r="U232" s="9" t="n"/>
    </row>
    <row r="233" ht="12" customFormat="1" customHeight="1" s="38">
      <c r="A233" s="114" t="inlineStr">
        <is>
          <t>연수동 연수유천</t>
        </is>
      </c>
      <c r="B233" s="115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77</v>
      </c>
      <c r="U233" s="9" t="n"/>
    </row>
    <row r="234" ht="12" customFormat="1" customHeight="1" s="38">
      <c r="A234" s="114" t="inlineStr">
        <is>
          <t>옥련동 현대4차</t>
        </is>
      </c>
      <c r="B234" s="115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n">
        <v>76</v>
      </c>
      <c r="U234" s="9" t="n"/>
    </row>
    <row r="235" ht="12" customFormat="1" customHeight="1" s="38">
      <c r="A235" s="114" t="inlineStr">
        <is>
          <t>옥련동 쌍용</t>
        </is>
      </c>
      <c r="B235" s="115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81</v>
      </c>
      <c r="U235" s="9" t="n"/>
    </row>
    <row r="236" ht="12" customFormat="1" customHeight="1" s="38">
      <c r="A236" s="114" t="inlineStr">
        <is>
          <t>옥련동 현대2차</t>
        </is>
      </c>
      <c r="B236" s="115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76</v>
      </c>
      <c r="U236" s="9" t="n"/>
    </row>
    <row r="237" ht="12" customFormat="1" customHeight="1" s="38">
      <c r="A237" s="114" t="inlineStr">
        <is>
          <t>선학동 윤성</t>
        </is>
      </c>
      <c r="B237" s="115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103</v>
      </c>
      <c r="U237" s="9" t="n"/>
    </row>
    <row r="238" ht="12" customFormat="1" customHeight="1" s="38">
      <c r="A238" s="114" t="inlineStr">
        <is>
          <t>옥련동 백산1차</t>
        </is>
      </c>
      <c r="B238" s="115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복</t>
        </is>
      </c>
      <c r="T238" s="5" t="n">
        <v>115</v>
      </c>
      <c r="U238" s="9" t="n"/>
    </row>
    <row r="239" ht="12" customFormat="1" customHeight="1" s="38">
      <c r="A239" s="114" t="inlineStr">
        <is>
          <t>옥련동 현대3차</t>
        </is>
      </c>
      <c r="B239" s="115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n">
        <v>76</v>
      </c>
      <c r="U239" s="9" t="n"/>
    </row>
    <row r="240" ht="12" customFormat="1" customHeight="1" s="38">
      <c r="A240" s="114" t="inlineStr">
        <is>
          <t>청학동 연수하나1차</t>
        </is>
      </c>
      <c r="B240" s="115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계</t>
        </is>
      </c>
      <c r="T240" s="5" t="n">
        <v>77</v>
      </c>
      <c r="U240" s="9" t="n"/>
    </row>
    <row r="241" ht="12" customFormat="1" customHeight="1" s="38">
      <c r="A241" s="114" t="inlineStr">
        <is>
          <t>동춘동 연수풍림2차</t>
        </is>
      </c>
      <c r="B241" s="115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2</v>
      </c>
      <c r="R241" s="111" t="n">
        <v>1</v>
      </c>
      <c r="S241" s="111" t="inlineStr">
        <is>
          <t>복</t>
        </is>
      </c>
      <c r="T241" s="5" t="n">
        <v>61</v>
      </c>
      <c r="U241" s="9" t="n"/>
    </row>
    <row r="242" ht="12" customFormat="1" customHeight="1" s="38">
      <c r="A242" s="114" t="inlineStr">
        <is>
          <t>동춘동 동춘마을</t>
        </is>
      </c>
      <c r="B242" s="115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1</v>
      </c>
      <c r="S242" s="111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8">
      <c r="A243" s="114" t="inlineStr">
        <is>
          <t>연수동 성일</t>
        </is>
      </c>
      <c r="B243" s="115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1</v>
      </c>
      <c r="S243" s="111" t="inlineStr">
        <is>
          <t>복</t>
        </is>
      </c>
      <c r="T243" s="5" t="n">
        <v>81</v>
      </c>
      <c r="U243" s="9" t="n"/>
    </row>
    <row r="244" ht="12" customFormat="1" customHeight="1" s="38">
      <c r="A244" s="114" t="inlineStr">
        <is>
          <t>옥련동 송도럭키</t>
        </is>
      </c>
      <c r="B244" s="115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1</v>
      </c>
      <c r="S244" s="111" t="inlineStr">
        <is>
          <t>계</t>
        </is>
      </c>
      <c r="T244" s="5" t="n">
        <v>88</v>
      </c>
      <c r="U244" s="9" t="n"/>
    </row>
    <row r="245" ht="12" customFormat="1" customHeight="1" s="38">
      <c r="A245" s="114" t="inlineStr">
        <is>
          <t>옥련동 현대1차</t>
        </is>
      </c>
      <c r="B245" s="115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1</v>
      </c>
      <c r="S245" s="111" t="inlineStr">
        <is>
          <t>계</t>
        </is>
      </c>
      <c r="T245" s="5" t="n">
        <v>91</v>
      </c>
      <c r="U245" s="9" t="n"/>
    </row>
    <row r="246" ht="12" customFormat="1" customHeight="1" s="38">
      <c r="A246" s="114" t="inlineStr">
        <is>
          <t>옥련동 현대1차</t>
        </is>
      </c>
      <c r="B246" s="115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8">
      <c r="A247" s="114" t="inlineStr">
        <is>
          <t>옥련동 삼성</t>
        </is>
      </c>
      <c r="B247" s="115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77</v>
      </c>
      <c r="U247" s="9" t="n"/>
    </row>
    <row r="248" ht="12" customFormat="1" customHeight="1" s="38">
      <c r="A248" s="114" t="inlineStr">
        <is>
          <t>옥련동 우성</t>
        </is>
      </c>
      <c r="B248" s="115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1</v>
      </c>
      <c r="S248" s="111" t="inlineStr">
        <is>
          <t>계</t>
        </is>
      </c>
      <c r="T248" s="5" t="n">
        <v>80</v>
      </c>
      <c r="U248" s="9" t="n"/>
    </row>
    <row r="249" ht="12" customFormat="1" customHeight="1" s="38">
      <c r="A249" s="114" t="inlineStr">
        <is>
          <t>동춘동 아주</t>
        </is>
      </c>
      <c r="B249" s="115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98</v>
      </c>
      <c r="U249" s="9" t="n"/>
    </row>
    <row r="250" ht="12" customFormat="1" customHeight="1" s="38">
      <c r="A250" s="114" t="inlineStr">
        <is>
          <t>선학동 대동</t>
        </is>
      </c>
      <c r="B250" s="115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n">
        <v>88</v>
      </c>
      <c r="U250" s="9" t="n"/>
    </row>
    <row r="251" ht="12" customFormat="1" customHeight="1" s="38">
      <c r="A251" s="114" t="inlineStr">
        <is>
          <t>옥련동 현대5차</t>
        </is>
      </c>
      <c r="B251" s="115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1</v>
      </c>
      <c r="S251" s="111" t="inlineStr">
        <is>
          <t>계</t>
        </is>
      </c>
      <c r="T251" s="5" t="n">
        <v>75</v>
      </c>
      <c r="U251" s="9" t="n"/>
    </row>
    <row r="252" ht="12" customFormat="1" customHeight="1" s="38">
      <c r="A252" s="114" t="inlineStr">
        <is>
          <t>옥련동 서해</t>
        </is>
      </c>
      <c r="B252" s="115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1</v>
      </c>
      <c r="S252" s="111" t="inlineStr">
        <is>
          <t>계</t>
        </is>
      </c>
      <c r="T252" s="5" t="n">
        <v>80</v>
      </c>
      <c r="U252" s="9" t="n"/>
    </row>
    <row r="253" ht="12" customFormat="1" customHeight="1" s="38">
      <c r="A253" s="114" t="inlineStr">
        <is>
          <t>연수동 연수시영1차</t>
        </is>
      </c>
      <c r="B253" s="115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62</v>
      </c>
      <c r="U253" s="9" t="n"/>
    </row>
    <row r="254" ht="12" customFormat="1" customHeight="1" s="38">
      <c r="A254" s="114" t="inlineStr">
        <is>
          <t>연수동 우성2차</t>
        </is>
      </c>
      <c r="B254" s="115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복</t>
        </is>
      </c>
      <c r="T254" s="5" t="n">
        <v>56</v>
      </c>
      <c r="U254" s="9" t="n"/>
    </row>
    <row r="255" ht="12" customFormat="1" customHeight="1" s="38">
      <c r="A255" s="114" t="inlineStr">
        <is>
          <t>옥련동 한국</t>
        </is>
      </c>
      <c r="B255" s="115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1</v>
      </c>
      <c r="S255" s="111" t="inlineStr">
        <is>
          <t>계</t>
        </is>
      </c>
      <c r="T255" s="5" t="n">
        <v>80</v>
      </c>
      <c r="U255" s="9" t="n"/>
    </row>
    <row r="256" ht="12" customFormat="1" customHeight="1" s="38">
      <c r="A256" s="114" t="inlineStr">
        <is>
          <t>연수동 세경</t>
        </is>
      </c>
      <c r="B256" s="115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n">
        <v>66</v>
      </c>
      <c r="U256" s="9" t="n"/>
    </row>
    <row r="257" ht="12" customFormat="1" customHeight="1" s="38">
      <c r="A257" s="114" t="inlineStr">
        <is>
          <t>청학동 시대</t>
        </is>
      </c>
      <c r="B257" s="115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1</v>
      </c>
      <c r="S257" s="111" t="inlineStr">
        <is>
          <t>계</t>
        </is>
      </c>
      <c r="T257" s="5" t="n">
        <v>63</v>
      </c>
      <c r="U257" s="9" t="n"/>
    </row>
    <row r="258" ht="12" customFormat="1" customHeight="1" s="38">
      <c r="A258" s="114" t="inlineStr">
        <is>
          <t>연수동 솔밭마을</t>
        </is>
      </c>
      <c r="B258" s="115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2</v>
      </c>
      <c r="R258" s="111" t="n">
        <v>1</v>
      </c>
      <c r="S258" s="111" t="inlineStr">
        <is>
          <t>복</t>
        </is>
      </c>
      <c r="T258" s="5" t="n">
        <v>69</v>
      </c>
      <c r="U258" s="9" t="n"/>
    </row>
    <row r="259" ht="12" customFormat="1" customHeight="1" s="38">
      <c r="A259" s="114" t="inlineStr">
        <is>
          <t>동춘동 동남</t>
        </is>
      </c>
      <c r="B259" s="115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복</t>
        </is>
      </c>
      <c r="T259" s="5" t="n">
        <v>69</v>
      </c>
      <c r="U259" s="9" t="n"/>
    </row>
    <row r="260" ht="12" customFormat="1" customHeight="1" s="38">
      <c r="A260" s="114" t="inlineStr">
        <is>
          <t>연수동 연수시영1차</t>
        </is>
      </c>
      <c r="B260" s="115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2</v>
      </c>
      <c r="R260" s="111" t="n">
        <v>1</v>
      </c>
      <c r="S260" s="111" t="inlineStr">
        <is>
          <t>복</t>
        </is>
      </c>
      <c r="T260" s="5" t="n">
        <v>70</v>
      </c>
      <c r="U260" s="9" t="n"/>
    </row>
    <row r="261" ht="12" customFormat="1" customHeight="1" s="38">
      <c r="A261" s="114" t="inlineStr">
        <is>
          <t>옥련동 원흥</t>
        </is>
      </c>
      <c r="B261" s="115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1</v>
      </c>
      <c r="S261" s="111" t="inlineStr">
        <is>
          <t>복</t>
        </is>
      </c>
      <c r="T261" s="5" t="n">
        <v>80</v>
      </c>
      <c r="U261" s="9" t="n"/>
    </row>
    <row r="262" ht="12" customFormat="1" customHeight="1" s="38">
      <c r="A262" s="114" t="inlineStr">
        <is>
          <t>연수동 문남마을</t>
        </is>
      </c>
      <c r="B262" s="115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계</t>
        </is>
      </c>
      <c r="T262" s="5" t="n">
        <v>59</v>
      </c>
      <c r="U262" s="9" t="n"/>
    </row>
    <row r="263" ht="12" customFormat="1" customHeight="1" s="38">
      <c r="A263" s="114" t="inlineStr">
        <is>
          <t>연수동 연수주공2단지</t>
        </is>
      </c>
      <c r="B263" s="115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복</t>
        </is>
      </c>
      <c r="T263" s="5" t="n">
        <v>72</v>
      </c>
      <c r="U263" s="9" t="n"/>
    </row>
    <row r="264" ht="12" customFormat="1" customHeight="1" s="38">
      <c r="A264" s="114" t="inlineStr">
        <is>
          <t>옥련동 현대1차</t>
        </is>
      </c>
      <c r="B264" s="115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복</t>
        </is>
      </c>
      <c r="T264" s="5" t="n">
        <v>75</v>
      </c>
      <c r="U264" s="9" t="n"/>
    </row>
    <row r="265" ht="12" customFormat="1" customHeight="1" s="38">
      <c r="A265" s="114" t="inlineStr">
        <is>
          <t>동춘동 대림3차</t>
        </is>
      </c>
      <c r="B265" s="115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64</v>
      </c>
      <c r="U265" s="9" t="n"/>
    </row>
    <row r="266" ht="12" customFormat="1" customHeight="1" s="38">
      <c r="A266" s="114" t="inlineStr">
        <is>
          <t>선학동 윤성</t>
        </is>
      </c>
      <c r="B266" s="115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81</v>
      </c>
      <c r="U266" s="9" t="n"/>
    </row>
    <row r="267" ht="12" customFormat="1" customHeight="1" s="38">
      <c r="A267" s="114" t="inlineStr">
        <is>
          <t>연수동 연수주공3단지</t>
        </is>
      </c>
      <c r="B267" s="115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61</v>
      </c>
      <c r="U267" s="9" t="n"/>
    </row>
    <row r="268" ht="12" customFormat="1" customHeight="1" s="38">
      <c r="A268" s="114" t="inlineStr">
        <is>
          <t>연수동 세경</t>
        </is>
      </c>
      <c r="B268" s="115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1</v>
      </c>
      <c r="R268" s="111" t="n">
        <v>1</v>
      </c>
      <c r="S268" s="111" t="inlineStr">
        <is>
          <t>계</t>
        </is>
      </c>
      <c r="T268" s="5" t="n">
        <v>46</v>
      </c>
      <c r="U268" s="9" t="n"/>
    </row>
    <row r="269" ht="12" customFormat="1" customHeight="1" s="38">
      <c r="A269" s="114" t="inlineStr">
        <is>
          <t>연수동 연수주공2단지</t>
        </is>
      </c>
      <c r="B269" s="115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복</t>
        </is>
      </c>
      <c r="T269" s="5" t="n">
        <v>60</v>
      </c>
      <c r="U269" s="9" t="n"/>
    </row>
    <row r="270" ht="12" customFormat="1" customHeight="1" s="38">
      <c r="A270" s="114" t="inlineStr">
        <is>
          <t>옥련동 백산1차</t>
        </is>
      </c>
      <c r="B270" s="115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81</v>
      </c>
      <c r="U270" s="9" t="n"/>
    </row>
    <row r="271" ht="12" customFormat="1" customHeight="1" s="38">
      <c r="A271" s="114" t="inlineStr">
        <is>
          <t>연수동 성일</t>
        </is>
      </c>
      <c r="B271" s="115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n">
        <v>54</v>
      </c>
      <c r="U271" s="9" t="n"/>
    </row>
    <row r="272" ht="12" customFormat="1" customHeight="1" s="38">
      <c r="A272" s="114" t="inlineStr">
        <is>
          <t>옥련동 풍림</t>
        </is>
      </c>
      <c r="B272" s="115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복</t>
        </is>
      </c>
      <c r="T272" s="5" t="n">
        <v>58</v>
      </c>
      <c r="U272" s="9" t="n"/>
    </row>
    <row r="273" ht="12" customFormat="1" customHeight="1" s="38">
      <c r="A273" s="114" t="inlineStr">
        <is>
          <t>옥련동 현대1차</t>
        </is>
      </c>
      <c r="B273" s="115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55</v>
      </c>
      <c r="U273" s="9" t="n"/>
    </row>
    <row r="274" ht="12" customFormat="1" customHeight="1" s="38">
      <c r="A274" s="114" t="inlineStr">
        <is>
          <t>청학동 시대</t>
        </is>
      </c>
      <c r="B274" s="115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계</t>
        </is>
      </c>
      <c r="T274" s="5" t="n">
        <v>45</v>
      </c>
      <c r="U274" s="9" t="n"/>
    </row>
    <row r="275" ht="12" customFormat="1" customHeight="1" s="38">
      <c r="A275" s="114" t="inlineStr">
        <is>
          <t>연수동 승기마을</t>
        </is>
      </c>
      <c r="B275" s="115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복</t>
        </is>
      </c>
      <c r="T275" s="5" t="n">
        <v>38</v>
      </c>
      <c r="U275" s="9" t="n"/>
    </row>
    <row r="276" ht="12" customFormat="1" customHeight="1" s="38">
      <c r="A276" s="114" t="inlineStr">
        <is>
          <t>옥련동 아주</t>
        </is>
      </c>
      <c r="B276" s="115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1</v>
      </c>
      <c r="R276" s="111" t="n">
        <v>1</v>
      </c>
      <c r="S276" s="111" t="inlineStr">
        <is>
          <t>복</t>
        </is>
      </c>
      <c r="T276" s="5" t="n">
        <v>41</v>
      </c>
      <c r="U276" s="9" t="n"/>
    </row>
    <row r="277" ht="12" customFormat="1" customHeight="1" s="38">
      <c r="A277" s="114" t="inlineStr">
        <is>
          <t>동춘동 무지개마을</t>
        </is>
      </c>
      <c r="B277" s="115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78</v>
      </c>
      <c r="U277" s="9" t="n"/>
    </row>
    <row r="278" ht="12" customFormat="1" customHeight="1" s="38">
      <c r="A278" s="114" t="inlineStr">
        <is>
          <t>동춘동 연수서해그랑블에듀파크</t>
        </is>
      </c>
      <c r="B278" s="115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8">
      <c r="A279" s="114" t="inlineStr">
        <is>
          <t>동춘동 연수서해그랑블에듀파크</t>
        </is>
      </c>
      <c r="B279" s="115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109</v>
      </c>
      <c r="U279" s="9" t="n"/>
    </row>
    <row r="280" ht="12" customFormat="1" customHeight="1" s="38">
      <c r="A280" s="114" t="inlineStr">
        <is>
          <t>동춘동 현대,대림2차</t>
        </is>
      </c>
      <c r="B280" s="115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8">
      <c r="A281" s="114" t="inlineStr">
        <is>
          <t>동춘동 현대,대림2차</t>
        </is>
      </c>
      <c r="B281" s="115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8">
      <c r="A282" s="114" t="inlineStr">
        <is>
          <t>동춘동 한양2차</t>
        </is>
      </c>
      <c r="B282" s="115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81</v>
      </c>
      <c r="U282" s="9" t="n"/>
    </row>
    <row r="283" ht="12" customFormat="1" customHeight="1" s="38">
      <c r="A283" s="114" t="inlineStr">
        <is>
          <t>동춘동 대동</t>
        </is>
      </c>
      <c r="B283" s="115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n">
        <v>93</v>
      </c>
      <c r="U283" s="9" t="n"/>
    </row>
    <row r="284" ht="12" customFormat="1" customHeight="1" s="38">
      <c r="A284" s="114" t="inlineStr">
        <is>
          <t>동춘동 대동</t>
        </is>
      </c>
      <c r="B284" s="115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105</v>
      </c>
      <c r="U284" s="9" t="n"/>
    </row>
    <row r="285" ht="12" customFormat="1" customHeight="1" s="38">
      <c r="A285" s="114" t="inlineStr">
        <is>
          <t>동춘동 한양1차</t>
        </is>
      </c>
      <c r="B285" s="115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4</v>
      </c>
      <c r="R285" s="111" t="n">
        <v>2</v>
      </c>
      <c r="S285" s="111" t="inlineStr">
        <is>
          <t>계</t>
        </is>
      </c>
      <c r="T285" s="5" t="n">
        <v>126</v>
      </c>
      <c r="U285" s="9" t="n"/>
    </row>
    <row r="286" ht="12" customFormat="1" customHeight="1" s="38">
      <c r="A286" s="114" t="inlineStr">
        <is>
          <t>동춘동 인천연수서해그랑블3단지</t>
        </is>
      </c>
      <c r="B286" s="115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8">
      <c r="A287" s="114" t="inlineStr">
        <is>
          <t>동춘동 연수대우3차</t>
        </is>
      </c>
      <c r="B287" s="115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157</v>
      </c>
      <c r="U287" s="9" t="n"/>
    </row>
    <row r="288" ht="12" customFormat="1" customHeight="1" s="38">
      <c r="A288" s="114" t="inlineStr">
        <is>
          <t>동춘동 송도동일하이빌파크포레</t>
        </is>
      </c>
      <c r="B288" s="115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n">
        <v>84</v>
      </c>
      <c r="U288" s="9" t="n"/>
    </row>
    <row r="289" ht="12" customFormat="1" customHeight="1" s="38">
      <c r="A289" s="114" t="inlineStr">
        <is>
          <t>동춘동 송도동일하이빌파크포레</t>
        </is>
      </c>
      <c r="B289" s="115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n">
        <v>111</v>
      </c>
      <c r="U289" s="9" t="n"/>
    </row>
    <row r="290" ht="12" customFormat="1" customHeight="1" s="38">
      <c r="A290" s="114" t="inlineStr">
        <is>
          <t>동춘동 하나</t>
        </is>
      </c>
      <c r="B290" s="115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n">
        <v>116</v>
      </c>
      <c r="U290" s="9" t="n"/>
    </row>
    <row r="291" ht="12" customFormat="1" customHeight="1" s="38">
      <c r="A291" s="114" t="inlineStr">
        <is>
          <t>동춘동 하나</t>
        </is>
      </c>
      <c r="B291" s="115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153</v>
      </c>
      <c r="U291" s="9" t="n"/>
    </row>
    <row r="292" ht="12" customFormat="1" customHeight="1" s="38">
      <c r="A292" s="114" t="inlineStr">
        <is>
          <t>동춘동 연수타운(금호,동아)</t>
        </is>
      </c>
      <c r="B292" s="115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115</v>
      </c>
      <c r="U292" s="9" t="n"/>
    </row>
    <row r="293" ht="12" customFormat="1" customHeight="1" s="38">
      <c r="A293" s="114" t="inlineStr">
        <is>
          <t>동춘동 롯데</t>
        </is>
      </c>
      <c r="B293" s="115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115</v>
      </c>
      <c r="U293" s="9" t="n"/>
    </row>
    <row r="294" ht="12" customFormat="1" customHeight="1" s="38">
      <c r="A294" s="114" t="inlineStr">
        <is>
          <t>선학동 금호타운</t>
        </is>
      </c>
      <c r="B294" s="115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146</v>
      </c>
      <c r="U294" s="9" t="n"/>
    </row>
    <row r="295" ht="12" customFormat="1" customHeight="1" s="38">
      <c r="A295" s="114" t="inlineStr">
        <is>
          <t>선학동 태산</t>
        </is>
      </c>
      <c r="B295" s="115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n">
        <v>81</v>
      </c>
      <c r="U295" s="9" t="n"/>
    </row>
    <row r="296" ht="12" customFormat="1" customHeight="1" s="38">
      <c r="A296" s="114" t="inlineStr">
        <is>
          <t>선학동 태산</t>
        </is>
      </c>
      <c r="B296" s="115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n">
        <v>107</v>
      </c>
      <c r="U296" s="9" t="n"/>
    </row>
    <row r="297" ht="12" customFormat="1" customHeight="1" s="38">
      <c r="A297" s="114" t="inlineStr">
        <is>
          <t>선학동 한화포레나인천연수</t>
        </is>
      </c>
      <c r="B297" s="115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8">
      <c r="A298" s="114" t="inlineStr">
        <is>
          <t>선학동 정광</t>
        </is>
      </c>
      <c r="B298" s="115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계</t>
        </is>
      </c>
      <c r="T298" s="5" t="n">
        <v>81</v>
      </c>
      <c r="U298" s="9" t="n"/>
    </row>
    <row r="299" ht="12" customFormat="1" customHeight="1" s="38">
      <c r="A299" s="114" t="inlineStr">
        <is>
          <t>선학동 정광</t>
        </is>
      </c>
      <c r="B299" s="115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n">
        <v>107</v>
      </c>
      <c r="U299" s="9" t="n"/>
    </row>
    <row r="300" ht="12" customFormat="1" customHeight="1" s="38">
      <c r="A300" s="114" t="inlineStr">
        <is>
          <t>선학동 대진</t>
        </is>
      </c>
      <c r="B300" s="115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81</v>
      </c>
      <c r="U300" s="9" t="n"/>
    </row>
    <row r="301" ht="12" customFormat="1" customHeight="1" s="38">
      <c r="A301" s="114" t="inlineStr">
        <is>
          <t>선학동 대진</t>
        </is>
      </c>
      <c r="B301" s="115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계</t>
        </is>
      </c>
      <c r="T301" s="5" t="n">
        <v>107</v>
      </c>
      <c r="U301" s="9" t="n"/>
    </row>
    <row r="302" ht="12" customFormat="1" customHeight="1" s="38">
      <c r="A302" s="114" t="inlineStr">
        <is>
          <t>송도동 송도자이크리스탈오션</t>
        </is>
      </c>
      <c r="B302" s="115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8">
      <c r="A303" s="114" t="inlineStr">
        <is>
          <t>송도동 송도자이크리스탈오션</t>
        </is>
      </c>
      <c r="B303" s="115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8">
      <c r="A304" s="114" t="inlineStr">
        <is>
          <t>송도동 송도자이크리스탈오션</t>
        </is>
      </c>
      <c r="B304" s="115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n">
        <v>146</v>
      </c>
      <c r="U304" s="9" t="n"/>
    </row>
    <row r="305" ht="12" customFormat="1" customHeight="1" s="38">
      <c r="A305" s="114" t="inlineStr">
        <is>
          <t>송도동 송도자이크리스탈오션</t>
        </is>
      </c>
      <c r="B305" s="115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173</v>
      </c>
      <c r="U305" s="9" t="n"/>
    </row>
    <row r="306" ht="12" customFormat="1" customHeight="1" s="38">
      <c r="A306" s="114" t="inlineStr">
        <is>
          <t>송도동 글로벌캠퍼스푸르지오</t>
        </is>
      </c>
      <c r="B306" s="115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8">
      <c r="A307" s="114" t="inlineStr">
        <is>
          <t>송도동 글로벌캠퍼스푸르지오</t>
        </is>
      </c>
      <c r="B307" s="115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n">
        <v>131</v>
      </c>
      <c r="U307" s="9" t="n"/>
    </row>
    <row r="308" ht="12" customFormat="1" customHeight="1" s="38">
      <c r="A308" s="114" t="inlineStr">
        <is>
          <t>송도동 글로벌캠퍼스푸르지오</t>
        </is>
      </c>
      <c r="B308" s="115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8">
      <c r="A309" s="114" t="inlineStr">
        <is>
          <t>송도동 글로벌캠퍼스푸르지오</t>
        </is>
      </c>
      <c r="B309" s="115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8">
      <c r="A310" s="114" t="inlineStr">
        <is>
          <t>송도동 글로벌캠퍼스푸르지오</t>
        </is>
      </c>
      <c r="B310" s="115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8">
      <c r="A311" s="114" t="inlineStr">
        <is>
          <t>송도동 더샵엑스포6단지</t>
        </is>
      </c>
      <c r="B311" s="115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3</v>
      </c>
      <c r="S311" s="111" t="inlineStr">
        <is>
          <t>계</t>
        </is>
      </c>
      <c r="T311" s="5" t="n">
        <v>179</v>
      </c>
      <c r="U311" s="9" t="n"/>
    </row>
    <row r="312" ht="12" customFormat="1" customHeight="1" s="38">
      <c r="A312" s="114" t="inlineStr">
        <is>
          <t>송도동 송도아메리칸타운더샵(주)</t>
        </is>
      </c>
      <c r="B312" s="115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121</v>
      </c>
      <c r="U312" s="9" t="n"/>
    </row>
    <row r="313" ht="12" customFormat="1" customHeight="1" s="38">
      <c r="A313" s="114" t="inlineStr">
        <is>
          <t>송도동 송도아메리칸타운더샵(주)</t>
        </is>
      </c>
      <c r="B313" s="115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155</v>
      </c>
      <c r="U313" s="9" t="n"/>
    </row>
    <row r="314" ht="12" customFormat="1" customHeight="1" s="38">
      <c r="A314" s="114" t="inlineStr">
        <is>
          <t>송도동 송도아트윈푸르지오</t>
        </is>
      </c>
      <c r="B314" s="115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8">
      <c r="A315" s="114" t="inlineStr">
        <is>
          <t>송도동 송도아트윈푸르지오</t>
        </is>
      </c>
      <c r="B315" s="115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152</v>
      </c>
      <c r="U315" s="9" t="n"/>
    </row>
    <row r="316" ht="12" customFormat="1" customHeight="1" s="38">
      <c r="A316" s="114" t="inlineStr">
        <is>
          <t>송도동 송도아트윈푸르지오</t>
        </is>
      </c>
      <c r="B316" s="115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163</v>
      </c>
      <c r="U316" s="9" t="n"/>
    </row>
    <row r="317" ht="12" customFormat="1" customHeight="1" s="38">
      <c r="A317" s="114" t="inlineStr">
        <is>
          <t>송도동 힐스테이트송도더스카이(주)</t>
        </is>
      </c>
      <c r="B317" s="115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8">
      <c r="A318" s="114" t="inlineStr">
        <is>
          <t>송도동 힐스테이트송도더스카이(주)</t>
        </is>
      </c>
      <c r="B318" s="115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8">
      <c r="A319" s="114" t="inlineStr">
        <is>
          <t>송도동 힐스테이트송도더스카이(주)</t>
        </is>
      </c>
      <c r="B319" s="115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2</v>
      </c>
      <c r="S319" s="111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8">
      <c r="A320" s="114" t="inlineStr">
        <is>
          <t>송도동 송도더샵하버뷰II</t>
        </is>
      </c>
      <c r="B320" s="115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131</v>
      </c>
      <c r="U320" s="9" t="n"/>
    </row>
    <row r="321" ht="12" customFormat="1" customHeight="1" s="38">
      <c r="A321" s="114" t="inlineStr">
        <is>
          <t>송도동 송도더샵파크애비뉴</t>
        </is>
      </c>
      <c r="B321" s="115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101</v>
      </c>
      <c r="U321" s="9" t="n"/>
    </row>
    <row r="322" ht="12" customFormat="1" customHeight="1" s="38">
      <c r="A322" s="114" t="inlineStr">
        <is>
          <t>송도동 송도더샵파크애비뉴</t>
        </is>
      </c>
      <c r="B322" s="115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8">
      <c r="A323" s="114" t="inlineStr">
        <is>
          <t>송도동 송도더샵파크애비뉴</t>
        </is>
      </c>
      <c r="B323" s="115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129</v>
      </c>
      <c r="U323" s="9" t="n"/>
    </row>
    <row r="324" ht="12" customFormat="1" customHeight="1" s="38">
      <c r="A324" s="114" t="inlineStr">
        <is>
          <t>송도동 송도더샵파크애비뉴</t>
        </is>
      </c>
      <c r="B324" s="115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4</v>
      </c>
      <c r="R324" s="111" t="n">
        <v>2</v>
      </c>
      <c r="S324" s="111" t="inlineStr">
        <is>
          <t>계</t>
        </is>
      </c>
      <c r="T324" s="5" t="n">
        <v>146</v>
      </c>
      <c r="U324" s="9" t="n"/>
    </row>
    <row r="325" ht="12" customFormat="1" customHeight="1" s="38">
      <c r="A325" s="114" t="inlineStr">
        <is>
          <t>송도동 송도국제도시디엠시티시그니처뷰(주)</t>
        </is>
      </c>
      <c r="B325" s="115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2</v>
      </c>
      <c r="S325" s="111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8">
      <c r="A326" s="114" t="inlineStr">
        <is>
          <t>송도동 송도국제도시디엠시티시그니처뷰(주)</t>
        </is>
      </c>
      <c r="B326" s="115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4</v>
      </c>
      <c r="R326" s="111" t="n">
        <v>2</v>
      </c>
      <c r="S326" s="111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8">
      <c r="A327" s="114" t="inlineStr">
        <is>
          <t>송도동 송도더샵프라임뷰(F20-1BL)</t>
        </is>
      </c>
      <c r="B327" s="115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97</v>
      </c>
      <c r="U327" s="9" t="n"/>
    </row>
    <row r="328" ht="12" customFormat="1" customHeight="1" s="38">
      <c r="A328" s="114" t="inlineStr">
        <is>
          <t>송도동 송도더샵프라임뷰(F20-1BL)</t>
        </is>
      </c>
      <c r="B328" s="115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8">
      <c r="A329" s="114" t="inlineStr">
        <is>
          <t>송도동 송도더샵프라임뷰(F20-1BL)</t>
        </is>
      </c>
      <c r="B329" s="115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4</v>
      </c>
      <c r="R329" s="111" t="n">
        <v>2</v>
      </c>
      <c r="S329" s="111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8">
      <c r="A330" s="114" t="inlineStr">
        <is>
          <t>송도동 송도더샵프라임뷰(F20-1BL)</t>
        </is>
      </c>
      <c r="B330" s="115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150</v>
      </c>
      <c r="U330" s="9" t="n"/>
    </row>
    <row r="331" ht="12" customFormat="1" customHeight="1" s="38">
      <c r="A331" s="114" t="inlineStr">
        <is>
          <t>송도동 송도더샵마스터뷰(23-1BL)</t>
        </is>
      </c>
      <c r="B331" s="115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157</v>
      </c>
      <c r="U331" s="9" t="n"/>
    </row>
    <row r="332" ht="12" customFormat="1" customHeight="1" s="38">
      <c r="A332" s="114" t="inlineStr">
        <is>
          <t>송도동 송도더샵14단지하버뷰</t>
        </is>
      </c>
      <c r="B332" s="115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8">
      <c r="A333" s="114" t="inlineStr">
        <is>
          <t>송도동 송도더샵14단지하버뷰</t>
        </is>
      </c>
      <c r="B333" s="115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134</v>
      </c>
      <c r="U333" s="9" t="n"/>
    </row>
    <row r="334" ht="12" customFormat="1" customHeight="1" s="38">
      <c r="A334" s="114" t="inlineStr">
        <is>
          <t>송도동 송도더샵14단지하버뷰</t>
        </is>
      </c>
      <c r="B334" s="115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152</v>
      </c>
      <c r="U334" s="9" t="n"/>
    </row>
    <row r="335" ht="12" customFormat="1" customHeight="1" s="38">
      <c r="A335" s="114" t="inlineStr">
        <is>
          <t>송도동 송도더샵14단지하버뷰</t>
        </is>
      </c>
      <c r="B335" s="115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4</v>
      </c>
      <c r="R335" s="111" t="n">
        <v>2</v>
      </c>
      <c r="S335" s="111" t="inlineStr">
        <is>
          <t>계</t>
        </is>
      </c>
      <c r="T335" s="5" t="n">
        <v>176</v>
      </c>
      <c r="U335" s="9" t="n"/>
    </row>
    <row r="336" ht="12" customFormat="1" customHeight="1" s="38">
      <c r="A336" s="114" t="inlineStr">
        <is>
          <t>송도동 송도웰카운티1단지</t>
        </is>
      </c>
      <c r="B336" s="115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4</v>
      </c>
      <c r="R336" s="111" t="n">
        <v>2</v>
      </c>
      <c r="S336" s="111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8">
      <c r="A337" s="114" t="inlineStr">
        <is>
          <t>송도동 송도더샵퍼스트월드</t>
        </is>
      </c>
      <c r="B337" s="115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n">
        <v>113</v>
      </c>
      <c r="U337" s="9" t="n"/>
    </row>
    <row r="338" ht="12" customFormat="1" customHeight="1" s="38">
      <c r="A338" s="114" t="inlineStr">
        <is>
          <t>송도동 송도더샵퍼스트월드</t>
        </is>
      </c>
      <c r="B338" s="115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n">
        <v>128</v>
      </c>
      <c r="U338" s="9" t="n"/>
    </row>
    <row r="339" ht="12" customFormat="1" customHeight="1" s="38">
      <c r="A339" s="114" t="inlineStr">
        <is>
          <t>송도동 송도더샵퍼스트월드</t>
        </is>
      </c>
      <c r="B339" s="115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8">
      <c r="A340" s="114" t="inlineStr">
        <is>
          <t>송도동 송도더샵퍼스트월드</t>
        </is>
      </c>
      <c r="B340" s="115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159</v>
      </c>
      <c r="U340" s="9" t="n"/>
    </row>
    <row r="341" ht="12" customFormat="1" customHeight="1" s="38">
      <c r="A341" s="114" t="inlineStr">
        <is>
          <t>송도동 송도더샵퍼스트월드</t>
        </is>
      </c>
      <c r="B341" s="115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8">
      <c r="A342" s="114" t="inlineStr">
        <is>
          <t>송도동 송도더샵퍼스트월드</t>
        </is>
      </c>
      <c r="B342" s="115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2</v>
      </c>
      <c r="S342" s="111" t="inlineStr">
        <is>
          <t>계</t>
        </is>
      </c>
      <c r="T342" s="5" t="n">
        <v>226</v>
      </c>
      <c r="U342" s="9" t="n"/>
    </row>
    <row r="343" ht="12" customFormat="1" customHeight="1" s="38">
      <c r="A343" s="114" t="inlineStr">
        <is>
          <t>송도동 베르디움더퍼스트</t>
        </is>
      </c>
      <c r="B343" s="115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8">
      <c r="A344" s="114" t="inlineStr">
        <is>
          <t>송도동 송도웰카운티2단지</t>
        </is>
      </c>
      <c r="B344" s="115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8">
      <c r="A345" s="114" t="inlineStr">
        <is>
          <t>송도동 송도더샵그린워크3차(18블록)</t>
        </is>
      </c>
      <c r="B345" s="115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8">
      <c r="A346" s="114" t="inlineStr">
        <is>
          <t>송도동 송도아이파크</t>
        </is>
      </c>
      <c r="B346" s="115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137</v>
      </c>
      <c r="U346" s="9" t="n"/>
    </row>
    <row r="347" ht="12" customFormat="1" customHeight="1" s="38">
      <c r="A347" s="114" t="inlineStr">
        <is>
          <t>송도동 송도센트럴파크푸르지오</t>
        </is>
      </c>
      <c r="B347" s="115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8">
      <c r="A348" s="114" t="inlineStr">
        <is>
          <t>송도동 송도센트럴파크푸르지오</t>
        </is>
      </c>
      <c r="B348" s="115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8">
      <c r="A349" s="114" t="inlineStr">
        <is>
          <t>송도동 송도센트럴파크푸르지오</t>
        </is>
      </c>
      <c r="B349" s="115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4</v>
      </c>
      <c r="R349" s="111" t="n">
        <v>2</v>
      </c>
      <c r="S349" s="111" t="inlineStr">
        <is>
          <t>계</t>
        </is>
      </c>
      <c r="T349" s="5" t="n">
        <v>195</v>
      </c>
      <c r="U349" s="9" t="n"/>
    </row>
    <row r="350" ht="12" customFormat="1" customHeight="1" s="38">
      <c r="A350" s="114" t="inlineStr">
        <is>
          <t>송도동 인천송도힐스테이트</t>
        </is>
      </c>
      <c r="B350" s="115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8">
      <c r="A351" s="114" t="inlineStr">
        <is>
          <t>송도동 인천송도힐스테이트</t>
        </is>
      </c>
      <c r="B351" s="115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5</v>
      </c>
      <c r="R351" s="111" t="n">
        <v>2</v>
      </c>
      <c r="S351" s="111" t="inlineStr">
        <is>
          <t>계</t>
        </is>
      </c>
      <c r="T351" s="5" t="n">
        <v>204</v>
      </c>
      <c r="U351" s="9" t="n"/>
    </row>
    <row r="352" ht="12" customFormat="1" customHeight="1" s="38">
      <c r="A352" s="114" t="inlineStr">
        <is>
          <t>송도동 더샵센트럴파크2차</t>
        </is>
      </c>
      <c r="B352" s="115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2</v>
      </c>
      <c r="S352" s="111" t="inlineStr">
        <is>
          <t>계</t>
        </is>
      </c>
      <c r="T352" s="5" t="n">
        <v>98</v>
      </c>
      <c r="U352" s="9" t="n"/>
    </row>
    <row r="353" ht="12" customFormat="1" customHeight="1" s="38">
      <c r="A353" s="114" t="inlineStr">
        <is>
          <t>송도동 더샵센트럴파크2차</t>
        </is>
      </c>
      <c r="B353" s="115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8">
      <c r="A354" s="114" t="inlineStr">
        <is>
          <t>송도동 더샵센트럴파크2차</t>
        </is>
      </c>
      <c r="B354" s="115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8">
      <c r="A355" s="114" t="inlineStr">
        <is>
          <t>송도동 더샵센트럴파크2차</t>
        </is>
      </c>
      <c r="B355" s="115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8">
      <c r="A356" s="114" t="inlineStr">
        <is>
          <t>송도동 더샵송도센터니얼</t>
        </is>
      </c>
      <c r="B356" s="115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8">
      <c r="A357" s="114" t="inlineStr">
        <is>
          <t>송도동 더샵송도센터니얼</t>
        </is>
      </c>
      <c r="B357" s="115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8">
      <c r="A358" s="114" t="inlineStr">
        <is>
          <t>송도동 더샵송도센터니얼</t>
        </is>
      </c>
      <c r="B358" s="115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8">
      <c r="A359" s="114" t="inlineStr">
        <is>
          <t>송도동 롯데캐슬캠퍼스타운</t>
        </is>
      </c>
      <c r="B359" s="115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8">
      <c r="A360" s="114" t="inlineStr">
        <is>
          <t>송도동 롯데캐슬캠퍼스타운</t>
        </is>
      </c>
      <c r="B360" s="115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n">
        <v>117</v>
      </c>
      <c r="U360" s="9" t="n"/>
    </row>
    <row r="361" ht="12" customFormat="1" customHeight="1" s="38">
      <c r="A361" s="114" t="inlineStr">
        <is>
          <t>송도동 롯데캐슬캠퍼스타운</t>
        </is>
      </c>
      <c r="B361" s="115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141</v>
      </c>
      <c r="U361" s="9" t="n"/>
    </row>
    <row r="362" ht="12" customFormat="1" customHeight="1" s="38">
      <c r="A362" s="114" t="inlineStr">
        <is>
          <t>송도동 송도에듀포레푸르지오</t>
        </is>
      </c>
      <c r="B362" s="115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8">
      <c r="A363" s="114" t="inlineStr">
        <is>
          <t>송도동 송도에듀포레푸르지오</t>
        </is>
      </c>
      <c r="B363" s="115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8">
      <c r="A364" s="114" t="inlineStr">
        <is>
          <t>송도동 송도해모로</t>
        </is>
      </c>
      <c r="B364" s="115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4</v>
      </c>
      <c r="R364" s="111" t="n">
        <v>2</v>
      </c>
      <c r="S364" s="111" t="inlineStr">
        <is>
          <t>계</t>
        </is>
      </c>
      <c r="T364" s="5" t="n">
        <v>132</v>
      </c>
      <c r="U364" s="9" t="n"/>
    </row>
    <row r="365" ht="12" customFormat="1" customHeight="1" s="38">
      <c r="A365" s="114" t="inlineStr">
        <is>
          <t>송도동 송도자이더스타</t>
        </is>
      </c>
      <c r="B365" s="115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8">
      <c r="A366" s="114" t="inlineStr">
        <is>
          <t>송도동 송도자이더스타</t>
        </is>
      </c>
      <c r="B366" s="115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8">
      <c r="A367" s="114" t="inlineStr">
        <is>
          <t>송도동 더샵센트럴파크1차</t>
        </is>
      </c>
      <c r="B367" s="115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n">
        <v>129</v>
      </c>
      <c r="U367" s="9" t="n"/>
    </row>
    <row r="368" ht="12" customFormat="1" customHeight="1" s="38">
      <c r="A368" s="114" t="inlineStr">
        <is>
          <t>송도동 더샵센트럴파크1차</t>
        </is>
      </c>
      <c r="B368" s="115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n">
        <v>143</v>
      </c>
      <c r="U368" s="9" t="n"/>
    </row>
    <row r="369" ht="12" customFormat="1" customHeight="1" s="38">
      <c r="A369" s="114" t="inlineStr">
        <is>
          <t>송도동 더샵센트럴파크1차</t>
        </is>
      </c>
      <c r="B369" s="115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n">
        <v>154</v>
      </c>
      <c r="U369" s="9" t="n"/>
    </row>
    <row r="370" ht="12" customFormat="1" customHeight="1" s="38">
      <c r="A370" s="114" t="inlineStr">
        <is>
          <t>송도동 더샵센트럴파크1차</t>
        </is>
      </c>
      <c r="B370" s="115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n">
        <v>171</v>
      </c>
      <c r="U370" s="9" t="n"/>
    </row>
    <row r="371" ht="12" customFormat="1" customHeight="1" s="38">
      <c r="A371" s="114" t="inlineStr">
        <is>
          <t>송도동 더샵센트럴파크1차</t>
        </is>
      </c>
      <c r="B371" s="115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n">
        <v>228</v>
      </c>
      <c r="U371" s="9" t="n"/>
    </row>
    <row r="372" ht="12" customFormat="1" customHeight="1" s="38">
      <c r="A372" s="114" t="inlineStr">
        <is>
          <t>송도동 힐스테이트레이크송도3차</t>
        </is>
      </c>
      <c r="B372" s="115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8">
      <c r="A373" s="114" t="inlineStr">
        <is>
          <t>송도동 힐스테이트레이크송도3차</t>
        </is>
      </c>
      <c r="B373" s="115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8">
      <c r="A374" s="114" t="inlineStr">
        <is>
          <t>송도동 송도더샵센트럴파크3차</t>
        </is>
      </c>
      <c r="B374" s="115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n">
        <v>111</v>
      </c>
      <c r="U374" s="9" t="n"/>
    </row>
    <row r="375" ht="12" customFormat="1" customHeight="1" s="38">
      <c r="A375" s="114" t="inlineStr">
        <is>
          <t>송도동 송도더샵센트럴파크3차</t>
        </is>
      </c>
      <c r="B375" s="115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n">
        <v>140</v>
      </c>
      <c r="U375" s="9" t="n"/>
    </row>
    <row r="376" ht="12" customFormat="1" customHeight="1" s="38">
      <c r="A376" s="114" t="inlineStr">
        <is>
          <t>송도동 송도더샵센트럴파크3차</t>
        </is>
      </c>
      <c r="B376" s="115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n">
        <v>152</v>
      </c>
      <c r="U376" s="9" t="n"/>
    </row>
    <row r="377" ht="12" customFormat="1" customHeight="1" s="38">
      <c r="A377" s="114" t="inlineStr">
        <is>
          <t>송도동 송도더샵센트럴파크3차</t>
        </is>
      </c>
      <c r="B377" s="115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4</v>
      </c>
      <c r="R377" s="111" t="n">
        <v>2</v>
      </c>
      <c r="S377" s="111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8">
      <c r="A378" s="114" t="inlineStr">
        <is>
          <t>송도동 송도더샵그린워크3차(17블록)</t>
        </is>
      </c>
      <c r="B378" s="115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n">
        <v>139</v>
      </c>
      <c r="U378" s="9" t="n"/>
    </row>
    <row r="379" ht="12" customFormat="1" customHeight="1" s="38">
      <c r="A379" s="114" t="inlineStr">
        <is>
          <t>송도동 송도아메리칸타운아이파크</t>
        </is>
      </c>
      <c r="B379" s="115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8">
      <c r="A380" s="114" t="inlineStr">
        <is>
          <t>송도동 송도아메리칸타운아이파크</t>
        </is>
      </c>
      <c r="B380" s="115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102</v>
      </c>
      <c r="U380" s="9" t="n"/>
    </row>
    <row r="381" ht="12" customFormat="1" customHeight="1" s="38">
      <c r="A381" s="114" t="inlineStr">
        <is>
          <t>송도동 송도아메리칸타운아이파크</t>
        </is>
      </c>
      <c r="B381" s="115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8">
      <c r="A382" s="114" t="inlineStr">
        <is>
          <t>송도동 송도아메리칸타운아이파크</t>
        </is>
      </c>
      <c r="B382" s="115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8">
      <c r="A383" s="114" t="inlineStr">
        <is>
          <t>송도동 랜드마크시티센트럴더샵</t>
        </is>
      </c>
      <c r="B383" s="115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계</t>
        </is>
      </c>
      <c r="T383" s="5" t="n">
        <v>131</v>
      </c>
      <c r="U383" s="9" t="n"/>
    </row>
    <row r="384" ht="12" customFormat="1" customHeight="1" s="38">
      <c r="A384" s="114" t="inlineStr">
        <is>
          <t>송도동 송도캐슬해모로</t>
        </is>
      </c>
      <c r="B384" s="115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8">
      <c r="A385" s="114" t="inlineStr">
        <is>
          <t>송도동 송도캐슬해모로</t>
        </is>
      </c>
      <c r="B385" s="115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8">
      <c r="A386" s="114" t="inlineStr">
        <is>
          <t>송도동 송도자이하버뷰2단지</t>
        </is>
      </c>
      <c r="B386" s="115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4</v>
      </c>
      <c r="R386" s="111" t="n">
        <v>2</v>
      </c>
      <c r="S386" s="111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8">
      <c r="A387" s="114" t="inlineStr">
        <is>
          <t>송도동 더샵그린워크2차</t>
        </is>
      </c>
      <c r="B387" s="115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4</v>
      </c>
      <c r="R387" s="111" t="n">
        <v>2</v>
      </c>
      <c r="S387" s="111" t="inlineStr">
        <is>
          <t>계</t>
        </is>
      </c>
      <c r="T387" s="5" t="n">
        <v>150</v>
      </c>
      <c r="U387" s="9" t="n"/>
    </row>
    <row r="388" ht="12" customFormat="1" customHeight="1" s="38">
      <c r="A388" s="114" t="inlineStr">
        <is>
          <t>송도동 더샵그린워크2차</t>
        </is>
      </c>
      <c r="B388" s="115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n">
        <v>154</v>
      </c>
      <c r="U388" s="9" t="n"/>
    </row>
    <row r="389" ht="12" customFormat="1" customHeight="1" s="38">
      <c r="A389" s="114" t="inlineStr">
        <is>
          <t>송도동 송도해모로월드뷰</t>
        </is>
      </c>
      <c r="B389" s="115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8">
      <c r="A390" s="114" t="inlineStr">
        <is>
          <t>송도동 송도더샵13단지하버뷰</t>
        </is>
      </c>
      <c r="B390" s="115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n">
        <v>115</v>
      </c>
      <c r="U390" s="9" t="n"/>
    </row>
    <row r="391" ht="12" customFormat="1" customHeight="1" s="38">
      <c r="A391" s="114" t="inlineStr">
        <is>
          <t>송도동 송도SK뷰센트럴</t>
        </is>
      </c>
      <c r="B391" s="115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4" t="inlineStr">
        <is>
          <t>송도동 호반써밋송도(아)</t>
        </is>
      </c>
      <c r="B392" s="115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8">
      <c r="A393" s="114" t="inlineStr">
        <is>
          <t>송도동 호반써밋송도(아)</t>
        </is>
      </c>
      <c r="B393" s="115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8">
      <c r="A394" s="114" t="inlineStr">
        <is>
          <t>연수동 태경</t>
        </is>
      </c>
      <c r="B394" s="115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2</v>
      </c>
      <c r="S394" s="111" t="inlineStr">
        <is>
          <t>계</t>
        </is>
      </c>
      <c r="T394" s="5" t="n">
        <v>109</v>
      </c>
      <c r="U394" s="9" t="n"/>
    </row>
    <row r="395" ht="12" customFormat="1" customHeight="1" s="38">
      <c r="A395" s="114" t="inlineStr">
        <is>
          <t>연수동 인향</t>
        </is>
      </c>
      <c r="B395" s="115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n">
        <v>109</v>
      </c>
      <c r="U395" s="9" t="n"/>
    </row>
    <row r="396" ht="12" customFormat="1" customHeight="1" s="38">
      <c r="A396" s="114" t="inlineStr">
        <is>
          <t>연수동 우주</t>
        </is>
      </c>
      <c r="B396" s="115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n">
        <v>109</v>
      </c>
      <c r="U396" s="9" t="n"/>
    </row>
    <row r="397" ht="12" customFormat="1" customHeight="1" s="38">
      <c r="A397" s="114" t="inlineStr">
        <is>
          <t>옥련동 아주</t>
        </is>
      </c>
      <c r="B397" s="115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106</v>
      </c>
      <c r="U397" s="9" t="n"/>
    </row>
    <row r="398" ht="12" customFormat="1" customHeight="1" s="38">
      <c r="A398" s="114" t="inlineStr">
        <is>
          <t>옥련동 아주</t>
        </is>
      </c>
      <c r="B398" s="115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4</v>
      </c>
      <c r="R398" s="111" t="n">
        <v>2</v>
      </c>
      <c r="S398" s="111" t="inlineStr">
        <is>
          <t>계</t>
        </is>
      </c>
      <c r="T398" s="5" t="n">
        <v>149</v>
      </c>
      <c r="U398" s="9" t="n"/>
    </row>
    <row r="399" ht="12" customFormat="1" customHeight="1" s="38">
      <c r="A399" s="114" t="inlineStr">
        <is>
          <t>옥련동 원흥</t>
        </is>
      </c>
      <c r="B399" s="115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n">
        <v>101</v>
      </c>
      <c r="U399" s="9" t="n"/>
    </row>
    <row r="400" ht="12" customFormat="1" customHeight="1" s="38">
      <c r="A400" s="114" t="inlineStr">
        <is>
          <t>옥련동 송도영남</t>
        </is>
      </c>
      <c r="B400" s="115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1</v>
      </c>
      <c r="S400" s="111" t="inlineStr">
        <is>
          <t>계</t>
        </is>
      </c>
      <c r="T400" s="5" t="n">
        <v>57</v>
      </c>
      <c r="U400" s="9" t="n"/>
    </row>
    <row r="401" ht="12" customFormat="1" customHeight="1" s="38">
      <c r="A401" s="114" t="inlineStr">
        <is>
          <t>옥련동 송도영남</t>
        </is>
      </c>
      <c r="B401" s="115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1</v>
      </c>
      <c r="S401" s="111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8">
      <c r="A402" s="114" t="inlineStr">
        <is>
          <t>옥련동 태평</t>
        </is>
      </c>
      <c r="B402" s="115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1</v>
      </c>
      <c r="S402" s="111" t="inlineStr">
        <is>
          <t>계</t>
        </is>
      </c>
      <c r="T402" s="5" t="n">
        <v>77</v>
      </c>
      <c r="U402" s="9" t="n"/>
    </row>
    <row r="403" ht="12" customFormat="1" customHeight="1" s="38">
      <c r="A403" s="114" t="inlineStr">
        <is>
          <t>옥련동 태평</t>
        </is>
      </c>
      <c r="B403" s="115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n">
        <v>109</v>
      </c>
      <c r="U403" s="9" t="n"/>
    </row>
    <row r="404" ht="12" customFormat="1" customHeight="1" s="38">
      <c r="A404" s="114" t="inlineStr">
        <is>
          <t>옥련동 태평</t>
        </is>
      </c>
      <c r="B404" s="115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155</v>
      </c>
      <c r="U404" s="9" t="n"/>
    </row>
    <row r="405" ht="12" customFormat="1" customHeight="1" s="38">
      <c r="A405" s="114" t="inlineStr">
        <is>
          <t>옥련동 옥련백산2차</t>
        </is>
      </c>
      <c r="B405" s="115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1</v>
      </c>
      <c r="S405" s="111" t="inlineStr">
        <is>
          <t>계</t>
        </is>
      </c>
      <c r="T405" s="5" t="n">
        <v>79</v>
      </c>
      <c r="U405" s="9" t="n"/>
    </row>
    <row r="406" ht="12" customFormat="1" customHeight="1" s="38">
      <c r="A406" s="114" t="inlineStr">
        <is>
          <t>옥련동 서해</t>
        </is>
      </c>
      <c r="B406" s="115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96</v>
      </c>
      <c r="U406" s="9" t="n"/>
    </row>
    <row r="407" ht="12" customFormat="1" customHeight="1" s="38">
      <c r="A407" s="114" t="inlineStr">
        <is>
          <t>옥련동 서해</t>
        </is>
      </c>
      <c r="B407" s="115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108</v>
      </c>
      <c r="U407" s="9" t="n"/>
    </row>
    <row r="408" ht="12" customFormat="1" customHeight="1" s="38">
      <c r="A408" s="114" t="inlineStr">
        <is>
          <t>옥련동 KTX송도역서해그랑블</t>
        </is>
      </c>
      <c r="B408" s="115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n">
        <v>78</v>
      </c>
      <c r="U408" s="9" t="n"/>
    </row>
    <row r="409" ht="12" customFormat="1" customHeight="1" s="38">
      <c r="A409" s="114" t="inlineStr">
        <is>
          <t>옥련동 한국</t>
        </is>
      </c>
      <c r="B409" s="115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n">
        <v>107</v>
      </c>
      <c r="U409" s="9" t="n"/>
    </row>
    <row r="410" ht="12" customFormat="1" customHeight="1" s="38">
      <c r="A410" s="114" t="inlineStr">
        <is>
          <t>옥련동 벽산빌리지</t>
        </is>
      </c>
      <c r="B410" s="115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1</v>
      </c>
      <c r="S410" s="111" t="inlineStr">
        <is>
          <t>계</t>
        </is>
      </c>
      <c r="T410" s="5" t="n">
        <v>73</v>
      </c>
      <c r="U410" s="9" t="n"/>
    </row>
    <row r="411" ht="12" customFormat="1" customHeight="1" s="38">
      <c r="A411" s="114" t="inlineStr">
        <is>
          <t>옥련동 벽산빌리지</t>
        </is>
      </c>
      <c r="B411" s="115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1</v>
      </c>
      <c r="S411" s="111" t="inlineStr">
        <is>
          <t>계</t>
        </is>
      </c>
      <c r="T411" s="5" t="n">
        <v>81</v>
      </c>
      <c r="U411" s="9" t="n"/>
    </row>
    <row r="412" ht="12" customFormat="1" customHeight="1" s="38">
      <c r="A412" s="114" t="inlineStr">
        <is>
          <t>옥련동 옥련우성2차</t>
        </is>
      </c>
      <c r="B412" s="115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107</v>
      </c>
      <c r="U412" s="9" t="n"/>
    </row>
    <row r="413" ht="12" customFormat="1" customHeight="1" s="38">
      <c r="A413" s="114" t="inlineStr">
        <is>
          <t>옥련동 옥련우성2차</t>
        </is>
      </c>
      <c r="B413" s="115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n">
        <v>119</v>
      </c>
      <c r="U413" s="9" t="n"/>
    </row>
    <row r="414" ht="12" customFormat="1" customHeight="1" s="38">
      <c r="A414" s="114" t="inlineStr">
        <is>
          <t>옥련동 풍림</t>
        </is>
      </c>
      <c r="B414" s="115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101</v>
      </c>
      <c r="U414" s="9" t="n"/>
    </row>
    <row r="415" ht="12" customFormat="1" customHeight="1" s="38">
      <c r="A415" s="114" t="inlineStr">
        <is>
          <t>옥련동 풍림</t>
        </is>
      </c>
      <c r="B415" s="115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111</v>
      </c>
      <c r="U415" s="9" t="n"/>
    </row>
    <row r="416" ht="12" customFormat="1" customHeight="1" s="38">
      <c r="A416" s="114" t="inlineStr">
        <is>
          <t>청학동 연수서해</t>
        </is>
      </c>
      <c r="B416" s="115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n">
        <v>105</v>
      </c>
      <c r="U416" s="9" t="n"/>
    </row>
    <row r="417" ht="12" customFormat="1" customHeight="1" s="38">
      <c r="A417" s="114" t="inlineStr">
        <is>
          <t>청학동 용담마을</t>
        </is>
      </c>
      <c r="B417" s="115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1</v>
      </c>
      <c r="S417" s="111" t="inlineStr">
        <is>
          <t>계</t>
        </is>
      </c>
      <c r="T417" s="5" t="n">
        <v>61</v>
      </c>
      <c r="U417" s="9" t="n"/>
    </row>
    <row r="418" ht="12" customFormat="1" customHeight="1" s="38">
      <c r="A418" s="114" t="inlineStr">
        <is>
          <t>청학동 삼용</t>
        </is>
      </c>
      <c r="B418" s="115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n">
        <v>101</v>
      </c>
      <c r="U418" s="9" t="n"/>
    </row>
    <row r="419" ht="12" customFormat="1" customHeight="1" s="38">
      <c r="A419" s="114" t="inlineStr">
        <is>
          <t>청학동 연수하나1차</t>
        </is>
      </c>
      <c r="B419" s="115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2</v>
      </c>
      <c r="R419" s="111" t="n">
        <v>1</v>
      </c>
      <c r="S419" s="111" t="inlineStr">
        <is>
          <t>계</t>
        </is>
      </c>
      <c r="T419" s="5" t="n">
        <v>49</v>
      </c>
      <c r="U419" s="9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7">
      <formula>0.9</formula>
    </cfRule>
    <cfRule type="cellIs" priority="43227" operator="greaterThan" dxfId="16">
      <formula>0.85</formula>
    </cfRule>
  </conditionalFormatting>
  <conditionalFormatting sqref="N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4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2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2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2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2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2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2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2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2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3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3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3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3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3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3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3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3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3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4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4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4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4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4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4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4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4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4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5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5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5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5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5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5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5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5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5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6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6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6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6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6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6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6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6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6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7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7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7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7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7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7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7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7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7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8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8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8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8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9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9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0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1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1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1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1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2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2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2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3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3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3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3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3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4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4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4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4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4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5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55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6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6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6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6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6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6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6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7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7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7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7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7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8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8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8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8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8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8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8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8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9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9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9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1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2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2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2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2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2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2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3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3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3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3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3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3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3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3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4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4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4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4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4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5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5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5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5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5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6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6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7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7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7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7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8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8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8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0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6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6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6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6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6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7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7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7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7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7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7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8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8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8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8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8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9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9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9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0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0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0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0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51000</v>
      </c>
      <c r="J7" s="127" t="inlineStr">
        <is>
          <t>6</t>
        </is>
      </c>
      <c r="K7" s="127" t="n">
        <v>34000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36000</v>
      </c>
      <c r="J9" s="127" t="inlineStr">
        <is>
          <t>6</t>
        </is>
      </c>
      <c r="K9" s="127" t="n">
        <v>30000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3</v>
      </c>
      <c r="S15" s="111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67000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66000</v>
      </c>
      <c r="J22" s="127" t="inlineStr">
        <is>
          <t>6</t>
        </is>
      </c>
      <c r="K22" s="127" t="n">
        <v>40000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76000</v>
      </c>
      <c r="J23" s="127" t="inlineStr">
        <is>
          <t>고</t>
        </is>
      </c>
      <c r="K23" s="127" t="n">
        <v>50000</v>
      </c>
      <c r="L23" s="127" t="inlineStr">
        <is>
          <t>24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76000</v>
      </c>
      <c r="J24" s="127" t="inlineStr">
        <is>
          <t>17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2</v>
      </c>
      <c r="S25" s="111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110000</v>
      </c>
      <c r="J26" s="127" t="inlineStr">
        <is>
          <t>고</t>
        </is>
      </c>
      <c r="K26" s="127" t="n">
        <v>60000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55500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60000</v>
      </c>
      <c r="J31" s="127" t="inlineStr">
        <is>
          <t>14</t>
        </is>
      </c>
      <c r="K31" s="127" t="n">
        <v>43000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61000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25500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54000</v>
      </c>
      <c r="J39" s="127" t="inlineStr">
        <is>
          <t>5</t>
        </is>
      </c>
      <c r="K39" s="127" t="n">
        <v>32000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1</v>
      </c>
      <c r="S39" s="111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53000</v>
      </c>
      <c r="J41" s="127" t="inlineStr">
        <is>
          <t>8</t>
        </is>
      </c>
      <c r="K41" s="127" t="n">
        <v>40000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62000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75000</v>
      </c>
      <c r="J43" s="127" t="inlineStr">
        <is>
          <t>13</t>
        </is>
      </c>
      <c r="K43" s="127" t="n">
        <v>45000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53000</v>
      </c>
      <c r="J49" s="127" t="inlineStr">
        <is>
          <t>15</t>
        </is>
      </c>
      <c r="K49" s="127" t="n">
        <v>42000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19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29000</v>
      </c>
      <c r="J55" s="127" t="inlineStr">
        <is>
          <t>15</t>
        </is>
      </c>
      <c r="K55" s="127" t="n">
        <v>16270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45000</v>
      </c>
      <c r="J61" s="127" t="inlineStr">
        <is>
          <t>5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68000</v>
      </c>
      <c r="J62" s="127" t="inlineStr">
        <is>
          <t>6</t>
        </is>
      </c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54000</v>
      </c>
      <c r="J68" s="127" t="inlineStr">
        <is>
          <t>19</t>
        </is>
      </c>
      <c r="K68" s="127" t="n">
        <v>43000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54000</v>
      </c>
      <c r="J69" s="127" t="inlineStr">
        <is>
          <t>19</t>
        </is>
      </c>
      <c r="K69" s="127" t="n">
        <v>43000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61000</v>
      </c>
      <c r="J70" s="127" t="inlineStr">
        <is>
          <t>23</t>
        </is>
      </c>
      <c r="K70" s="127" t="n">
        <v>43000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2</v>
      </c>
      <c r="S70" s="111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3</v>
      </c>
      <c r="S71" s="111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5</v>
      </c>
      <c r="R74" s="111" t="n">
        <v>2</v>
      </c>
      <c r="S74" s="111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51000</v>
      </c>
      <c r="J77" s="127" t="inlineStr">
        <is>
          <t>6</t>
        </is>
      </c>
      <c r="K77" s="127" t="n">
        <v>40000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65000</v>
      </c>
      <c r="J78" s="127" t="inlineStr">
        <is>
          <t>11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35000</v>
      </c>
      <c r="J80" s="127" t="inlineStr">
        <is>
          <t>7</t>
        </is>
      </c>
      <c r="K80" s="127" t="n">
        <v>22000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56000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63000</v>
      </c>
      <c r="J83" s="127" t="inlineStr">
        <is>
          <t>5</t>
        </is>
      </c>
      <c r="K83" s="127" t="n">
        <v>37000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n"/>
      <c r="B84" s="111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44">
        <f>IF(E84="","",E84)</f>
        <v/>
      </c>
      <c r="AJ84" s="111" t="n"/>
      <c r="AK84" s="111" t="n"/>
      <c r="AL84" s="111" t="n"/>
      <c r="AM84" s="111" t="n"/>
      <c r="AN84" s="111" t="n"/>
      <c r="AO84" s="111" t="n"/>
      <c r="AP84" s="111" t="n"/>
      <c r="AQ84" s="111" t="n"/>
      <c r="AR84" s="111" t="n"/>
      <c r="AS84" s="111" t="n"/>
      <c r="AT84" s="111" t="n"/>
      <c r="AU84" s="111" t="n"/>
      <c r="AV84" s="111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59000</v>
      </c>
      <c r="J89" s="127" t="inlineStr">
        <is>
          <t>11</t>
        </is>
      </c>
      <c r="K89" s="127" t="n">
        <v>45000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62000</v>
      </c>
      <c r="J90" s="127" t="inlineStr">
        <is>
          <t>8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38000</v>
      </c>
      <c r="J92" s="127" t="inlineStr">
        <is>
          <t>5</t>
        </is>
      </c>
      <c r="K92" s="127" t="n">
        <v>23000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22000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62000</v>
      </c>
      <c r="J96" s="127" t="inlineStr">
        <is>
          <t>30</t>
        </is>
      </c>
      <c r="K96" s="127" t="n">
        <v>46000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68000</v>
      </c>
      <c r="J97" s="127" t="inlineStr">
        <is>
          <t>9</t>
        </is>
      </c>
      <c r="K97" s="127" t="n">
        <v>43000</v>
      </c>
      <c r="L97" s="127" t="inlineStr">
        <is>
          <t>28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67000</v>
      </c>
      <c r="J98" s="127" t="inlineStr">
        <is>
          <t>중</t>
        </is>
      </c>
      <c r="K98" s="127" t="n">
        <v>50000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89000</v>
      </c>
      <c r="J99" s="127" t="inlineStr">
        <is>
          <t>중</t>
        </is>
      </c>
      <c r="K99" s="127" t="n">
        <v>57000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15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29000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23">
      <formula>AV4="X"</formula>
    </cfRule>
    <cfRule type="expression" priority="1590" dxfId="22">
      <formula>AV4="후보"</formula>
    </cfRule>
  </conditionalFormatting>
  <conditionalFormatting sqref="AC1:AC2 AC4:AC6 N4:N5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:N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23">
      <formula>AV7="X"</formula>
    </cfRule>
    <cfRule type="expression" priority="1569" dxfId="22">
      <formula>AV7="후보"</formula>
    </cfRule>
  </conditionalFormatting>
  <conditionalFormatting sqref="AC7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23">
      <formula>AV8="X"</formula>
    </cfRule>
    <cfRule type="expression" priority="1550" dxfId="22">
      <formula>AV8="후보"</formula>
    </cfRule>
  </conditionalFormatting>
  <conditionalFormatting sqref="AC8 N8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9">
    <cfRule type="expression" priority="1544" dxfId="23">
      <formula>AV9="X"</formula>
    </cfRule>
    <cfRule type="expression" priority="1545" dxfId="22">
      <formula>AV9="후보"</formula>
    </cfRule>
  </conditionalFormatting>
  <conditionalFormatting sqref="AC9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23">
      <formula>AV10="X"</formula>
    </cfRule>
    <cfRule type="expression" priority="1526" dxfId="22">
      <formula>AV10="후보"</formula>
    </cfRule>
  </conditionalFormatting>
  <conditionalFormatting sqref="AC10 N10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1">
    <cfRule type="expression" priority="1520" dxfId="23">
      <formula>AV11="X"</formula>
    </cfRule>
    <cfRule type="expression" priority="1521" dxfId="22">
      <formula>AV11="후보"</formula>
    </cfRule>
  </conditionalFormatting>
  <conditionalFormatting sqref="AC11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23">
      <formula>AV12="X"</formula>
    </cfRule>
    <cfRule type="expression" priority="1502" dxfId="22">
      <formula>AV12="후보"</formula>
    </cfRule>
  </conditionalFormatting>
  <conditionalFormatting sqref="AC12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23">
      <formula>AV13="X"</formula>
    </cfRule>
    <cfRule type="expression" priority="1483" dxfId="22">
      <formula>AV13="후보"</formula>
    </cfRule>
  </conditionalFormatting>
  <conditionalFormatting sqref="AC13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23">
      <formula>AV14="X"</formula>
    </cfRule>
    <cfRule type="expression" priority="1464" dxfId="22">
      <formula>AV14="후보"</formula>
    </cfRule>
  </conditionalFormatting>
  <conditionalFormatting sqref="AC14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23">
      <formula>AV15="X"</formula>
    </cfRule>
    <cfRule type="expression" priority="1445" dxfId="22">
      <formula>AV15="후보"</formula>
    </cfRule>
  </conditionalFormatting>
  <conditionalFormatting sqref="AC15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23">
      <formula>AV16="X"</formula>
    </cfRule>
    <cfRule type="expression" priority="1426" dxfId="22">
      <formula>AV16="후보"</formula>
    </cfRule>
  </conditionalFormatting>
  <conditionalFormatting sqref="AC16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1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23">
      <formula>AV17="X"</formula>
    </cfRule>
    <cfRule type="expression" priority="1407" dxfId="22">
      <formula>AV17="후보"</formula>
    </cfRule>
  </conditionalFormatting>
  <conditionalFormatting sqref="AC17 N17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AV18">
    <cfRule type="expression" priority="1401" dxfId="23">
      <formula>AV18="X"</formula>
    </cfRule>
    <cfRule type="expression" priority="1402" dxfId="22">
      <formula>AV18="후보"</formula>
    </cfRule>
  </conditionalFormatting>
  <conditionalFormatting sqref="AC18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23">
      <formula>AV19="X"</formula>
    </cfRule>
    <cfRule type="expression" priority="1383" dxfId="22">
      <formula>AV19="후보"</formula>
    </cfRule>
  </conditionalFormatting>
  <conditionalFormatting sqref="AC19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23">
      <formula>AV20="X"</formula>
    </cfRule>
    <cfRule type="expression" priority="1364" dxfId="22">
      <formula>AV20="후보"</formula>
    </cfRule>
  </conditionalFormatting>
  <conditionalFormatting sqref="AC20 N20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AV21">
    <cfRule type="expression" priority="1358" dxfId="23">
      <formula>AV21="X"</formula>
    </cfRule>
    <cfRule type="expression" priority="1359" dxfId="22">
      <formula>AV21="후보"</formula>
    </cfRule>
  </conditionalFormatting>
  <conditionalFormatting sqref="AC2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2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23">
      <formula>AV22="X"</formula>
    </cfRule>
    <cfRule type="expression" priority="1340" dxfId="22">
      <formula>AV22="후보"</formula>
    </cfRule>
  </conditionalFormatting>
  <conditionalFormatting sqref="AC22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2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23">
      <formula>AV23="X"</formula>
    </cfRule>
    <cfRule type="expression" priority="1321" dxfId="22">
      <formula>AV23="후보"</formula>
    </cfRule>
  </conditionalFormatting>
  <conditionalFormatting sqref="AC23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N2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23">
      <formula>AV24="X"</formula>
    </cfRule>
    <cfRule type="expression" priority="1302" dxfId="22">
      <formula>AV24="후보"</formula>
    </cfRule>
  </conditionalFormatting>
  <conditionalFormatting sqref="AC24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2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23">
      <formula>AV25="X"</formula>
    </cfRule>
    <cfRule type="expression" priority="1283" dxfId="22">
      <formula>AV25="후보"</formula>
    </cfRule>
  </conditionalFormatting>
  <conditionalFormatting sqref="AC2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2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23">
      <formula>AV26="X"</formula>
    </cfRule>
    <cfRule type="expression" priority="1264" dxfId="22">
      <formula>AV26="후보"</formula>
    </cfRule>
  </conditionalFormatting>
  <conditionalFormatting sqref="AC26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2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23">
      <formula>AV27="X"</formula>
    </cfRule>
    <cfRule type="expression" priority="1245" dxfId="22">
      <formula>AV27="후보"</formula>
    </cfRule>
  </conditionalFormatting>
  <conditionalFormatting sqref="AC27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2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23">
      <formula>AV28="X"</formula>
    </cfRule>
    <cfRule type="expression" priority="1226" dxfId="22">
      <formula>AV28="후보"</formula>
    </cfRule>
  </conditionalFormatting>
  <conditionalFormatting sqref="AC28 N28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29">
    <cfRule type="expression" priority="1220" dxfId="23">
      <formula>AV29="X"</formula>
    </cfRule>
    <cfRule type="expression" priority="1221" dxfId="22">
      <formula>AV29="후보"</formula>
    </cfRule>
  </conditionalFormatting>
  <conditionalFormatting sqref="AC2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29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23">
      <formula>AV30="X"</formula>
    </cfRule>
    <cfRule type="expression" priority="1202" dxfId="22">
      <formula>AV30="후보"</formula>
    </cfRule>
  </conditionalFormatting>
  <conditionalFormatting sqref="AC3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3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23">
      <formula>AV31="X"</formula>
    </cfRule>
    <cfRule type="expression" priority="1183" dxfId="22">
      <formula>AV31="후보"</formula>
    </cfRule>
  </conditionalFormatting>
  <conditionalFormatting sqref="AC3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3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23">
      <formula>AV32="X"</formula>
    </cfRule>
    <cfRule type="expression" priority="1164" dxfId="22">
      <formula>AV32="후보"</formula>
    </cfRule>
  </conditionalFormatting>
  <conditionalFormatting sqref="AC3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3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23">
      <formula>AV33="X"</formula>
    </cfRule>
    <cfRule type="expression" priority="1145" dxfId="22">
      <formula>AV33="후보"</formula>
    </cfRule>
  </conditionalFormatting>
  <conditionalFormatting sqref="AC3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3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23">
      <formula>AV34="X"</formula>
    </cfRule>
    <cfRule type="expression" priority="1126" dxfId="22">
      <formula>AV34="후보"</formula>
    </cfRule>
  </conditionalFormatting>
  <conditionalFormatting sqref="AC3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N3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23">
      <formula>AV35="X"</formula>
    </cfRule>
    <cfRule type="expression" priority="1107" dxfId="22">
      <formula>AV35="후보"</formula>
    </cfRule>
  </conditionalFormatting>
  <conditionalFormatting sqref="AC35 N3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AV36">
    <cfRule type="expression" priority="1101" dxfId="23">
      <formula>AV36="X"</formula>
    </cfRule>
    <cfRule type="expression" priority="1102" dxfId="22">
      <formula>AV36="후보"</formula>
    </cfRule>
  </conditionalFormatting>
  <conditionalFormatting sqref="AC36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3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23">
      <formula>AV37="X"</formula>
    </cfRule>
    <cfRule type="expression" priority="1083" dxfId="22">
      <formula>AV37="후보"</formula>
    </cfRule>
  </conditionalFormatting>
  <conditionalFormatting sqref="AC37 N37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AV38">
    <cfRule type="expression" priority="1077" dxfId="23">
      <formula>AV38="X"</formula>
    </cfRule>
    <cfRule type="expression" priority="1078" dxfId="22">
      <formula>AV38="후보"</formula>
    </cfRule>
  </conditionalFormatting>
  <conditionalFormatting sqref="AC38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3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23">
      <formula>AV39="X"</formula>
    </cfRule>
    <cfRule type="expression" priority="1059" dxfId="22">
      <formula>AV39="후보"</formula>
    </cfRule>
  </conditionalFormatting>
  <conditionalFormatting sqref="AC39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3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23">
      <formula>AV40="X"</formula>
    </cfRule>
    <cfRule type="expression" priority="1040" dxfId="22">
      <formula>AV40="후보"</formula>
    </cfRule>
  </conditionalFormatting>
  <conditionalFormatting sqref="AC40 N40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AV41">
    <cfRule type="expression" priority="1034" dxfId="23">
      <formula>AV41="X"</formula>
    </cfRule>
    <cfRule type="expression" priority="1035" dxfId="22">
      <formula>AV41="후보"</formula>
    </cfRule>
  </conditionalFormatting>
  <conditionalFormatting sqref="AC41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4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23">
      <formula>AV42="X"</formula>
    </cfRule>
    <cfRule type="expression" priority="1016" dxfId="22">
      <formula>AV42="후보"</formula>
    </cfRule>
  </conditionalFormatting>
  <conditionalFormatting sqref="AC42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4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23">
      <formula>AV43="X"</formula>
    </cfRule>
    <cfRule type="expression" priority="997" dxfId="22">
      <formula>AV43="후보"</formula>
    </cfRule>
  </conditionalFormatting>
  <conditionalFormatting sqref="AC43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4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23">
      <formula>AV44="X"</formula>
    </cfRule>
    <cfRule type="expression" priority="978" dxfId="22">
      <formula>AV44="후보"</formula>
    </cfRule>
  </conditionalFormatting>
  <conditionalFormatting sqref="AC44 N44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AV45">
    <cfRule type="expression" priority="972" dxfId="23">
      <formula>AV45="X"</formula>
    </cfRule>
    <cfRule type="expression" priority="973" dxfId="22">
      <formula>AV45="후보"</formula>
    </cfRule>
  </conditionalFormatting>
  <conditionalFormatting sqref="AC4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23">
      <formula>AV46="X"</formula>
    </cfRule>
    <cfRule type="expression" priority="954" dxfId="22">
      <formula>AV46="후보"</formula>
    </cfRule>
  </conditionalFormatting>
  <conditionalFormatting sqref="AC4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4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23">
      <formula>AV47="X"</formula>
    </cfRule>
    <cfRule type="expression" priority="935" dxfId="22">
      <formula>AV47="후보"</formula>
    </cfRule>
  </conditionalFormatting>
  <conditionalFormatting sqref="AC47 N4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AV48">
    <cfRule type="expression" priority="929" dxfId="23">
      <formula>AV48="X"</formula>
    </cfRule>
    <cfRule type="expression" priority="930" dxfId="22">
      <formula>AV48="후보"</formula>
    </cfRule>
  </conditionalFormatting>
  <conditionalFormatting sqref="AC48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8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23">
      <formula>AV49="X"</formula>
    </cfRule>
    <cfRule type="expression" priority="911" dxfId="22">
      <formula>AV49="후보"</formula>
    </cfRule>
  </conditionalFormatting>
  <conditionalFormatting sqref="AC49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9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23">
      <formula>AV50="X"</formula>
    </cfRule>
    <cfRule type="expression" priority="892" dxfId="22">
      <formula>AV50="후보"</formula>
    </cfRule>
  </conditionalFormatting>
  <conditionalFormatting sqref="AC50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5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23">
      <formula>AV51="X"</formula>
    </cfRule>
    <cfRule type="expression" priority="873" dxfId="22">
      <formula>AV51="후보"</formula>
    </cfRule>
  </conditionalFormatting>
  <conditionalFormatting sqref="AC51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5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23">
      <formula>AV52="X"</formula>
    </cfRule>
    <cfRule type="expression" priority="854" dxfId="22">
      <formula>AV52="후보"</formula>
    </cfRule>
  </conditionalFormatting>
  <conditionalFormatting sqref="AC52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5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23">
      <formula>AV53="X"</formula>
    </cfRule>
    <cfRule type="expression" priority="835" dxfId="22">
      <formula>AV53="후보"</formula>
    </cfRule>
  </conditionalFormatting>
  <conditionalFormatting sqref="AC53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N5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23">
      <formula>AV54="X"</formula>
    </cfRule>
    <cfRule type="expression" priority="816" dxfId="22">
      <formula>AV54="후보"</formula>
    </cfRule>
  </conditionalFormatting>
  <conditionalFormatting sqref="AC54 N54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AV55">
    <cfRule type="expression" priority="810" dxfId="23">
      <formula>AV55="X"</formula>
    </cfRule>
    <cfRule type="expression" priority="811" dxfId="22">
      <formula>AV55="후보"</formula>
    </cfRule>
  </conditionalFormatting>
  <conditionalFormatting sqref="AC5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23">
      <formula>AV56="X"</formula>
    </cfRule>
    <cfRule type="expression" priority="792" dxfId="22">
      <formula>AV56="후보"</formula>
    </cfRule>
  </conditionalFormatting>
  <conditionalFormatting sqref="AC56 N56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AV57">
    <cfRule type="expression" priority="786" dxfId="23">
      <formula>AV57="X"</formula>
    </cfRule>
    <cfRule type="expression" priority="787" dxfId="22">
      <formula>AV57="후보"</formula>
    </cfRule>
  </conditionalFormatting>
  <conditionalFormatting sqref="AC57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5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23">
      <formula>AV58="X"</formula>
    </cfRule>
    <cfRule type="expression" priority="768" dxfId="22">
      <formula>AV58="후보"</formula>
    </cfRule>
  </conditionalFormatting>
  <conditionalFormatting sqref="AC58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5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23">
      <formula>AV59="X"</formula>
    </cfRule>
    <cfRule type="expression" priority="749" dxfId="22">
      <formula>AV59="후보"</formula>
    </cfRule>
  </conditionalFormatting>
  <conditionalFormatting sqref="AC59 N59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AV60">
    <cfRule type="expression" priority="743" dxfId="23">
      <formula>AV60="X"</formula>
    </cfRule>
    <cfRule type="expression" priority="744" dxfId="22">
      <formula>AV60="후보"</formula>
    </cfRule>
  </conditionalFormatting>
  <conditionalFormatting sqref="AC60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6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23">
      <formula>AV61="X"</formula>
    </cfRule>
    <cfRule type="expression" priority="725" dxfId="22">
      <formula>AV61="후보"</formula>
    </cfRule>
  </conditionalFormatting>
  <conditionalFormatting sqref="AC61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6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23">
      <formula>AV62="X"</formula>
    </cfRule>
    <cfRule type="expression" priority="706" dxfId="22">
      <formula>AV62="후보"</formula>
    </cfRule>
  </conditionalFormatting>
  <conditionalFormatting sqref="AC6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23">
      <formula>AV63="X"</formula>
    </cfRule>
    <cfRule type="expression" priority="687" dxfId="22">
      <formula>AV63="후보"</formula>
    </cfRule>
  </conditionalFormatting>
  <conditionalFormatting sqref="AC63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6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23">
      <formula>AV64="X"</formula>
    </cfRule>
    <cfRule type="expression" priority="668" dxfId="22">
      <formula>AV64="후보"</formula>
    </cfRule>
  </conditionalFormatting>
  <conditionalFormatting sqref="AC64 N6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65">
    <cfRule type="expression" priority="662" dxfId="23">
      <formula>AV65="X"</formula>
    </cfRule>
    <cfRule type="expression" priority="663" dxfId="22">
      <formula>AV65="후보"</formula>
    </cfRule>
  </conditionalFormatting>
  <conditionalFormatting sqref="AC65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6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23">
      <formula>AV66="X"</formula>
    </cfRule>
    <cfRule type="expression" priority="644" dxfId="22">
      <formula>AV66="후보"</formula>
    </cfRule>
  </conditionalFormatting>
  <conditionalFormatting sqref="AC66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23">
      <formula>AV67="X"</formula>
    </cfRule>
    <cfRule type="expression" priority="625" dxfId="22">
      <formula>AV67="후보"</formula>
    </cfRule>
  </conditionalFormatting>
  <conditionalFormatting sqref="AC67 N6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68">
    <cfRule type="expression" priority="619" dxfId="23">
      <formula>AV68="X"</formula>
    </cfRule>
    <cfRule type="expression" priority="620" dxfId="22">
      <formula>AV68="후보"</formula>
    </cfRule>
  </conditionalFormatting>
  <conditionalFormatting sqref="AC6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23">
      <formula>AV69="X"</formula>
    </cfRule>
    <cfRule type="expression" priority="601" dxfId="22">
      <formula>AV69="후보"</formula>
    </cfRule>
  </conditionalFormatting>
  <conditionalFormatting sqref="AC6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6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23">
      <formula>AV70="X"</formula>
    </cfRule>
    <cfRule type="expression" priority="582" dxfId="22">
      <formula>AV70="후보"</formula>
    </cfRule>
  </conditionalFormatting>
  <conditionalFormatting sqref="AC7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7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23">
      <formula>AV71="X"</formula>
    </cfRule>
    <cfRule type="expression" priority="563" dxfId="22">
      <formula>AV71="후보"</formula>
    </cfRule>
  </conditionalFormatting>
  <conditionalFormatting sqref="AC7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23">
      <formula>AV72="X"</formula>
    </cfRule>
    <cfRule type="expression" priority="544" dxfId="22">
      <formula>AV72="후보"</formula>
    </cfRule>
  </conditionalFormatting>
  <conditionalFormatting sqref="AC7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23">
      <formula>AV73="X"</formula>
    </cfRule>
    <cfRule type="expression" priority="525" dxfId="22">
      <formula>AV73="후보"</formula>
    </cfRule>
  </conditionalFormatting>
  <conditionalFormatting sqref="AC7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23">
      <formula>AV74="X"</formula>
    </cfRule>
    <cfRule type="expression" priority="506" dxfId="22">
      <formula>AV74="후보"</formula>
    </cfRule>
  </conditionalFormatting>
  <conditionalFormatting sqref="AC74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23">
      <formula>AV75="X"</formula>
    </cfRule>
    <cfRule type="expression" priority="487" dxfId="22">
      <formula>AV75="후보"</formula>
    </cfRule>
  </conditionalFormatting>
  <conditionalFormatting sqref="AC75 N7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AV76">
    <cfRule type="expression" priority="481" dxfId="23">
      <formula>AV76="X"</formula>
    </cfRule>
    <cfRule type="expression" priority="482" dxfId="22">
      <formula>AV76="후보"</formula>
    </cfRule>
  </conditionalFormatting>
  <conditionalFormatting sqref="AC7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7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23">
      <formula>AV77="X"</formula>
    </cfRule>
    <cfRule type="expression" priority="463" dxfId="22">
      <formula>AV77="후보"</formula>
    </cfRule>
  </conditionalFormatting>
  <conditionalFormatting sqref="AC77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7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23">
      <formula>AV78="X"</formula>
    </cfRule>
    <cfRule type="expression" priority="444" dxfId="22">
      <formula>AV78="후보"</formula>
    </cfRule>
  </conditionalFormatting>
  <conditionalFormatting sqref="AC78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7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23">
      <formula>AV79="X"</formula>
    </cfRule>
    <cfRule type="expression" priority="425" dxfId="22">
      <formula>AV79="후보"</formula>
    </cfRule>
  </conditionalFormatting>
  <conditionalFormatting sqref="AC79 N79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0">
    <cfRule type="expression" priority="419" dxfId="23">
      <formula>AV80="X"</formula>
    </cfRule>
    <cfRule type="expression" priority="420" dxfId="22">
      <formula>AV80="후보"</formula>
    </cfRule>
  </conditionalFormatting>
  <conditionalFormatting sqref="AC8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0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23">
      <formula>AV81="X"</formula>
    </cfRule>
    <cfRule type="expression" priority="401" dxfId="22">
      <formula>AV81="후보"</formula>
    </cfRule>
  </conditionalFormatting>
  <conditionalFormatting sqref="AC81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1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23">
      <formula>AV82="X"</formula>
    </cfRule>
    <cfRule type="expression" priority="382" dxfId="22">
      <formula>AV82="후보"</formula>
    </cfRule>
  </conditionalFormatting>
  <conditionalFormatting sqref="AC82 N82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3">
    <cfRule type="expression" priority="376" dxfId="23">
      <formula>AV83="X"</formula>
    </cfRule>
    <cfRule type="expression" priority="377" dxfId="22">
      <formula>AV83="후보"</formula>
    </cfRule>
  </conditionalFormatting>
  <conditionalFormatting sqref="AC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23">
      <formula>AV84="X"</formula>
    </cfRule>
    <cfRule type="expression" priority="358" dxfId="22">
      <formula>AV84="후보"</formula>
    </cfRule>
  </conditionalFormatting>
  <conditionalFormatting sqref="AC84 N8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85">
    <cfRule type="expression" priority="352" dxfId="23">
      <formula>AV85="X"</formula>
    </cfRule>
    <cfRule type="expression" priority="353" dxfId="22">
      <formula>AV85="후보"</formula>
    </cfRule>
  </conditionalFormatting>
  <conditionalFormatting sqref="AC8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8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23">
      <formula>AV86="X"</formula>
    </cfRule>
    <cfRule type="expression" priority="334" dxfId="22">
      <formula>AV86="후보"</formula>
    </cfRule>
  </conditionalFormatting>
  <conditionalFormatting sqref="AC8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8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23">
      <formula>AV87="X"</formula>
    </cfRule>
    <cfRule type="expression" priority="315" dxfId="22">
      <formula>AV87="후보"</formula>
    </cfRule>
  </conditionalFormatting>
  <conditionalFormatting sqref="AC87 N8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88">
    <cfRule type="expression" priority="309" dxfId="23">
      <formula>AV88="X"</formula>
    </cfRule>
    <cfRule type="expression" priority="310" dxfId="22">
      <formula>AV88="후보"</formula>
    </cfRule>
  </conditionalFormatting>
  <conditionalFormatting sqref="AC8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23">
      <formula>AV89="X"</formula>
    </cfRule>
    <cfRule type="expression" priority="291" dxfId="22">
      <formula>AV89="후보"</formula>
    </cfRule>
  </conditionalFormatting>
  <conditionalFormatting sqref="AC8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23">
      <formula>AV90="X"</formula>
    </cfRule>
    <cfRule type="expression" priority="272" dxfId="22">
      <formula>AV90="후보"</formula>
    </cfRule>
  </conditionalFormatting>
  <conditionalFormatting sqref="AC9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23">
      <formula>AV91="X"</formula>
    </cfRule>
    <cfRule type="expression" priority="253" dxfId="22">
      <formula>AV91="후보"</formula>
    </cfRule>
  </conditionalFormatting>
  <conditionalFormatting sqref="AC91 N9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2">
    <cfRule type="expression" priority="247" dxfId="23">
      <formula>AV92="X"</formula>
    </cfRule>
    <cfRule type="expression" priority="248" dxfId="22">
      <formula>AV92="후보"</formula>
    </cfRule>
  </conditionalFormatting>
  <conditionalFormatting sqref="AC9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23">
      <formula>AV93="X"</formula>
    </cfRule>
    <cfRule type="expression" priority="229" dxfId="22">
      <formula>AV93="후보"</formula>
    </cfRule>
  </conditionalFormatting>
  <conditionalFormatting sqref="AC9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23">
      <formula>AV94="X"</formula>
    </cfRule>
    <cfRule type="expression" priority="210" dxfId="22">
      <formula>AV94="후보"</formula>
    </cfRule>
  </conditionalFormatting>
  <conditionalFormatting sqref="AC94 N9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5">
    <cfRule type="expression" priority="204" dxfId="23">
      <formula>AV95="X"</formula>
    </cfRule>
    <cfRule type="expression" priority="205" dxfId="22">
      <formula>AV95="후보"</formula>
    </cfRule>
  </conditionalFormatting>
  <conditionalFormatting sqref="AC9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23">
      <formula>AV96="X"</formula>
    </cfRule>
    <cfRule type="expression" priority="186" dxfId="22">
      <formula>AV96="후보"</formula>
    </cfRule>
  </conditionalFormatting>
  <conditionalFormatting sqref="AC9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23">
      <formula>AV97="X"</formula>
    </cfRule>
    <cfRule type="expression" priority="167" dxfId="22">
      <formula>AV97="후보"</formula>
    </cfRule>
  </conditionalFormatting>
  <conditionalFormatting sqref="AC9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23">
      <formula>AV98="X"</formula>
    </cfRule>
    <cfRule type="expression" priority="148" dxfId="22">
      <formula>AV98="후보"</formula>
    </cfRule>
  </conditionalFormatting>
  <conditionalFormatting sqref="AC9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23">
      <formula>AV99="X"</formula>
    </cfRule>
    <cfRule type="expression" priority="129" dxfId="22">
      <formula>AV99="후보"</formula>
    </cfRule>
  </conditionalFormatting>
  <conditionalFormatting sqref="AC9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23">
      <formula>AV100="X"</formula>
    </cfRule>
    <cfRule type="expression" priority="110" dxfId="22">
      <formula>AV100="후보"</formula>
    </cfRule>
  </conditionalFormatting>
  <conditionalFormatting sqref="AC100 N10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01">
    <cfRule type="expression" priority="104" dxfId="23">
      <formula>AV101="X"</formula>
    </cfRule>
    <cfRule type="expression" priority="105" dxfId="22">
      <formula>AV101="후보"</formula>
    </cfRule>
  </conditionalFormatting>
  <conditionalFormatting sqref="AC10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23">
      <formula>AV102="X"</formula>
    </cfRule>
    <cfRule type="expression" priority="86" dxfId="22">
      <formula>AV102="후보"</formula>
    </cfRule>
  </conditionalFormatting>
  <conditionalFormatting sqref="AC10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0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23">
      <formula>AV103="X"</formula>
    </cfRule>
    <cfRule type="expression" priority="67" dxfId="22">
      <formula>AV103="후보"</formula>
    </cfRule>
  </conditionalFormatting>
  <conditionalFormatting sqref="AC103 N10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4">
    <cfRule type="expression" priority="61" dxfId="23">
      <formula>AV104="X"</formula>
    </cfRule>
    <cfRule type="expression" priority="62" dxfId="22">
      <formula>AV104="후보"</formula>
    </cfRule>
  </conditionalFormatting>
  <conditionalFormatting sqref="AC10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23">
      <formula>AV105="X"</formula>
    </cfRule>
    <cfRule type="expression" priority="43" dxfId="22">
      <formula>AV105="후보"</formula>
    </cfRule>
  </conditionalFormatting>
  <conditionalFormatting sqref="AC10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0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23">
      <formula>AV106="X"</formula>
    </cfRule>
    <cfRule type="expression" priority="24" dxfId="22">
      <formula>AV106="후보"</formula>
    </cfRule>
  </conditionalFormatting>
  <conditionalFormatting sqref="AC106 N10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7">
    <cfRule type="expression" priority="18" dxfId="23">
      <formula>AV107="X"</formula>
    </cfRule>
    <cfRule type="expression" priority="19" dxfId="22">
      <formula>AV107="후보"</formula>
    </cfRule>
  </conditionalFormatting>
  <conditionalFormatting sqref="AC10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선학동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35000</v>
      </c>
      <c r="J6" s="127" t="inlineStr">
        <is>
          <t>14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39800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42500</v>
      </c>
      <c r="J10" s="127" t="inlineStr">
        <is>
          <t>고</t>
        </is>
      </c>
      <c r="K10" s="127" t="n">
        <v>32000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41000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47000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50000</v>
      </c>
      <c r="J14" s="127" t="inlineStr">
        <is>
          <t>7</t>
        </is>
      </c>
      <c r="K14" s="127" t="n">
        <v>35000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29000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42000</v>
      </c>
      <c r="J28" s="127" t="inlineStr">
        <is>
          <t>5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23">
      <formula>AV4="X"</formula>
    </cfRule>
    <cfRule type="expression" priority="460" dxfId="22">
      <formula>AV4="후보"</formula>
    </cfRule>
  </conditionalFormatting>
  <conditionalFormatting sqref="AC1:AC2 AC4:AC6 N4:N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N1:N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6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23">
      <formula>AV7="X"</formula>
    </cfRule>
    <cfRule type="expression" priority="439" dxfId="22">
      <formula>AV7="후보"</formula>
    </cfRule>
  </conditionalFormatting>
  <conditionalFormatting sqref="AC7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7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23">
      <formula>AV8="X"</formula>
    </cfRule>
    <cfRule type="expression" priority="420" dxfId="22">
      <formula>AV8="후보"</formula>
    </cfRule>
  </conditionalFormatting>
  <conditionalFormatting sqref="AC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23">
      <formula>AV9="X"</formula>
    </cfRule>
    <cfRule type="expression" priority="401" dxfId="22">
      <formula>AV9="후보"</formula>
    </cfRule>
  </conditionalFormatting>
  <conditionalFormatting sqref="AC9 N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10">
    <cfRule type="expression" priority="395" dxfId="23">
      <formula>AV10="X"</formula>
    </cfRule>
    <cfRule type="expression" priority="396" dxfId="22">
      <formula>AV10="후보"</formula>
    </cfRule>
  </conditionalFormatting>
  <conditionalFormatting sqref="AC1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23">
      <formula>AV11="X"</formula>
    </cfRule>
    <cfRule type="expression" priority="377" dxfId="22">
      <formula>AV11="후보"</formula>
    </cfRule>
  </conditionalFormatting>
  <conditionalFormatting sqref="AC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23">
      <formula>AV12="X"</formula>
    </cfRule>
    <cfRule type="expression" priority="358" dxfId="22">
      <formula>AV12="후보"</formula>
    </cfRule>
  </conditionalFormatting>
  <conditionalFormatting sqref="AC12 N1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">
    <cfRule type="expression" priority="352" dxfId="23">
      <formula>AV13="X"</formula>
    </cfRule>
    <cfRule type="expression" priority="353" dxfId="22">
      <formula>AV13="후보"</formula>
    </cfRule>
  </conditionalFormatting>
  <conditionalFormatting sqref="AC1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23">
      <formula>AV14="X"</formula>
    </cfRule>
    <cfRule type="expression" priority="334" dxfId="22">
      <formula>AV14="후보"</formula>
    </cfRule>
  </conditionalFormatting>
  <conditionalFormatting sqref="AC1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23">
      <formula>AV15="X"</formula>
    </cfRule>
    <cfRule type="expression" priority="315" dxfId="22">
      <formula>AV15="후보"</formula>
    </cfRule>
  </conditionalFormatting>
  <conditionalFormatting sqref="AC1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23">
      <formula>AV16="X"</formula>
    </cfRule>
    <cfRule type="expression" priority="296" dxfId="22">
      <formula>AV16="후보"</formula>
    </cfRule>
  </conditionalFormatting>
  <conditionalFormatting sqref="AC16 N1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17">
    <cfRule type="expression" priority="290" dxfId="23">
      <formula>AV17="X"</formula>
    </cfRule>
    <cfRule type="expression" priority="291" dxfId="22">
      <formula>AV17="후보"</formula>
    </cfRule>
  </conditionalFormatting>
  <conditionalFormatting sqref="AC1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23">
      <formula>AV18="X"</formula>
    </cfRule>
    <cfRule type="expression" priority="272" dxfId="22">
      <formula>AV18="후보"</formula>
    </cfRule>
  </conditionalFormatting>
  <conditionalFormatting sqref="AC1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23">
      <formula>AV19="X"</formula>
    </cfRule>
    <cfRule type="expression" priority="253" dxfId="22">
      <formula>AV19="후보"</formula>
    </cfRule>
  </conditionalFormatting>
  <conditionalFormatting sqref="AC19 N1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 N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23">
      <formula>AV26="X"</formula>
    </cfRule>
    <cfRule type="expression" priority="148" dxfId="22">
      <formula>AV26="후보"</formula>
    </cfRule>
  </conditionalFormatting>
  <conditionalFormatting sqref="AC2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23">
      <formula>AV27="X"</formula>
    </cfRule>
    <cfRule type="expression" priority="129" dxfId="22">
      <formula>AV27="후보"</formula>
    </cfRule>
  </conditionalFormatting>
  <conditionalFormatting sqref="AC27 N2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송도동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97000</v>
      </c>
      <c r="J6" s="127" t="inlineStr">
        <is>
          <t>중</t>
        </is>
      </c>
      <c r="K6" s="127" t="n">
        <v>47000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105000</v>
      </c>
      <c r="J7" s="127" t="inlineStr">
        <is>
          <t>22</t>
        </is>
      </c>
      <c r="K7" s="127" t="n">
        <v>46000</v>
      </c>
      <c r="L7" s="127" t="inlineStr">
        <is>
          <t>29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120000</v>
      </c>
      <c r="J8" s="127" t="inlineStr">
        <is>
          <t>중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120000</v>
      </c>
      <c r="J9" s="127" t="inlineStr">
        <is>
          <t>중</t>
        </is>
      </c>
      <c r="K9" s="127" t="n">
        <v>55000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150000</v>
      </c>
      <c r="J10" s="127" t="inlineStr">
        <is>
          <t>고</t>
        </is>
      </c>
      <c r="K10" s="127" t="n">
        <v>63000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65000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180000</v>
      </c>
      <c r="J12" s="127" t="inlineStr">
        <is>
          <t>중</t>
        </is>
      </c>
      <c r="K12" s="127" t="n">
        <v>70000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103000</v>
      </c>
      <c r="J14" s="127" t="inlineStr">
        <is>
          <t>고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105000</v>
      </c>
      <c r="J17" s="127" t="inlineStr">
        <is>
          <t>17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125000</v>
      </c>
      <c r="J18" s="127" t="inlineStr">
        <is>
          <t>12</t>
        </is>
      </c>
      <c r="K18" s="127" t="n">
        <v>50000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3</v>
      </c>
      <c r="S35" s="111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3</v>
      </c>
      <c r="S39" s="111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3</v>
      </c>
      <c r="S40" s="111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3</v>
      </c>
      <c r="S41" s="111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3</v>
      </c>
      <c r="S42" s="111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3</v>
      </c>
      <c r="S43" s="111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3</v>
      </c>
      <c r="S55" s="111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100000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110000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120000</v>
      </c>
      <c r="J61" s="127" t="inlineStr">
        <is>
          <t>고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3</v>
      </c>
      <c r="S63" s="111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4</v>
      </c>
      <c r="S67" s="111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4</v>
      </c>
      <c r="S68" s="111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4</v>
      </c>
      <c r="S69" s="111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4</v>
      </c>
      <c r="S70" s="111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4</v>
      </c>
      <c r="S85" s="111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4</v>
      </c>
      <c r="S86" s="111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4</v>
      </c>
      <c r="S92" s="111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4</v>
      </c>
      <c r="S93" s="111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4</v>
      </c>
      <c r="S94" s="111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3</v>
      </c>
      <c r="S96" s="111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73000</v>
      </c>
      <c r="J98" s="127" t="inlineStr">
        <is>
          <t>중</t>
        </is>
      </c>
      <c r="K98" s="127" t="n">
        <v>40000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75000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75000</v>
      </c>
      <c r="J100" s="127" t="inlineStr">
        <is>
          <t>중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81500</v>
      </c>
      <c r="J101" s="127" t="inlineStr">
        <is>
          <t>고</t>
        </is>
      </c>
      <c r="K101" s="127" t="n">
        <v>40000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92000</v>
      </c>
      <c r="J102" s="127" t="inlineStr">
        <is>
          <t>7</t>
        </is>
      </c>
      <c r="K102" s="127" t="n">
        <v>58000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105000</v>
      </c>
      <c r="J106" s="127" t="inlineStr">
        <is>
          <t>중</t>
        </is>
      </c>
      <c r="K106" s="127" t="n">
        <v>65000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160000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160000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3</v>
      </c>
      <c r="S115" s="111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190000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3</v>
      </c>
      <c r="S116" s="111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3</v>
      </c>
      <c r="S117" s="111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110000</v>
      </c>
      <c r="J119" s="127" t="inlineStr">
        <is>
          <t>22</t>
        </is>
      </c>
      <c r="K119" s="127" t="n">
        <v>41000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48000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60000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60000</v>
      </c>
      <c r="L124" s="127" t="inlineStr">
        <is>
          <t>12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70000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6</v>
      </c>
      <c r="R132" s="111" t="n">
        <v>4</v>
      </c>
      <c r="S132" s="111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6</v>
      </c>
      <c r="R133" s="111" t="n">
        <v>4</v>
      </c>
      <c r="S133" s="111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98000</v>
      </c>
      <c r="J135" s="127" t="inlineStr">
        <is>
          <t>고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120000</v>
      </c>
      <c r="J136" s="127" t="inlineStr">
        <is>
          <t>13</t>
        </is>
      </c>
      <c r="K136" s="127" t="n">
        <v>68000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고</t>
        </is>
      </c>
      <c r="K137" s="127" t="n">
        <v>90000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3</v>
      </c>
      <c r="S137" s="111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91000</v>
      </c>
      <c r="J147" s="127" t="inlineStr">
        <is>
          <t>고</t>
        </is>
      </c>
      <c r="K147" s="127" t="n">
        <v>49000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91000</v>
      </c>
      <c r="J148" s="127" t="inlineStr">
        <is>
          <t>고</t>
        </is>
      </c>
      <c r="K148" s="127" t="n">
        <v>43000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120000</v>
      </c>
      <c r="J150" s="127" t="inlineStr">
        <is>
          <t>중</t>
        </is>
      </c>
      <c r="K150" s="127" t="n">
        <v>48000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55000</v>
      </c>
      <c r="L151" s="127" t="inlineStr">
        <is>
          <t>31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55000</v>
      </c>
      <c r="L152" s="127" t="inlineStr">
        <is>
          <t>31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고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4</v>
      </c>
      <c r="R155" s="111" t="n">
        <v>2</v>
      </c>
      <c r="S155" s="111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n"/>
      <c r="B156" s="111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8" t="n"/>
      <c r="U156" s="9" t="n"/>
      <c r="W156" s="69">
        <f>$A$4&amp;" "&amp;A157&amp;"("&amp;B157&amp;","&amp;C157&amp;"^)"</f>
        <v/>
      </c>
      <c r="X156" s="70" t="n"/>
      <c r="Y156" s="70" t="n"/>
      <c r="Z156" s="70" t="n"/>
      <c r="AA156" s="70" t="n"/>
      <c r="AB156" s="70" t="n"/>
      <c r="AC156" s="70" t="n"/>
      <c r="AD156" s="70" t="n"/>
      <c r="AE156" s="70" t="n"/>
      <c r="AF156" s="71" t="n"/>
      <c r="AH156" s="20">
        <f>IF(A156="","",A156)</f>
        <v/>
      </c>
      <c r="AI156" s="144">
        <f>IF(E156="","",E156)</f>
        <v/>
      </c>
      <c r="AJ156" s="111" t="n"/>
      <c r="AK156" s="111" t="n"/>
      <c r="AL156" s="111" t="n"/>
      <c r="AM156" s="111" t="n"/>
      <c r="AN156" s="111" t="n"/>
      <c r="AO156" s="111" t="n"/>
      <c r="AP156" s="111" t="n"/>
      <c r="AQ156" s="111" t="n"/>
      <c r="AR156" s="111" t="n"/>
      <c r="AS156" s="111" t="n"/>
      <c r="AT156" s="111" t="n"/>
      <c r="AU156" s="111" t="n"/>
      <c r="AV156" s="111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93000</v>
      </c>
      <c r="J157" s="127" t="inlineStr">
        <is>
          <t>10</t>
        </is>
      </c>
      <c r="K157" s="127" t="n">
        <v>45000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125000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110000</v>
      </c>
      <c r="J160" s="127" t="inlineStr">
        <is>
          <t>7</t>
        </is>
      </c>
      <c r="K160" s="127" t="n">
        <v>54000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2</v>
      </c>
      <c r="S161" s="111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220000</v>
      </c>
      <c r="J162" s="127" t="inlineStr">
        <is>
          <t>고</t>
        </is>
      </c>
      <c r="K162" s="127" t="n">
        <v>140000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3</v>
      </c>
      <c r="S162" s="111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5</v>
      </c>
      <c r="R163" s="111" t="n">
        <v>3</v>
      </c>
      <c r="S163" s="111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n"/>
      <c r="B164" s="111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4">
        <f>IF(E164="","",E164)</f>
        <v/>
      </c>
      <c r="AJ164" s="111" t="n"/>
      <c r="AK164" s="111" t="n"/>
      <c r="AL164" s="111" t="n"/>
      <c r="AM164" s="111" t="n"/>
      <c r="AN164" s="111" t="n"/>
      <c r="AO164" s="111" t="n"/>
      <c r="AP164" s="111" t="n"/>
      <c r="AQ164" s="111" t="n"/>
      <c r="AR164" s="111" t="n"/>
      <c r="AS164" s="111" t="n"/>
      <c r="AT164" s="111" t="n"/>
      <c r="AU164" s="111" t="n"/>
      <c r="AV164" s="111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95000</v>
      </c>
      <c r="J165" s="127" t="inlineStr">
        <is>
          <t>중</t>
        </is>
      </c>
      <c r="K165" s="127" t="n">
        <v>48000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68000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160000</v>
      </c>
      <c r="J168" s="127" t="inlineStr">
        <is>
          <t>중</t>
        </is>
      </c>
      <c r="K168" s="127" t="n">
        <v>63000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153000</v>
      </c>
      <c r="J169" s="127" t="inlineStr">
        <is>
          <t>중</t>
        </is>
      </c>
      <c r="K169" s="127" t="n">
        <v>65000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4</v>
      </c>
      <c r="S172" s="111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5</v>
      </c>
      <c r="R174" s="111" t="n">
        <v>4</v>
      </c>
      <c r="S174" s="111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n"/>
      <c r="B175" s="111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4">
        <f>IF(E175="","",E175)</f>
        <v/>
      </c>
      <c r="AJ175" s="111" t="n"/>
      <c r="AK175" s="111" t="n"/>
      <c r="AL175" s="111" t="n"/>
      <c r="AM175" s="111" t="n"/>
      <c r="AN175" s="111" t="n"/>
      <c r="AO175" s="111" t="n"/>
      <c r="AP175" s="111" t="n"/>
      <c r="AQ175" s="111" t="n"/>
      <c r="AR175" s="111" t="n"/>
      <c r="AS175" s="111" t="n"/>
      <c r="AT175" s="111" t="n"/>
      <c r="AU175" s="111" t="n"/>
      <c r="AV175" s="111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82000</v>
      </c>
      <c r="J176" s="127" t="inlineStr">
        <is>
          <t>5</t>
        </is>
      </c>
      <c r="K176" s="127" t="n">
        <v>55000</v>
      </c>
      <c r="L176" s="127" t="inlineStr">
        <is>
          <t>23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102000</v>
      </c>
      <c r="J177" s="127" t="inlineStr">
        <is>
          <t>고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89500</v>
      </c>
      <c r="J178" s="127" t="inlineStr">
        <is>
          <t>6</t>
        </is>
      </c>
      <c r="K178" s="127" t="n">
        <v>55000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13</t>
        </is>
      </c>
      <c r="K180" s="127" t="n">
        <v>70000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n"/>
      <c r="B181" s="111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8" t="n"/>
      <c r="U181" s="9" t="n"/>
      <c r="W181" s="69">
        <f>$A$4&amp;" "&amp;A182&amp;"("&amp;B182&amp;","&amp;C182&amp;"^)"</f>
        <v/>
      </c>
      <c r="X181" s="70" t="n"/>
      <c r="Y181" s="70" t="n"/>
      <c r="Z181" s="70" t="n"/>
      <c r="AA181" s="70" t="n"/>
      <c r="AB181" s="70" t="n"/>
      <c r="AC181" s="70" t="n"/>
      <c r="AD181" s="70" t="n"/>
      <c r="AE181" s="70" t="n"/>
      <c r="AF181" s="71" t="n"/>
      <c r="AH181" s="20">
        <f>IF(A181="","",A181)</f>
        <v/>
      </c>
      <c r="AI181" s="144">
        <f>IF(E181="","",E181)</f>
        <v/>
      </c>
      <c r="AJ181" s="111" t="n"/>
      <c r="AK181" s="111" t="n"/>
      <c r="AL181" s="111" t="n"/>
      <c r="AM181" s="111" t="n"/>
      <c r="AN181" s="111" t="n"/>
      <c r="AO181" s="111" t="n"/>
      <c r="AP181" s="111" t="n"/>
      <c r="AQ181" s="111" t="n"/>
      <c r="AR181" s="111" t="n"/>
      <c r="AS181" s="111" t="n"/>
      <c r="AT181" s="111" t="n"/>
      <c r="AU181" s="111" t="n"/>
      <c r="AV181" s="111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4</v>
      </c>
      <c r="R187" s="111" t="n">
        <v>2</v>
      </c>
      <c r="S187" s="111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3</v>
      </c>
      <c r="S188" s="111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3</v>
      </c>
      <c r="S189" s="111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n"/>
      <c r="B190" s="111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8" t="n"/>
      <c r="U190" s="9" t="n"/>
      <c r="W190" s="69">
        <f>$A$4&amp;" "&amp;A191&amp;"("&amp;B191&amp;","&amp;C191&amp;"^)"</f>
        <v/>
      </c>
      <c r="X190" s="70" t="n"/>
      <c r="Y190" s="70" t="n"/>
      <c r="Z190" s="70" t="n"/>
      <c r="AA190" s="70" t="n"/>
      <c r="AB190" s="70" t="n"/>
      <c r="AC190" s="70" t="n"/>
      <c r="AD190" s="70" t="n"/>
      <c r="AE190" s="70" t="n"/>
      <c r="AF190" s="71" t="n"/>
      <c r="AH190" s="20">
        <f>IF(A190="","",A190)</f>
        <v/>
      </c>
      <c r="AI190" s="144">
        <f>IF(E190="","",E190)</f>
        <v/>
      </c>
      <c r="AJ190" s="111" t="n"/>
      <c r="AK190" s="111" t="n"/>
      <c r="AL190" s="111" t="n"/>
      <c r="AM190" s="111" t="n"/>
      <c r="AN190" s="111" t="n"/>
      <c r="AO190" s="111" t="n"/>
      <c r="AP190" s="111" t="n"/>
      <c r="AQ190" s="111" t="n"/>
      <c r="AR190" s="111" t="n"/>
      <c r="AS190" s="111" t="n"/>
      <c r="AT190" s="111" t="n"/>
      <c r="AU190" s="111" t="n"/>
      <c r="AV190" s="111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고</t>
        </is>
      </c>
      <c r="K191" s="127" t="n">
        <v>63000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115000</v>
      </c>
      <c r="J192" s="127" t="inlineStr">
        <is>
          <t>13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130000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130000</v>
      </c>
      <c r="J196" s="127" t="inlineStr">
        <is>
          <t>고</t>
        </is>
      </c>
      <c r="K196" s="127" t="n">
        <v>75000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150000</v>
      </c>
      <c r="J199" s="127" t="inlineStr">
        <is>
          <t>중</t>
        </is>
      </c>
      <c r="K199" s="127" t="n">
        <v>80000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>
      <c r="A201" s="9" t="n"/>
      <c r="B201" s="111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8" t="n"/>
      <c r="U201" s="9" t="n"/>
      <c r="W201" s="69">
        <f>$A$4&amp;" "&amp;A202&amp;"("&amp;B202&amp;","&amp;C202&amp;"^)"</f>
        <v/>
      </c>
      <c r="X201" s="70" t="n"/>
      <c r="Y201" s="70" t="n"/>
      <c r="Z201" s="70" t="n"/>
      <c r="AA201" s="70" t="n"/>
      <c r="AB201" s="70" t="n"/>
      <c r="AC201" s="70" t="n"/>
      <c r="AD201" s="70" t="n"/>
      <c r="AE201" s="70" t="n"/>
      <c r="AF201" s="71" t="n"/>
      <c r="AH201" s="20">
        <f>IF(A201="","",A201)</f>
        <v/>
      </c>
      <c r="AI201" s="144">
        <f>IF(E201="","",E201)</f>
        <v/>
      </c>
      <c r="AJ201" s="111" t="n"/>
      <c r="AK201" s="111" t="n"/>
      <c r="AL201" s="111" t="n"/>
      <c r="AM201" s="111" t="n"/>
      <c r="AN201" s="111" t="n"/>
      <c r="AO201" s="111" t="n"/>
      <c r="AP201" s="111" t="n"/>
      <c r="AQ201" s="111" t="n"/>
      <c r="AR201" s="111" t="n"/>
      <c r="AS201" s="111" t="n"/>
      <c r="AT201" s="111" t="n"/>
      <c r="AU201" s="111" t="n"/>
      <c r="AV201" s="111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100000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80000</v>
      </c>
      <c r="J203" s="127" t="inlineStr">
        <is>
          <t>고</t>
        </is>
      </c>
      <c r="K203" s="127" t="n">
        <v>50000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99000</v>
      </c>
      <c r="J204" s="127" t="inlineStr">
        <is>
          <t>고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102000</v>
      </c>
      <c r="J205" s="127" t="inlineStr">
        <is>
          <t>고</t>
        </is>
      </c>
      <c r="K205" s="127" t="n">
        <v>60000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115000</v>
      </c>
      <c r="J208" s="127" t="inlineStr">
        <is>
          <t>고</t>
        </is>
      </c>
      <c r="K208" s="127" t="n">
        <v>65000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130000</v>
      </c>
      <c r="J210" s="127" t="inlineStr">
        <is>
          <t>중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4</v>
      </c>
      <c r="R210" s="111" t="n">
        <v>2</v>
      </c>
      <c r="S210" s="111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130000</v>
      </c>
      <c r="J211" s="127" t="inlineStr">
        <is>
          <t>중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2</v>
      </c>
      <c r="S212" s="111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7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5</v>
      </c>
      <c r="R215" s="111" t="n">
        <v>3</v>
      </c>
      <c r="S215" s="111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150000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5</v>
      </c>
      <c r="R216" s="111" t="n">
        <v>3</v>
      </c>
      <c r="S216" s="111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n"/>
      <c r="B217" s="111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4">
        <f>IF(E217="","",E217)</f>
        <v/>
      </c>
      <c r="AJ217" s="111" t="n"/>
      <c r="AK217" s="111" t="n"/>
      <c r="AL217" s="111" t="n"/>
      <c r="AM217" s="111" t="n"/>
      <c r="AN217" s="111" t="n"/>
      <c r="AO217" s="111" t="n"/>
      <c r="AP217" s="111" t="n"/>
      <c r="AQ217" s="111" t="n"/>
      <c r="AR217" s="111" t="n"/>
      <c r="AS217" s="111" t="n"/>
      <c r="AT217" s="111" t="n"/>
      <c r="AU217" s="111" t="n"/>
      <c r="AV217" s="111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17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109000</v>
      </c>
      <c r="J222" s="127" t="inlineStr">
        <is>
          <t>중</t>
        </is>
      </c>
      <c r="K222" s="127" t="n">
        <v>65000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4</v>
      </c>
      <c r="R224" s="111" t="n">
        <v>2</v>
      </c>
      <c r="S224" s="111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n"/>
      <c r="B225" s="111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8" t="n"/>
      <c r="U225" s="9" t="n"/>
      <c r="W225" s="69">
        <f>$A$4&amp;" "&amp;A226&amp;"("&amp;B226&amp;","&amp;C226&amp;"^)"</f>
        <v/>
      </c>
      <c r="X225" s="70" t="n"/>
      <c r="Y225" s="70" t="n"/>
      <c r="Z225" s="70" t="n"/>
      <c r="AA225" s="70" t="n"/>
      <c r="AB225" s="70" t="n"/>
      <c r="AC225" s="70" t="n"/>
      <c r="AD225" s="70" t="n"/>
      <c r="AE225" s="70" t="n"/>
      <c r="AF225" s="71" t="n"/>
      <c r="AH225" s="20">
        <f>IF(A225="","",A225)</f>
        <v/>
      </c>
      <c r="AI225" s="144">
        <f>IF(E225="","",E225)</f>
        <v/>
      </c>
      <c r="AJ225" s="111" t="n"/>
      <c r="AK225" s="111" t="n"/>
      <c r="AL225" s="111" t="n"/>
      <c r="AM225" s="111" t="n"/>
      <c r="AN225" s="111" t="n"/>
      <c r="AO225" s="111" t="n"/>
      <c r="AP225" s="111" t="n"/>
      <c r="AQ225" s="111" t="n"/>
      <c r="AR225" s="111" t="n"/>
      <c r="AS225" s="111" t="n"/>
      <c r="AT225" s="111" t="n"/>
      <c r="AU225" s="111" t="n"/>
      <c r="AV225" s="111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3</v>
      </c>
      <c r="S243" s="111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3</v>
      </c>
      <c r="S244" s="111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3</v>
      </c>
      <c r="S245" s="111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3</v>
      </c>
      <c r="S246" s="111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3</v>
      </c>
      <c r="S247" s="111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3</v>
      </c>
      <c r="S248" s="111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3</v>
      </c>
      <c r="S249" s="111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>
      <c r="A250" s="9" t="n"/>
      <c r="B250" s="111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8" t="n"/>
      <c r="U250" s="9" t="n"/>
      <c r="W250" s="69">
        <f>$A$4&amp;" "&amp;A251&amp;"("&amp;B251&amp;","&amp;C251&amp;"^)"</f>
        <v/>
      </c>
      <c r="X250" s="70" t="n"/>
      <c r="Y250" s="70" t="n"/>
      <c r="Z250" s="70" t="n"/>
      <c r="AA250" s="70" t="n"/>
      <c r="AB250" s="70" t="n"/>
      <c r="AC250" s="70" t="n"/>
      <c r="AD250" s="70" t="n"/>
      <c r="AE250" s="70" t="n"/>
      <c r="AF250" s="71" t="n"/>
      <c r="AH250" s="20">
        <f>IF(A250="","",A250)</f>
        <v/>
      </c>
      <c r="AI250" s="144">
        <f>IF(E250="","",E250)</f>
        <v/>
      </c>
      <c r="AJ250" s="111" t="n"/>
      <c r="AK250" s="111" t="n"/>
      <c r="AL250" s="111" t="n"/>
      <c r="AM250" s="111" t="n"/>
      <c r="AN250" s="111" t="n"/>
      <c r="AO250" s="111" t="n"/>
      <c r="AP250" s="111" t="n"/>
      <c r="AQ250" s="111" t="n"/>
      <c r="AR250" s="111" t="n"/>
      <c r="AS250" s="111" t="n"/>
      <c r="AT250" s="111" t="n"/>
      <c r="AU250" s="111" t="n"/>
      <c r="AV250" s="111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92000</v>
      </c>
      <c r="J251" s="127" t="inlineStr">
        <is>
          <t>12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115000</v>
      </c>
      <c r="J252" s="127" t="inlineStr">
        <is>
          <t>중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118000</v>
      </c>
      <c r="J253" s="127" t="inlineStr">
        <is>
          <t>고</t>
        </is>
      </c>
      <c r="K253" s="127" t="n">
        <v>85000</v>
      </c>
      <c r="L253" s="127" t="inlineStr">
        <is>
          <t>7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157000</v>
      </c>
      <c r="J254" s="127" t="inlineStr">
        <is>
          <t>고</t>
        </is>
      </c>
      <c r="K254" s="127" t="n">
        <v>80000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/>
      <c r="J255" s="127" t="n"/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중</t>
        </is>
      </c>
      <c r="K256" s="127" t="n">
        <v>80000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145000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3</v>
      </c>
      <c r="S257" s="111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3</v>
      </c>
      <c r="S258" s="111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>
      <c r="A259" s="9" t="n"/>
      <c r="B259" s="111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8" t="n"/>
      <c r="U259" s="9" t="n"/>
      <c r="W259" s="69">
        <f>$A$4&amp;" "&amp;A260&amp;"("&amp;B260&amp;","&amp;C260&amp;"^)"</f>
        <v/>
      </c>
      <c r="X259" s="70" t="n"/>
      <c r="Y259" s="70" t="n"/>
      <c r="Z259" s="70" t="n"/>
      <c r="AA259" s="70" t="n"/>
      <c r="AB259" s="70" t="n"/>
      <c r="AC259" s="70" t="n"/>
      <c r="AD259" s="70" t="n"/>
      <c r="AE259" s="70" t="n"/>
      <c r="AF259" s="71" t="n"/>
      <c r="AH259" s="20">
        <f>IF(A259="","",A259)</f>
        <v/>
      </c>
      <c r="AI259" s="144">
        <f>IF(E259="","",E259)</f>
        <v/>
      </c>
      <c r="AJ259" s="111" t="n"/>
      <c r="AK259" s="111" t="n"/>
      <c r="AL259" s="111" t="n"/>
      <c r="AM259" s="111" t="n"/>
      <c r="AN259" s="111" t="n"/>
      <c r="AO259" s="111" t="n"/>
      <c r="AP259" s="111" t="n"/>
      <c r="AQ259" s="111" t="n"/>
      <c r="AR259" s="111" t="n"/>
      <c r="AS259" s="111" t="n"/>
      <c r="AT259" s="111" t="n"/>
      <c r="AU259" s="111" t="n"/>
      <c r="AV259" s="111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67000</v>
      </c>
      <c r="J260" s="127" t="inlineStr">
        <is>
          <t>9</t>
        </is>
      </c>
      <c r="K260" s="127" t="n">
        <v>40000</v>
      </c>
      <c r="L260" s="127" t="inlineStr">
        <is>
          <t>17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80000</v>
      </c>
      <c r="J262" s="127" t="inlineStr">
        <is>
          <t>고</t>
        </is>
      </c>
      <c r="K262" s="127" t="n">
        <v>45000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85000</v>
      </c>
      <c r="J264" s="127" t="inlineStr">
        <is>
          <t>6</t>
        </is>
      </c>
      <c r="K264" s="127" t="n">
        <v>47000</v>
      </c>
      <c r="L264" s="127" t="inlineStr">
        <is>
          <t>14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91000</v>
      </c>
      <c r="J265" s="127" t="inlineStr">
        <is>
          <t>20</t>
        </is>
      </c>
      <c r="K265" s="127" t="n">
        <v>60000</v>
      </c>
      <c r="L265" s="127" t="inlineStr">
        <is>
          <t>27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4</v>
      </c>
      <c r="R265" s="111" t="n">
        <v>2</v>
      </c>
      <c r="S265" s="111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83000</v>
      </c>
      <c r="J266" s="127" t="inlineStr">
        <is>
          <t>14</t>
        </is>
      </c>
      <c r="K266" s="127" t="n">
        <v>49000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75000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/>
      <c r="J268" s="127" t="n"/>
      <c r="K268" s="127" t="n">
        <v>73000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108000</v>
      </c>
      <c r="J269" s="127" t="inlineStr">
        <is>
          <t>13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125000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>
      <c r="A271" s="9" t="n"/>
      <c r="B271" s="111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8" t="n"/>
      <c r="U271" s="9" t="n"/>
      <c r="W271" s="69">
        <f>$A$4&amp;" "&amp;A272&amp;"("&amp;B272&amp;","&amp;C272&amp;"^)"</f>
        <v/>
      </c>
      <c r="X271" s="70" t="n"/>
      <c r="Y271" s="70" t="n"/>
      <c r="Z271" s="70" t="n"/>
      <c r="AA271" s="70" t="n"/>
      <c r="AB271" s="70" t="n"/>
      <c r="AC271" s="70" t="n"/>
      <c r="AD271" s="70" t="n"/>
      <c r="AE271" s="70" t="n"/>
      <c r="AF271" s="71" t="n"/>
      <c r="AH271" s="20">
        <f>IF(A271="","",A271)</f>
        <v/>
      </c>
      <c r="AI271" s="144">
        <f>IF(E271="","",E271)</f>
        <v/>
      </c>
      <c r="AJ271" s="111" t="n"/>
      <c r="AK271" s="111" t="n"/>
      <c r="AL271" s="111" t="n"/>
      <c r="AM271" s="111" t="n"/>
      <c r="AN271" s="111" t="n"/>
      <c r="AO271" s="111" t="n"/>
      <c r="AP271" s="111" t="n"/>
      <c r="AQ271" s="111" t="n"/>
      <c r="AR271" s="111" t="n"/>
      <c r="AS271" s="111" t="n"/>
      <c r="AT271" s="111" t="n"/>
      <c r="AU271" s="111" t="n"/>
      <c r="AV271" s="111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95000</v>
      </c>
      <c r="J273" s="127" t="inlineStr">
        <is>
          <t>중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90000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95000</v>
      </c>
      <c r="J275" s="127" t="inlineStr">
        <is>
          <t>고</t>
        </is>
      </c>
      <c r="K275" s="127" t="n">
        <v>60000</v>
      </c>
      <c r="L275" s="127" t="inlineStr">
        <is>
          <t>중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15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4</v>
      </c>
      <c r="R276" s="111" t="n">
        <v>2</v>
      </c>
      <c r="S276" s="111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4</v>
      </c>
      <c r="R278" s="111" t="n">
        <v>2</v>
      </c>
      <c r="S278" s="111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110000</v>
      </c>
      <c r="J279" s="127" t="inlineStr">
        <is>
          <t>7</t>
        </is>
      </c>
      <c r="K279" s="127" t="n">
        <v>67000</v>
      </c>
      <c r="L279" s="127" t="inlineStr">
        <is>
          <t>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115000</v>
      </c>
      <c r="J281" s="127" t="inlineStr">
        <is>
          <t>고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120000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4</v>
      </c>
      <c r="R282" s="111" t="n">
        <v>2</v>
      </c>
      <c r="S282" s="111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130000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5</v>
      </c>
      <c r="R284" s="111" t="n">
        <v>3</v>
      </c>
      <c r="S284" s="111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5</v>
      </c>
      <c r="R285" s="111" t="n">
        <v>3</v>
      </c>
      <c r="S285" s="111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5</v>
      </c>
      <c r="R286" s="111" t="n">
        <v>3</v>
      </c>
      <c r="S286" s="111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>
      <c r="A287" s="9" t="n"/>
      <c r="B287" s="111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8" t="n"/>
      <c r="U287" s="9" t="n"/>
      <c r="W287" s="69">
        <f>$A$4&amp;" "&amp;A288&amp;"("&amp;B288&amp;","&amp;C288&amp;"^)"</f>
        <v/>
      </c>
      <c r="X287" s="70" t="n"/>
      <c r="Y287" s="70" t="n"/>
      <c r="Z287" s="70" t="n"/>
      <c r="AA287" s="70" t="n"/>
      <c r="AB287" s="70" t="n"/>
      <c r="AC287" s="70" t="n"/>
      <c r="AD287" s="70" t="n"/>
      <c r="AE287" s="70" t="n"/>
      <c r="AF287" s="71" t="n"/>
      <c r="AH287" s="20">
        <f>IF(A287="","",A287)</f>
        <v/>
      </c>
      <c r="AI287" s="144">
        <f>IF(E287="","",E287)</f>
        <v/>
      </c>
      <c r="AJ287" s="111" t="n"/>
      <c r="AK287" s="111" t="n"/>
      <c r="AL287" s="111" t="n"/>
      <c r="AM287" s="111" t="n"/>
      <c r="AN287" s="111" t="n"/>
      <c r="AO287" s="111" t="n"/>
      <c r="AP287" s="111" t="n"/>
      <c r="AQ287" s="111" t="n"/>
      <c r="AR287" s="111" t="n"/>
      <c r="AS287" s="111" t="n"/>
      <c r="AT287" s="111" t="n"/>
      <c r="AU287" s="111" t="n"/>
      <c r="AV287" s="111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74000</v>
      </c>
      <c r="J288" s="127" t="inlineStr">
        <is>
          <t>9</t>
        </is>
      </c>
      <c r="K288" s="127" t="n">
        <v>41000</v>
      </c>
      <c r="L288" s="127" t="inlineStr">
        <is>
          <t>20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73000</v>
      </c>
      <c r="J289" s="127" t="inlineStr">
        <is>
          <t>11</t>
        </is>
      </c>
      <c r="K289" s="127" t="n">
        <v>39000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85000</v>
      </c>
      <c r="J290" s="127" t="inlineStr">
        <is>
          <t>고</t>
        </is>
      </c>
      <c r="K290" s="127" t="n">
        <v>46000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100000</v>
      </c>
      <c r="J291" s="127" t="inlineStr">
        <is>
          <t>26</t>
        </is>
      </c>
      <c r="K291" s="127" t="n">
        <v>58000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145000</v>
      </c>
      <c r="J292" s="127" t="inlineStr">
        <is>
          <t>8</t>
        </is>
      </c>
      <c r="K292" s="127" t="n">
        <v>80000</v>
      </c>
      <c r="L292" s="127" t="inlineStr">
        <is>
          <t>10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5</v>
      </c>
      <c r="R293" s="111" t="n">
        <v>4</v>
      </c>
      <c r="S293" s="111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5</v>
      </c>
      <c r="R294" s="111" t="n">
        <v>4</v>
      </c>
      <c r="S294" s="111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>
      <c r="A295" s="9" t="n"/>
      <c r="B295" s="111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8" t="n"/>
      <c r="U295" s="9" t="n"/>
      <c r="W295" s="69">
        <f>$A$4&amp;" "&amp;A296&amp;"("&amp;B296&amp;","&amp;C296&amp;"^)"</f>
        <v/>
      </c>
      <c r="X295" s="70" t="n"/>
      <c r="Y295" s="70" t="n"/>
      <c r="Z295" s="70" t="n"/>
      <c r="AA295" s="70" t="n"/>
      <c r="AB295" s="70" t="n"/>
      <c r="AC295" s="70" t="n"/>
      <c r="AD295" s="70" t="n"/>
      <c r="AE295" s="70" t="n"/>
      <c r="AF295" s="71" t="n"/>
      <c r="AH295" s="20">
        <f>IF(A295="","",A295)</f>
        <v/>
      </c>
      <c r="AI295" s="144">
        <f>IF(E295="","",E295)</f>
        <v/>
      </c>
      <c r="AJ295" s="111" t="n"/>
      <c r="AK295" s="111" t="n"/>
      <c r="AL295" s="111" t="n"/>
      <c r="AM295" s="111" t="n"/>
      <c r="AN295" s="111" t="n"/>
      <c r="AO295" s="111" t="n"/>
      <c r="AP295" s="111" t="n"/>
      <c r="AQ295" s="111" t="n"/>
      <c r="AR295" s="111" t="n"/>
      <c r="AS295" s="111" t="n"/>
      <c r="AT295" s="111" t="n"/>
      <c r="AU295" s="111" t="n"/>
      <c r="AV295" s="111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98000</v>
      </c>
      <c r="J298" s="127" t="inlineStr">
        <is>
          <t>10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125000</v>
      </c>
      <c r="J299" s="127" t="inlineStr">
        <is>
          <t>9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115000</v>
      </c>
      <c r="J300" s="127" t="inlineStr">
        <is>
          <t>5</t>
        </is>
      </c>
      <c r="K300" s="127" t="n">
        <v>75000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2</v>
      </c>
      <c r="S300" s="111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150000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160000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>
      <c r="A304" s="9" t="n"/>
      <c r="B304" s="111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8" t="n"/>
      <c r="U304" s="9" t="n"/>
      <c r="W304" s="69">
        <f>$A$4&amp;" "&amp;A305&amp;"("&amp;B305&amp;","&amp;C305&amp;"^)"</f>
        <v/>
      </c>
      <c r="X304" s="70" t="n"/>
      <c r="Y304" s="70" t="n"/>
      <c r="Z304" s="70" t="n"/>
      <c r="AA304" s="70" t="n"/>
      <c r="AB304" s="70" t="n"/>
      <c r="AC304" s="70" t="n"/>
      <c r="AD304" s="70" t="n"/>
      <c r="AE304" s="70" t="n"/>
      <c r="AF304" s="71" t="n"/>
      <c r="AH304" s="20">
        <f>IF(A304="","",A304)</f>
        <v/>
      </c>
      <c r="AI304" s="144">
        <f>IF(E304="","",E304)</f>
        <v/>
      </c>
      <c r="AJ304" s="111" t="n"/>
      <c r="AK304" s="111" t="n"/>
      <c r="AL304" s="111" t="n"/>
      <c r="AM304" s="111" t="n"/>
      <c r="AN304" s="111" t="n"/>
      <c r="AO304" s="111" t="n"/>
      <c r="AP304" s="111" t="n"/>
      <c r="AQ304" s="111" t="n"/>
      <c r="AR304" s="111" t="n"/>
      <c r="AS304" s="111" t="n"/>
      <c r="AT304" s="111" t="n"/>
      <c r="AU304" s="111" t="n"/>
      <c r="AV304" s="111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70000</v>
      </c>
      <c r="J305" s="127" t="inlineStr">
        <is>
          <t>고</t>
        </is>
      </c>
      <c r="K305" s="127" t="n">
        <v>39000</v>
      </c>
      <c r="L305" s="127" t="inlineStr">
        <is>
          <t>18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70000</v>
      </c>
      <c r="J306" s="127" t="inlineStr">
        <is>
          <t>고</t>
        </is>
      </c>
      <c r="K306" s="127" t="n">
        <v>36000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70000</v>
      </c>
      <c r="J307" s="127" t="inlineStr">
        <is>
          <t>5</t>
        </is>
      </c>
      <c r="K307" s="127" t="n">
        <v>39000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85000</v>
      </c>
      <c r="J309" s="127" t="inlineStr">
        <is>
          <t>중</t>
        </is>
      </c>
      <c r="K309" s="127" t="n">
        <v>42000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>
      <c r="A310" s="9" t="n"/>
      <c r="B310" s="111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8" t="n"/>
      <c r="U310" s="9" t="n"/>
      <c r="W310" s="69">
        <f>$A$4&amp;" "&amp;A311&amp;"("&amp;B311&amp;","&amp;C311&amp;"^)"</f>
        <v/>
      </c>
      <c r="X310" s="70" t="n"/>
      <c r="Y310" s="70" t="n"/>
      <c r="Z310" s="70" t="n"/>
      <c r="AA310" s="70" t="n"/>
      <c r="AB310" s="70" t="n"/>
      <c r="AC310" s="70" t="n"/>
      <c r="AD310" s="70" t="n"/>
      <c r="AE310" s="70" t="n"/>
      <c r="AF310" s="71" t="n"/>
      <c r="AH310" s="20">
        <f>IF(A310="","",A310)</f>
        <v/>
      </c>
      <c r="AI310" s="144">
        <f>IF(E310="","",E310)</f>
        <v/>
      </c>
      <c r="AJ310" s="111" t="n"/>
      <c r="AK310" s="111" t="n"/>
      <c r="AL310" s="111" t="n"/>
      <c r="AM310" s="111" t="n"/>
      <c r="AN310" s="111" t="n"/>
      <c r="AO310" s="111" t="n"/>
      <c r="AP310" s="111" t="n"/>
      <c r="AQ310" s="111" t="n"/>
      <c r="AR310" s="111" t="n"/>
      <c r="AS310" s="111" t="n"/>
      <c r="AT310" s="111" t="n"/>
      <c r="AU310" s="111" t="n"/>
      <c r="AV310" s="111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85000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95000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127000</v>
      </c>
      <c r="J315" s="127" t="inlineStr">
        <is>
          <t>중</t>
        </is>
      </c>
      <c r="K315" s="127" t="n">
        <v>70000</v>
      </c>
      <c r="L315" s="127" t="inlineStr">
        <is>
          <t>중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145000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3</v>
      </c>
      <c r="S316" s="111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5</v>
      </c>
      <c r="R317" s="111" t="n">
        <v>4</v>
      </c>
      <c r="S317" s="111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>
      <c r="A318" s="9" t="n"/>
      <c r="B318" s="111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8" t="n"/>
      <c r="U318" s="9" t="n"/>
      <c r="W318" s="69">
        <f>$A$4&amp;" "&amp;A319&amp;"("&amp;B319&amp;","&amp;C319&amp;"^)"</f>
        <v/>
      </c>
      <c r="X318" s="70" t="n"/>
      <c r="Y318" s="70" t="n"/>
      <c r="Z318" s="70" t="n"/>
      <c r="AA318" s="70" t="n"/>
      <c r="AB318" s="70" t="n"/>
      <c r="AC318" s="70" t="n"/>
      <c r="AD318" s="70" t="n"/>
      <c r="AE318" s="70" t="n"/>
      <c r="AF318" s="71" t="n"/>
      <c r="AH318" s="20">
        <f>IF(A318="","",A318)</f>
        <v/>
      </c>
      <c r="AI318" s="144">
        <f>IF(E318="","",E318)</f>
        <v/>
      </c>
      <c r="AJ318" s="111" t="n"/>
      <c r="AK318" s="111" t="n"/>
      <c r="AL318" s="111" t="n"/>
      <c r="AM318" s="111" t="n"/>
      <c r="AN318" s="111" t="n"/>
      <c r="AO318" s="111" t="n"/>
      <c r="AP318" s="111" t="n"/>
      <c r="AQ318" s="111" t="n"/>
      <c r="AR318" s="111" t="n"/>
      <c r="AS318" s="111" t="n"/>
      <c r="AT318" s="111" t="n"/>
      <c r="AU318" s="111" t="n"/>
      <c r="AV318" s="111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130000</v>
      </c>
      <c r="J320" s="127" t="inlineStr">
        <is>
          <t>고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120000</v>
      </c>
      <c r="J321" s="127" t="inlineStr">
        <is>
          <t>중</t>
        </is>
      </c>
      <c r="K321" s="127" t="n">
        <v>68000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120000</v>
      </c>
      <c r="J324" s="127" t="inlineStr">
        <is>
          <t>중</t>
        </is>
      </c>
      <c r="K324" s="127" t="n">
        <v>71000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고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185000</v>
      </c>
      <c r="J326" s="127" t="inlineStr">
        <is>
          <t>12</t>
        </is>
      </c>
      <c r="K326" s="127" t="n">
        <v>105000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4</v>
      </c>
      <c r="R326" s="111" t="n">
        <v>2</v>
      </c>
      <c r="S326" s="111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190000</v>
      </c>
      <c r="J327" s="127" t="inlineStr">
        <is>
          <t>23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190000</v>
      </c>
      <c r="J328" s="127" t="inlineStr">
        <is>
          <t>중</t>
        </is>
      </c>
      <c r="K328" s="127" t="n">
        <v>110000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4</v>
      </c>
      <c r="R328" s="111" t="n">
        <v>2</v>
      </c>
      <c r="S328" s="111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5</v>
      </c>
      <c r="R329" s="111" t="n">
        <v>3</v>
      </c>
      <c r="S329" s="111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5</v>
      </c>
      <c r="R330" s="111" t="n">
        <v>3</v>
      </c>
      <c r="S330" s="111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>
      <c r="A331" s="9" t="n"/>
      <c r="B331" s="111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8" t="n"/>
      <c r="U331" s="9" t="n"/>
      <c r="W331" s="69">
        <f>$A$4&amp;" "&amp;A332&amp;"("&amp;B332&amp;","&amp;C332&amp;"^)"</f>
        <v/>
      </c>
      <c r="X331" s="70" t="n"/>
      <c r="Y331" s="70" t="n"/>
      <c r="Z331" s="70" t="n"/>
      <c r="AA331" s="70" t="n"/>
      <c r="AB331" s="70" t="n"/>
      <c r="AC331" s="70" t="n"/>
      <c r="AD331" s="70" t="n"/>
      <c r="AE331" s="70" t="n"/>
      <c r="AF331" s="71" t="n"/>
      <c r="AH331" s="20">
        <f>IF(A331="","",A331)</f>
        <v/>
      </c>
      <c r="AI331" s="144">
        <f>IF(E331="","",E331)</f>
        <v/>
      </c>
      <c r="AJ331" s="111" t="n"/>
      <c r="AK331" s="111" t="n"/>
      <c r="AL331" s="111" t="n"/>
      <c r="AM331" s="111" t="n"/>
      <c r="AN331" s="111" t="n"/>
      <c r="AO331" s="111" t="n"/>
      <c r="AP331" s="111" t="n"/>
      <c r="AQ331" s="111" t="n"/>
      <c r="AR331" s="111" t="n"/>
      <c r="AS331" s="111" t="n"/>
      <c r="AT331" s="111" t="n"/>
      <c r="AU331" s="111" t="n"/>
      <c r="AV331" s="111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70000</v>
      </c>
      <c r="J332" s="127" t="inlineStr">
        <is>
          <t>고</t>
        </is>
      </c>
      <c r="K332" s="127" t="n">
        <v>40000</v>
      </c>
      <c r="L332" s="127" t="inlineStr">
        <is>
          <t>15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>
      <c r="A334" s="9" t="n"/>
      <c r="B334" s="111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8" t="n"/>
      <c r="U334" s="9" t="n"/>
      <c r="W334" s="69">
        <f>$A$4&amp;" "&amp;A335&amp;"("&amp;B335&amp;","&amp;C335&amp;"^)"</f>
        <v/>
      </c>
      <c r="X334" s="70" t="n"/>
      <c r="Y334" s="70" t="n"/>
      <c r="Z334" s="70" t="n"/>
      <c r="AA334" s="70" t="n"/>
      <c r="AB334" s="70" t="n"/>
      <c r="AC334" s="70" t="n"/>
      <c r="AD334" s="70" t="n"/>
      <c r="AE334" s="70" t="n"/>
      <c r="AF334" s="71" t="n"/>
      <c r="AH334" s="20">
        <f>IF(A334="","",A334)</f>
        <v/>
      </c>
      <c r="AI334" s="144">
        <f>IF(E334="","",E334)</f>
        <v/>
      </c>
      <c r="AJ334" s="111" t="n"/>
      <c r="AK334" s="111" t="n"/>
      <c r="AL334" s="111" t="n"/>
      <c r="AM334" s="111" t="n"/>
      <c r="AN334" s="111" t="n"/>
      <c r="AO334" s="111" t="n"/>
      <c r="AP334" s="111" t="n"/>
      <c r="AQ334" s="111" t="n"/>
      <c r="AR334" s="111" t="n"/>
      <c r="AS334" s="111" t="n"/>
      <c r="AT334" s="111" t="n"/>
      <c r="AU334" s="111" t="n"/>
      <c r="AV334" s="111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3</v>
      </c>
      <c r="S340" s="111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3</v>
      </c>
      <c r="S341" s="111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3</v>
      </c>
      <c r="S342" s="111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4</v>
      </c>
      <c r="R343" s="111" t="n">
        <v>3</v>
      </c>
      <c r="S343" s="111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3</v>
      </c>
      <c r="S344" s="111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3</v>
      </c>
      <c r="S345" s="111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4</v>
      </c>
      <c r="R346" s="111" t="n">
        <v>3</v>
      </c>
      <c r="S346" s="111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5</v>
      </c>
      <c r="R347" s="111" t="n">
        <v>3</v>
      </c>
      <c r="S347" s="111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>
      <c r="A348" s="9" t="n"/>
      <c r="B348" s="111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8" t="n"/>
      <c r="U348" s="9" t="n"/>
      <c r="W348" s="69">
        <f>$A$4&amp;" "&amp;A349&amp;"("&amp;B349&amp;","&amp;C349&amp;"^)"</f>
        <v/>
      </c>
      <c r="X348" s="70" t="n"/>
      <c r="Y348" s="70" t="n"/>
      <c r="Z348" s="70" t="n"/>
      <c r="AA348" s="70" t="n"/>
      <c r="AB348" s="70" t="n"/>
      <c r="AC348" s="70" t="n"/>
      <c r="AD348" s="70" t="n"/>
      <c r="AE348" s="70" t="n"/>
      <c r="AF348" s="71" t="n"/>
      <c r="AH348" s="20">
        <f>IF(A348="","",A348)</f>
        <v/>
      </c>
      <c r="AI348" s="144">
        <f>IF(E348="","",E348)</f>
        <v/>
      </c>
      <c r="AJ348" s="111" t="n"/>
      <c r="AK348" s="111" t="n"/>
      <c r="AL348" s="111" t="n"/>
      <c r="AM348" s="111" t="n"/>
      <c r="AN348" s="111" t="n"/>
      <c r="AO348" s="111" t="n"/>
      <c r="AP348" s="111" t="n"/>
      <c r="AQ348" s="111" t="n"/>
      <c r="AR348" s="111" t="n"/>
      <c r="AS348" s="111" t="n"/>
      <c r="AT348" s="111" t="n"/>
      <c r="AU348" s="111" t="n"/>
      <c r="AV348" s="111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4</v>
      </c>
      <c r="R349" s="111" t="n">
        <v>2</v>
      </c>
      <c r="S349" s="111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4</v>
      </c>
      <c r="R352" s="111" t="n">
        <v>2</v>
      </c>
      <c r="S352" s="111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4</v>
      </c>
      <c r="R353" s="111" t="n">
        <v>2</v>
      </c>
      <c r="S353" s="111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4</v>
      </c>
      <c r="R355" s="111" t="n">
        <v>2</v>
      </c>
      <c r="S355" s="111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4</v>
      </c>
      <c r="R357" s="111" t="n">
        <v>2</v>
      </c>
      <c r="S357" s="111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2</v>
      </c>
      <c r="S360" s="111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2</v>
      </c>
      <c r="S361" s="111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5</v>
      </c>
      <c r="R362" s="111" t="n">
        <v>2</v>
      </c>
      <c r="S362" s="111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5</v>
      </c>
      <c r="R363" s="111" t="n">
        <v>2</v>
      </c>
      <c r="S363" s="111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5</v>
      </c>
      <c r="R364" s="111" t="n">
        <v>2</v>
      </c>
      <c r="S364" s="111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5</v>
      </c>
      <c r="R365" s="111" t="n">
        <v>2</v>
      </c>
      <c r="S365" s="111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5</v>
      </c>
      <c r="R367" s="111" t="n">
        <v>3</v>
      </c>
      <c r="S367" s="111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5</v>
      </c>
      <c r="R368" s="111" t="n">
        <v>2</v>
      </c>
      <c r="S368" s="111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5</v>
      </c>
      <c r="R369" s="111" t="n">
        <v>2</v>
      </c>
      <c r="S369" s="111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5</v>
      </c>
      <c r="R370" s="111" t="n">
        <v>2</v>
      </c>
      <c r="S370" s="111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5</v>
      </c>
      <c r="R371" s="111" t="n">
        <v>2</v>
      </c>
      <c r="S371" s="111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5</v>
      </c>
      <c r="R372" s="111" t="n">
        <v>2</v>
      </c>
      <c r="S372" s="111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>
      <c r="A373" s="9" t="n"/>
      <c r="B373" s="111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8" t="n"/>
      <c r="U373" s="9" t="n"/>
      <c r="W373" s="69">
        <f>$A$4&amp;" "&amp;A374&amp;"("&amp;B374&amp;","&amp;C374&amp;"^)"</f>
        <v/>
      </c>
      <c r="X373" s="70" t="n"/>
      <c r="Y373" s="70" t="n"/>
      <c r="Z373" s="70" t="n"/>
      <c r="AA373" s="70" t="n"/>
      <c r="AB373" s="70" t="n"/>
      <c r="AC373" s="70" t="n"/>
      <c r="AD373" s="70" t="n"/>
      <c r="AE373" s="70" t="n"/>
      <c r="AF373" s="71" t="n"/>
      <c r="AH373" s="20">
        <f>IF(A373="","",A373)</f>
        <v/>
      </c>
      <c r="AI373" s="144">
        <f>IF(E373="","",E373)</f>
        <v/>
      </c>
      <c r="AJ373" s="111" t="n"/>
      <c r="AK373" s="111" t="n"/>
      <c r="AL373" s="111" t="n"/>
      <c r="AM373" s="111" t="n"/>
      <c r="AN373" s="111" t="n"/>
      <c r="AO373" s="111" t="n"/>
      <c r="AP373" s="111" t="n"/>
      <c r="AQ373" s="111" t="n"/>
      <c r="AR373" s="111" t="n"/>
      <c r="AS373" s="111" t="n"/>
      <c r="AT373" s="111" t="n"/>
      <c r="AU373" s="111" t="n"/>
      <c r="AV373" s="111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60000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120000</v>
      </c>
      <c r="J375" s="127" t="inlineStr">
        <is>
          <t>중</t>
        </is>
      </c>
      <c r="K375" s="127" t="n">
        <v>65000</v>
      </c>
      <c r="L375" s="127" t="inlineStr">
        <is>
          <t>26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145000</v>
      </c>
      <c r="J376" s="127" t="inlineStr">
        <is>
          <t>중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4</v>
      </c>
      <c r="R378" s="111" t="n">
        <v>2</v>
      </c>
      <c r="S378" s="111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150000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150000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4</v>
      </c>
      <c r="R380" s="111" t="n">
        <v>2</v>
      </c>
      <c r="S380" s="111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4</v>
      </c>
      <c r="R383" s="111" t="n">
        <v>2</v>
      </c>
      <c r="S383" s="111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165000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5</v>
      </c>
      <c r="R384" s="111" t="n">
        <v>3</v>
      </c>
      <c r="S384" s="111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>
      <c r="A385" s="9" t="n"/>
      <c r="B385" s="111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8" t="n"/>
      <c r="U385" s="9" t="n"/>
      <c r="W385" s="69">
        <f>$A$4&amp;" "&amp;A386&amp;"("&amp;B386&amp;","&amp;C386&amp;"^)"</f>
        <v/>
      </c>
      <c r="X385" s="70" t="n"/>
      <c r="Y385" s="70" t="n"/>
      <c r="Z385" s="70" t="n"/>
      <c r="AA385" s="70" t="n"/>
      <c r="AB385" s="70" t="n"/>
      <c r="AC385" s="70" t="n"/>
      <c r="AD385" s="70" t="n"/>
      <c r="AE385" s="70" t="n"/>
      <c r="AF385" s="71" t="n"/>
      <c r="AH385" s="20">
        <f>IF(A385="","",A385)</f>
        <v/>
      </c>
      <c r="AI385" s="144">
        <f>IF(E385="","",E385)</f>
        <v/>
      </c>
      <c r="AJ385" s="111" t="n"/>
      <c r="AK385" s="111" t="n"/>
      <c r="AL385" s="111" t="n"/>
      <c r="AM385" s="111" t="n"/>
      <c r="AN385" s="111" t="n"/>
      <c r="AO385" s="111" t="n"/>
      <c r="AP385" s="111" t="n"/>
      <c r="AQ385" s="111" t="n"/>
      <c r="AR385" s="111" t="n"/>
      <c r="AS385" s="111" t="n"/>
      <c r="AT385" s="111" t="n"/>
      <c r="AU385" s="111" t="n"/>
      <c r="AV385" s="111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95000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92000</v>
      </c>
      <c r="J387" s="127" t="inlineStr">
        <is>
          <t>36</t>
        </is>
      </c>
      <c r="K387" s="127" t="n">
        <v>53000</v>
      </c>
      <c r="L387" s="127" t="inlineStr">
        <is>
          <t>25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100000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90000</v>
      </c>
      <c r="J390" s="127" t="inlineStr">
        <is>
          <t>20</t>
        </is>
      </c>
      <c r="K390" s="127" t="n">
        <v>50000</v>
      </c>
      <c r="L390" s="127" t="inlineStr">
        <is>
          <t>고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103000</v>
      </c>
      <c r="J391" s="127" t="inlineStr">
        <is>
          <t>20</t>
        </is>
      </c>
      <c r="K391" s="127" t="n">
        <v>55000</v>
      </c>
      <c r="L391" s="127" t="inlineStr">
        <is>
          <t>20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115000</v>
      </c>
      <c r="J392" s="127" t="inlineStr">
        <is>
          <t>9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4</v>
      </c>
      <c r="R392" s="111" t="n">
        <v>2</v>
      </c>
      <c r="S392" s="111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140000</v>
      </c>
      <c r="J393" s="127" t="inlineStr">
        <is>
          <t>13</t>
        </is>
      </c>
      <c r="K393" s="127" t="n">
        <v>67000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4</v>
      </c>
      <c r="R393" s="111" t="n">
        <v>2</v>
      </c>
      <c r="S393" s="111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>
      <c r="A394" s="9" t="n"/>
      <c r="B394" s="111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8" t="n"/>
      <c r="U394" s="9" t="n"/>
      <c r="W394" s="69">
        <f>$A$4&amp;" "&amp;A395&amp;"("&amp;B395&amp;","&amp;C395&amp;"^)"</f>
        <v/>
      </c>
      <c r="X394" s="70" t="n"/>
      <c r="Y394" s="70" t="n"/>
      <c r="Z394" s="70" t="n"/>
      <c r="AA394" s="70" t="n"/>
      <c r="AB394" s="70" t="n"/>
      <c r="AC394" s="70" t="n"/>
      <c r="AD394" s="70" t="n"/>
      <c r="AE394" s="70" t="n"/>
      <c r="AF394" s="71" t="n"/>
      <c r="AH394" s="20">
        <f>IF(A394="","",A394)</f>
        <v/>
      </c>
      <c r="AI394" s="144">
        <f>IF(E394="","",E394)</f>
        <v/>
      </c>
      <c r="AJ394" s="111" t="n"/>
      <c r="AK394" s="111" t="n"/>
      <c r="AL394" s="111" t="n"/>
      <c r="AM394" s="111" t="n"/>
      <c r="AN394" s="111" t="n"/>
      <c r="AO394" s="111" t="n"/>
      <c r="AP394" s="111" t="n"/>
      <c r="AQ394" s="111" t="n"/>
      <c r="AR394" s="111" t="n"/>
      <c r="AS394" s="111" t="n"/>
      <c r="AT394" s="111" t="n"/>
      <c r="AU394" s="111" t="n"/>
      <c r="AV394" s="111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2</v>
      </c>
      <c r="S395" s="111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4</v>
      </c>
      <c r="S403" s="111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4</v>
      </c>
      <c r="S404" s="111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5</v>
      </c>
      <c r="S405" s="111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4</v>
      </c>
      <c r="R406" s="111" t="n">
        <v>5</v>
      </c>
      <c r="S406" s="111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>
      <c r="A407" s="9" t="n"/>
      <c r="B407" s="111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8" t="n"/>
      <c r="U407" s="9" t="n"/>
      <c r="W407" s="69">
        <f>$A$4&amp;" "&amp;A408&amp;"("&amp;B408&amp;","&amp;C408&amp;"^)"</f>
        <v/>
      </c>
      <c r="X407" s="70" t="n"/>
      <c r="Y407" s="70" t="n"/>
      <c r="Z407" s="70" t="n"/>
      <c r="AA407" s="70" t="n"/>
      <c r="AB407" s="70" t="n"/>
      <c r="AC407" s="70" t="n"/>
      <c r="AD407" s="70" t="n"/>
      <c r="AE407" s="70" t="n"/>
      <c r="AF407" s="71" t="n"/>
      <c r="AH407" s="20">
        <f>IF(A407="","",A407)</f>
        <v/>
      </c>
      <c r="AI407" s="144">
        <f>IF(E407="","",E407)</f>
        <v/>
      </c>
      <c r="AJ407" s="111" t="n"/>
      <c r="AK407" s="111" t="n"/>
      <c r="AL407" s="111" t="n"/>
      <c r="AM407" s="111" t="n"/>
      <c r="AN407" s="111" t="n"/>
      <c r="AO407" s="111" t="n"/>
      <c r="AP407" s="111" t="n"/>
      <c r="AQ407" s="111" t="n"/>
      <c r="AR407" s="111" t="n"/>
      <c r="AS407" s="111" t="n"/>
      <c r="AT407" s="111" t="n"/>
      <c r="AU407" s="111" t="n"/>
      <c r="AV407" s="111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105000</v>
      </c>
      <c r="J408" s="127" t="inlineStr">
        <is>
          <t>고</t>
        </is>
      </c>
      <c r="K408" s="127" t="n">
        <v>42000</v>
      </c>
      <c r="L408" s="127" t="inlineStr">
        <is>
          <t>21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/>
      <c r="J409" s="127" t="n"/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125000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100000</v>
      </c>
      <c r="J411" s="127" t="inlineStr">
        <is>
          <t>26</t>
        </is>
      </c>
      <c r="K411" s="127" t="n">
        <v>50000</v>
      </c>
      <c r="L411" s="127" t="inlineStr">
        <is>
          <t>8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170000</v>
      </c>
      <c r="J412" s="127" t="inlineStr">
        <is>
          <t>고</t>
        </is>
      </c>
      <c r="K412" s="127" t="n">
        <v>100000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4</v>
      </c>
      <c r="R412" s="111" t="n">
        <v>2</v>
      </c>
      <c r="S412" s="111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115000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5</v>
      </c>
      <c r="R413" s="111" t="n">
        <v>3</v>
      </c>
      <c r="S413" s="111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5</v>
      </c>
      <c r="R414" s="111" t="n">
        <v>3</v>
      </c>
      <c r="S414" s="111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>
      <c r="A415" s="9" t="n"/>
      <c r="B415" s="111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8" t="n"/>
      <c r="U415" s="9" t="n"/>
      <c r="W415" s="69">
        <f>$A$4&amp;" "&amp;A416&amp;"("&amp;B416&amp;","&amp;C416&amp;"^)"</f>
        <v/>
      </c>
      <c r="X415" s="70" t="n"/>
      <c r="Y415" s="70" t="n"/>
      <c r="Z415" s="70" t="n"/>
      <c r="AA415" s="70" t="n"/>
      <c r="AB415" s="70" t="n"/>
      <c r="AC415" s="70" t="n"/>
      <c r="AD415" s="70" t="n"/>
      <c r="AE415" s="70" t="n"/>
      <c r="AF415" s="71" t="n"/>
      <c r="AH415" s="20">
        <f>IF(A415="","",A415)</f>
        <v/>
      </c>
      <c r="AI415" s="144">
        <f>IF(E415="","",E415)</f>
        <v/>
      </c>
      <c r="AJ415" s="111" t="n"/>
      <c r="AK415" s="111" t="n"/>
      <c r="AL415" s="111" t="n"/>
      <c r="AM415" s="111" t="n"/>
      <c r="AN415" s="111" t="n"/>
      <c r="AO415" s="111" t="n"/>
      <c r="AP415" s="111" t="n"/>
      <c r="AQ415" s="111" t="n"/>
      <c r="AR415" s="111" t="n"/>
      <c r="AS415" s="111" t="n"/>
      <c r="AT415" s="111" t="n"/>
      <c r="AU415" s="111" t="n"/>
      <c r="AV415" s="111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>
      <c r="A423" s="9" t="n"/>
      <c r="B423" s="111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8" t="n"/>
      <c r="U423" s="9" t="n"/>
      <c r="W423" s="69">
        <f>$A$4&amp;" "&amp;A424&amp;"("&amp;B424&amp;","&amp;C424&amp;"^)"</f>
        <v/>
      </c>
      <c r="X423" s="70" t="n"/>
      <c r="Y423" s="70" t="n"/>
      <c r="Z423" s="70" t="n"/>
      <c r="AA423" s="70" t="n"/>
      <c r="AB423" s="70" t="n"/>
      <c r="AC423" s="70" t="n"/>
      <c r="AD423" s="70" t="n"/>
      <c r="AE423" s="70" t="n"/>
      <c r="AF423" s="71" t="n"/>
      <c r="AH423" s="20">
        <f>IF(A423="","",A423)</f>
        <v/>
      </c>
      <c r="AI423" s="144">
        <f>IF(E423="","",E423)</f>
        <v/>
      </c>
      <c r="AJ423" s="111" t="n"/>
      <c r="AK423" s="111" t="n"/>
      <c r="AL423" s="111" t="n"/>
      <c r="AM423" s="111" t="n"/>
      <c r="AN423" s="111" t="n"/>
      <c r="AO423" s="111" t="n"/>
      <c r="AP423" s="111" t="n"/>
      <c r="AQ423" s="111" t="n"/>
      <c r="AR423" s="111" t="n"/>
      <c r="AS423" s="111" t="n"/>
      <c r="AT423" s="111" t="n"/>
      <c r="AU423" s="111" t="n"/>
      <c r="AV423" s="111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3</v>
      </c>
      <c r="R426" s="111" t="n">
        <v>2</v>
      </c>
      <c r="S426" s="111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2</v>
      </c>
      <c r="S427" s="111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2</v>
      </c>
      <c r="S428" s="111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>
      <c r="A429" s="9" t="n"/>
      <c r="B429" s="111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8" t="n"/>
      <c r="U429" s="9" t="n"/>
      <c r="W429" s="69">
        <f>$A$4&amp;" "&amp;A430&amp;"("&amp;B430&amp;","&amp;C430&amp;"^)"</f>
        <v/>
      </c>
      <c r="X429" s="70" t="n"/>
      <c r="Y429" s="70" t="n"/>
      <c r="Z429" s="70" t="n"/>
      <c r="AA429" s="70" t="n"/>
      <c r="AB429" s="70" t="n"/>
      <c r="AC429" s="70" t="n"/>
      <c r="AD429" s="70" t="n"/>
      <c r="AE429" s="70" t="n"/>
      <c r="AF429" s="71" t="n"/>
      <c r="AH429" s="20">
        <f>IF(A429="","",A429)</f>
        <v/>
      </c>
      <c r="AI429" s="144">
        <f>IF(E429="","",E429)</f>
        <v/>
      </c>
      <c r="AJ429" s="111" t="n"/>
      <c r="AK429" s="111" t="n"/>
      <c r="AL429" s="111" t="n"/>
      <c r="AM429" s="111" t="n"/>
      <c r="AN429" s="111" t="n"/>
      <c r="AO429" s="111" t="n"/>
      <c r="AP429" s="111" t="n"/>
      <c r="AQ429" s="111" t="n"/>
      <c r="AR429" s="111" t="n"/>
      <c r="AS429" s="111" t="n"/>
      <c r="AT429" s="111" t="n"/>
      <c r="AU429" s="111" t="n"/>
      <c r="AV429" s="111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70000</v>
      </c>
      <c r="J430" s="127" t="inlineStr">
        <is>
          <t>중</t>
        </is>
      </c>
      <c r="K430" s="127" t="n">
        <v>40000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70000</v>
      </c>
      <c r="J431" s="127" t="inlineStr">
        <is>
          <t>17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2</v>
      </c>
      <c r="R432" s="111" t="n">
        <v>1</v>
      </c>
      <c r="S432" s="111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85000</v>
      </c>
      <c r="J434" s="127" t="inlineStr">
        <is>
          <t>20</t>
        </is>
      </c>
      <c r="K434" s="127" t="n">
        <v>50000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99000</v>
      </c>
      <c r="J436" s="127" t="inlineStr">
        <is>
          <t>중</t>
        </is>
      </c>
      <c r="K436" s="127" t="n">
        <v>55000</v>
      </c>
      <c r="L436" s="127" t="inlineStr">
        <is>
          <t>41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134900</v>
      </c>
      <c r="J437" s="127" t="inlineStr">
        <is>
          <t>10</t>
        </is>
      </c>
      <c r="K437" s="127" t="n">
        <v>70000</v>
      </c>
      <c r="L437" s="127" t="inlineStr">
        <is>
          <t>중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140000</v>
      </c>
      <c r="J438" s="127" t="inlineStr">
        <is>
          <t>중</t>
        </is>
      </c>
      <c r="K438" s="127" t="n">
        <v>65000</v>
      </c>
      <c r="L438" s="127" t="inlineStr">
        <is>
          <t>26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>
      <c r="A439" s="9" t="n"/>
      <c r="B439" s="111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8" t="n"/>
      <c r="U439" s="9" t="n"/>
      <c r="W439" s="69">
        <f>$A$4&amp;" "&amp;A440&amp;"("&amp;B440&amp;","&amp;C440&amp;"^)"</f>
        <v/>
      </c>
      <c r="X439" s="70" t="n"/>
      <c r="Y439" s="70" t="n"/>
      <c r="Z439" s="70" t="n"/>
      <c r="AA439" s="70" t="n"/>
      <c r="AB439" s="70" t="n"/>
      <c r="AC439" s="70" t="n"/>
      <c r="AD439" s="70" t="n"/>
      <c r="AE439" s="70" t="n"/>
      <c r="AF439" s="71" t="n"/>
      <c r="AH439" s="20">
        <f>IF(A439="","",A439)</f>
        <v/>
      </c>
      <c r="AI439" s="144">
        <f>IF(E439="","",E439)</f>
        <v/>
      </c>
      <c r="AJ439" s="111" t="n"/>
      <c r="AK439" s="111" t="n"/>
      <c r="AL439" s="111" t="n"/>
      <c r="AM439" s="111" t="n"/>
      <c r="AN439" s="111" t="n"/>
      <c r="AO439" s="111" t="n"/>
      <c r="AP439" s="111" t="n"/>
      <c r="AQ439" s="111" t="n"/>
      <c r="AR439" s="111" t="n"/>
      <c r="AS439" s="111" t="n"/>
      <c r="AT439" s="111" t="n"/>
      <c r="AU439" s="111" t="n"/>
      <c r="AV439" s="111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80000</v>
      </c>
      <c r="J440" s="127" t="inlineStr">
        <is>
          <t>18</t>
        </is>
      </c>
      <c r="K440" s="127" t="n">
        <v>47000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47000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95500</v>
      </c>
      <c r="J442" s="127" t="inlineStr">
        <is>
          <t>29</t>
        </is>
      </c>
      <c r="K442" s="127" t="n">
        <v>60000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2</v>
      </c>
      <c r="S442" s="111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95000</v>
      </c>
      <c r="J443" s="127" t="inlineStr">
        <is>
          <t>24</t>
        </is>
      </c>
      <c r="K443" s="127" t="n">
        <v>60000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100000</v>
      </c>
      <c r="J444" s="127" t="inlineStr">
        <is>
          <t>고</t>
        </is>
      </c>
      <c r="K444" s="127" t="n">
        <v>62000</v>
      </c>
      <c r="L444" s="127" t="inlineStr">
        <is>
          <t>15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109000</v>
      </c>
      <c r="J445" s="127" t="inlineStr">
        <is>
          <t>중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4</v>
      </c>
      <c r="R445" s="111" t="n">
        <v>2</v>
      </c>
      <c r="S445" s="111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112000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4</v>
      </c>
      <c r="R446" s="111" t="n">
        <v>2</v>
      </c>
      <c r="S446" s="111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>
      <c r="A447" s="9" t="n"/>
      <c r="B447" s="111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8" t="n"/>
      <c r="U447" s="9" t="n"/>
      <c r="W447" s="69">
        <f>$A$4&amp;" "&amp;A448&amp;"("&amp;B448&amp;","&amp;C448&amp;"^)"</f>
        <v/>
      </c>
      <c r="X447" s="70" t="n"/>
      <c r="Y447" s="70" t="n"/>
      <c r="Z447" s="70" t="n"/>
      <c r="AA447" s="70" t="n"/>
      <c r="AB447" s="70" t="n"/>
      <c r="AC447" s="70" t="n"/>
      <c r="AD447" s="70" t="n"/>
      <c r="AE447" s="70" t="n"/>
      <c r="AF447" s="71" t="n"/>
      <c r="AH447" s="20">
        <f>IF(A447="","",A447)</f>
        <v/>
      </c>
      <c r="AI447" s="144">
        <f>IF(E447="","",E447)</f>
        <v/>
      </c>
      <c r="AJ447" s="111" t="n"/>
      <c r="AK447" s="111" t="n"/>
      <c r="AL447" s="111" t="n"/>
      <c r="AM447" s="111" t="n"/>
      <c r="AN447" s="111" t="n"/>
      <c r="AO447" s="111" t="n"/>
      <c r="AP447" s="111" t="n"/>
      <c r="AQ447" s="111" t="n"/>
      <c r="AR447" s="111" t="n"/>
      <c r="AS447" s="111" t="n"/>
      <c r="AT447" s="111" t="n"/>
      <c r="AU447" s="111" t="n"/>
      <c r="AV447" s="111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75000</v>
      </c>
      <c r="J448" s="127" t="inlineStr">
        <is>
          <t>7</t>
        </is>
      </c>
      <c r="K448" s="127" t="n">
        <v>44000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103000</v>
      </c>
      <c r="J449" s="127" t="inlineStr">
        <is>
          <t>고</t>
        </is>
      </c>
      <c r="K449" s="127" t="n">
        <v>55000</v>
      </c>
      <c r="L449" s="127" t="inlineStr">
        <is>
          <t>11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4</v>
      </c>
      <c r="R449" s="111" t="n">
        <v>2</v>
      </c>
      <c r="S449" s="111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115000</v>
      </c>
      <c r="J450" s="127" t="inlineStr">
        <is>
          <t>중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5</v>
      </c>
      <c r="R450" s="111" t="n">
        <v>2</v>
      </c>
      <c r="S450" s="111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>
      <c r="A451" s="9" t="n"/>
      <c r="B451" s="111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8" t="n"/>
      <c r="U451" s="9" t="n"/>
      <c r="W451" s="69">
        <f>$A$4&amp;" "&amp;A452&amp;"("&amp;B452&amp;","&amp;C452&amp;"^)"</f>
        <v/>
      </c>
      <c r="X451" s="70" t="n"/>
      <c r="Y451" s="70" t="n"/>
      <c r="Z451" s="70" t="n"/>
      <c r="AA451" s="70" t="n"/>
      <c r="AB451" s="70" t="n"/>
      <c r="AC451" s="70" t="n"/>
      <c r="AD451" s="70" t="n"/>
      <c r="AE451" s="70" t="n"/>
      <c r="AF451" s="71" t="n"/>
      <c r="AH451" s="20">
        <f>IF(A451="","",A451)</f>
        <v/>
      </c>
      <c r="AI451" s="144">
        <f>IF(E451="","",E451)</f>
        <v/>
      </c>
      <c r="AJ451" s="111" t="n"/>
      <c r="AK451" s="111" t="n"/>
      <c r="AL451" s="111" t="n"/>
      <c r="AM451" s="111" t="n"/>
      <c r="AN451" s="111" t="n"/>
      <c r="AO451" s="111" t="n"/>
      <c r="AP451" s="111" t="n"/>
      <c r="AQ451" s="111" t="n"/>
      <c r="AR451" s="111" t="n"/>
      <c r="AS451" s="111" t="n"/>
      <c r="AT451" s="111" t="n"/>
      <c r="AU451" s="111" t="n"/>
      <c r="AV451" s="111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68000</v>
      </c>
      <c r="J452" s="127" t="inlineStr">
        <is>
          <t>중</t>
        </is>
      </c>
      <c r="K452" s="127" t="n">
        <v>44000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>
      <c r="A454" s="9" t="n"/>
      <c r="B454" s="111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8" t="n"/>
      <c r="U454" s="9" t="n"/>
      <c r="W454" s="69">
        <f>$A$4&amp;" "&amp;A455&amp;"("&amp;B455&amp;","&amp;C455&amp;"^)"</f>
        <v/>
      </c>
      <c r="X454" s="70" t="n"/>
      <c r="Y454" s="70" t="n"/>
      <c r="Z454" s="70" t="n"/>
      <c r="AA454" s="70" t="n"/>
      <c r="AB454" s="70" t="n"/>
      <c r="AC454" s="70" t="n"/>
      <c r="AD454" s="70" t="n"/>
      <c r="AE454" s="70" t="n"/>
      <c r="AF454" s="71" t="n"/>
      <c r="AH454" s="20">
        <f>IF(A454="","",A454)</f>
        <v/>
      </c>
      <c r="AI454" s="144">
        <f>IF(E454="","",E454)</f>
        <v/>
      </c>
      <c r="AJ454" s="111" t="n"/>
      <c r="AK454" s="111" t="n"/>
      <c r="AL454" s="111" t="n"/>
      <c r="AM454" s="111" t="n"/>
      <c r="AN454" s="111" t="n"/>
      <c r="AO454" s="111" t="n"/>
      <c r="AP454" s="111" t="n"/>
      <c r="AQ454" s="111" t="n"/>
      <c r="AR454" s="111" t="n"/>
      <c r="AS454" s="111" t="n"/>
      <c r="AT454" s="111" t="n"/>
      <c r="AU454" s="111" t="n"/>
      <c r="AV454" s="111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81000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83000</v>
      </c>
      <c r="J456" s="127" t="inlineStr">
        <is>
          <t>고</t>
        </is>
      </c>
      <c r="K456" s="127" t="n">
        <v>48000</v>
      </c>
      <c r="L456" s="127" t="inlineStr">
        <is>
          <t>9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2</v>
      </c>
      <c r="S457" s="111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70000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2</v>
      </c>
      <c r="S458" s="111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119000</v>
      </c>
      <c r="J459" s="127" t="inlineStr">
        <is>
          <t>18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2</v>
      </c>
      <c r="S459" s="111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고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4</v>
      </c>
      <c r="R460" s="111" t="n">
        <v>3</v>
      </c>
      <c r="S460" s="111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>
      <c r="A461" s="9" t="n"/>
      <c r="B461" s="111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8" t="n"/>
      <c r="U461" s="9" t="n"/>
      <c r="W461" s="69">
        <f>$A$4&amp;" "&amp;A462&amp;"("&amp;B462&amp;","&amp;C462&amp;"^)"</f>
        <v/>
      </c>
      <c r="X461" s="70" t="n"/>
      <c r="Y461" s="70" t="n"/>
      <c r="Z461" s="70" t="n"/>
      <c r="AA461" s="70" t="n"/>
      <c r="AB461" s="70" t="n"/>
      <c r="AC461" s="70" t="n"/>
      <c r="AD461" s="70" t="n"/>
      <c r="AE461" s="70" t="n"/>
      <c r="AF461" s="71" t="n"/>
      <c r="AH461" s="20">
        <f>IF(A461="","",A461)</f>
        <v/>
      </c>
      <c r="AI461" s="144">
        <f>IF(E461="","",E461)</f>
        <v/>
      </c>
      <c r="AJ461" s="111" t="n"/>
      <c r="AK461" s="111" t="n"/>
      <c r="AL461" s="111" t="n"/>
      <c r="AM461" s="111" t="n"/>
      <c r="AN461" s="111" t="n"/>
      <c r="AO461" s="111" t="n"/>
      <c r="AP461" s="111" t="n"/>
      <c r="AQ461" s="111" t="n"/>
      <c r="AR461" s="111" t="n"/>
      <c r="AS461" s="111" t="n"/>
      <c r="AT461" s="111" t="n"/>
      <c r="AU461" s="111" t="n"/>
      <c r="AV461" s="111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2</v>
      </c>
      <c r="S469" s="111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>
      <c r="A485" s="9" t="n"/>
      <c r="B485" s="111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8" t="n"/>
      <c r="U485" s="9" t="n"/>
      <c r="W485" s="69">
        <f>$A$4&amp;" "&amp;A486&amp;"("&amp;B486&amp;","&amp;C486&amp;"^)"</f>
        <v/>
      </c>
      <c r="X485" s="70" t="n"/>
      <c r="Y485" s="70" t="n"/>
      <c r="Z485" s="70" t="n"/>
      <c r="AA485" s="70" t="n"/>
      <c r="AB485" s="70" t="n"/>
      <c r="AC485" s="70" t="n"/>
      <c r="AD485" s="70" t="n"/>
      <c r="AE485" s="70" t="n"/>
      <c r="AF485" s="71" t="n"/>
      <c r="AH485" s="20">
        <f>IF(A485="","",A485)</f>
        <v/>
      </c>
      <c r="AI485" s="144">
        <f>IF(E485="","",E485)</f>
        <v/>
      </c>
      <c r="AJ485" s="111" t="n"/>
      <c r="AK485" s="111" t="n"/>
      <c r="AL485" s="111" t="n"/>
      <c r="AM485" s="111" t="n"/>
      <c r="AN485" s="111" t="n"/>
      <c r="AO485" s="111" t="n"/>
      <c r="AP485" s="111" t="n"/>
      <c r="AQ485" s="111" t="n"/>
      <c r="AR485" s="111" t="n"/>
      <c r="AS485" s="111" t="n"/>
      <c r="AT485" s="111" t="n"/>
      <c r="AU485" s="111" t="n"/>
      <c r="AV485" s="111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2</v>
      </c>
      <c r="R486" s="111" t="n">
        <v>2</v>
      </c>
      <c r="S486" s="111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2</v>
      </c>
      <c r="R487" s="111" t="n">
        <v>2</v>
      </c>
      <c r="S487" s="111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3</v>
      </c>
      <c r="S496" s="111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5</v>
      </c>
      <c r="R497" s="111" t="n">
        <v>3</v>
      </c>
      <c r="S497" s="111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5</v>
      </c>
      <c r="R498" s="111" t="n">
        <v>3</v>
      </c>
      <c r="S498" s="111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3</v>
      </c>
      <c r="S499" s="111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5</v>
      </c>
      <c r="R500" s="111" t="n">
        <v>3</v>
      </c>
      <c r="S500" s="111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4</v>
      </c>
      <c r="R501" s="111" t="n">
        <v>3</v>
      </c>
      <c r="S501" s="111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>
      <c r="A502" s="9" t="n"/>
      <c r="B502" s="111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8" t="n"/>
      <c r="U502" s="9" t="n"/>
      <c r="W502" s="69">
        <f>$A$4&amp;" "&amp;A503&amp;"("&amp;B503&amp;","&amp;C503&amp;"^)"</f>
        <v/>
      </c>
      <c r="X502" s="70" t="n"/>
      <c r="Y502" s="70" t="n"/>
      <c r="Z502" s="70" t="n"/>
      <c r="AA502" s="70" t="n"/>
      <c r="AB502" s="70" t="n"/>
      <c r="AC502" s="70" t="n"/>
      <c r="AD502" s="70" t="n"/>
      <c r="AE502" s="70" t="n"/>
      <c r="AF502" s="71" t="n"/>
      <c r="AH502" s="20">
        <f>IF(A502="","",A502)</f>
        <v/>
      </c>
      <c r="AI502" s="144">
        <f>IF(E502="","",E502)</f>
        <v/>
      </c>
      <c r="AJ502" s="111" t="n"/>
      <c r="AK502" s="111" t="n"/>
      <c r="AL502" s="111" t="n"/>
      <c r="AM502" s="111" t="n"/>
      <c r="AN502" s="111" t="n"/>
      <c r="AO502" s="111" t="n"/>
      <c r="AP502" s="111" t="n"/>
      <c r="AQ502" s="111" t="n"/>
      <c r="AR502" s="111" t="n"/>
      <c r="AS502" s="111" t="n"/>
      <c r="AT502" s="111" t="n"/>
      <c r="AU502" s="111" t="n"/>
      <c r="AV502" s="111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4</v>
      </c>
      <c r="R511" s="111" t="n">
        <v>2</v>
      </c>
      <c r="S511" s="111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5</v>
      </c>
      <c r="R513" s="111" t="n">
        <v>2</v>
      </c>
      <c r="S513" s="111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>
      <c r="A514" s="9" t="n"/>
      <c r="B514" s="111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8" t="n"/>
      <c r="U514" s="9" t="n"/>
      <c r="W514" s="69">
        <f>$A$4&amp;" "&amp;A515&amp;"("&amp;B515&amp;","&amp;C515&amp;"^)"</f>
        <v/>
      </c>
      <c r="X514" s="70" t="n"/>
      <c r="Y514" s="70" t="n"/>
      <c r="Z514" s="70" t="n"/>
      <c r="AA514" s="70" t="n"/>
      <c r="AB514" s="70" t="n"/>
      <c r="AC514" s="70" t="n"/>
      <c r="AD514" s="70" t="n"/>
      <c r="AE514" s="70" t="n"/>
      <c r="AF514" s="71" t="n"/>
      <c r="AH514" s="20">
        <f>IF(A514="","",A514)</f>
        <v/>
      </c>
      <c r="AI514" s="144">
        <f>IF(E514="","",E514)</f>
        <v/>
      </c>
      <c r="AJ514" s="111" t="n"/>
      <c r="AK514" s="111" t="n"/>
      <c r="AL514" s="111" t="n"/>
      <c r="AM514" s="111" t="n"/>
      <c r="AN514" s="111" t="n"/>
      <c r="AO514" s="111" t="n"/>
      <c r="AP514" s="111" t="n"/>
      <c r="AQ514" s="111" t="n"/>
      <c r="AR514" s="111" t="n"/>
      <c r="AS514" s="111" t="n"/>
      <c r="AT514" s="111" t="n"/>
      <c r="AU514" s="111" t="n"/>
      <c r="AV514" s="111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4</v>
      </c>
      <c r="S520" s="111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4</v>
      </c>
      <c r="S521" s="111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4</v>
      </c>
      <c r="S522" s="111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4</v>
      </c>
      <c r="S523" s="111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>
      <c r="A524" s="9" t="n"/>
      <c r="B524" s="111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8" t="n"/>
      <c r="U524" s="9" t="n"/>
      <c r="W524" s="69">
        <f>$A$4&amp;" "&amp;A525&amp;"("&amp;B525&amp;","&amp;C525&amp;"^)"</f>
        <v/>
      </c>
      <c r="X524" s="70" t="n"/>
      <c r="Y524" s="70" t="n"/>
      <c r="Z524" s="70" t="n"/>
      <c r="AA524" s="70" t="n"/>
      <c r="AB524" s="70" t="n"/>
      <c r="AC524" s="70" t="n"/>
      <c r="AD524" s="70" t="n"/>
      <c r="AE524" s="70" t="n"/>
      <c r="AF524" s="71" t="n"/>
      <c r="AH524" s="20">
        <f>IF(A524="","",A524)</f>
        <v/>
      </c>
      <c r="AI524" s="144">
        <f>IF(E524="","",E524)</f>
        <v/>
      </c>
      <c r="AJ524" s="111" t="n"/>
      <c r="AK524" s="111" t="n"/>
      <c r="AL524" s="111" t="n"/>
      <c r="AM524" s="111" t="n"/>
      <c r="AN524" s="111" t="n"/>
      <c r="AO524" s="111" t="n"/>
      <c r="AP524" s="111" t="n"/>
      <c r="AQ524" s="111" t="n"/>
      <c r="AR524" s="111" t="n"/>
      <c r="AS524" s="111" t="n"/>
      <c r="AT524" s="111" t="n"/>
      <c r="AU524" s="111" t="n"/>
      <c r="AV524" s="111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80000</v>
      </c>
      <c r="J525" s="127" t="inlineStr">
        <is>
          <t>중</t>
        </is>
      </c>
      <c r="K525" s="127" t="n">
        <v>40000</v>
      </c>
      <c r="L525" s="127" t="inlineStr">
        <is>
          <t>12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85000</v>
      </c>
      <c r="J526" s="127" t="inlineStr">
        <is>
          <t>6</t>
        </is>
      </c>
      <c r="K526" s="127" t="n">
        <v>40000</v>
      </c>
      <c r="L526" s="127" t="inlineStr">
        <is>
          <t>26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100000</v>
      </c>
      <c r="J527" s="127" t="inlineStr">
        <is>
          <t>고</t>
        </is>
      </c>
      <c r="K527" s="127" t="n">
        <v>45000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84000</v>
      </c>
      <c r="J528" s="127" t="inlineStr">
        <is>
          <t>중</t>
        </is>
      </c>
      <c r="K528" s="127" t="n">
        <v>40000</v>
      </c>
      <c r="L528" s="127" t="inlineStr">
        <is>
          <t>34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88000</v>
      </c>
      <c r="J529" s="127" t="inlineStr">
        <is>
          <t>6</t>
        </is>
      </c>
      <c r="K529" s="127" t="n">
        <v>43000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130000</v>
      </c>
      <c r="J530" s="127" t="inlineStr">
        <is>
          <t>중</t>
        </is>
      </c>
      <c r="K530" s="127" t="n">
        <v>55000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>
      <c r="A531" s="9" t="n"/>
      <c r="B531" s="111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8" t="n"/>
      <c r="U531" s="9" t="n"/>
      <c r="W531" s="69">
        <f>$A$4&amp;" "&amp;A532&amp;"("&amp;B532&amp;","&amp;C532&amp;"^)"</f>
        <v/>
      </c>
      <c r="X531" s="70" t="n"/>
      <c r="Y531" s="70" t="n"/>
      <c r="Z531" s="70" t="n"/>
      <c r="AA531" s="70" t="n"/>
      <c r="AB531" s="70" t="n"/>
      <c r="AC531" s="70" t="n"/>
      <c r="AD531" s="70" t="n"/>
      <c r="AE531" s="70" t="n"/>
      <c r="AF531" s="71" t="n"/>
      <c r="AH531" s="20">
        <f>IF(A531="","",A531)</f>
        <v/>
      </c>
      <c r="AI531" s="144">
        <f>IF(E531="","",E531)</f>
        <v/>
      </c>
      <c r="AJ531" s="111" t="n"/>
      <c r="AK531" s="111" t="n"/>
      <c r="AL531" s="111" t="n"/>
      <c r="AM531" s="111" t="n"/>
      <c r="AN531" s="111" t="n"/>
      <c r="AO531" s="111" t="n"/>
      <c r="AP531" s="111" t="n"/>
      <c r="AQ531" s="111" t="n"/>
      <c r="AR531" s="111" t="n"/>
      <c r="AS531" s="111" t="n"/>
      <c r="AT531" s="111" t="n"/>
      <c r="AU531" s="111" t="n"/>
      <c r="AV531" s="111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90000</v>
      </c>
      <c r="J532" s="127" t="inlineStr">
        <is>
          <t>중</t>
        </is>
      </c>
      <c r="K532" s="127" t="n">
        <v>65000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125000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8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140000</v>
      </c>
      <c r="J537" s="127" t="inlineStr">
        <is>
          <t>중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130000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160000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4</v>
      </c>
      <c r="R540" s="111" t="n">
        <v>2</v>
      </c>
      <c r="S540" s="111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4</v>
      </c>
      <c r="R541" s="111" t="n">
        <v>2</v>
      </c>
      <c r="S541" s="111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>
      <c r="A542" s="9" t="n"/>
      <c r="B542" s="111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8" t="n"/>
      <c r="U542" s="9" t="n"/>
      <c r="W542" s="69">
        <f>$A$4&amp;" "&amp;A543&amp;"("&amp;B543&amp;","&amp;C543&amp;"^)"</f>
        <v/>
      </c>
      <c r="X542" s="70" t="n"/>
      <c r="Y542" s="70" t="n"/>
      <c r="Z542" s="70" t="n"/>
      <c r="AA542" s="70" t="n"/>
      <c r="AB542" s="70" t="n"/>
      <c r="AC542" s="70" t="n"/>
      <c r="AD542" s="70" t="n"/>
      <c r="AE542" s="70" t="n"/>
      <c r="AF542" s="71" t="n"/>
      <c r="AH542" s="20">
        <f>IF(A542="","",A542)</f>
        <v/>
      </c>
      <c r="AI542" s="144">
        <f>IF(E542="","",E542)</f>
        <v/>
      </c>
      <c r="AJ542" s="111" t="n"/>
      <c r="AK542" s="111" t="n"/>
      <c r="AL542" s="111" t="n"/>
      <c r="AM542" s="111" t="n"/>
      <c r="AN542" s="111" t="n"/>
      <c r="AO542" s="111" t="n"/>
      <c r="AP542" s="111" t="n"/>
      <c r="AQ542" s="111" t="n"/>
      <c r="AR542" s="111" t="n"/>
      <c r="AS542" s="111" t="n"/>
      <c r="AT542" s="111" t="n"/>
      <c r="AU542" s="111" t="n"/>
      <c r="AV542" s="111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75000</v>
      </c>
      <c r="J543" s="127" t="inlineStr">
        <is>
          <t>18</t>
        </is>
      </c>
      <c r="K543" s="127" t="n">
        <v>43000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96000</v>
      </c>
      <c r="J544" s="127" t="inlineStr">
        <is>
          <t>24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>
      <c r="A547" s="9" t="n"/>
      <c r="B547" s="111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8" t="n"/>
      <c r="U547" s="9" t="n"/>
      <c r="W547" s="69">
        <f>$A$4&amp;" "&amp;A548&amp;"("&amp;B548&amp;","&amp;C548&amp;"^)"</f>
        <v/>
      </c>
      <c r="X547" s="70" t="n"/>
      <c r="Y547" s="70" t="n"/>
      <c r="Z547" s="70" t="n"/>
      <c r="AA547" s="70" t="n"/>
      <c r="AB547" s="70" t="n"/>
      <c r="AC547" s="70" t="n"/>
      <c r="AD547" s="70" t="n"/>
      <c r="AE547" s="70" t="n"/>
      <c r="AF547" s="71" t="n"/>
      <c r="AH547" s="20">
        <f>IF(A547="","",A547)</f>
        <v/>
      </c>
      <c r="AI547" s="144">
        <f>IF(E547="","",E547)</f>
        <v/>
      </c>
      <c r="AJ547" s="111" t="n"/>
      <c r="AK547" s="111" t="n"/>
      <c r="AL547" s="111" t="n"/>
      <c r="AM547" s="111" t="n"/>
      <c r="AN547" s="111" t="n"/>
      <c r="AO547" s="111" t="n"/>
      <c r="AP547" s="111" t="n"/>
      <c r="AQ547" s="111" t="n"/>
      <c r="AR547" s="111" t="n"/>
      <c r="AS547" s="111" t="n"/>
      <c r="AT547" s="111" t="n"/>
      <c r="AU547" s="111" t="n"/>
      <c r="AV547" s="111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81000</v>
      </c>
      <c r="J548" s="127" t="inlineStr">
        <is>
          <t>9</t>
        </is>
      </c>
      <c r="K548" s="127" t="n">
        <v>50000</v>
      </c>
      <c r="L548" s="127" t="inlineStr">
        <is>
          <t>20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2</v>
      </c>
      <c r="S548" s="111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85000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72000</v>
      </c>
      <c r="J550" s="127" t="inlineStr">
        <is>
          <t>중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75000</v>
      </c>
      <c r="J551" s="127" t="inlineStr">
        <is>
          <t>12</t>
        </is>
      </c>
      <c r="K551" s="127" t="n">
        <v>47000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95000</v>
      </c>
      <c r="J552" s="127" t="inlineStr">
        <is>
          <t>고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4</v>
      </c>
      <c r="R552" s="111" t="n">
        <v>2</v>
      </c>
      <c r="S552" s="111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>
      <c r="A553" s="9" t="n"/>
      <c r="B553" s="111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8" t="n"/>
      <c r="U553" s="9" t="n"/>
      <c r="W553" s="69">
        <f>$A$4&amp;" "&amp;A554&amp;"("&amp;B554&amp;","&amp;C554&amp;"^)"</f>
        <v/>
      </c>
      <c r="X553" s="70" t="n"/>
      <c r="Y553" s="70" t="n"/>
      <c r="Z553" s="70" t="n"/>
      <c r="AA553" s="70" t="n"/>
      <c r="AB553" s="70" t="n"/>
      <c r="AC553" s="70" t="n"/>
      <c r="AD553" s="70" t="n"/>
      <c r="AE553" s="70" t="n"/>
      <c r="AF553" s="71" t="n"/>
      <c r="AH553" s="20">
        <f>IF(A553="","",A553)</f>
        <v/>
      </c>
      <c r="AI553" s="144">
        <f>IF(E553="","",E553)</f>
        <v/>
      </c>
      <c r="AJ553" s="111" t="n"/>
      <c r="AK553" s="111" t="n"/>
      <c r="AL553" s="111" t="n"/>
      <c r="AM553" s="111" t="n"/>
      <c r="AN553" s="111" t="n"/>
      <c r="AO553" s="111" t="n"/>
      <c r="AP553" s="111" t="n"/>
      <c r="AQ553" s="111" t="n"/>
      <c r="AR553" s="111" t="n"/>
      <c r="AS553" s="111" t="n"/>
      <c r="AT553" s="111" t="n"/>
      <c r="AU553" s="111" t="n"/>
      <c r="AV553" s="111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81000</v>
      </c>
      <c r="J554" s="127" t="inlineStr">
        <is>
          <t>중</t>
        </is>
      </c>
      <c r="K554" s="127" t="n">
        <v>39000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88000</v>
      </c>
      <c r="J555" s="127" t="inlineStr">
        <is>
          <t>중</t>
        </is>
      </c>
      <c r="K555" s="127" t="n">
        <v>40000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90000</v>
      </c>
      <c r="J556" s="127" t="inlineStr">
        <is>
          <t>고</t>
        </is>
      </c>
      <c r="K556" s="127" t="n">
        <v>42000</v>
      </c>
      <c r="L556" s="127" t="inlineStr">
        <is>
          <t>중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2</v>
      </c>
      <c r="S556" s="111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90000</v>
      </c>
      <c r="J557" s="127" t="inlineStr">
        <is>
          <t>중</t>
        </is>
      </c>
      <c r="K557" s="127" t="n">
        <v>42000</v>
      </c>
      <c r="L557" s="127" t="inlineStr">
        <is>
          <t>중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4</v>
      </c>
      <c r="R557" s="111" t="n">
        <v>2</v>
      </c>
      <c r="S557" s="111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150000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>
      <c r="A559" s="9" t="n"/>
      <c r="B559" s="111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8" t="n"/>
      <c r="U559" s="9" t="n"/>
      <c r="W559" s="69">
        <f>$A$4&amp;" "&amp;A560&amp;"("&amp;B560&amp;","&amp;C560&amp;"^)"</f>
        <v/>
      </c>
      <c r="X559" s="70" t="n"/>
      <c r="Y559" s="70" t="n"/>
      <c r="Z559" s="70" t="n"/>
      <c r="AA559" s="70" t="n"/>
      <c r="AB559" s="70" t="n"/>
      <c r="AC559" s="70" t="n"/>
      <c r="AD559" s="70" t="n"/>
      <c r="AE559" s="70" t="n"/>
      <c r="AF559" s="71" t="n"/>
      <c r="AH559" s="20">
        <f>IF(A559="","",A559)</f>
        <v/>
      </c>
      <c r="AI559" s="144">
        <f>IF(E559="","",E559)</f>
        <v/>
      </c>
      <c r="AJ559" s="111" t="n"/>
      <c r="AK559" s="111" t="n"/>
      <c r="AL559" s="111" t="n"/>
      <c r="AM559" s="111" t="n"/>
      <c r="AN559" s="111" t="n"/>
      <c r="AO559" s="111" t="n"/>
      <c r="AP559" s="111" t="n"/>
      <c r="AQ559" s="111" t="n"/>
      <c r="AR559" s="111" t="n"/>
      <c r="AS559" s="111" t="n"/>
      <c r="AT559" s="111" t="n"/>
      <c r="AU559" s="111" t="n"/>
      <c r="AV559" s="111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84000</v>
      </c>
      <c r="J560" s="127" t="inlineStr">
        <is>
          <t>고</t>
        </is>
      </c>
      <c r="K560" s="127" t="n">
        <v>45000</v>
      </c>
      <c r="L560" s="127" t="inlineStr">
        <is>
          <t>17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115000</v>
      </c>
      <c r="J562" s="127" t="inlineStr">
        <is>
          <t>고</t>
        </is>
      </c>
      <c r="K562" s="127" t="n">
        <v>55000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92000</v>
      </c>
      <c r="J563" s="127" t="inlineStr">
        <is>
          <t>14</t>
        </is>
      </c>
      <c r="K563" s="127" t="n">
        <v>45000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175000</v>
      </c>
      <c r="J564" s="127" t="inlineStr">
        <is>
          <t>23</t>
        </is>
      </c>
      <c r="K564" s="127" t="n">
        <v>80000</v>
      </c>
      <c r="L564" s="127" t="inlineStr">
        <is>
          <t>고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5</v>
      </c>
      <c r="R565" s="111" t="n">
        <v>3</v>
      </c>
      <c r="S565" s="111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5</v>
      </c>
      <c r="R566" s="111" t="n">
        <v>3</v>
      </c>
      <c r="S566" s="111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>
      <c r="A567" s="9" t="n"/>
      <c r="B567" s="111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8" t="n"/>
      <c r="U567" s="9" t="n"/>
      <c r="W567" s="69">
        <f>$A$4&amp;" "&amp;A568&amp;"("&amp;B568&amp;","&amp;C568&amp;"^)"</f>
        <v/>
      </c>
      <c r="X567" s="70" t="n"/>
      <c r="Y567" s="70" t="n"/>
      <c r="Z567" s="70" t="n"/>
      <c r="AA567" s="70" t="n"/>
      <c r="AB567" s="70" t="n"/>
      <c r="AC567" s="70" t="n"/>
      <c r="AD567" s="70" t="n"/>
      <c r="AE567" s="70" t="n"/>
      <c r="AF567" s="71" t="n"/>
      <c r="AH567" s="20">
        <f>IF(A567="","",A567)</f>
        <v/>
      </c>
      <c r="AI567" s="144">
        <f>IF(E567="","",E567)</f>
        <v/>
      </c>
      <c r="AJ567" s="111" t="n"/>
      <c r="AK567" s="111" t="n"/>
      <c r="AL567" s="111" t="n"/>
      <c r="AM567" s="111" t="n"/>
      <c r="AN567" s="111" t="n"/>
      <c r="AO567" s="111" t="n"/>
      <c r="AP567" s="111" t="n"/>
      <c r="AQ567" s="111" t="n"/>
      <c r="AR567" s="111" t="n"/>
      <c r="AS567" s="111" t="n"/>
      <c r="AT567" s="111" t="n"/>
      <c r="AU567" s="111" t="n"/>
      <c r="AV567" s="111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2</v>
      </c>
      <c r="S568" s="111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2</v>
      </c>
      <c r="S569" s="111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2</v>
      </c>
      <c r="S570" s="111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2</v>
      </c>
      <c r="S572" s="111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3</v>
      </c>
      <c r="S574" s="111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4</v>
      </c>
      <c r="R575" s="111" t="n">
        <v>2</v>
      </c>
      <c r="S575" s="111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3</v>
      </c>
      <c r="S578" s="111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3</v>
      </c>
      <c r="R579" s="111" t="n">
        <v>3</v>
      </c>
      <c r="S579" s="111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3</v>
      </c>
      <c r="S580" s="111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3</v>
      </c>
      <c r="S581" s="111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>
      <c r="A582" s="9" t="n"/>
      <c r="B582" s="111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8" t="n"/>
      <c r="U582" s="9" t="n"/>
      <c r="W582" s="69">
        <f>$A$4&amp;" "&amp;A583&amp;"("&amp;B583&amp;","&amp;C583&amp;"^)"</f>
        <v/>
      </c>
      <c r="X582" s="70" t="n"/>
      <c r="Y582" s="70" t="n"/>
      <c r="Z582" s="70" t="n"/>
      <c r="AA582" s="70" t="n"/>
      <c r="AB582" s="70" t="n"/>
      <c r="AC582" s="70" t="n"/>
      <c r="AD582" s="70" t="n"/>
      <c r="AE582" s="70" t="n"/>
      <c r="AF582" s="71" t="n"/>
      <c r="AH582" s="20">
        <f>IF(A582="","",A582)</f>
        <v/>
      </c>
      <c r="AI582" s="144">
        <f>IF(E582="","",E582)</f>
        <v/>
      </c>
      <c r="AJ582" s="111" t="n"/>
      <c r="AK582" s="111" t="n"/>
      <c r="AL582" s="111" t="n"/>
      <c r="AM582" s="111" t="n"/>
      <c r="AN582" s="111" t="n"/>
      <c r="AO582" s="111" t="n"/>
      <c r="AP582" s="111" t="n"/>
      <c r="AQ582" s="111" t="n"/>
      <c r="AR582" s="111" t="n"/>
      <c r="AS582" s="111" t="n"/>
      <c r="AT582" s="111" t="n"/>
      <c r="AU582" s="111" t="n"/>
      <c r="AV582" s="111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95000</v>
      </c>
      <c r="J583" s="127" t="inlineStr">
        <is>
          <t>고</t>
        </is>
      </c>
      <c r="K583" s="127" t="n">
        <v>40000</v>
      </c>
      <c r="L583" s="127" t="inlineStr">
        <is>
          <t>23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95000</v>
      </c>
      <c r="J584" s="127" t="inlineStr">
        <is>
          <t>7</t>
        </is>
      </c>
      <c r="K584" s="127" t="n">
        <v>45000</v>
      </c>
      <c r="L584" s="127" t="inlineStr">
        <is>
          <t>35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102000</v>
      </c>
      <c r="J585" s="127" t="inlineStr">
        <is>
          <t>8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92000</v>
      </c>
      <c r="J586" s="127" t="inlineStr">
        <is>
          <t>중</t>
        </is>
      </c>
      <c r="K586" s="127" t="n">
        <v>50000</v>
      </c>
      <c r="L586" s="127" t="inlineStr">
        <is>
          <t>중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55000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2</v>
      </c>
      <c r="S587" s="111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55000</v>
      </c>
      <c r="L588" s="127" t="inlineStr">
        <is>
          <t>고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150000</v>
      </c>
      <c r="J589" s="127" t="inlineStr">
        <is>
          <t>중</t>
        </is>
      </c>
      <c r="K589" s="127" t="n">
        <v>65000</v>
      </c>
      <c r="L589" s="127" t="inlineStr">
        <is>
          <t>22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170000</v>
      </c>
      <c r="J590" s="127" t="inlineStr">
        <is>
          <t>중</t>
        </is>
      </c>
      <c r="K590" s="127" t="n">
        <v>65000</v>
      </c>
      <c r="L590" s="127" t="inlineStr">
        <is>
          <t>고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185000</v>
      </c>
      <c r="J591" s="127" t="inlineStr">
        <is>
          <t>중</t>
        </is>
      </c>
      <c r="K591" s="127" t="n">
        <v>90000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4</v>
      </c>
      <c r="R591" s="111" t="n">
        <v>2</v>
      </c>
      <c r="S591" s="111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>
      <c r="A592" s="9" t="n"/>
      <c r="B592" s="111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8" t="n"/>
      <c r="U592" s="9" t="n"/>
      <c r="W592" s="69">
        <f>$A$4&amp;" "&amp;A593&amp;"("&amp;B593&amp;","&amp;C593&amp;"^)"</f>
        <v/>
      </c>
      <c r="X592" s="70" t="n"/>
      <c r="Y592" s="70" t="n"/>
      <c r="Z592" s="70" t="n"/>
      <c r="AA592" s="70" t="n"/>
      <c r="AB592" s="70" t="n"/>
      <c r="AC592" s="70" t="n"/>
      <c r="AD592" s="70" t="n"/>
      <c r="AE592" s="70" t="n"/>
      <c r="AF592" s="71" t="n"/>
      <c r="AH592" s="20">
        <f>IF(A592="","",A592)</f>
        <v/>
      </c>
      <c r="AI592" s="144">
        <f>IF(E592="","",E592)</f>
        <v/>
      </c>
      <c r="AJ592" s="111" t="n"/>
      <c r="AK592" s="111" t="n"/>
      <c r="AL592" s="111" t="n"/>
      <c r="AM592" s="111" t="n"/>
      <c r="AN592" s="111" t="n"/>
      <c r="AO592" s="111" t="n"/>
      <c r="AP592" s="111" t="n"/>
      <c r="AQ592" s="111" t="n"/>
      <c r="AR592" s="111" t="n"/>
      <c r="AS592" s="111" t="n"/>
      <c r="AT592" s="111" t="n"/>
      <c r="AU592" s="111" t="n"/>
      <c r="AV592" s="111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70000</v>
      </c>
      <c r="J593" s="127" t="inlineStr">
        <is>
          <t>12</t>
        </is>
      </c>
      <c r="K593" s="127" t="n">
        <v>40000</v>
      </c>
      <c r="L593" s="127" t="inlineStr">
        <is>
          <t>고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/>
      <c r="J594" s="127" t="n"/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>
      <c r="A595" s="9" t="n"/>
      <c r="B595" s="111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8" t="n"/>
      <c r="U595" s="9" t="n"/>
      <c r="W595" s="69">
        <f>$A$4&amp;" "&amp;A596&amp;"("&amp;B596&amp;","&amp;C596&amp;"^)"</f>
        <v/>
      </c>
      <c r="X595" s="70" t="n"/>
      <c r="Y595" s="70" t="n"/>
      <c r="Z595" s="70" t="n"/>
      <c r="AA595" s="70" t="n"/>
      <c r="AB595" s="70" t="n"/>
      <c r="AC595" s="70" t="n"/>
      <c r="AD595" s="70" t="n"/>
      <c r="AE595" s="70" t="n"/>
      <c r="AF595" s="71" t="n"/>
      <c r="AH595" s="20">
        <f>IF(A595="","",A595)</f>
        <v/>
      </c>
      <c r="AI595" s="144">
        <f>IF(E595="","",E595)</f>
        <v/>
      </c>
      <c r="AJ595" s="111" t="n"/>
      <c r="AK595" s="111" t="n"/>
      <c r="AL595" s="111" t="n"/>
      <c r="AM595" s="111" t="n"/>
      <c r="AN595" s="111" t="n"/>
      <c r="AO595" s="111" t="n"/>
      <c r="AP595" s="111" t="n"/>
      <c r="AQ595" s="111" t="n"/>
      <c r="AR595" s="111" t="n"/>
      <c r="AS595" s="111" t="n"/>
      <c r="AT595" s="111" t="n"/>
      <c r="AU595" s="111" t="n"/>
      <c r="AV595" s="111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95000</v>
      </c>
      <c r="J596" s="127" t="inlineStr">
        <is>
          <t>중</t>
        </is>
      </c>
      <c r="K596" s="127" t="n">
        <v>40000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97000</v>
      </c>
      <c r="J597" s="127" t="inlineStr">
        <is>
          <t>중</t>
        </is>
      </c>
      <c r="K597" s="127" t="n">
        <v>43000</v>
      </c>
      <c r="L597" s="127" t="inlineStr">
        <is>
          <t>중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89000</v>
      </c>
      <c r="J598" s="127" t="inlineStr">
        <is>
          <t>고</t>
        </is>
      </c>
      <c r="K598" s="127" t="n">
        <v>42000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>
      <c r="A600" s="9" t="n"/>
      <c r="B600" s="111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8" t="n"/>
      <c r="U600" s="9" t="n"/>
      <c r="W600" s="69">
        <f>$A$4&amp;" "&amp;A601&amp;"("&amp;B601&amp;","&amp;C601&amp;"^)"</f>
        <v/>
      </c>
      <c r="X600" s="70" t="n"/>
      <c r="Y600" s="70" t="n"/>
      <c r="Z600" s="70" t="n"/>
      <c r="AA600" s="70" t="n"/>
      <c r="AB600" s="70" t="n"/>
      <c r="AC600" s="70" t="n"/>
      <c r="AD600" s="70" t="n"/>
      <c r="AE600" s="70" t="n"/>
      <c r="AF600" s="71" t="n"/>
      <c r="AH600" s="20">
        <f>IF(A600="","",A600)</f>
        <v/>
      </c>
      <c r="AI600" s="144">
        <f>IF(E600="","",E600)</f>
        <v/>
      </c>
      <c r="AJ600" s="111" t="n"/>
      <c r="AK600" s="111" t="n"/>
      <c r="AL600" s="111" t="n"/>
      <c r="AM600" s="111" t="n"/>
      <c r="AN600" s="111" t="n"/>
      <c r="AO600" s="111" t="n"/>
      <c r="AP600" s="111" t="n"/>
      <c r="AQ600" s="111" t="n"/>
      <c r="AR600" s="111" t="n"/>
      <c r="AS600" s="111" t="n"/>
      <c r="AT600" s="111" t="n"/>
      <c r="AU600" s="111" t="n"/>
      <c r="AV600" s="111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84000</v>
      </c>
      <c r="J601" s="127" t="inlineStr">
        <is>
          <t>중</t>
        </is>
      </c>
      <c r="K601" s="127" t="n">
        <v>45000</v>
      </c>
      <c r="L601" s="127" t="inlineStr">
        <is>
          <t>중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3</v>
      </c>
      <c r="R601" s="111" t="n">
        <v>2</v>
      </c>
      <c r="S601" s="111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86000</v>
      </c>
      <c r="J602" s="127" t="inlineStr">
        <is>
          <t>고</t>
        </is>
      </c>
      <c r="K602" s="127" t="n">
        <v>50000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80000</v>
      </c>
      <c r="J604" s="127" t="inlineStr">
        <is>
          <t>중</t>
        </is>
      </c>
      <c r="K604" s="127" t="n">
        <v>42000</v>
      </c>
      <c r="L604" s="127" t="inlineStr">
        <is>
          <t>25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55000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/>
      <c r="J607" s="127" t="n"/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3</v>
      </c>
      <c r="R607" s="111" t="n">
        <v>2</v>
      </c>
      <c r="S607" s="111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2</v>
      </c>
      <c r="S608" s="111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130000</v>
      </c>
      <c r="J609" s="127" t="inlineStr">
        <is>
          <t>고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4</v>
      </c>
      <c r="R609" s="111" t="n">
        <v>2</v>
      </c>
      <c r="S609" s="111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4</v>
      </c>
      <c r="R610" s="111" t="n">
        <v>2</v>
      </c>
      <c r="S610" s="111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4</v>
      </c>
      <c r="R611" s="111" t="n">
        <v>2</v>
      </c>
      <c r="S611" s="111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65000</v>
      </c>
      <c r="L612" s="127" t="inlineStr">
        <is>
          <t>중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4</v>
      </c>
      <c r="R612" s="111" t="n">
        <v>2</v>
      </c>
      <c r="S612" s="111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4</v>
      </c>
      <c r="R613" s="111" t="n">
        <v>2</v>
      </c>
      <c r="S613" s="111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140000</v>
      </c>
      <c r="J614" s="127" t="inlineStr">
        <is>
          <t>27</t>
        </is>
      </c>
      <c r="K614" s="127" t="n">
        <v>62000</v>
      </c>
      <c r="L614" s="127" t="inlineStr">
        <is>
          <t>고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4</v>
      </c>
      <c r="R614" s="111" t="n">
        <v>2</v>
      </c>
      <c r="S614" s="111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4</v>
      </c>
      <c r="R615" s="111" t="n">
        <v>2</v>
      </c>
      <c r="S615" s="111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4</v>
      </c>
      <c r="R616" s="111" t="n">
        <v>2</v>
      </c>
      <c r="S616" s="111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4</v>
      </c>
      <c r="R617" s="111" t="n">
        <v>2</v>
      </c>
      <c r="S617" s="111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4</v>
      </c>
      <c r="R618" s="111" t="n">
        <v>2</v>
      </c>
      <c r="S618" s="111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>
      <c r="A619" s="9" t="n"/>
      <c r="B619" s="111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8" t="n"/>
      <c r="U619" s="9" t="n"/>
      <c r="W619" s="69">
        <f>$A$4&amp;" "&amp;A620&amp;"("&amp;B620&amp;","&amp;C620&amp;"^)"</f>
        <v/>
      </c>
      <c r="X619" s="70" t="n"/>
      <c r="Y619" s="70" t="n"/>
      <c r="Z619" s="70" t="n"/>
      <c r="AA619" s="70" t="n"/>
      <c r="AB619" s="70" t="n"/>
      <c r="AC619" s="70" t="n"/>
      <c r="AD619" s="70" t="n"/>
      <c r="AE619" s="70" t="n"/>
      <c r="AF619" s="71" t="n"/>
      <c r="AH619" s="20">
        <f>IF(A619="","",A619)</f>
        <v/>
      </c>
      <c r="AI619" s="144">
        <f>IF(E619="","",E619)</f>
        <v/>
      </c>
      <c r="AJ619" s="111" t="n"/>
      <c r="AK619" s="111" t="n"/>
      <c r="AL619" s="111" t="n"/>
      <c r="AM619" s="111" t="n"/>
      <c r="AN619" s="111" t="n"/>
      <c r="AO619" s="111" t="n"/>
      <c r="AP619" s="111" t="n"/>
      <c r="AQ619" s="111" t="n"/>
      <c r="AR619" s="111" t="n"/>
      <c r="AS619" s="111" t="n"/>
      <c r="AT619" s="111" t="n"/>
      <c r="AU619" s="111" t="n"/>
      <c r="AV619" s="111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120000</v>
      </c>
      <c r="J620" s="127" t="inlineStr">
        <is>
          <t>중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3</v>
      </c>
      <c r="R620" s="111" t="n">
        <v>2</v>
      </c>
      <c r="S620" s="111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105000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3</v>
      </c>
      <c r="R621" s="111" t="n">
        <v>2</v>
      </c>
      <c r="S621" s="111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125000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3</v>
      </c>
      <c r="R622" s="111" t="n">
        <v>2</v>
      </c>
      <c r="S622" s="111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115000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3</v>
      </c>
      <c r="R623" s="111" t="n">
        <v>2</v>
      </c>
      <c r="S623" s="111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140000</v>
      </c>
      <c r="J624" s="127" t="inlineStr">
        <is>
          <t>중</t>
        </is>
      </c>
      <c r="K624" s="127" t="n">
        <v>80000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2</v>
      </c>
      <c r="S624" s="111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2</v>
      </c>
      <c r="S625" s="111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149000</v>
      </c>
      <c r="J626" s="127" t="inlineStr">
        <is>
          <t>중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2</v>
      </c>
      <c r="S626" s="111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중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4</v>
      </c>
      <c r="R628" s="111" t="n">
        <v>2</v>
      </c>
      <c r="S628" s="111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180000</v>
      </c>
      <c r="J629" s="127" t="inlineStr">
        <is>
          <t>고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4</v>
      </c>
      <c r="R629" s="111" t="n">
        <v>2</v>
      </c>
      <c r="S629" s="111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190000</v>
      </c>
      <c r="J630" s="127" t="inlineStr">
        <is>
          <t>중</t>
        </is>
      </c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4</v>
      </c>
      <c r="R630" s="111" t="n">
        <v>2</v>
      </c>
      <c r="S630" s="111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4</v>
      </c>
      <c r="R631" s="111" t="n">
        <v>2</v>
      </c>
      <c r="S631" s="111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4</v>
      </c>
      <c r="R632" s="111" t="n">
        <v>2</v>
      </c>
      <c r="S632" s="111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4</v>
      </c>
      <c r="R634" s="111" t="n">
        <v>4</v>
      </c>
      <c r="S634" s="111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3</v>
      </c>
      <c r="S635" s="111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3</v>
      </c>
      <c r="S638" s="111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4</v>
      </c>
      <c r="R639" s="111" t="n">
        <v>4</v>
      </c>
      <c r="S639" s="111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4</v>
      </c>
      <c r="R640" s="111" t="n">
        <v>3</v>
      </c>
      <c r="S640" s="111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4</v>
      </c>
      <c r="R641" s="111" t="n">
        <v>4</v>
      </c>
      <c r="S641" s="111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4</v>
      </c>
      <c r="R642" s="111" t="n">
        <v>4</v>
      </c>
      <c r="S642" s="111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4</v>
      </c>
      <c r="S643" s="111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  <row r="644">
      <c r="A644" s="9" t="n"/>
      <c r="B644" s="111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8" t="n"/>
      <c r="U644" s="9" t="n"/>
      <c r="W644" s="69">
        <f>$A$4&amp;" "&amp;A645&amp;"("&amp;B645&amp;","&amp;C645&amp;"^)"</f>
        <v/>
      </c>
      <c r="X644" s="70" t="n"/>
      <c r="Y644" s="70" t="n"/>
      <c r="Z644" s="70" t="n"/>
      <c r="AA644" s="70" t="n"/>
      <c r="AB644" s="70" t="n"/>
      <c r="AC644" s="70" t="n"/>
      <c r="AD644" s="70" t="n"/>
      <c r="AE644" s="70" t="n"/>
      <c r="AF644" s="71" t="n"/>
      <c r="AH644" s="20">
        <f>IF(A644="","",A644)</f>
        <v/>
      </c>
      <c r="AI644" s="144">
        <f>IF(E644="","",E644)</f>
        <v/>
      </c>
      <c r="AJ644" s="111" t="n"/>
      <c r="AK644" s="111" t="n"/>
      <c r="AL644" s="111" t="n"/>
      <c r="AM644" s="111" t="n"/>
      <c r="AN644" s="111" t="n"/>
      <c r="AO644" s="111" t="n"/>
      <c r="AP644" s="111" t="n"/>
      <c r="AQ644" s="111" t="n"/>
      <c r="AR644" s="111" t="n"/>
      <c r="AS644" s="111" t="n"/>
      <c r="AT644" s="111" t="n"/>
      <c r="AU644" s="111" t="n"/>
      <c r="AV644" s="111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89000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1" t="n">
        <v>3</v>
      </c>
      <c r="R645" s="111" t="n">
        <v>2</v>
      </c>
      <c r="S645" s="111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1">
        <f>S645</f>
        <v/>
      </c>
      <c r="AF645" s="111">
        <f>Q645&amp;"/"&amp;R645</f>
        <v/>
      </c>
      <c r="AH645" s="20">
        <f>IF(A645="","",A645)</f>
        <v/>
      </c>
      <c r="AI645" s="125">
        <f>IF(E645="","",E645)</f>
        <v/>
      </c>
      <c r="AJ645" s="111">
        <f>IF(AI645="","",$AJ$2)</f>
        <v/>
      </c>
      <c r="AK645" s="111" t="inlineStr">
        <is>
          <t>A</t>
        </is>
      </c>
      <c r="AL645" s="111" t="inlineStr">
        <is>
          <t>A+</t>
        </is>
      </c>
      <c r="AM645" s="111" t="inlineStr">
        <is>
          <t>B+</t>
        </is>
      </c>
      <c r="AN645" s="111">
        <f>IF(AI645="","",$AN$2)</f>
        <v/>
      </c>
      <c r="AO645" s="111">
        <f>IF(N645="","",IF(N645&gt;=$AO$1/100,"O","X"))</f>
        <v/>
      </c>
      <c r="AP645" s="111">
        <f>IF(I645="","",IF(I645&lt;=$AP$1,"O","X"))</f>
        <v/>
      </c>
      <c r="AQ645" s="111">
        <f>IF(O645="","",IF(O645&lt;=$AQ$1,"O","X"))</f>
        <v/>
      </c>
      <c r="AR645" s="111">
        <f>IF(M645="","",IF(M645&lt;=$AR$1,"O","X"))</f>
        <v/>
      </c>
      <c r="AS645" s="111" t="inlineStr">
        <is>
          <t>X</t>
        </is>
      </c>
      <c r="AT645" s="111">
        <f>IF(OR(F645="",AI645=""),"",IF(AND((F645&lt;=85),(AI645&gt;=15)),"O","X"))</f>
        <v/>
      </c>
      <c r="AU645" s="111">
        <f>IF(C645="","",IF(C645&gt;=$AU$1,"O","X"))</f>
        <v/>
      </c>
      <c r="AV645" s="111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92000</v>
      </c>
      <c r="J646" s="127" t="inlineStr">
        <is>
          <t>고</t>
        </is>
      </c>
      <c r="K646" s="127" t="n">
        <v>50000</v>
      </c>
      <c r="L646" s="127" t="inlineStr">
        <is>
          <t>15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1" t="n">
        <v>3</v>
      </c>
      <c r="R646" s="111" t="n">
        <v>2</v>
      </c>
      <c r="S646" s="111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1">
        <f>S646</f>
        <v/>
      </c>
      <c r="AF646" s="111">
        <f>Q646&amp;"/"&amp;R646</f>
        <v/>
      </c>
      <c r="AH646" s="20">
        <f>IF(A646="","",A646)</f>
        <v/>
      </c>
      <c r="AI646" s="125">
        <f>IF(E646="","",E646)</f>
        <v/>
      </c>
      <c r="AJ646" s="111">
        <f>IF(AI646="","",$AJ$2)</f>
        <v/>
      </c>
      <c r="AK646" s="111" t="inlineStr">
        <is>
          <t>A</t>
        </is>
      </c>
      <c r="AL646" s="111" t="inlineStr">
        <is>
          <t>A+</t>
        </is>
      </c>
      <c r="AM646" s="111" t="inlineStr">
        <is>
          <t>B+</t>
        </is>
      </c>
      <c r="AN646" s="111">
        <f>IF(AI646="","",$AN$2)</f>
        <v/>
      </c>
      <c r="AO646" s="111">
        <f>IF(N646="","",IF(N646&gt;=$AO$1/100,"O","X"))</f>
        <v/>
      </c>
      <c r="AP646" s="111">
        <f>IF(I646="","",IF(I646&lt;=$AP$1,"O","X"))</f>
        <v/>
      </c>
      <c r="AQ646" s="111">
        <f>IF(O646="","",IF(O646&lt;=$AQ$1,"O","X"))</f>
        <v/>
      </c>
      <c r="AR646" s="111">
        <f>IF(M646="","",IF(M646&lt;=$AR$1,"O","X"))</f>
        <v/>
      </c>
      <c r="AS646" s="111" t="inlineStr">
        <is>
          <t>X</t>
        </is>
      </c>
      <c r="AT646" s="111">
        <f>IF(OR(F646="",AI646=""),"",IF(AND((F646&lt;=85),(AI646&gt;=15)),"O","X"))</f>
        <v/>
      </c>
      <c r="AU646" s="111">
        <f>IF(C646="","",IF(C646&gt;=$AU$1,"O","X"))</f>
        <v/>
      </c>
      <c r="AV646" s="111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/>
      <c r="J647" s="127" t="n"/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1" t="n">
        <v>3</v>
      </c>
      <c r="R647" s="111" t="n">
        <v>2</v>
      </c>
      <c r="S647" s="111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1">
        <f>S647</f>
        <v/>
      </c>
      <c r="AF647" s="111">
        <f>Q647&amp;"/"&amp;R647</f>
        <v/>
      </c>
      <c r="AH647" s="20">
        <f>IF(A647="","",A647)</f>
        <v/>
      </c>
      <c r="AI647" s="125">
        <f>IF(E647="","",E647)</f>
        <v/>
      </c>
      <c r="AJ647" s="111">
        <f>IF(AI647="","",$AJ$2)</f>
        <v/>
      </c>
      <c r="AK647" s="111" t="inlineStr">
        <is>
          <t>A</t>
        </is>
      </c>
      <c r="AL647" s="111" t="inlineStr">
        <is>
          <t>A+</t>
        </is>
      </c>
      <c r="AM647" s="111" t="inlineStr">
        <is>
          <t>B+</t>
        </is>
      </c>
      <c r="AN647" s="111">
        <f>IF(AI647="","",$AN$2)</f>
        <v/>
      </c>
      <c r="AO647" s="111">
        <f>IF(N647="","",IF(N647&gt;=$AO$1/100,"O","X"))</f>
        <v/>
      </c>
      <c r="AP647" s="111">
        <f>IF(I647="","",IF(I647&lt;=$AP$1,"O","X"))</f>
        <v/>
      </c>
      <c r="AQ647" s="111">
        <f>IF(O647="","",IF(O647&lt;=$AQ$1,"O","X"))</f>
        <v/>
      </c>
      <c r="AR647" s="111">
        <f>IF(M647="","",IF(M647&lt;=$AR$1,"O","X"))</f>
        <v/>
      </c>
      <c r="AS647" s="111" t="inlineStr">
        <is>
          <t>X</t>
        </is>
      </c>
      <c r="AT647" s="111">
        <f>IF(OR(F647="",AI647=""),"",IF(AND((F647&lt;=85),(AI647&gt;=15)),"O","X"))</f>
        <v/>
      </c>
      <c r="AU647" s="111">
        <f>IF(C647="","",IF(C647&gt;=$AU$1,"O","X"))</f>
        <v/>
      </c>
      <c r="AV647" s="111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89500</v>
      </c>
      <c r="J648" s="127" t="inlineStr">
        <is>
          <t>6</t>
        </is>
      </c>
      <c r="K648" s="127" t="n">
        <v>55000</v>
      </c>
      <c r="L648" s="127" t="inlineStr">
        <is>
          <t>중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1" t="n">
        <v>3</v>
      </c>
      <c r="R648" s="111" t="n">
        <v>2</v>
      </c>
      <c r="S648" s="111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1">
        <f>S648</f>
        <v/>
      </c>
      <c r="AF648" s="111">
        <f>Q648&amp;"/"&amp;R648</f>
        <v/>
      </c>
      <c r="AH648" s="20">
        <f>IF(A648="","",A648)</f>
        <v/>
      </c>
      <c r="AI648" s="125">
        <f>IF(E648="","",E648)</f>
        <v/>
      </c>
      <c r="AJ648" s="111">
        <f>IF(AI648="","",$AJ$2)</f>
        <v/>
      </c>
      <c r="AK648" s="111" t="inlineStr">
        <is>
          <t>A</t>
        </is>
      </c>
      <c r="AL648" s="111" t="inlineStr">
        <is>
          <t>A+</t>
        </is>
      </c>
      <c r="AM648" s="111" t="inlineStr">
        <is>
          <t>B+</t>
        </is>
      </c>
      <c r="AN648" s="111">
        <f>IF(AI648="","",$AN$2)</f>
        <v/>
      </c>
      <c r="AO648" s="111">
        <f>IF(N648="","",IF(N648&gt;=$AO$1/100,"O","X"))</f>
        <v/>
      </c>
      <c r="AP648" s="111">
        <f>IF(I648="","",IF(I648&lt;=$AP$1,"O","X"))</f>
        <v/>
      </c>
      <c r="AQ648" s="111">
        <f>IF(O648="","",IF(O648&lt;=$AQ$1,"O","X"))</f>
        <v/>
      </c>
      <c r="AR648" s="111">
        <f>IF(M648="","",IF(M648&lt;=$AR$1,"O","X"))</f>
        <v/>
      </c>
      <c r="AS648" s="111" t="inlineStr">
        <is>
          <t>X</t>
        </is>
      </c>
      <c r="AT648" s="111">
        <f>IF(OR(F648="",AI648=""),"",IF(AND((F648&lt;=85),(AI648&gt;=15)),"O","X"))</f>
        <v/>
      </c>
      <c r="AU648" s="111">
        <f>IF(C648="","",IF(C648&gt;=$AU$1,"O","X"))</f>
        <v/>
      </c>
      <c r="AV648" s="111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115000</v>
      </c>
      <c r="J649" s="127" t="inlineStr">
        <is>
          <t>중</t>
        </is>
      </c>
      <c r="K649" s="127" t="n">
        <v>66000</v>
      </c>
      <c r="L649" s="127" t="inlineStr">
        <is>
          <t>중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1" t="n">
        <v>4</v>
      </c>
      <c r="R649" s="111" t="n">
        <v>2</v>
      </c>
      <c r="S649" s="111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1">
        <f>S649</f>
        <v/>
      </c>
      <c r="AF649" s="111">
        <f>Q649&amp;"/"&amp;R649</f>
        <v/>
      </c>
      <c r="AH649" s="20">
        <f>IF(A649="","",A649)</f>
        <v/>
      </c>
      <c r="AI649" s="125">
        <f>IF(E649="","",E649)</f>
        <v/>
      </c>
      <c r="AJ649" s="111">
        <f>IF(AI649="","",$AJ$2)</f>
        <v/>
      </c>
      <c r="AK649" s="111" t="inlineStr">
        <is>
          <t>A</t>
        </is>
      </c>
      <c r="AL649" s="111" t="inlineStr">
        <is>
          <t>A+</t>
        </is>
      </c>
      <c r="AM649" s="111" t="inlineStr">
        <is>
          <t>B+</t>
        </is>
      </c>
      <c r="AN649" s="111">
        <f>IF(AI649="","",$AN$2)</f>
        <v/>
      </c>
      <c r="AO649" s="111">
        <f>IF(N649="","",IF(N649&gt;=$AO$1/100,"O","X"))</f>
        <v/>
      </c>
      <c r="AP649" s="111">
        <f>IF(I649="","",IF(I649&lt;=$AP$1,"O","X"))</f>
        <v/>
      </c>
      <c r="AQ649" s="111">
        <f>IF(O649="","",IF(O649&lt;=$AQ$1,"O","X"))</f>
        <v/>
      </c>
      <c r="AR649" s="111">
        <f>IF(M649="","",IF(M649&lt;=$AR$1,"O","X"))</f>
        <v/>
      </c>
      <c r="AS649" s="111" t="inlineStr">
        <is>
          <t>X</t>
        </is>
      </c>
      <c r="AT649" s="111">
        <f>IF(OR(F649="",AI649=""),"",IF(AND((F649&lt;=85),(AI649&gt;=15)),"O","X"))</f>
        <v/>
      </c>
      <c r="AU649" s="111">
        <f>IF(C649="","",IF(C649&gt;=$AU$1,"O","X"))</f>
        <v/>
      </c>
      <c r="AV649" s="111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99000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1" t="n">
        <v>4</v>
      </c>
      <c r="R650" s="111" t="n">
        <v>2</v>
      </c>
      <c r="S650" s="111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1">
        <f>S650</f>
        <v/>
      </c>
      <c r="AF650" s="111">
        <f>Q650&amp;"/"&amp;R650</f>
        <v/>
      </c>
      <c r="AH650" s="20">
        <f>IF(A650="","",A650)</f>
        <v/>
      </c>
      <c r="AI650" s="125">
        <f>IF(E650="","",E650)</f>
        <v/>
      </c>
      <c r="AJ650" s="111">
        <f>IF(AI650="","",$AJ$2)</f>
        <v/>
      </c>
      <c r="AK650" s="111" t="inlineStr">
        <is>
          <t>A</t>
        </is>
      </c>
      <c r="AL650" s="111" t="inlineStr">
        <is>
          <t>A+</t>
        </is>
      </c>
      <c r="AM650" s="111" t="inlineStr">
        <is>
          <t>B+</t>
        </is>
      </c>
      <c r="AN650" s="111">
        <f>IF(AI650="","",$AN$2)</f>
        <v/>
      </c>
      <c r="AO650" s="111">
        <f>IF(N650="","",IF(N650&gt;=$AO$1/100,"O","X"))</f>
        <v/>
      </c>
      <c r="AP650" s="111">
        <f>IF(I650="","",IF(I650&lt;=$AP$1,"O","X"))</f>
        <v/>
      </c>
      <c r="AQ650" s="111">
        <f>IF(O650="","",IF(O650&lt;=$AQ$1,"O","X"))</f>
        <v/>
      </c>
      <c r="AR650" s="111">
        <f>IF(M650="","",IF(M650&lt;=$AR$1,"O","X"))</f>
        <v/>
      </c>
      <c r="AS650" s="111" t="inlineStr">
        <is>
          <t>X</t>
        </is>
      </c>
      <c r="AT650" s="111">
        <f>IF(OR(F650="",AI650=""),"",IF(AND((F650&lt;=85),(AI650&gt;=15)),"O","X"))</f>
        <v/>
      </c>
      <c r="AU650" s="111">
        <f>IF(C650="","",IF(C650&gt;=$AU$1,"O","X"))</f>
        <v/>
      </c>
      <c r="AV650" s="111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1" t="n">
        <v>4</v>
      </c>
      <c r="R651" s="111" t="n">
        <v>2</v>
      </c>
      <c r="S651" s="111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1">
        <f>S651</f>
        <v/>
      </c>
      <c r="AF651" s="111">
        <f>Q651&amp;"/"&amp;R651</f>
        <v/>
      </c>
      <c r="AH651" s="20">
        <f>IF(A651="","",A651)</f>
        <v/>
      </c>
      <c r="AI651" s="125">
        <f>IF(E651="","",E651)</f>
        <v/>
      </c>
      <c r="AJ651" s="111">
        <f>IF(AI651="","",$AJ$2)</f>
        <v/>
      </c>
      <c r="AK651" s="111" t="inlineStr">
        <is>
          <t>A</t>
        </is>
      </c>
      <c r="AL651" s="111" t="inlineStr">
        <is>
          <t>A+</t>
        </is>
      </c>
      <c r="AM651" s="111" t="inlineStr">
        <is>
          <t>B+</t>
        </is>
      </c>
      <c r="AN651" s="111">
        <f>IF(AI651="","",$AN$2)</f>
        <v/>
      </c>
      <c r="AO651" s="111">
        <f>IF(N651="","",IF(N651&gt;=$AO$1/100,"O","X"))</f>
        <v/>
      </c>
      <c r="AP651" s="111">
        <f>IF(I651="","",IF(I651&lt;=$AP$1,"O","X"))</f>
        <v/>
      </c>
      <c r="AQ651" s="111">
        <f>IF(O651="","",IF(O651&lt;=$AQ$1,"O","X"))</f>
        <v/>
      </c>
      <c r="AR651" s="111">
        <f>IF(M651="","",IF(M651&lt;=$AR$1,"O","X"))</f>
        <v/>
      </c>
      <c r="AS651" s="111" t="inlineStr">
        <is>
          <t>X</t>
        </is>
      </c>
      <c r="AT651" s="111">
        <f>IF(OR(F651="",AI651=""),"",IF(AND((F651&lt;=85),(AI651&gt;=15)),"O","X"))</f>
        <v/>
      </c>
      <c r="AU651" s="111">
        <f>IF(C651="","",IF(C651&gt;=$AU$1,"O","X"))</f>
        <v/>
      </c>
      <c r="AV651" s="111">
        <f>IF(AO651="","",IF(AND(AO651="O",AP651="O",AR651="O",AT651="O",AU651="O"),"후보","X"))</f>
        <v/>
      </c>
    </row>
    <row r="652">
      <c r="A652" s="9" t="n"/>
      <c r="B652" s="111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8" t="n"/>
      <c r="U652" s="9" t="n"/>
      <c r="W652" s="69">
        <f>$A$4&amp;" "&amp;A653&amp;"("&amp;B653&amp;","&amp;C653&amp;"^)"</f>
        <v/>
      </c>
      <c r="X652" s="70" t="n"/>
      <c r="Y652" s="70" t="n"/>
      <c r="Z652" s="70" t="n"/>
      <c r="AA652" s="70" t="n"/>
      <c r="AB652" s="70" t="n"/>
      <c r="AC652" s="70" t="n"/>
      <c r="AD652" s="70" t="n"/>
      <c r="AE652" s="70" t="n"/>
      <c r="AF652" s="71" t="n"/>
      <c r="AH652" s="20">
        <f>IF(A652="","",A652)</f>
        <v/>
      </c>
      <c r="AI652" s="144">
        <f>IF(E652="","",E652)</f>
        <v/>
      </c>
      <c r="AJ652" s="111" t="n"/>
      <c r="AK652" s="111" t="n"/>
      <c r="AL652" s="111" t="n"/>
      <c r="AM652" s="111" t="n"/>
      <c r="AN652" s="111" t="n"/>
      <c r="AO652" s="111" t="n"/>
      <c r="AP652" s="111" t="n"/>
      <c r="AQ652" s="111" t="n"/>
      <c r="AR652" s="111" t="n"/>
      <c r="AS652" s="111" t="n"/>
      <c r="AT652" s="111" t="n"/>
      <c r="AU652" s="111" t="n"/>
      <c r="AV652" s="111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1" t="n">
        <v>3</v>
      </c>
      <c r="R653" s="111" t="n">
        <v>2</v>
      </c>
      <c r="S653" s="111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1">
        <f>S653</f>
        <v/>
      </c>
      <c r="AF653" s="111">
        <f>Q653&amp;"/"&amp;R653</f>
        <v/>
      </c>
      <c r="AH653" s="20">
        <f>IF(A653="","",A653)</f>
        <v/>
      </c>
      <c r="AI653" s="125">
        <f>IF(E653="","",E653)</f>
        <v/>
      </c>
      <c r="AJ653" s="111">
        <f>IF(AI653="","",$AJ$2)</f>
        <v/>
      </c>
      <c r="AK653" s="111" t="inlineStr">
        <is>
          <t>A</t>
        </is>
      </c>
      <c r="AL653" s="111" t="inlineStr">
        <is>
          <t>A+</t>
        </is>
      </c>
      <c r="AM653" s="111" t="inlineStr">
        <is>
          <t>B+</t>
        </is>
      </c>
      <c r="AN653" s="111">
        <f>IF(AI653="","",$AN$2)</f>
        <v/>
      </c>
      <c r="AO653" s="111">
        <f>IF(N653="","",IF(N653&gt;=$AO$1/100,"O","X"))</f>
        <v/>
      </c>
      <c r="AP653" s="111">
        <f>IF(I653="","",IF(I653&lt;=$AP$1,"O","X"))</f>
        <v/>
      </c>
      <c r="AQ653" s="111">
        <f>IF(O653="","",IF(O653&lt;=$AQ$1,"O","X"))</f>
        <v/>
      </c>
      <c r="AR653" s="111">
        <f>IF(M653="","",IF(M653&lt;=$AR$1,"O","X"))</f>
        <v/>
      </c>
      <c r="AS653" s="111" t="inlineStr">
        <is>
          <t>X</t>
        </is>
      </c>
      <c r="AT653" s="111">
        <f>IF(OR(F653="",AI653=""),"",IF(AND((F653&lt;=85),(AI653&gt;=15)),"O","X"))</f>
        <v/>
      </c>
      <c r="AU653" s="111">
        <f>IF(C653="","",IF(C653&gt;=$AU$1,"O","X"))</f>
        <v/>
      </c>
      <c r="AV653" s="111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85000</v>
      </c>
      <c r="J654" s="127" t="inlineStr">
        <is>
          <t>12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1" t="n">
        <v>3</v>
      </c>
      <c r="R654" s="111" t="n">
        <v>2</v>
      </c>
      <c r="S654" s="111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1">
        <f>S654</f>
        <v/>
      </c>
      <c r="AF654" s="111">
        <f>Q654&amp;"/"&amp;R654</f>
        <v/>
      </c>
      <c r="AH654" s="20">
        <f>IF(A654="","",A654)</f>
        <v/>
      </c>
      <c r="AI654" s="125">
        <f>IF(E654="","",E654)</f>
        <v/>
      </c>
      <c r="AJ654" s="111">
        <f>IF(AI654="","",$AJ$2)</f>
        <v/>
      </c>
      <c r="AK654" s="111" t="inlineStr">
        <is>
          <t>A</t>
        </is>
      </c>
      <c r="AL654" s="111" t="inlineStr">
        <is>
          <t>A+</t>
        </is>
      </c>
      <c r="AM654" s="111" t="inlineStr">
        <is>
          <t>B+</t>
        </is>
      </c>
      <c r="AN654" s="111">
        <f>IF(AI654="","",$AN$2)</f>
        <v/>
      </c>
      <c r="AO654" s="111">
        <f>IF(N654="","",IF(N654&gt;=$AO$1/100,"O","X"))</f>
        <v/>
      </c>
      <c r="AP654" s="111">
        <f>IF(I654="","",IF(I654&lt;=$AP$1,"O","X"))</f>
        <v/>
      </c>
      <c r="AQ654" s="111">
        <f>IF(O654="","",IF(O654&lt;=$AQ$1,"O","X"))</f>
        <v/>
      </c>
      <c r="AR654" s="111">
        <f>IF(M654="","",IF(M654&lt;=$AR$1,"O","X"))</f>
        <v/>
      </c>
      <c r="AS654" s="111" t="inlineStr">
        <is>
          <t>X</t>
        </is>
      </c>
      <c r="AT654" s="111">
        <f>IF(OR(F654="",AI654=""),"",IF(AND((F654&lt;=85),(AI654&gt;=15)),"O","X"))</f>
        <v/>
      </c>
      <c r="AU654" s="111">
        <f>IF(C654="","",IF(C654&gt;=$AU$1,"O","X"))</f>
        <v/>
      </c>
      <c r="AV654" s="111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95000</v>
      </c>
      <c r="J655" s="127" t="inlineStr">
        <is>
          <t>중</t>
        </is>
      </c>
      <c r="K655" s="127" t="n">
        <v>55000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1" t="n">
        <v>3</v>
      </c>
      <c r="R655" s="111" t="n">
        <v>2</v>
      </c>
      <c r="S655" s="111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1">
        <f>S655</f>
        <v/>
      </c>
      <c r="AF655" s="111">
        <f>Q655&amp;"/"&amp;R655</f>
        <v/>
      </c>
      <c r="AH655" s="20">
        <f>IF(A655="","",A655)</f>
        <v/>
      </c>
      <c r="AI655" s="125">
        <f>IF(E655="","",E655)</f>
        <v/>
      </c>
      <c r="AJ655" s="111">
        <f>IF(AI655="","",$AJ$2)</f>
        <v/>
      </c>
      <c r="AK655" s="111" t="inlineStr">
        <is>
          <t>A</t>
        </is>
      </c>
      <c r="AL655" s="111" t="inlineStr">
        <is>
          <t>A+</t>
        </is>
      </c>
      <c r="AM655" s="111" t="inlineStr">
        <is>
          <t>B+</t>
        </is>
      </c>
      <c r="AN655" s="111">
        <f>IF(AI655="","",$AN$2)</f>
        <v/>
      </c>
      <c r="AO655" s="111">
        <f>IF(N655="","",IF(N655&gt;=$AO$1/100,"O","X"))</f>
        <v/>
      </c>
      <c r="AP655" s="111">
        <f>IF(I655="","",IF(I655&lt;=$AP$1,"O","X"))</f>
        <v/>
      </c>
      <c r="AQ655" s="111">
        <f>IF(O655="","",IF(O655&lt;=$AQ$1,"O","X"))</f>
        <v/>
      </c>
      <c r="AR655" s="111">
        <f>IF(M655="","",IF(M655&lt;=$AR$1,"O","X"))</f>
        <v/>
      </c>
      <c r="AS655" s="111" t="inlineStr">
        <is>
          <t>X</t>
        </is>
      </c>
      <c r="AT655" s="111">
        <f>IF(OR(F655="",AI655=""),"",IF(AND((F655&lt;=85),(AI655&gt;=15)),"O","X"))</f>
        <v/>
      </c>
      <c r="AU655" s="111">
        <f>IF(C655="","",IF(C655&gt;=$AU$1,"O","X"))</f>
        <v/>
      </c>
      <c r="AV655" s="111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110000</v>
      </c>
      <c r="J656" s="127" t="inlineStr">
        <is>
          <t>중</t>
        </is>
      </c>
      <c r="K656" s="127" t="n">
        <v>73000</v>
      </c>
      <c r="L656" s="127" t="inlineStr">
        <is>
          <t>중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1" t="n">
        <v>4</v>
      </c>
      <c r="R656" s="111" t="n">
        <v>2</v>
      </c>
      <c r="S656" s="111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1">
        <f>S656</f>
        <v/>
      </c>
      <c r="AF656" s="111">
        <f>Q656&amp;"/"&amp;R656</f>
        <v/>
      </c>
      <c r="AH656" s="20">
        <f>IF(A656="","",A656)</f>
        <v/>
      </c>
      <c r="AI656" s="125">
        <f>IF(E656="","",E656)</f>
        <v/>
      </c>
      <c r="AJ656" s="111">
        <f>IF(AI656="","",$AJ$2)</f>
        <v/>
      </c>
      <c r="AK656" s="111" t="inlineStr">
        <is>
          <t>A</t>
        </is>
      </c>
      <c r="AL656" s="111" t="inlineStr">
        <is>
          <t>A+</t>
        </is>
      </c>
      <c r="AM656" s="111" t="inlineStr">
        <is>
          <t>B+</t>
        </is>
      </c>
      <c r="AN656" s="111">
        <f>IF(AI656="","",$AN$2)</f>
        <v/>
      </c>
      <c r="AO656" s="111">
        <f>IF(N656="","",IF(N656&gt;=$AO$1/100,"O","X"))</f>
        <v/>
      </c>
      <c r="AP656" s="111">
        <f>IF(I656="","",IF(I656&lt;=$AP$1,"O","X"))</f>
        <v/>
      </c>
      <c r="AQ656" s="111">
        <f>IF(O656="","",IF(O656&lt;=$AQ$1,"O","X"))</f>
        <v/>
      </c>
      <c r="AR656" s="111">
        <f>IF(M656="","",IF(M656&lt;=$AR$1,"O","X"))</f>
        <v/>
      </c>
      <c r="AS656" s="111" t="inlineStr">
        <is>
          <t>X</t>
        </is>
      </c>
      <c r="AT656" s="111">
        <f>IF(OR(F656="",AI656=""),"",IF(AND((F656&lt;=85),(AI656&gt;=15)),"O","X"))</f>
        <v/>
      </c>
      <c r="AU656" s="111">
        <f>IF(C656="","",IF(C656&gt;=$AU$1,"O","X"))</f>
        <v/>
      </c>
      <c r="AV656" s="111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1" t="n">
        <v>4</v>
      </c>
      <c r="R657" s="111" t="n">
        <v>3</v>
      </c>
      <c r="S657" s="111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1">
        <f>S657</f>
        <v/>
      </c>
      <c r="AF657" s="111">
        <f>Q657&amp;"/"&amp;R657</f>
        <v/>
      </c>
      <c r="AH657" s="20">
        <f>IF(A657="","",A657)</f>
        <v/>
      </c>
      <c r="AI657" s="125">
        <f>IF(E657="","",E657)</f>
        <v/>
      </c>
      <c r="AJ657" s="111">
        <f>IF(AI657="","",$AJ$2)</f>
        <v/>
      </c>
      <c r="AK657" s="111" t="inlineStr">
        <is>
          <t>A</t>
        </is>
      </c>
      <c r="AL657" s="111" t="inlineStr">
        <is>
          <t>A+</t>
        </is>
      </c>
      <c r="AM657" s="111" t="inlineStr">
        <is>
          <t>B+</t>
        </is>
      </c>
      <c r="AN657" s="111">
        <f>IF(AI657="","",$AN$2)</f>
        <v/>
      </c>
      <c r="AO657" s="111">
        <f>IF(N657="","",IF(N657&gt;=$AO$1/100,"O","X"))</f>
        <v/>
      </c>
      <c r="AP657" s="111">
        <f>IF(I657="","",IF(I657&lt;=$AP$1,"O","X"))</f>
        <v/>
      </c>
      <c r="AQ657" s="111">
        <f>IF(O657="","",IF(O657&lt;=$AQ$1,"O","X"))</f>
        <v/>
      </c>
      <c r="AR657" s="111">
        <f>IF(M657="","",IF(M657&lt;=$AR$1,"O","X"))</f>
        <v/>
      </c>
      <c r="AS657" s="111" t="inlineStr">
        <is>
          <t>X</t>
        </is>
      </c>
      <c r="AT657" s="111">
        <f>IF(OR(F657="",AI657=""),"",IF(AND((F657&lt;=85),(AI657&gt;=15)),"O","X"))</f>
        <v/>
      </c>
      <c r="AU657" s="111">
        <f>IF(C657="","",IF(C657&gt;=$AU$1,"O","X"))</f>
        <v/>
      </c>
      <c r="AV657" s="111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1" t="n">
        <v>4</v>
      </c>
      <c r="R658" s="111" t="n">
        <v>3</v>
      </c>
      <c r="S658" s="111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1">
        <f>S658</f>
        <v/>
      </c>
      <c r="AF658" s="111">
        <f>Q658&amp;"/"&amp;R658</f>
        <v/>
      </c>
      <c r="AH658" s="20">
        <f>IF(A658="","",A658)</f>
        <v/>
      </c>
      <c r="AI658" s="125">
        <f>IF(E658="","",E658)</f>
        <v/>
      </c>
      <c r="AJ658" s="111">
        <f>IF(AI658="","",$AJ$2)</f>
        <v/>
      </c>
      <c r="AK658" s="111" t="inlineStr">
        <is>
          <t>A</t>
        </is>
      </c>
      <c r="AL658" s="111" t="inlineStr">
        <is>
          <t>A+</t>
        </is>
      </c>
      <c r="AM658" s="111" t="inlineStr">
        <is>
          <t>B+</t>
        </is>
      </c>
      <c r="AN658" s="111">
        <f>IF(AI658="","",$AN$2)</f>
        <v/>
      </c>
      <c r="AO658" s="111">
        <f>IF(N658="","",IF(N658&gt;=$AO$1/100,"O","X"))</f>
        <v/>
      </c>
      <c r="AP658" s="111">
        <f>IF(I658="","",IF(I658&lt;=$AP$1,"O","X"))</f>
        <v/>
      </c>
      <c r="AQ658" s="111">
        <f>IF(O658="","",IF(O658&lt;=$AQ$1,"O","X"))</f>
        <v/>
      </c>
      <c r="AR658" s="111">
        <f>IF(M658="","",IF(M658&lt;=$AR$1,"O","X"))</f>
        <v/>
      </c>
      <c r="AS658" s="111" t="inlineStr">
        <is>
          <t>X</t>
        </is>
      </c>
      <c r="AT658" s="111">
        <f>IF(OR(F658="",AI658=""),"",IF(AND((F658&lt;=85),(AI658&gt;=15)),"O","X"))</f>
        <v/>
      </c>
      <c r="AU658" s="111">
        <f>IF(C658="","",IF(C658&gt;=$AU$1,"O","X"))</f>
        <v/>
      </c>
      <c r="AV658" s="111">
        <f>IF(AO658="","",IF(AND(AO658="O",AP658="O",AR658="O",AT658="O",AU658="O"),"후보","X"))</f>
        <v/>
      </c>
    </row>
    <row r="659">
      <c r="A659" s="9" t="n"/>
      <c r="B659" s="111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8" t="n"/>
      <c r="U659" s="9" t="n"/>
      <c r="W659" s="69">
        <f>$A$4&amp;" "&amp;A660&amp;"("&amp;B660&amp;","&amp;C660&amp;"^)"</f>
        <v/>
      </c>
      <c r="X659" s="70" t="n"/>
      <c r="Y659" s="70" t="n"/>
      <c r="Z659" s="70" t="n"/>
      <c r="AA659" s="70" t="n"/>
      <c r="AB659" s="70" t="n"/>
      <c r="AC659" s="70" t="n"/>
      <c r="AD659" s="70" t="n"/>
      <c r="AE659" s="70" t="n"/>
      <c r="AF659" s="71" t="n"/>
      <c r="AH659" s="20">
        <f>IF(A659="","",A659)</f>
        <v/>
      </c>
      <c r="AI659" s="144">
        <f>IF(E659="","",E659)</f>
        <v/>
      </c>
      <c r="AJ659" s="111" t="n"/>
      <c r="AK659" s="111" t="n"/>
      <c r="AL659" s="111" t="n"/>
      <c r="AM659" s="111" t="n"/>
      <c r="AN659" s="111" t="n"/>
      <c r="AO659" s="111" t="n"/>
      <c r="AP659" s="111" t="n"/>
      <c r="AQ659" s="111" t="n"/>
      <c r="AR659" s="111" t="n"/>
      <c r="AS659" s="111" t="n"/>
      <c r="AT659" s="111" t="n"/>
      <c r="AU659" s="111" t="n"/>
      <c r="AV659" s="111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1" t="n">
        <v>3</v>
      </c>
      <c r="R660" s="111" t="n">
        <v>2</v>
      </c>
      <c r="S660" s="111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1">
        <f>S660</f>
        <v/>
      </c>
      <c r="AF660" s="111">
        <f>Q660&amp;"/"&amp;R660</f>
        <v/>
      </c>
      <c r="AH660" s="20">
        <f>IF(A660="","",A660)</f>
        <v/>
      </c>
      <c r="AI660" s="125">
        <f>IF(E660="","",E660)</f>
        <v/>
      </c>
      <c r="AJ660" s="111">
        <f>IF(AI660="","",$AJ$2)</f>
        <v/>
      </c>
      <c r="AK660" s="111" t="inlineStr">
        <is>
          <t>A</t>
        </is>
      </c>
      <c r="AL660" s="111" t="inlineStr">
        <is>
          <t>A+</t>
        </is>
      </c>
      <c r="AM660" s="111" t="inlineStr">
        <is>
          <t>B+</t>
        </is>
      </c>
      <c r="AN660" s="111">
        <f>IF(AI660="","",$AN$2)</f>
        <v/>
      </c>
      <c r="AO660" s="111">
        <f>IF(N660="","",IF(N660&gt;=$AO$1/100,"O","X"))</f>
        <v/>
      </c>
      <c r="AP660" s="111">
        <f>IF(I660="","",IF(I660&lt;=$AP$1,"O","X"))</f>
        <v/>
      </c>
      <c r="AQ660" s="111">
        <f>IF(O660="","",IF(O660&lt;=$AQ$1,"O","X"))</f>
        <v/>
      </c>
      <c r="AR660" s="111">
        <f>IF(M660="","",IF(M660&lt;=$AR$1,"O","X"))</f>
        <v/>
      </c>
      <c r="AS660" s="111" t="inlineStr">
        <is>
          <t>X</t>
        </is>
      </c>
      <c r="AT660" s="111">
        <f>IF(OR(F660="",AI660=""),"",IF(AND((F660&lt;=85),(AI660&gt;=15)),"O","X"))</f>
        <v/>
      </c>
      <c r="AU660" s="111">
        <f>IF(C660="","",IF(C660&gt;=$AU$1,"O","X"))</f>
        <v/>
      </c>
      <c r="AV660" s="111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125000</v>
      </c>
      <c r="J661" s="127" t="inlineStr">
        <is>
          <t>고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1" t="n">
        <v>3</v>
      </c>
      <c r="R661" s="111" t="n">
        <v>2</v>
      </c>
      <c r="S661" s="111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1">
        <f>S661</f>
        <v/>
      </c>
      <c r="AF661" s="111">
        <f>Q661&amp;"/"&amp;R661</f>
        <v/>
      </c>
      <c r="AH661" s="20">
        <f>IF(A661="","",A661)</f>
        <v/>
      </c>
      <c r="AI661" s="125">
        <f>IF(E661="","",E661)</f>
        <v/>
      </c>
      <c r="AJ661" s="111">
        <f>IF(AI661="","",$AJ$2)</f>
        <v/>
      </c>
      <c r="AK661" s="111" t="inlineStr">
        <is>
          <t>A</t>
        </is>
      </c>
      <c r="AL661" s="111" t="inlineStr">
        <is>
          <t>A+</t>
        </is>
      </c>
      <c r="AM661" s="111" t="inlineStr">
        <is>
          <t>B+</t>
        </is>
      </c>
      <c r="AN661" s="111">
        <f>IF(AI661="","",$AN$2)</f>
        <v/>
      </c>
      <c r="AO661" s="111">
        <f>IF(N661="","",IF(N661&gt;=$AO$1/100,"O","X"))</f>
        <v/>
      </c>
      <c r="AP661" s="111">
        <f>IF(I661="","",IF(I661&lt;=$AP$1,"O","X"))</f>
        <v/>
      </c>
      <c r="AQ661" s="111">
        <f>IF(O661="","",IF(O661&lt;=$AQ$1,"O","X"))</f>
        <v/>
      </c>
      <c r="AR661" s="111">
        <f>IF(M661="","",IF(M661&lt;=$AR$1,"O","X"))</f>
        <v/>
      </c>
      <c r="AS661" s="111" t="inlineStr">
        <is>
          <t>X</t>
        </is>
      </c>
      <c r="AT661" s="111">
        <f>IF(OR(F661="",AI661=""),"",IF(AND((F661&lt;=85),(AI661&gt;=15)),"O","X"))</f>
        <v/>
      </c>
      <c r="AU661" s="111">
        <f>IF(C661="","",IF(C661&gt;=$AU$1,"O","X"))</f>
        <v/>
      </c>
      <c r="AV661" s="111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130000</v>
      </c>
      <c r="J662" s="127" t="inlineStr">
        <is>
          <t>17</t>
        </is>
      </c>
      <c r="K662" s="127" t="n">
        <v>70000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1" t="n">
        <v>3</v>
      </c>
      <c r="R662" s="111" t="n">
        <v>2</v>
      </c>
      <c r="S662" s="111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1">
        <f>S662</f>
        <v/>
      </c>
      <c r="AF662" s="111">
        <f>Q662&amp;"/"&amp;R662</f>
        <v/>
      </c>
      <c r="AH662" s="20">
        <f>IF(A662="","",A662)</f>
        <v/>
      </c>
      <c r="AI662" s="125">
        <f>IF(E662="","",E662)</f>
        <v/>
      </c>
      <c r="AJ662" s="111">
        <f>IF(AI662="","",$AJ$2)</f>
        <v/>
      </c>
      <c r="AK662" s="111" t="inlineStr">
        <is>
          <t>A</t>
        </is>
      </c>
      <c r="AL662" s="111" t="inlineStr">
        <is>
          <t>A+</t>
        </is>
      </c>
      <c r="AM662" s="111" t="inlineStr">
        <is>
          <t>B+</t>
        </is>
      </c>
      <c r="AN662" s="111">
        <f>IF(AI662="","",$AN$2)</f>
        <v/>
      </c>
      <c r="AO662" s="111">
        <f>IF(N662="","",IF(N662&gt;=$AO$1/100,"O","X"))</f>
        <v/>
      </c>
      <c r="AP662" s="111">
        <f>IF(I662="","",IF(I662&lt;=$AP$1,"O","X"))</f>
        <v/>
      </c>
      <c r="AQ662" s="111">
        <f>IF(O662="","",IF(O662&lt;=$AQ$1,"O","X"))</f>
        <v/>
      </c>
      <c r="AR662" s="111">
        <f>IF(M662="","",IF(M662&lt;=$AR$1,"O","X"))</f>
        <v/>
      </c>
      <c r="AS662" s="111" t="inlineStr">
        <is>
          <t>X</t>
        </is>
      </c>
      <c r="AT662" s="111">
        <f>IF(OR(F662="",AI662=""),"",IF(AND((F662&lt;=85),(AI662&gt;=15)),"O","X"))</f>
        <v/>
      </c>
      <c r="AU662" s="111">
        <f>IF(C662="","",IF(C662&gt;=$AU$1,"O","X"))</f>
        <v/>
      </c>
      <c r="AV662" s="111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145000</v>
      </c>
      <c r="J663" s="127" t="inlineStr">
        <is>
          <t>고</t>
        </is>
      </c>
      <c r="K663" s="127" t="n">
        <v>75000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1" t="n">
        <v>3</v>
      </c>
      <c r="R663" s="111" t="n">
        <v>2</v>
      </c>
      <c r="S663" s="111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1">
        <f>S663</f>
        <v/>
      </c>
      <c r="AF663" s="111">
        <f>Q663&amp;"/"&amp;R663</f>
        <v/>
      </c>
      <c r="AH663" s="20">
        <f>IF(A663="","",A663)</f>
        <v/>
      </c>
      <c r="AI663" s="125">
        <f>IF(E663="","",E663)</f>
        <v/>
      </c>
      <c r="AJ663" s="111">
        <f>IF(AI663="","",$AJ$2)</f>
        <v/>
      </c>
      <c r="AK663" s="111" t="inlineStr">
        <is>
          <t>A</t>
        </is>
      </c>
      <c r="AL663" s="111" t="inlineStr">
        <is>
          <t>A+</t>
        </is>
      </c>
      <c r="AM663" s="111" t="inlineStr">
        <is>
          <t>B+</t>
        </is>
      </c>
      <c r="AN663" s="111">
        <f>IF(AI663="","",$AN$2)</f>
        <v/>
      </c>
      <c r="AO663" s="111">
        <f>IF(N663="","",IF(N663&gt;=$AO$1/100,"O","X"))</f>
        <v/>
      </c>
      <c r="AP663" s="111">
        <f>IF(I663="","",IF(I663&lt;=$AP$1,"O","X"))</f>
        <v/>
      </c>
      <c r="AQ663" s="111">
        <f>IF(O663="","",IF(O663&lt;=$AQ$1,"O","X"))</f>
        <v/>
      </c>
      <c r="AR663" s="111">
        <f>IF(M663="","",IF(M663&lt;=$AR$1,"O","X"))</f>
        <v/>
      </c>
      <c r="AS663" s="111" t="inlineStr">
        <is>
          <t>X</t>
        </is>
      </c>
      <c r="AT663" s="111">
        <f>IF(OR(F663="",AI663=""),"",IF(AND((F663&lt;=85),(AI663&gt;=15)),"O","X"))</f>
        <v/>
      </c>
      <c r="AU663" s="111">
        <f>IF(C663="","",IF(C663&gt;=$AU$1,"O","X"))</f>
        <v/>
      </c>
      <c r="AV663" s="111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1" t="n">
        <v>3</v>
      </c>
      <c r="R664" s="111" t="n">
        <v>2</v>
      </c>
      <c r="S664" s="111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1">
        <f>S664</f>
        <v/>
      </c>
      <c r="AF664" s="111">
        <f>Q664&amp;"/"&amp;R664</f>
        <v/>
      </c>
      <c r="AH664" s="20">
        <f>IF(A664="","",A664)</f>
        <v/>
      </c>
      <c r="AI664" s="125">
        <f>IF(E664="","",E664)</f>
        <v/>
      </c>
      <c r="AJ664" s="111">
        <f>IF(AI664="","",$AJ$2)</f>
        <v/>
      </c>
      <c r="AK664" s="111" t="inlineStr">
        <is>
          <t>A</t>
        </is>
      </c>
      <c r="AL664" s="111" t="inlineStr">
        <is>
          <t>A+</t>
        </is>
      </c>
      <c r="AM664" s="111" t="inlineStr">
        <is>
          <t>B+</t>
        </is>
      </c>
      <c r="AN664" s="111">
        <f>IF(AI664="","",$AN$2)</f>
        <v/>
      </c>
      <c r="AO664" s="111">
        <f>IF(N664="","",IF(N664&gt;=$AO$1/100,"O","X"))</f>
        <v/>
      </c>
      <c r="AP664" s="111">
        <f>IF(I664="","",IF(I664&lt;=$AP$1,"O","X"))</f>
        <v/>
      </c>
      <c r="AQ664" s="111">
        <f>IF(O664="","",IF(O664&lt;=$AQ$1,"O","X"))</f>
        <v/>
      </c>
      <c r="AR664" s="111">
        <f>IF(M664="","",IF(M664&lt;=$AR$1,"O","X"))</f>
        <v/>
      </c>
      <c r="AS664" s="111" t="inlineStr">
        <is>
          <t>X</t>
        </is>
      </c>
      <c r="AT664" s="111">
        <f>IF(OR(F664="",AI664=""),"",IF(AND((F664&lt;=85),(AI664&gt;=15)),"O","X"))</f>
        <v/>
      </c>
      <c r="AU664" s="111">
        <f>IF(C664="","",IF(C664&gt;=$AU$1,"O","X"))</f>
        <v/>
      </c>
      <c r="AV664" s="111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85000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1" t="n">
        <v>3</v>
      </c>
      <c r="R665" s="111" t="n">
        <v>2</v>
      </c>
      <c r="S665" s="111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1">
        <f>S665</f>
        <v/>
      </c>
      <c r="AF665" s="111">
        <f>Q665&amp;"/"&amp;R665</f>
        <v/>
      </c>
      <c r="AH665" s="20">
        <f>IF(A665="","",A665)</f>
        <v/>
      </c>
      <c r="AI665" s="125">
        <f>IF(E665="","",E665)</f>
        <v/>
      </c>
      <c r="AJ665" s="111">
        <f>IF(AI665="","",$AJ$2)</f>
        <v/>
      </c>
      <c r="AK665" s="111" t="inlineStr">
        <is>
          <t>A</t>
        </is>
      </c>
      <c r="AL665" s="111" t="inlineStr">
        <is>
          <t>A+</t>
        </is>
      </c>
      <c r="AM665" s="111" t="inlineStr">
        <is>
          <t>B+</t>
        </is>
      </c>
      <c r="AN665" s="111">
        <f>IF(AI665="","",$AN$2)</f>
        <v/>
      </c>
      <c r="AO665" s="111">
        <f>IF(N665="","",IF(N665&gt;=$AO$1/100,"O","X"))</f>
        <v/>
      </c>
      <c r="AP665" s="111">
        <f>IF(I665="","",IF(I665&lt;=$AP$1,"O","X"))</f>
        <v/>
      </c>
      <c r="AQ665" s="111">
        <f>IF(O665="","",IF(O665&lt;=$AQ$1,"O","X"))</f>
        <v/>
      </c>
      <c r="AR665" s="111">
        <f>IF(M665="","",IF(M665&lt;=$AR$1,"O","X"))</f>
        <v/>
      </c>
      <c r="AS665" s="111" t="inlineStr">
        <is>
          <t>X</t>
        </is>
      </c>
      <c r="AT665" s="111">
        <f>IF(OR(F665="",AI665=""),"",IF(AND((F665&lt;=85),(AI665&gt;=15)),"O","X"))</f>
        <v/>
      </c>
      <c r="AU665" s="111">
        <f>IF(C665="","",IF(C665&gt;=$AU$1,"O","X"))</f>
        <v/>
      </c>
      <c r="AV665" s="111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150000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1" t="n">
        <v>4</v>
      </c>
      <c r="R666" s="111" t="n">
        <v>2</v>
      </c>
      <c r="S666" s="111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1">
        <f>S666</f>
        <v/>
      </c>
      <c r="AF666" s="111">
        <f>Q666&amp;"/"&amp;R666</f>
        <v/>
      </c>
      <c r="AH666" s="20">
        <f>IF(A666="","",A666)</f>
        <v/>
      </c>
      <c r="AI666" s="125">
        <f>IF(E666="","",E666)</f>
        <v/>
      </c>
      <c r="AJ666" s="111">
        <f>IF(AI666="","",$AJ$2)</f>
        <v/>
      </c>
      <c r="AK666" s="111" t="inlineStr">
        <is>
          <t>A</t>
        </is>
      </c>
      <c r="AL666" s="111" t="inlineStr">
        <is>
          <t>A+</t>
        </is>
      </c>
      <c r="AM666" s="111" t="inlineStr">
        <is>
          <t>B+</t>
        </is>
      </c>
      <c r="AN666" s="111">
        <f>IF(AI666="","",$AN$2)</f>
        <v/>
      </c>
      <c r="AO666" s="111">
        <f>IF(N666="","",IF(N666&gt;=$AO$1/100,"O","X"))</f>
        <v/>
      </c>
      <c r="AP666" s="111">
        <f>IF(I666="","",IF(I666&lt;=$AP$1,"O","X"))</f>
        <v/>
      </c>
      <c r="AQ666" s="111">
        <f>IF(O666="","",IF(O666&lt;=$AQ$1,"O","X"))</f>
        <v/>
      </c>
      <c r="AR666" s="111">
        <f>IF(M666="","",IF(M666&lt;=$AR$1,"O","X"))</f>
        <v/>
      </c>
      <c r="AS666" s="111" t="inlineStr">
        <is>
          <t>X</t>
        </is>
      </c>
      <c r="AT666" s="111">
        <f>IF(OR(F666="",AI666=""),"",IF(AND((F666&lt;=85),(AI666&gt;=15)),"O","X"))</f>
        <v/>
      </c>
      <c r="AU666" s="111">
        <f>IF(C666="","",IF(C666&gt;=$AU$1,"O","X"))</f>
        <v/>
      </c>
      <c r="AV666" s="111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1" t="n">
        <v>4</v>
      </c>
      <c r="R667" s="111" t="n">
        <v>2</v>
      </c>
      <c r="S667" s="111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1">
        <f>S667</f>
        <v/>
      </c>
      <c r="AF667" s="111">
        <f>Q667&amp;"/"&amp;R667</f>
        <v/>
      </c>
      <c r="AH667" s="20">
        <f>IF(A667="","",A667)</f>
        <v/>
      </c>
      <c r="AI667" s="125">
        <f>IF(E667="","",E667)</f>
        <v/>
      </c>
      <c r="AJ667" s="111">
        <f>IF(AI667="","",$AJ$2)</f>
        <v/>
      </c>
      <c r="AK667" s="111" t="inlineStr">
        <is>
          <t>A</t>
        </is>
      </c>
      <c r="AL667" s="111" t="inlineStr">
        <is>
          <t>A+</t>
        </is>
      </c>
      <c r="AM667" s="111" t="inlineStr">
        <is>
          <t>B+</t>
        </is>
      </c>
      <c r="AN667" s="111">
        <f>IF(AI667="","",$AN$2)</f>
        <v/>
      </c>
      <c r="AO667" s="111">
        <f>IF(N667="","",IF(N667&gt;=$AO$1/100,"O","X"))</f>
        <v/>
      </c>
      <c r="AP667" s="111">
        <f>IF(I667="","",IF(I667&lt;=$AP$1,"O","X"))</f>
        <v/>
      </c>
      <c r="AQ667" s="111">
        <f>IF(O667="","",IF(O667&lt;=$AQ$1,"O","X"))</f>
        <v/>
      </c>
      <c r="AR667" s="111">
        <f>IF(M667="","",IF(M667&lt;=$AR$1,"O","X"))</f>
        <v/>
      </c>
      <c r="AS667" s="111" t="inlineStr">
        <is>
          <t>X</t>
        </is>
      </c>
      <c r="AT667" s="111">
        <f>IF(OR(F667="",AI667=""),"",IF(AND((F667&lt;=85),(AI667&gt;=15)),"O","X"))</f>
        <v/>
      </c>
      <c r="AU667" s="111">
        <f>IF(C667="","",IF(C667&gt;=$AU$1,"O","X"))</f>
        <v/>
      </c>
      <c r="AV667" s="111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200000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1" t="n">
        <v>4</v>
      </c>
      <c r="R668" s="111" t="n">
        <v>2</v>
      </c>
      <c r="S668" s="111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1">
        <f>S668</f>
        <v/>
      </c>
      <c r="AF668" s="111">
        <f>Q668&amp;"/"&amp;R668</f>
        <v/>
      </c>
      <c r="AH668" s="20">
        <f>IF(A668="","",A668)</f>
        <v/>
      </c>
      <c r="AI668" s="125">
        <f>IF(E668="","",E668)</f>
        <v/>
      </c>
      <c r="AJ668" s="111">
        <f>IF(AI668="","",$AJ$2)</f>
        <v/>
      </c>
      <c r="AK668" s="111" t="inlineStr">
        <is>
          <t>A</t>
        </is>
      </c>
      <c r="AL668" s="111" t="inlineStr">
        <is>
          <t>A+</t>
        </is>
      </c>
      <c r="AM668" s="111" t="inlineStr">
        <is>
          <t>B+</t>
        </is>
      </c>
      <c r="AN668" s="111">
        <f>IF(AI668="","",$AN$2)</f>
        <v/>
      </c>
      <c r="AO668" s="111">
        <f>IF(N668="","",IF(N668&gt;=$AO$1/100,"O","X"))</f>
        <v/>
      </c>
      <c r="AP668" s="111">
        <f>IF(I668="","",IF(I668&lt;=$AP$1,"O","X"))</f>
        <v/>
      </c>
      <c r="AQ668" s="111">
        <f>IF(O668="","",IF(O668&lt;=$AQ$1,"O","X"))</f>
        <v/>
      </c>
      <c r="AR668" s="111">
        <f>IF(M668="","",IF(M668&lt;=$AR$1,"O","X"))</f>
        <v/>
      </c>
      <c r="AS668" s="111" t="inlineStr">
        <is>
          <t>X</t>
        </is>
      </c>
      <c r="AT668" s="111">
        <f>IF(OR(F668="",AI668=""),"",IF(AND((F668&lt;=85),(AI668&gt;=15)),"O","X"))</f>
        <v/>
      </c>
      <c r="AU668" s="111">
        <f>IF(C668="","",IF(C668&gt;=$AU$1,"O","X"))</f>
        <v/>
      </c>
      <c r="AV668" s="111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1" t="n">
        <v>3</v>
      </c>
      <c r="R669" s="111" t="n">
        <v>3</v>
      </c>
      <c r="S669" s="111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1">
        <f>S669</f>
        <v/>
      </c>
      <c r="AF669" s="111">
        <f>Q669&amp;"/"&amp;R669</f>
        <v/>
      </c>
      <c r="AH669" s="20">
        <f>IF(A669="","",A669)</f>
        <v/>
      </c>
      <c r="AI669" s="125">
        <f>IF(E669="","",E669)</f>
        <v/>
      </c>
      <c r="AJ669" s="111">
        <f>IF(AI669="","",$AJ$2)</f>
        <v/>
      </c>
      <c r="AK669" s="111" t="inlineStr">
        <is>
          <t>A</t>
        </is>
      </c>
      <c r="AL669" s="111" t="inlineStr">
        <is>
          <t>A+</t>
        </is>
      </c>
      <c r="AM669" s="111" t="inlineStr">
        <is>
          <t>B+</t>
        </is>
      </c>
      <c r="AN669" s="111">
        <f>IF(AI669="","",$AN$2)</f>
        <v/>
      </c>
      <c r="AO669" s="111">
        <f>IF(N669="","",IF(N669&gt;=$AO$1/100,"O","X"))</f>
        <v/>
      </c>
      <c r="AP669" s="111">
        <f>IF(I669="","",IF(I669&lt;=$AP$1,"O","X"))</f>
        <v/>
      </c>
      <c r="AQ669" s="111">
        <f>IF(O669="","",IF(O669&lt;=$AQ$1,"O","X"))</f>
        <v/>
      </c>
      <c r="AR669" s="111">
        <f>IF(M669="","",IF(M669&lt;=$AR$1,"O","X"))</f>
        <v/>
      </c>
      <c r="AS669" s="111" t="inlineStr">
        <is>
          <t>X</t>
        </is>
      </c>
      <c r="AT669" s="111">
        <f>IF(OR(F669="",AI669=""),"",IF(AND((F669&lt;=85),(AI669&gt;=15)),"O","X"))</f>
        <v/>
      </c>
      <c r="AU669" s="111">
        <f>IF(C669="","",IF(C669&gt;=$AU$1,"O","X"))</f>
        <v/>
      </c>
      <c r="AV669" s="111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1" t="n">
        <v>3</v>
      </c>
      <c r="R670" s="111" t="n">
        <v>4</v>
      </c>
      <c r="S670" s="111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1">
        <f>S670</f>
        <v/>
      </c>
      <c r="AF670" s="111">
        <f>Q670&amp;"/"&amp;R670</f>
        <v/>
      </c>
      <c r="AH670" s="20">
        <f>IF(A670="","",A670)</f>
        <v/>
      </c>
      <c r="AI670" s="125">
        <f>IF(E670="","",E670)</f>
        <v/>
      </c>
      <c r="AJ670" s="111">
        <f>IF(AI670="","",$AJ$2)</f>
        <v/>
      </c>
      <c r="AK670" s="111" t="inlineStr">
        <is>
          <t>A</t>
        </is>
      </c>
      <c r="AL670" s="111" t="inlineStr">
        <is>
          <t>A+</t>
        </is>
      </c>
      <c r="AM670" s="111" t="inlineStr">
        <is>
          <t>B+</t>
        </is>
      </c>
      <c r="AN670" s="111">
        <f>IF(AI670="","",$AN$2)</f>
        <v/>
      </c>
      <c r="AO670" s="111">
        <f>IF(N670="","",IF(N670&gt;=$AO$1/100,"O","X"))</f>
        <v/>
      </c>
      <c r="AP670" s="111">
        <f>IF(I670="","",IF(I670&lt;=$AP$1,"O","X"))</f>
        <v/>
      </c>
      <c r="AQ670" s="111">
        <f>IF(O670="","",IF(O670&lt;=$AQ$1,"O","X"))</f>
        <v/>
      </c>
      <c r="AR670" s="111">
        <f>IF(M670="","",IF(M670&lt;=$AR$1,"O","X"))</f>
        <v/>
      </c>
      <c r="AS670" s="111" t="inlineStr">
        <is>
          <t>X</t>
        </is>
      </c>
      <c r="AT670" s="111">
        <f>IF(OR(F670="",AI670=""),"",IF(AND((F670&lt;=85),(AI670&gt;=15)),"O","X"))</f>
        <v/>
      </c>
      <c r="AU670" s="111">
        <f>IF(C670="","",IF(C670&gt;=$AU$1,"O","X"))</f>
        <v/>
      </c>
      <c r="AV670" s="111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1" t="n">
        <v>4</v>
      </c>
      <c r="R671" s="111" t="n">
        <v>3</v>
      </c>
      <c r="S671" s="111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1">
        <f>S671</f>
        <v/>
      </c>
      <c r="AF671" s="111">
        <f>Q671&amp;"/"&amp;R671</f>
        <v/>
      </c>
      <c r="AH671" s="20">
        <f>IF(A671="","",A671)</f>
        <v/>
      </c>
      <c r="AI671" s="125">
        <f>IF(E671="","",E671)</f>
        <v/>
      </c>
      <c r="AJ671" s="111">
        <f>IF(AI671="","",$AJ$2)</f>
        <v/>
      </c>
      <c r="AK671" s="111" t="inlineStr">
        <is>
          <t>A</t>
        </is>
      </c>
      <c r="AL671" s="111" t="inlineStr">
        <is>
          <t>A+</t>
        </is>
      </c>
      <c r="AM671" s="111" t="inlineStr">
        <is>
          <t>B+</t>
        </is>
      </c>
      <c r="AN671" s="111">
        <f>IF(AI671="","",$AN$2)</f>
        <v/>
      </c>
      <c r="AO671" s="111">
        <f>IF(N671="","",IF(N671&gt;=$AO$1/100,"O","X"))</f>
        <v/>
      </c>
      <c r="AP671" s="111">
        <f>IF(I671="","",IF(I671&lt;=$AP$1,"O","X"))</f>
        <v/>
      </c>
      <c r="AQ671" s="111">
        <f>IF(O671="","",IF(O671&lt;=$AQ$1,"O","X"))</f>
        <v/>
      </c>
      <c r="AR671" s="111">
        <f>IF(M671="","",IF(M671&lt;=$AR$1,"O","X"))</f>
        <v/>
      </c>
      <c r="AS671" s="111" t="inlineStr">
        <is>
          <t>X</t>
        </is>
      </c>
      <c r="AT671" s="111">
        <f>IF(OR(F671="",AI671=""),"",IF(AND((F671&lt;=85),(AI671&gt;=15)),"O","X"))</f>
        <v/>
      </c>
      <c r="AU671" s="111">
        <f>IF(C671="","",IF(C671&gt;=$AU$1,"O","X"))</f>
        <v/>
      </c>
      <c r="AV671" s="111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1" t="n">
        <v>5</v>
      </c>
      <c r="R672" s="111" t="n">
        <v>3</v>
      </c>
      <c r="S672" s="111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1">
        <f>S672</f>
        <v/>
      </c>
      <c r="AF672" s="111">
        <f>Q672&amp;"/"&amp;R672</f>
        <v/>
      </c>
      <c r="AH672" s="20">
        <f>IF(A672="","",A672)</f>
        <v/>
      </c>
      <c r="AI672" s="125">
        <f>IF(E672="","",E672)</f>
        <v/>
      </c>
      <c r="AJ672" s="111">
        <f>IF(AI672="","",$AJ$2)</f>
        <v/>
      </c>
      <c r="AK672" s="111" t="inlineStr">
        <is>
          <t>A</t>
        </is>
      </c>
      <c r="AL672" s="111" t="inlineStr">
        <is>
          <t>A+</t>
        </is>
      </c>
      <c r="AM672" s="111" t="inlineStr">
        <is>
          <t>B+</t>
        </is>
      </c>
      <c r="AN672" s="111">
        <f>IF(AI672="","",$AN$2)</f>
        <v/>
      </c>
      <c r="AO672" s="111">
        <f>IF(N672="","",IF(N672&gt;=$AO$1/100,"O","X"))</f>
        <v/>
      </c>
      <c r="AP672" s="111">
        <f>IF(I672="","",IF(I672&lt;=$AP$1,"O","X"))</f>
        <v/>
      </c>
      <c r="AQ672" s="111">
        <f>IF(O672="","",IF(O672&lt;=$AQ$1,"O","X"))</f>
        <v/>
      </c>
      <c r="AR672" s="111">
        <f>IF(M672="","",IF(M672&lt;=$AR$1,"O","X"))</f>
        <v/>
      </c>
      <c r="AS672" s="111" t="inlineStr">
        <is>
          <t>X</t>
        </is>
      </c>
      <c r="AT672" s="111">
        <f>IF(OR(F672="",AI672=""),"",IF(AND((F672&lt;=85),(AI672&gt;=15)),"O","X"))</f>
        <v/>
      </c>
      <c r="AU672" s="111">
        <f>IF(C672="","",IF(C672&gt;=$AU$1,"O","X"))</f>
        <v/>
      </c>
      <c r="AV672" s="111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1" t="n">
        <v>3</v>
      </c>
      <c r="R673" s="111" t="n">
        <v>4</v>
      </c>
      <c r="S673" s="111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1">
        <f>S673</f>
        <v/>
      </c>
      <c r="AF673" s="111">
        <f>Q673&amp;"/"&amp;R673</f>
        <v/>
      </c>
      <c r="AH673" s="20">
        <f>IF(A673="","",A673)</f>
        <v/>
      </c>
      <c r="AI673" s="125">
        <f>IF(E673="","",E673)</f>
        <v/>
      </c>
      <c r="AJ673" s="111">
        <f>IF(AI673="","",$AJ$2)</f>
        <v/>
      </c>
      <c r="AK673" s="111" t="inlineStr">
        <is>
          <t>A</t>
        </is>
      </c>
      <c r="AL673" s="111" t="inlineStr">
        <is>
          <t>A+</t>
        </is>
      </c>
      <c r="AM673" s="111" t="inlineStr">
        <is>
          <t>B+</t>
        </is>
      </c>
      <c r="AN673" s="111">
        <f>IF(AI673="","",$AN$2)</f>
        <v/>
      </c>
      <c r="AO673" s="111">
        <f>IF(N673="","",IF(N673&gt;=$AO$1/100,"O","X"))</f>
        <v/>
      </c>
      <c r="AP673" s="111">
        <f>IF(I673="","",IF(I673&lt;=$AP$1,"O","X"))</f>
        <v/>
      </c>
      <c r="AQ673" s="111">
        <f>IF(O673="","",IF(O673&lt;=$AQ$1,"O","X"))</f>
        <v/>
      </c>
      <c r="AR673" s="111">
        <f>IF(M673="","",IF(M673&lt;=$AR$1,"O","X"))</f>
        <v/>
      </c>
      <c r="AS673" s="111" t="inlineStr">
        <is>
          <t>X</t>
        </is>
      </c>
      <c r="AT673" s="111">
        <f>IF(OR(F673="",AI673=""),"",IF(AND((F673&lt;=85),(AI673&gt;=15)),"O","X"))</f>
        <v/>
      </c>
      <c r="AU673" s="111">
        <f>IF(C673="","",IF(C673&gt;=$AU$1,"O","X"))</f>
        <v/>
      </c>
      <c r="AV673" s="111">
        <f>IF(AO673="","",IF(AND(AO673="O",AP673="O",AR673="O",AT673="O",AU673="O"),"후보","X"))</f>
        <v/>
      </c>
    </row>
    <row r="674">
      <c r="A674" s="9" t="n"/>
      <c r="B674" s="111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8" t="n"/>
      <c r="U674" s="9" t="n"/>
      <c r="W674" s="69">
        <f>$A$4&amp;" "&amp;A675&amp;"("&amp;B675&amp;","&amp;C675&amp;"^)"</f>
        <v/>
      </c>
      <c r="X674" s="70" t="n"/>
      <c r="Y674" s="70" t="n"/>
      <c r="Z674" s="70" t="n"/>
      <c r="AA674" s="70" t="n"/>
      <c r="AB674" s="70" t="n"/>
      <c r="AC674" s="70" t="n"/>
      <c r="AD674" s="70" t="n"/>
      <c r="AE674" s="70" t="n"/>
      <c r="AF674" s="71" t="n"/>
      <c r="AH674" s="20">
        <f>IF(A674="","",A674)</f>
        <v/>
      </c>
      <c r="AI674" s="144">
        <f>IF(E674="","",E674)</f>
        <v/>
      </c>
      <c r="AJ674" s="111" t="n"/>
      <c r="AK674" s="111" t="n"/>
      <c r="AL674" s="111" t="n"/>
      <c r="AM674" s="111" t="n"/>
      <c r="AN674" s="111" t="n"/>
      <c r="AO674" s="111" t="n"/>
      <c r="AP674" s="111" t="n"/>
      <c r="AQ674" s="111" t="n"/>
      <c r="AR674" s="111" t="n"/>
      <c r="AS674" s="111" t="n"/>
      <c r="AT674" s="111" t="n"/>
      <c r="AU674" s="111" t="n"/>
      <c r="AV674" s="111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1" t="n">
        <v>3</v>
      </c>
      <c r="R675" s="111" t="n">
        <v>2</v>
      </c>
      <c r="S675" s="111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1">
        <f>S675</f>
        <v/>
      </c>
      <c r="AF675" s="111">
        <f>Q675&amp;"/"&amp;R675</f>
        <v/>
      </c>
      <c r="AH675" s="20">
        <f>IF(A675="","",A675)</f>
        <v/>
      </c>
      <c r="AI675" s="125">
        <f>IF(E675="","",E675)</f>
        <v/>
      </c>
      <c r="AJ675" s="111">
        <f>IF(AI675="","",$AJ$2)</f>
        <v/>
      </c>
      <c r="AK675" s="111" t="inlineStr">
        <is>
          <t>A</t>
        </is>
      </c>
      <c r="AL675" s="111" t="inlineStr">
        <is>
          <t>A+</t>
        </is>
      </c>
      <c r="AM675" s="111" t="inlineStr">
        <is>
          <t>B+</t>
        </is>
      </c>
      <c r="AN675" s="111">
        <f>IF(AI675="","",$AN$2)</f>
        <v/>
      </c>
      <c r="AO675" s="111">
        <f>IF(N675="","",IF(N675&gt;=$AO$1/100,"O","X"))</f>
        <v/>
      </c>
      <c r="AP675" s="111">
        <f>IF(I675="","",IF(I675&lt;=$AP$1,"O","X"))</f>
        <v/>
      </c>
      <c r="AQ675" s="111">
        <f>IF(O675="","",IF(O675&lt;=$AQ$1,"O","X"))</f>
        <v/>
      </c>
      <c r="AR675" s="111">
        <f>IF(M675="","",IF(M675&lt;=$AR$1,"O","X"))</f>
        <v/>
      </c>
      <c r="AS675" s="111" t="inlineStr">
        <is>
          <t>X</t>
        </is>
      </c>
      <c r="AT675" s="111">
        <f>IF(OR(F675="",AI675=""),"",IF(AND((F675&lt;=85),(AI675&gt;=15)),"O","X"))</f>
        <v/>
      </c>
      <c r="AU675" s="111">
        <f>IF(C675="","",IF(C675&gt;=$AU$1,"O","X"))</f>
        <v/>
      </c>
      <c r="AV675" s="111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1" t="n">
        <v>3</v>
      </c>
      <c r="R676" s="111" t="n">
        <v>2</v>
      </c>
      <c r="S676" s="111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1">
        <f>S676</f>
        <v/>
      </c>
      <c r="AF676" s="111">
        <f>Q676&amp;"/"&amp;R676</f>
        <v/>
      </c>
      <c r="AH676" s="20">
        <f>IF(A676="","",A676)</f>
        <v/>
      </c>
      <c r="AI676" s="125">
        <f>IF(E676="","",E676)</f>
        <v/>
      </c>
      <c r="AJ676" s="111">
        <f>IF(AI676="","",$AJ$2)</f>
        <v/>
      </c>
      <c r="AK676" s="111" t="inlineStr">
        <is>
          <t>A</t>
        </is>
      </c>
      <c r="AL676" s="111" t="inlineStr">
        <is>
          <t>A+</t>
        </is>
      </c>
      <c r="AM676" s="111" t="inlineStr">
        <is>
          <t>B+</t>
        </is>
      </c>
      <c r="AN676" s="111">
        <f>IF(AI676="","",$AN$2)</f>
        <v/>
      </c>
      <c r="AO676" s="111">
        <f>IF(N676="","",IF(N676&gt;=$AO$1/100,"O","X"))</f>
        <v/>
      </c>
      <c r="AP676" s="111">
        <f>IF(I676="","",IF(I676&lt;=$AP$1,"O","X"))</f>
        <v/>
      </c>
      <c r="AQ676" s="111">
        <f>IF(O676="","",IF(O676&lt;=$AQ$1,"O","X"))</f>
        <v/>
      </c>
      <c r="AR676" s="111">
        <f>IF(M676="","",IF(M676&lt;=$AR$1,"O","X"))</f>
        <v/>
      </c>
      <c r="AS676" s="111" t="inlineStr">
        <is>
          <t>X</t>
        </is>
      </c>
      <c r="AT676" s="111">
        <f>IF(OR(F676="",AI676=""),"",IF(AND((F676&lt;=85),(AI676&gt;=15)),"O","X"))</f>
        <v/>
      </c>
      <c r="AU676" s="111">
        <f>IF(C676="","",IF(C676&gt;=$AU$1,"O","X"))</f>
        <v/>
      </c>
      <c r="AV676" s="111">
        <f>IF(AO676="","",IF(AND(AO676="O",AP676="O",AR676="O",AT676="O",AU676="O"),"후보","X"))</f>
        <v/>
      </c>
    </row>
    <row r="677">
      <c r="A677" s="9" t="n"/>
      <c r="B677" s="111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8" t="n"/>
      <c r="U677" s="9" t="n"/>
      <c r="W677" s="69">
        <f>$A$4&amp;" "&amp;A678&amp;"("&amp;B678&amp;","&amp;C678&amp;"^)"</f>
        <v/>
      </c>
      <c r="X677" s="70" t="n"/>
      <c r="Y677" s="70" t="n"/>
      <c r="Z677" s="70" t="n"/>
      <c r="AA677" s="70" t="n"/>
      <c r="AB677" s="70" t="n"/>
      <c r="AC677" s="70" t="n"/>
      <c r="AD677" s="70" t="n"/>
      <c r="AE677" s="70" t="n"/>
      <c r="AF677" s="71" t="n"/>
      <c r="AH677" s="20">
        <f>IF(A677="","",A677)</f>
        <v/>
      </c>
      <c r="AI677" s="144">
        <f>IF(E677="","",E677)</f>
        <v/>
      </c>
      <c r="AJ677" s="111" t="n"/>
      <c r="AK677" s="111" t="n"/>
      <c r="AL677" s="111" t="n"/>
      <c r="AM677" s="111" t="n"/>
      <c r="AN677" s="111" t="n"/>
      <c r="AO677" s="111" t="n"/>
      <c r="AP677" s="111" t="n"/>
      <c r="AQ677" s="111" t="n"/>
      <c r="AR677" s="111" t="n"/>
      <c r="AS677" s="111" t="n"/>
      <c r="AT677" s="111" t="n"/>
      <c r="AU677" s="111" t="n"/>
      <c r="AV677" s="111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1" t="n">
        <v>3</v>
      </c>
      <c r="R678" s="111" t="n">
        <v>2</v>
      </c>
      <c r="S678" s="111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1">
        <f>S678</f>
        <v/>
      </c>
      <c r="AF678" s="111">
        <f>Q678&amp;"/"&amp;R678</f>
        <v/>
      </c>
      <c r="AH678" s="20">
        <f>IF(A678="","",A678)</f>
        <v/>
      </c>
      <c r="AI678" s="125">
        <f>IF(E678="","",E678)</f>
        <v/>
      </c>
      <c r="AJ678" s="111">
        <f>IF(AI678="","",$AJ$2)</f>
        <v/>
      </c>
      <c r="AK678" s="111" t="inlineStr">
        <is>
          <t>A</t>
        </is>
      </c>
      <c r="AL678" s="111" t="inlineStr">
        <is>
          <t>A+</t>
        </is>
      </c>
      <c r="AM678" s="111" t="inlineStr">
        <is>
          <t>B+</t>
        </is>
      </c>
      <c r="AN678" s="111">
        <f>IF(AI678="","",$AN$2)</f>
        <v/>
      </c>
      <c r="AO678" s="111">
        <f>IF(N678="","",IF(N678&gt;=$AO$1/100,"O","X"))</f>
        <v/>
      </c>
      <c r="AP678" s="111">
        <f>IF(I678="","",IF(I678&lt;=$AP$1,"O","X"))</f>
        <v/>
      </c>
      <c r="AQ678" s="111">
        <f>IF(O678="","",IF(O678&lt;=$AQ$1,"O","X"))</f>
        <v/>
      </c>
      <c r="AR678" s="111">
        <f>IF(M678="","",IF(M678&lt;=$AR$1,"O","X"))</f>
        <v/>
      </c>
      <c r="AS678" s="111" t="inlineStr">
        <is>
          <t>X</t>
        </is>
      </c>
      <c r="AT678" s="111">
        <f>IF(OR(F678="",AI678=""),"",IF(AND((F678&lt;=85),(AI678&gt;=15)),"O","X"))</f>
        <v/>
      </c>
      <c r="AU678" s="111">
        <f>IF(C678="","",IF(C678&gt;=$AU$1,"O","X"))</f>
        <v/>
      </c>
      <c r="AV678" s="111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1" t="n">
        <v>4</v>
      </c>
      <c r="R679" s="111" t="n">
        <v>2</v>
      </c>
      <c r="S679" s="111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1">
        <f>S679</f>
        <v/>
      </c>
      <c r="AF679" s="111">
        <f>Q679&amp;"/"&amp;R679</f>
        <v/>
      </c>
      <c r="AH679" s="20">
        <f>IF(A679="","",A679)</f>
        <v/>
      </c>
      <c r="AI679" s="125">
        <f>IF(E679="","",E679)</f>
        <v/>
      </c>
      <c r="AJ679" s="111">
        <f>IF(AI679="","",$AJ$2)</f>
        <v/>
      </c>
      <c r="AK679" s="111" t="inlineStr">
        <is>
          <t>A</t>
        </is>
      </c>
      <c r="AL679" s="111" t="inlineStr">
        <is>
          <t>A+</t>
        </is>
      </c>
      <c r="AM679" s="111" t="inlineStr">
        <is>
          <t>B+</t>
        </is>
      </c>
      <c r="AN679" s="111">
        <f>IF(AI679="","",$AN$2)</f>
        <v/>
      </c>
      <c r="AO679" s="111">
        <f>IF(N679="","",IF(N679&gt;=$AO$1/100,"O","X"))</f>
        <v/>
      </c>
      <c r="AP679" s="111">
        <f>IF(I679="","",IF(I679&lt;=$AP$1,"O","X"))</f>
        <v/>
      </c>
      <c r="AQ679" s="111">
        <f>IF(O679="","",IF(O679&lt;=$AQ$1,"O","X"))</f>
        <v/>
      </c>
      <c r="AR679" s="111">
        <f>IF(M679="","",IF(M679&lt;=$AR$1,"O","X"))</f>
        <v/>
      </c>
      <c r="AS679" s="111" t="inlineStr">
        <is>
          <t>X</t>
        </is>
      </c>
      <c r="AT679" s="111">
        <f>IF(OR(F679="",AI679=""),"",IF(AND((F679&lt;=85),(AI679&gt;=15)),"O","X"))</f>
        <v/>
      </c>
      <c r="AU679" s="111">
        <f>IF(C679="","",IF(C679&gt;=$AU$1,"O","X"))</f>
        <v/>
      </c>
      <c r="AV679" s="111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1" t="n">
        <v>3</v>
      </c>
      <c r="R680" s="111" t="n">
        <v>2</v>
      </c>
      <c r="S680" s="111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1">
        <f>S680</f>
        <v/>
      </c>
      <c r="AF680" s="111">
        <f>Q680&amp;"/"&amp;R680</f>
        <v/>
      </c>
      <c r="AH680" s="20">
        <f>IF(A680="","",A680)</f>
        <v/>
      </c>
      <c r="AI680" s="125">
        <f>IF(E680="","",E680)</f>
        <v/>
      </c>
      <c r="AJ680" s="111">
        <f>IF(AI680="","",$AJ$2)</f>
        <v/>
      </c>
      <c r="AK680" s="111" t="inlineStr">
        <is>
          <t>A</t>
        </is>
      </c>
      <c r="AL680" s="111" t="inlineStr">
        <is>
          <t>A+</t>
        </is>
      </c>
      <c r="AM680" s="111" t="inlineStr">
        <is>
          <t>B+</t>
        </is>
      </c>
      <c r="AN680" s="111">
        <f>IF(AI680="","",$AN$2)</f>
        <v/>
      </c>
      <c r="AO680" s="111">
        <f>IF(N680="","",IF(N680&gt;=$AO$1/100,"O","X"))</f>
        <v/>
      </c>
      <c r="AP680" s="111">
        <f>IF(I680="","",IF(I680&lt;=$AP$1,"O","X"))</f>
        <v/>
      </c>
      <c r="AQ680" s="111">
        <f>IF(O680="","",IF(O680&lt;=$AQ$1,"O","X"))</f>
        <v/>
      </c>
      <c r="AR680" s="111">
        <f>IF(M680="","",IF(M680&lt;=$AR$1,"O","X"))</f>
        <v/>
      </c>
      <c r="AS680" s="111" t="inlineStr">
        <is>
          <t>X</t>
        </is>
      </c>
      <c r="AT680" s="111">
        <f>IF(OR(F680="",AI680=""),"",IF(AND((F680&lt;=85),(AI680&gt;=15)),"O","X"))</f>
        <v/>
      </c>
      <c r="AU680" s="111">
        <f>IF(C680="","",IF(C680&gt;=$AU$1,"O","X"))</f>
        <v/>
      </c>
      <c r="AV680" s="111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1" t="n">
        <v>4</v>
      </c>
      <c r="R681" s="111" t="n">
        <v>2</v>
      </c>
      <c r="S681" s="111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1">
        <f>S681</f>
        <v/>
      </c>
      <c r="AF681" s="111">
        <f>Q681&amp;"/"&amp;R681</f>
        <v/>
      </c>
      <c r="AH681" s="20">
        <f>IF(A681="","",A681)</f>
        <v/>
      </c>
      <c r="AI681" s="125">
        <f>IF(E681="","",E681)</f>
        <v/>
      </c>
      <c r="AJ681" s="111">
        <f>IF(AI681="","",$AJ$2)</f>
        <v/>
      </c>
      <c r="AK681" s="111" t="inlineStr">
        <is>
          <t>A</t>
        </is>
      </c>
      <c r="AL681" s="111" t="inlineStr">
        <is>
          <t>A+</t>
        </is>
      </c>
      <c r="AM681" s="111" t="inlineStr">
        <is>
          <t>B+</t>
        </is>
      </c>
      <c r="AN681" s="111">
        <f>IF(AI681="","",$AN$2)</f>
        <v/>
      </c>
      <c r="AO681" s="111">
        <f>IF(N681="","",IF(N681&gt;=$AO$1/100,"O","X"))</f>
        <v/>
      </c>
      <c r="AP681" s="111">
        <f>IF(I681="","",IF(I681&lt;=$AP$1,"O","X"))</f>
        <v/>
      </c>
      <c r="AQ681" s="111">
        <f>IF(O681="","",IF(O681&lt;=$AQ$1,"O","X"))</f>
        <v/>
      </c>
      <c r="AR681" s="111">
        <f>IF(M681="","",IF(M681&lt;=$AR$1,"O","X"))</f>
        <v/>
      </c>
      <c r="AS681" s="111" t="inlineStr">
        <is>
          <t>X</t>
        </is>
      </c>
      <c r="AT681" s="111">
        <f>IF(OR(F681="",AI681=""),"",IF(AND((F681&lt;=85),(AI681&gt;=15)),"O","X"))</f>
        <v/>
      </c>
      <c r="AU681" s="111">
        <f>IF(C681="","",IF(C681&gt;=$AU$1,"O","X"))</f>
        <v/>
      </c>
      <c r="AV681" s="111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1" t="n">
        <v>4</v>
      </c>
      <c r="R682" s="111" t="n">
        <v>2</v>
      </c>
      <c r="S682" s="111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1">
        <f>S682</f>
        <v/>
      </c>
      <c r="AF682" s="111">
        <f>Q682&amp;"/"&amp;R682</f>
        <v/>
      </c>
      <c r="AH682" s="20">
        <f>IF(A682="","",A682)</f>
        <v/>
      </c>
      <c r="AI682" s="125">
        <f>IF(E682="","",E682)</f>
        <v/>
      </c>
      <c r="AJ682" s="111">
        <f>IF(AI682="","",$AJ$2)</f>
        <v/>
      </c>
      <c r="AK682" s="111" t="inlineStr">
        <is>
          <t>A</t>
        </is>
      </c>
      <c r="AL682" s="111" t="inlineStr">
        <is>
          <t>A+</t>
        </is>
      </c>
      <c r="AM682" s="111" t="inlineStr">
        <is>
          <t>B+</t>
        </is>
      </c>
      <c r="AN682" s="111">
        <f>IF(AI682="","",$AN$2)</f>
        <v/>
      </c>
      <c r="AO682" s="111">
        <f>IF(N682="","",IF(N682&gt;=$AO$1/100,"O","X"))</f>
        <v/>
      </c>
      <c r="AP682" s="111">
        <f>IF(I682="","",IF(I682&lt;=$AP$1,"O","X"))</f>
        <v/>
      </c>
      <c r="AQ682" s="111">
        <f>IF(O682="","",IF(O682&lt;=$AQ$1,"O","X"))</f>
        <v/>
      </c>
      <c r="AR682" s="111">
        <f>IF(M682="","",IF(M682&lt;=$AR$1,"O","X"))</f>
        <v/>
      </c>
      <c r="AS682" s="111" t="inlineStr">
        <is>
          <t>X</t>
        </is>
      </c>
      <c r="AT682" s="111">
        <f>IF(OR(F682="",AI682=""),"",IF(AND((F682&lt;=85),(AI682&gt;=15)),"O","X"))</f>
        <v/>
      </c>
      <c r="AU682" s="111">
        <f>IF(C682="","",IF(C682&gt;=$AU$1,"O","X"))</f>
        <v/>
      </c>
      <c r="AV682" s="111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1" t="n">
        <v>4</v>
      </c>
      <c r="R683" s="111" t="n">
        <v>2</v>
      </c>
      <c r="S683" s="111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1">
        <f>S683</f>
        <v/>
      </c>
      <c r="AF683" s="111">
        <f>Q683&amp;"/"&amp;R683</f>
        <v/>
      </c>
      <c r="AH683" s="20">
        <f>IF(A683="","",A683)</f>
        <v/>
      </c>
      <c r="AI683" s="125">
        <f>IF(E683="","",E683)</f>
        <v/>
      </c>
      <c r="AJ683" s="111">
        <f>IF(AI683="","",$AJ$2)</f>
        <v/>
      </c>
      <c r="AK683" s="111" t="inlineStr">
        <is>
          <t>A</t>
        </is>
      </c>
      <c r="AL683" s="111" t="inlineStr">
        <is>
          <t>A+</t>
        </is>
      </c>
      <c r="AM683" s="111" t="inlineStr">
        <is>
          <t>B+</t>
        </is>
      </c>
      <c r="AN683" s="111">
        <f>IF(AI683="","",$AN$2)</f>
        <v/>
      </c>
      <c r="AO683" s="111">
        <f>IF(N683="","",IF(N683&gt;=$AO$1/100,"O","X"))</f>
        <v/>
      </c>
      <c r="AP683" s="111">
        <f>IF(I683="","",IF(I683&lt;=$AP$1,"O","X"))</f>
        <v/>
      </c>
      <c r="AQ683" s="111">
        <f>IF(O683="","",IF(O683&lt;=$AQ$1,"O","X"))</f>
        <v/>
      </c>
      <c r="AR683" s="111">
        <f>IF(M683="","",IF(M683&lt;=$AR$1,"O","X"))</f>
        <v/>
      </c>
      <c r="AS683" s="111" t="inlineStr">
        <is>
          <t>X</t>
        </is>
      </c>
      <c r="AT683" s="111">
        <f>IF(OR(F683="",AI683=""),"",IF(AND((F683&lt;=85),(AI683&gt;=15)),"O","X"))</f>
        <v/>
      </c>
      <c r="AU683" s="111">
        <f>IF(C683="","",IF(C683&gt;=$AU$1,"O","X"))</f>
        <v/>
      </c>
      <c r="AV683" s="111">
        <f>IF(AO683="","",IF(AND(AO683="O",AP683="O",AR683="O",AT683="O",AU683="O"),"후보","X"))</f>
        <v/>
      </c>
    </row>
    <row r="684">
      <c r="A684" s="9" t="n"/>
      <c r="B684" s="111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8" t="n"/>
      <c r="U684" s="9" t="n"/>
      <c r="W684" s="69">
        <f>$A$4&amp;" "&amp;A685&amp;"("&amp;B685&amp;","&amp;C685&amp;"^)"</f>
        <v/>
      </c>
      <c r="X684" s="70" t="n"/>
      <c r="Y684" s="70" t="n"/>
      <c r="Z684" s="70" t="n"/>
      <c r="AA684" s="70" t="n"/>
      <c r="AB684" s="70" t="n"/>
      <c r="AC684" s="70" t="n"/>
      <c r="AD684" s="70" t="n"/>
      <c r="AE684" s="70" t="n"/>
      <c r="AF684" s="71" t="n"/>
      <c r="AH684" s="20">
        <f>IF(A684="","",A684)</f>
        <v/>
      </c>
      <c r="AI684" s="144">
        <f>IF(E684="","",E684)</f>
        <v/>
      </c>
      <c r="AJ684" s="111" t="n"/>
      <c r="AK684" s="111" t="n"/>
      <c r="AL684" s="111" t="n"/>
      <c r="AM684" s="111" t="n"/>
      <c r="AN684" s="111" t="n"/>
      <c r="AO684" s="111" t="n"/>
      <c r="AP684" s="111" t="n"/>
      <c r="AQ684" s="111" t="n"/>
      <c r="AR684" s="111" t="n"/>
      <c r="AS684" s="111" t="n"/>
      <c r="AT684" s="111" t="n"/>
      <c r="AU684" s="111" t="n"/>
      <c r="AV684" s="111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95000</v>
      </c>
      <c r="J685" s="127" t="inlineStr">
        <is>
          <t>중</t>
        </is>
      </c>
      <c r="K685" s="127" t="n">
        <v>38000</v>
      </c>
      <c r="L685" s="127" t="inlineStr">
        <is>
          <t>고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1" t="n">
        <v>3</v>
      </c>
      <c r="R685" s="111" t="n">
        <v>2</v>
      </c>
      <c r="S685" s="111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1">
        <f>S685</f>
        <v/>
      </c>
      <c r="AF685" s="111">
        <f>Q685&amp;"/"&amp;R685</f>
        <v/>
      </c>
      <c r="AH685" s="20">
        <f>IF(A685="","",A685)</f>
        <v/>
      </c>
      <c r="AI685" s="125">
        <f>IF(E685="","",E685)</f>
        <v/>
      </c>
      <c r="AJ685" s="111">
        <f>IF(AI685="","",$AJ$2)</f>
        <v/>
      </c>
      <c r="AK685" s="111" t="inlineStr">
        <is>
          <t>A</t>
        </is>
      </c>
      <c r="AL685" s="111" t="inlineStr">
        <is>
          <t>A+</t>
        </is>
      </c>
      <c r="AM685" s="111" t="inlineStr">
        <is>
          <t>B+</t>
        </is>
      </c>
      <c r="AN685" s="111">
        <f>IF(AI685="","",$AN$2)</f>
        <v/>
      </c>
      <c r="AO685" s="111">
        <f>IF(N685="","",IF(N685&gt;=$AO$1/100,"O","X"))</f>
        <v/>
      </c>
      <c r="AP685" s="111">
        <f>IF(I685="","",IF(I685&lt;=$AP$1,"O","X"))</f>
        <v/>
      </c>
      <c r="AQ685" s="111">
        <f>IF(O685="","",IF(O685&lt;=$AQ$1,"O","X"))</f>
        <v/>
      </c>
      <c r="AR685" s="111">
        <f>IF(M685="","",IF(M685&lt;=$AR$1,"O","X"))</f>
        <v/>
      </c>
      <c r="AS685" s="111" t="inlineStr">
        <is>
          <t>X</t>
        </is>
      </c>
      <c r="AT685" s="111">
        <f>IF(OR(F685="",AI685=""),"",IF(AND((F685&lt;=85),(AI685&gt;=15)),"O","X"))</f>
        <v/>
      </c>
      <c r="AU685" s="111">
        <f>IF(C685="","",IF(C685&gt;=$AU$1,"O","X"))</f>
        <v/>
      </c>
      <c r="AV685" s="111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110000</v>
      </c>
      <c r="J686" s="127" t="inlineStr">
        <is>
          <t>중</t>
        </is>
      </c>
      <c r="K686" s="127" t="n">
        <v>40000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1" t="n">
        <v>3</v>
      </c>
      <c r="R686" s="111" t="n">
        <v>2</v>
      </c>
      <c r="S686" s="111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1">
        <f>S686</f>
        <v/>
      </c>
      <c r="AF686" s="111">
        <f>Q686&amp;"/"&amp;R686</f>
        <v/>
      </c>
      <c r="AH686" s="20">
        <f>IF(A686="","",A686)</f>
        <v/>
      </c>
      <c r="AI686" s="125">
        <f>IF(E686="","",E686)</f>
        <v/>
      </c>
      <c r="AJ686" s="111">
        <f>IF(AI686="","",$AJ$2)</f>
        <v/>
      </c>
      <c r="AK686" s="111" t="inlineStr">
        <is>
          <t>A</t>
        </is>
      </c>
      <c r="AL686" s="111" t="inlineStr">
        <is>
          <t>A+</t>
        </is>
      </c>
      <c r="AM686" s="111" t="inlineStr">
        <is>
          <t>B+</t>
        </is>
      </c>
      <c r="AN686" s="111">
        <f>IF(AI686="","",$AN$2)</f>
        <v/>
      </c>
      <c r="AO686" s="111">
        <f>IF(N686="","",IF(N686&gt;=$AO$1/100,"O","X"))</f>
        <v/>
      </c>
      <c r="AP686" s="111">
        <f>IF(I686="","",IF(I686&lt;=$AP$1,"O","X"))</f>
        <v/>
      </c>
      <c r="AQ686" s="111">
        <f>IF(O686="","",IF(O686&lt;=$AQ$1,"O","X"))</f>
        <v/>
      </c>
      <c r="AR686" s="111">
        <f>IF(M686="","",IF(M686&lt;=$AR$1,"O","X"))</f>
        <v/>
      </c>
      <c r="AS686" s="111" t="inlineStr">
        <is>
          <t>X</t>
        </is>
      </c>
      <c r="AT686" s="111">
        <f>IF(OR(F686="",AI686=""),"",IF(AND((F686&lt;=85),(AI686&gt;=15)),"O","X"))</f>
        <v/>
      </c>
      <c r="AU686" s="111">
        <f>IF(C686="","",IF(C686&gt;=$AU$1,"O","X"))</f>
        <v/>
      </c>
      <c r="AV686" s="111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115000</v>
      </c>
      <c r="J687" s="127" t="inlineStr">
        <is>
          <t>고</t>
        </is>
      </c>
      <c r="K687" s="127" t="n">
        <v>50000</v>
      </c>
      <c r="L687" s="127" t="inlineStr">
        <is>
          <t>35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1" t="n">
        <v>3</v>
      </c>
      <c r="R687" s="111" t="n">
        <v>2</v>
      </c>
      <c r="S687" s="111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1">
        <f>S687</f>
        <v/>
      </c>
      <c r="AF687" s="111">
        <f>Q687&amp;"/"&amp;R687</f>
        <v/>
      </c>
      <c r="AH687" s="20">
        <f>IF(A687="","",A687)</f>
        <v/>
      </c>
      <c r="AI687" s="125">
        <f>IF(E687="","",E687)</f>
        <v/>
      </c>
      <c r="AJ687" s="111">
        <f>IF(AI687="","",$AJ$2)</f>
        <v/>
      </c>
      <c r="AK687" s="111" t="inlineStr">
        <is>
          <t>A</t>
        </is>
      </c>
      <c r="AL687" s="111" t="inlineStr">
        <is>
          <t>A+</t>
        </is>
      </c>
      <c r="AM687" s="111" t="inlineStr">
        <is>
          <t>B+</t>
        </is>
      </c>
      <c r="AN687" s="111">
        <f>IF(AI687="","",$AN$2)</f>
        <v/>
      </c>
      <c r="AO687" s="111">
        <f>IF(N687="","",IF(N687&gt;=$AO$1/100,"O","X"))</f>
        <v/>
      </c>
      <c r="AP687" s="111">
        <f>IF(I687="","",IF(I687&lt;=$AP$1,"O","X"))</f>
        <v/>
      </c>
      <c r="AQ687" s="111">
        <f>IF(O687="","",IF(O687&lt;=$AQ$1,"O","X"))</f>
        <v/>
      </c>
      <c r="AR687" s="111">
        <f>IF(M687="","",IF(M687&lt;=$AR$1,"O","X"))</f>
        <v/>
      </c>
      <c r="AS687" s="111" t="inlineStr">
        <is>
          <t>X</t>
        </is>
      </c>
      <c r="AT687" s="111">
        <f>IF(OR(F687="",AI687=""),"",IF(AND((F687&lt;=85),(AI687&gt;=15)),"O","X"))</f>
        <v/>
      </c>
      <c r="AU687" s="111">
        <f>IF(C687="","",IF(C687&gt;=$AU$1,"O","X"))</f>
        <v/>
      </c>
      <c r="AV687" s="111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105000</v>
      </c>
      <c r="J688" s="127" t="inlineStr">
        <is>
          <t>중</t>
        </is>
      </c>
      <c r="K688" s="127" t="n">
        <v>70000</v>
      </c>
      <c r="L688" s="127" t="inlineStr">
        <is>
          <t>고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1" t="n">
        <v>3</v>
      </c>
      <c r="R688" s="111" t="n">
        <v>2</v>
      </c>
      <c r="S688" s="111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1">
        <f>S688</f>
        <v/>
      </c>
      <c r="AF688" s="111">
        <f>Q688&amp;"/"&amp;R688</f>
        <v/>
      </c>
      <c r="AH688" s="20">
        <f>IF(A688="","",A688)</f>
        <v/>
      </c>
      <c r="AI688" s="125">
        <f>IF(E688="","",E688)</f>
        <v/>
      </c>
      <c r="AJ688" s="111">
        <f>IF(AI688="","",$AJ$2)</f>
        <v/>
      </c>
      <c r="AK688" s="111" t="inlineStr">
        <is>
          <t>A</t>
        </is>
      </c>
      <c r="AL688" s="111" t="inlineStr">
        <is>
          <t>A+</t>
        </is>
      </c>
      <c r="AM688" s="111" t="inlineStr">
        <is>
          <t>B+</t>
        </is>
      </c>
      <c r="AN688" s="111">
        <f>IF(AI688="","",$AN$2)</f>
        <v/>
      </c>
      <c r="AO688" s="111">
        <f>IF(N688="","",IF(N688&gt;=$AO$1/100,"O","X"))</f>
        <v/>
      </c>
      <c r="AP688" s="111">
        <f>IF(I688="","",IF(I688&lt;=$AP$1,"O","X"))</f>
        <v/>
      </c>
      <c r="AQ688" s="111">
        <f>IF(O688="","",IF(O688&lt;=$AQ$1,"O","X"))</f>
        <v/>
      </c>
      <c r="AR688" s="111">
        <f>IF(M688="","",IF(M688&lt;=$AR$1,"O","X"))</f>
        <v/>
      </c>
      <c r="AS688" s="111" t="inlineStr">
        <is>
          <t>X</t>
        </is>
      </c>
      <c r="AT688" s="111">
        <f>IF(OR(F688="",AI688=""),"",IF(AND((F688&lt;=85),(AI688&gt;=15)),"O","X"))</f>
        <v/>
      </c>
      <c r="AU688" s="111">
        <f>IF(C688="","",IF(C688&gt;=$AU$1,"O","X"))</f>
        <v/>
      </c>
      <c r="AV688" s="111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88000</v>
      </c>
      <c r="J689" s="127" t="inlineStr">
        <is>
          <t>고</t>
        </is>
      </c>
      <c r="K689" s="127" t="n">
        <v>43000</v>
      </c>
      <c r="L689" s="127" t="inlineStr">
        <is>
          <t>20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1" t="n">
        <v>3</v>
      </c>
      <c r="R689" s="111" t="n">
        <v>2</v>
      </c>
      <c r="S689" s="111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1">
        <f>S689</f>
        <v/>
      </c>
      <c r="AF689" s="111">
        <f>Q689&amp;"/"&amp;R689</f>
        <v/>
      </c>
      <c r="AH689" s="20">
        <f>IF(A689="","",A689)</f>
        <v/>
      </c>
      <c r="AI689" s="125">
        <f>IF(E689="","",E689)</f>
        <v/>
      </c>
      <c r="AJ689" s="111">
        <f>IF(AI689="","",$AJ$2)</f>
        <v/>
      </c>
      <c r="AK689" s="111" t="inlineStr">
        <is>
          <t>A</t>
        </is>
      </c>
      <c r="AL689" s="111" t="inlineStr">
        <is>
          <t>A+</t>
        </is>
      </c>
      <c r="AM689" s="111" t="inlineStr">
        <is>
          <t>B+</t>
        </is>
      </c>
      <c r="AN689" s="111">
        <f>IF(AI689="","",$AN$2)</f>
        <v/>
      </c>
      <c r="AO689" s="111">
        <f>IF(N689="","",IF(N689&gt;=$AO$1/100,"O","X"))</f>
        <v/>
      </c>
      <c r="AP689" s="111">
        <f>IF(I689="","",IF(I689&lt;=$AP$1,"O","X"))</f>
        <v/>
      </c>
      <c r="AQ689" s="111">
        <f>IF(O689="","",IF(O689&lt;=$AQ$1,"O","X"))</f>
        <v/>
      </c>
      <c r="AR689" s="111">
        <f>IF(M689="","",IF(M689&lt;=$AR$1,"O","X"))</f>
        <v/>
      </c>
      <c r="AS689" s="111" t="inlineStr">
        <is>
          <t>X</t>
        </is>
      </c>
      <c r="AT689" s="111">
        <f>IF(OR(F689="",AI689=""),"",IF(AND((F689&lt;=85),(AI689&gt;=15)),"O","X"))</f>
        <v/>
      </c>
      <c r="AU689" s="111">
        <f>IF(C689="","",IF(C689&gt;=$AU$1,"O","X"))</f>
        <v/>
      </c>
      <c r="AV689" s="111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100000</v>
      </c>
      <c r="J690" s="127" t="inlineStr">
        <is>
          <t>중</t>
        </is>
      </c>
      <c r="K690" s="127" t="n">
        <v>43000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1" t="n">
        <v>3</v>
      </c>
      <c r="R690" s="111" t="n">
        <v>2</v>
      </c>
      <c r="S690" s="111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1">
        <f>S690</f>
        <v/>
      </c>
      <c r="AF690" s="111">
        <f>Q690&amp;"/"&amp;R690</f>
        <v/>
      </c>
      <c r="AH690" s="20">
        <f>IF(A690="","",A690)</f>
        <v/>
      </c>
      <c r="AI690" s="125">
        <f>IF(E690="","",E690)</f>
        <v/>
      </c>
      <c r="AJ690" s="111">
        <f>IF(AI690="","",$AJ$2)</f>
        <v/>
      </c>
      <c r="AK690" s="111" t="inlineStr">
        <is>
          <t>A</t>
        </is>
      </c>
      <c r="AL690" s="111" t="inlineStr">
        <is>
          <t>A+</t>
        </is>
      </c>
      <c r="AM690" s="111" t="inlineStr">
        <is>
          <t>B+</t>
        </is>
      </c>
      <c r="AN690" s="111">
        <f>IF(AI690="","",$AN$2)</f>
        <v/>
      </c>
      <c r="AO690" s="111">
        <f>IF(N690="","",IF(N690&gt;=$AO$1/100,"O","X"))</f>
        <v/>
      </c>
      <c r="AP690" s="111">
        <f>IF(I690="","",IF(I690&lt;=$AP$1,"O","X"))</f>
        <v/>
      </c>
      <c r="AQ690" s="111">
        <f>IF(O690="","",IF(O690&lt;=$AQ$1,"O","X"))</f>
        <v/>
      </c>
      <c r="AR690" s="111">
        <f>IF(M690="","",IF(M690&lt;=$AR$1,"O","X"))</f>
        <v/>
      </c>
      <c r="AS690" s="111" t="inlineStr">
        <is>
          <t>X</t>
        </is>
      </c>
      <c r="AT690" s="111">
        <f>IF(OR(F690="",AI690=""),"",IF(AND((F690&lt;=85),(AI690&gt;=15)),"O","X"))</f>
        <v/>
      </c>
      <c r="AU690" s="111">
        <f>IF(C690="","",IF(C690&gt;=$AU$1,"O","X"))</f>
        <v/>
      </c>
      <c r="AV690" s="111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119500</v>
      </c>
      <c r="J691" s="127" t="inlineStr">
        <is>
          <t>고</t>
        </is>
      </c>
      <c r="K691" s="127" t="n">
        <v>45000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1" t="n">
        <v>3</v>
      </c>
      <c r="R691" s="111" t="n">
        <v>2</v>
      </c>
      <c r="S691" s="111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1">
        <f>S691</f>
        <v/>
      </c>
      <c r="AF691" s="111">
        <f>Q691&amp;"/"&amp;R691</f>
        <v/>
      </c>
      <c r="AH691" s="20">
        <f>IF(A691="","",A691)</f>
        <v/>
      </c>
      <c r="AI691" s="125">
        <f>IF(E691="","",E691)</f>
        <v/>
      </c>
      <c r="AJ691" s="111">
        <f>IF(AI691="","",$AJ$2)</f>
        <v/>
      </c>
      <c r="AK691" s="111" t="inlineStr">
        <is>
          <t>A</t>
        </is>
      </c>
      <c r="AL691" s="111" t="inlineStr">
        <is>
          <t>A+</t>
        </is>
      </c>
      <c r="AM691" s="111" t="inlineStr">
        <is>
          <t>B+</t>
        </is>
      </c>
      <c r="AN691" s="111">
        <f>IF(AI691="","",$AN$2)</f>
        <v/>
      </c>
      <c r="AO691" s="111">
        <f>IF(N691="","",IF(N691&gt;=$AO$1/100,"O","X"))</f>
        <v/>
      </c>
      <c r="AP691" s="111">
        <f>IF(I691="","",IF(I691&lt;=$AP$1,"O","X"))</f>
        <v/>
      </c>
      <c r="AQ691" s="111">
        <f>IF(O691="","",IF(O691&lt;=$AQ$1,"O","X"))</f>
        <v/>
      </c>
      <c r="AR691" s="111">
        <f>IF(M691="","",IF(M691&lt;=$AR$1,"O","X"))</f>
        <v/>
      </c>
      <c r="AS691" s="111" t="inlineStr">
        <is>
          <t>X</t>
        </is>
      </c>
      <c r="AT691" s="111">
        <f>IF(OR(F691="",AI691=""),"",IF(AND((F691&lt;=85),(AI691&gt;=15)),"O","X"))</f>
        <v/>
      </c>
      <c r="AU691" s="111">
        <f>IF(C691="","",IF(C691&gt;=$AU$1,"O","X"))</f>
        <v/>
      </c>
      <c r="AV691" s="111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95000</v>
      </c>
      <c r="J692" s="127" t="inlineStr">
        <is>
          <t>고</t>
        </is>
      </c>
      <c r="K692" s="127" t="n">
        <v>42000</v>
      </c>
      <c r="L692" s="127" t="inlineStr">
        <is>
          <t>고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1" t="n">
        <v>3</v>
      </c>
      <c r="R692" s="111" t="n">
        <v>2</v>
      </c>
      <c r="S692" s="111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1">
        <f>S692</f>
        <v/>
      </c>
      <c r="AF692" s="111">
        <f>Q692&amp;"/"&amp;R692</f>
        <v/>
      </c>
      <c r="AH692" s="20">
        <f>IF(A692="","",A692)</f>
        <v/>
      </c>
      <c r="AI692" s="125">
        <f>IF(E692="","",E692)</f>
        <v/>
      </c>
      <c r="AJ692" s="111">
        <f>IF(AI692="","",$AJ$2)</f>
        <v/>
      </c>
      <c r="AK692" s="111" t="inlineStr">
        <is>
          <t>A</t>
        </is>
      </c>
      <c r="AL692" s="111" t="inlineStr">
        <is>
          <t>A+</t>
        </is>
      </c>
      <c r="AM692" s="111" t="inlineStr">
        <is>
          <t>B+</t>
        </is>
      </c>
      <c r="AN692" s="111">
        <f>IF(AI692="","",$AN$2)</f>
        <v/>
      </c>
      <c r="AO692" s="111">
        <f>IF(N692="","",IF(N692&gt;=$AO$1/100,"O","X"))</f>
        <v/>
      </c>
      <c r="AP692" s="111">
        <f>IF(I692="","",IF(I692&lt;=$AP$1,"O","X"))</f>
        <v/>
      </c>
      <c r="AQ692" s="111">
        <f>IF(O692="","",IF(O692&lt;=$AQ$1,"O","X"))</f>
        <v/>
      </c>
      <c r="AR692" s="111">
        <f>IF(M692="","",IF(M692&lt;=$AR$1,"O","X"))</f>
        <v/>
      </c>
      <c r="AS692" s="111" t="inlineStr">
        <is>
          <t>X</t>
        </is>
      </c>
      <c r="AT692" s="111">
        <f>IF(OR(F692="",AI692=""),"",IF(AND((F692&lt;=85),(AI692&gt;=15)),"O","X"))</f>
        <v/>
      </c>
      <c r="AU692" s="111">
        <f>IF(C692="","",IF(C692&gt;=$AU$1,"O","X"))</f>
        <v/>
      </c>
      <c r="AV692" s="111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98000</v>
      </c>
      <c r="J693" s="127" t="inlineStr">
        <is>
          <t>중</t>
        </is>
      </c>
      <c r="K693" s="127" t="n">
        <v>45000</v>
      </c>
      <c r="L693" s="127" t="inlineStr">
        <is>
          <t>고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1" t="n">
        <v>3</v>
      </c>
      <c r="R693" s="111" t="n">
        <v>2</v>
      </c>
      <c r="S693" s="111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1">
        <f>S693</f>
        <v/>
      </c>
      <c r="AF693" s="111">
        <f>Q693&amp;"/"&amp;R693</f>
        <v/>
      </c>
      <c r="AH693" s="20">
        <f>IF(A693="","",A693)</f>
        <v/>
      </c>
      <c r="AI693" s="125">
        <f>IF(E693="","",E693)</f>
        <v/>
      </c>
      <c r="AJ693" s="111">
        <f>IF(AI693="","",$AJ$2)</f>
        <v/>
      </c>
      <c r="AK693" s="111" t="inlineStr">
        <is>
          <t>A</t>
        </is>
      </c>
      <c r="AL693" s="111" t="inlineStr">
        <is>
          <t>A+</t>
        </is>
      </c>
      <c r="AM693" s="111" t="inlineStr">
        <is>
          <t>B+</t>
        </is>
      </c>
      <c r="AN693" s="111">
        <f>IF(AI693="","",$AN$2)</f>
        <v/>
      </c>
      <c r="AO693" s="111">
        <f>IF(N693="","",IF(N693&gt;=$AO$1/100,"O","X"))</f>
        <v/>
      </c>
      <c r="AP693" s="111">
        <f>IF(I693="","",IF(I693&lt;=$AP$1,"O","X"))</f>
        <v/>
      </c>
      <c r="AQ693" s="111">
        <f>IF(O693="","",IF(O693&lt;=$AQ$1,"O","X"))</f>
        <v/>
      </c>
      <c r="AR693" s="111">
        <f>IF(M693="","",IF(M693&lt;=$AR$1,"O","X"))</f>
        <v/>
      </c>
      <c r="AS693" s="111" t="inlineStr">
        <is>
          <t>X</t>
        </is>
      </c>
      <c r="AT693" s="111">
        <f>IF(OR(F693="",AI693=""),"",IF(AND((F693&lt;=85),(AI693&gt;=15)),"O","X"))</f>
        <v/>
      </c>
      <c r="AU693" s="111">
        <f>IF(C693="","",IF(C693&gt;=$AU$1,"O","X"))</f>
        <v/>
      </c>
      <c r="AV693" s="111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200000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1" t="n">
        <v>3</v>
      </c>
      <c r="R694" s="111" t="n">
        <v>2</v>
      </c>
      <c r="S694" s="111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1">
        <f>S694</f>
        <v/>
      </c>
      <c r="AF694" s="111">
        <f>Q694&amp;"/"&amp;R694</f>
        <v/>
      </c>
      <c r="AH694" s="20">
        <f>IF(A694="","",A694)</f>
        <v/>
      </c>
      <c r="AI694" s="125">
        <f>IF(E694="","",E694)</f>
        <v/>
      </c>
      <c r="AJ694" s="111">
        <f>IF(AI694="","",$AJ$2)</f>
        <v/>
      </c>
      <c r="AK694" s="111" t="inlineStr">
        <is>
          <t>A</t>
        </is>
      </c>
      <c r="AL694" s="111" t="inlineStr">
        <is>
          <t>A+</t>
        </is>
      </c>
      <c r="AM694" s="111" t="inlineStr">
        <is>
          <t>B+</t>
        </is>
      </c>
      <c r="AN694" s="111">
        <f>IF(AI694="","",$AN$2)</f>
        <v/>
      </c>
      <c r="AO694" s="111">
        <f>IF(N694="","",IF(N694&gt;=$AO$1/100,"O","X"))</f>
        <v/>
      </c>
      <c r="AP694" s="111">
        <f>IF(I694="","",IF(I694&lt;=$AP$1,"O","X"))</f>
        <v/>
      </c>
      <c r="AQ694" s="111">
        <f>IF(O694="","",IF(O694&lt;=$AQ$1,"O","X"))</f>
        <v/>
      </c>
      <c r="AR694" s="111">
        <f>IF(M694="","",IF(M694&lt;=$AR$1,"O","X"))</f>
        <v/>
      </c>
      <c r="AS694" s="111" t="inlineStr">
        <is>
          <t>X</t>
        </is>
      </c>
      <c r="AT694" s="111">
        <f>IF(OR(F694="",AI694=""),"",IF(AND((F694&lt;=85),(AI694&gt;=15)),"O","X"))</f>
        <v/>
      </c>
      <c r="AU694" s="111">
        <f>IF(C694="","",IF(C694&gt;=$AU$1,"O","X"))</f>
        <v/>
      </c>
      <c r="AV694" s="111">
        <f>IF(AO694="","",IF(AND(AO694="O",AP694="O",AR694="O",AT694="O",AU694="O"),"후보","X"))</f>
        <v/>
      </c>
    </row>
    <row r="695">
      <c r="A695" s="9" t="n"/>
      <c r="B695" s="111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8" t="n"/>
      <c r="U695" s="9" t="n"/>
      <c r="W695" s="69">
        <f>$A$4&amp;" "&amp;A696&amp;"("&amp;B696&amp;","&amp;C696&amp;"^)"</f>
        <v/>
      </c>
      <c r="X695" s="70" t="n"/>
      <c r="Y695" s="70" t="n"/>
      <c r="Z695" s="70" t="n"/>
      <c r="AA695" s="70" t="n"/>
      <c r="AB695" s="70" t="n"/>
      <c r="AC695" s="70" t="n"/>
      <c r="AD695" s="70" t="n"/>
      <c r="AE695" s="70" t="n"/>
      <c r="AF695" s="71" t="n"/>
      <c r="AH695" s="20">
        <f>IF(A695="","",A695)</f>
        <v/>
      </c>
      <c r="AI695" s="144">
        <f>IF(E695="","",E695)</f>
        <v/>
      </c>
      <c r="AJ695" s="111" t="n"/>
      <c r="AK695" s="111" t="n"/>
      <c r="AL695" s="111" t="n"/>
      <c r="AM695" s="111" t="n"/>
      <c r="AN695" s="111" t="n"/>
      <c r="AO695" s="111" t="n"/>
      <c r="AP695" s="111" t="n"/>
      <c r="AQ695" s="111" t="n"/>
      <c r="AR695" s="111" t="n"/>
      <c r="AS695" s="111" t="n"/>
      <c r="AT695" s="111" t="n"/>
      <c r="AU695" s="111" t="n"/>
      <c r="AV695" s="111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115000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1" t="n">
        <v>3</v>
      </c>
      <c r="R696" s="111" t="n">
        <v>2</v>
      </c>
      <c r="S696" s="111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1">
        <f>S696</f>
        <v/>
      </c>
      <c r="AF696" s="111">
        <f>Q696&amp;"/"&amp;R696</f>
        <v/>
      </c>
      <c r="AH696" s="20">
        <f>IF(A696="","",A696)</f>
        <v/>
      </c>
      <c r="AI696" s="125">
        <f>IF(E696="","",E696)</f>
        <v/>
      </c>
      <c r="AJ696" s="111">
        <f>IF(AI696="","",$AJ$2)</f>
        <v/>
      </c>
      <c r="AK696" s="111" t="inlineStr">
        <is>
          <t>A</t>
        </is>
      </c>
      <c r="AL696" s="111" t="inlineStr">
        <is>
          <t>A+</t>
        </is>
      </c>
      <c r="AM696" s="111" t="inlineStr">
        <is>
          <t>B+</t>
        </is>
      </c>
      <c r="AN696" s="111">
        <f>IF(AI696="","",$AN$2)</f>
        <v/>
      </c>
      <c r="AO696" s="111">
        <f>IF(N696="","",IF(N696&gt;=$AO$1/100,"O","X"))</f>
        <v/>
      </c>
      <c r="AP696" s="111">
        <f>IF(I696="","",IF(I696&lt;=$AP$1,"O","X"))</f>
        <v/>
      </c>
      <c r="AQ696" s="111">
        <f>IF(O696="","",IF(O696&lt;=$AQ$1,"O","X"))</f>
        <v/>
      </c>
      <c r="AR696" s="111">
        <f>IF(M696="","",IF(M696&lt;=$AR$1,"O","X"))</f>
        <v/>
      </c>
      <c r="AS696" s="111" t="inlineStr">
        <is>
          <t>X</t>
        </is>
      </c>
      <c r="AT696" s="111">
        <f>IF(OR(F696="",AI696=""),"",IF(AND((F696&lt;=85),(AI696&gt;=15)),"O","X"))</f>
        <v/>
      </c>
      <c r="AU696" s="111">
        <f>IF(C696="","",IF(C696&gt;=$AU$1,"O","X"))</f>
        <v/>
      </c>
      <c r="AV696" s="111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1" t="n">
        <v>3</v>
      </c>
      <c r="R697" s="111" t="n">
        <v>2</v>
      </c>
      <c r="S697" s="111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1">
        <f>S697</f>
        <v/>
      </c>
      <c r="AF697" s="111">
        <f>Q697&amp;"/"&amp;R697</f>
        <v/>
      </c>
      <c r="AH697" s="20">
        <f>IF(A697="","",A697)</f>
        <v/>
      </c>
      <c r="AI697" s="125">
        <f>IF(E697="","",E697)</f>
        <v/>
      </c>
      <c r="AJ697" s="111">
        <f>IF(AI697="","",$AJ$2)</f>
        <v/>
      </c>
      <c r="AK697" s="111" t="inlineStr">
        <is>
          <t>A</t>
        </is>
      </c>
      <c r="AL697" s="111" t="inlineStr">
        <is>
          <t>A+</t>
        </is>
      </c>
      <c r="AM697" s="111" t="inlineStr">
        <is>
          <t>B+</t>
        </is>
      </c>
      <c r="AN697" s="111">
        <f>IF(AI697="","",$AN$2)</f>
        <v/>
      </c>
      <c r="AO697" s="111">
        <f>IF(N697="","",IF(N697&gt;=$AO$1/100,"O","X"))</f>
        <v/>
      </c>
      <c r="AP697" s="111">
        <f>IF(I697="","",IF(I697&lt;=$AP$1,"O","X"))</f>
        <v/>
      </c>
      <c r="AQ697" s="111">
        <f>IF(O697="","",IF(O697&lt;=$AQ$1,"O","X"))</f>
        <v/>
      </c>
      <c r="AR697" s="111">
        <f>IF(M697="","",IF(M697&lt;=$AR$1,"O","X"))</f>
        <v/>
      </c>
      <c r="AS697" s="111" t="inlineStr">
        <is>
          <t>X</t>
        </is>
      </c>
      <c r="AT697" s="111">
        <f>IF(OR(F697="",AI697=""),"",IF(AND((F697&lt;=85),(AI697&gt;=15)),"O","X"))</f>
        <v/>
      </c>
      <c r="AU697" s="111">
        <f>IF(C697="","",IF(C697&gt;=$AU$1,"O","X"))</f>
        <v/>
      </c>
      <c r="AV697" s="111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1" t="n">
        <v>3</v>
      </c>
      <c r="R698" s="111" t="n">
        <v>2</v>
      </c>
      <c r="S698" s="111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1">
        <f>S698</f>
        <v/>
      </c>
      <c r="AF698" s="111">
        <f>Q698&amp;"/"&amp;R698</f>
        <v/>
      </c>
      <c r="AH698" s="20">
        <f>IF(A698="","",A698)</f>
        <v/>
      </c>
      <c r="AI698" s="125">
        <f>IF(E698="","",E698)</f>
        <v/>
      </c>
      <c r="AJ698" s="111">
        <f>IF(AI698="","",$AJ$2)</f>
        <v/>
      </c>
      <c r="AK698" s="111" t="inlineStr">
        <is>
          <t>A</t>
        </is>
      </c>
      <c r="AL698" s="111" t="inlineStr">
        <is>
          <t>A+</t>
        </is>
      </c>
      <c r="AM698" s="111" t="inlineStr">
        <is>
          <t>B+</t>
        </is>
      </c>
      <c r="AN698" s="111">
        <f>IF(AI698="","",$AN$2)</f>
        <v/>
      </c>
      <c r="AO698" s="111">
        <f>IF(N698="","",IF(N698&gt;=$AO$1/100,"O","X"))</f>
        <v/>
      </c>
      <c r="AP698" s="111">
        <f>IF(I698="","",IF(I698&lt;=$AP$1,"O","X"))</f>
        <v/>
      </c>
      <c r="AQ698" s="111">
        <f>IF(O698="","",IF(O698&lt;=$AQ$1,"O","X"))</f>
        <v/>
      </c>
      <c r="AR698" s="111">
        <f>IF(M698="","",IF(M698&lt;=$AR$1,"O","X"))</f>
        <v/>
      </c>
      <c r="AS698" s="111" t="inlineStr">
        <is>
          <t>X</t>
        </is>
      </c>
      <c r="AT698" s="111">
        <f>IF(OR(F698="",AI698=""),"",IF(AND((F698&lt;=85),(AI698&gt;=15)),"O","X"))</f>
        <v/>
      </c>
      <c r="AU698" s="111">
        <f>IF(C698="","",IF(C698&gt;=$AU$1,"O","X"))</f>
        <v/>
      </c>
      <c r="AV698" s="111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160000</v>
      </c>
      <c r="J699" s="127" t="inlineStr">
        <is>
          <t>중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1" t="n">
        <v>3</v>
      </c>
      <c r="R699" s="111" t="n">
        <v>2</v>
      </c>
      <c r="S699" s="111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1">
        <f>S699</f>
        <v/>
      </c>
      <c r="AF699" s="111">
        <f>Q699&amp;"/"&amp;R699</f>
        <v/>
      </c>
      <c r="AH699" s="20">
        <f>IF(A699="","",A699)</f>
        <v/>
      </c>
      <c r="AI699" s="125">
        <f>IF(E699="","",E699)</f>
        <v/>
      </c>
      <c r="AJ699" s="111">
        <f>IF(AI699="","",$AJ$2)</f>
        <v/>
      </c>
      <c r="AK699" s="111" t="inlineStr">
        <is>
          <t>A</t>
        </is>
      </c>
      <c r="AL699" s="111" t="inlineStr">
        <is>
          <t>A+</t>
        </is>
      </c>
      <c r="AM699" s="111" t="inlineStr">
        <is>
          <t>B+</t>
        </is>
      </c>
      <c r="AN699" s="111">
        <f>IF(AI699="","",$AN$2)</f>
        <v/>
      </c>
      <c r="AO699" s="111">
        <f>IF(N699="","",IF(N699&gt;=$AO$1/100,"O","X"))</f>
        <v/>
      </c>
      <c r="AP699" s="111">
        <f>IF(I699="","",IF(I699&lt;=$AP$1,"O","X"))</f>
        <v/>
      </c>
      <c r="AQ699" s="111">
        <f>IF(O699="","",IF(O699&lt;=$AQ$1,"O","X"))</f>
        <v/>
      </c>
      <c r="AR699" s="111">
        <f>IF(M699="","",IF(M699&lt;=$AR$1,"O","X"))</f>
        <v/>
      </c>
      <c r="AS699" s="111" t="inlineStr">
        <is>
          <t>X</t>
        </is>
      </c>
      <c r="AT699" s="111">
        <f>IF(OR(F699="",AI699=""),"",IF(AND((F699&lt;=85),(AI699&gt;=15)),"O","X"))</f>
        <v/>
      </c>
      <c r="AU699" s="111">
        <f>IF(C699="","",IF(C699&gt;=$AU$1,"O","X"))</f>
        <v/>
      </c>
      <c r="AV699" s="111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150000</v>
      </c>
      <c r="J700" s="127" t="inlineStr">
        <is>
          <t>고</t>
        </is>
      </c>
      <c r="K700" s="127" t="n">
        <v>69000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1" t="n">
        <v>3</v>
      </c>
      <c r="R700" s="111" t="n">
        <v>2</v>
      </c>
      <c r="S700" s="111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1">
        <f>S700</f>
        <v/>
      </c>
      <c r="AF700" s="111">
        <f>Q700&amp;"/"&amp;R700</f>
        <v/>
      </c>
      <c r="AH700" s="20">
        <f>IF(A700="","",A700)</f>
        <v/>
      </c>
      <c r="AI700" s="125">
        <f>IF(E700="","",E700)</f>
        <v/>
      </c>
      <c r="AJ700" s="111">
        <f>IF(AI700="","",$AJ$2)</f>
        <v/>
      </c>
      <c r="AK700" s="111" t="inlineStr">
        <is>
          <t>A</t>
        </is>
      </c>
      <c r="AL700" s="111" t="inlineStr">
        <is>
          <t>A+</t>
        </is>
      </c>
      <c r="AM700" s="111" t="inlineStr">
        <is>
          <t>B+</t>
        </is>
      </c>
      <c r="AN700" s="111">
        <f>IF(AI700="","",$AN$2)</f>
        <v/>
      </c>
      <c r="AO700" s="111">
        <f>IF(N700="","",IF(N700&gt;=$AO$1/100,"O","X"))</f>
        <v/>
      </c>
      <c r="AP700" s="111">
        <f>IF(I700="","",IF(I700&lt;=$AP$1,"O","X"))</f>
        <v/>
      </c>
      <c r="AQ700" s="111">
        <f>IF(O700="","",IF(O700&lt;=$AQ$1,"O","X"))</f>
        <v/>
      </c>
      <c r="AR700" s="111">
        <f>IF(M700="","",IF(M700&lt;=$AR$1,"O","X"))</f>
        <v/>
      </c>
      <c r="AS700" s="111" t="inlineStr">
        <is>
          <t>X</t>
        </is>
      </c>
      <c r="AT700" s="111">
        <f>IF(OR(F700="",AI700=""),"",IF(AND((F700&lt;=85),(AI700&gt;=15)),"O","X"))</f>
        <v/>
      </c>
      <c r="AU700" s="111">
        <f>IF(C700="","",IF(C700&gt;=$AU$1,"O","X"))</f>
        <v/>
      </c>
      <c r="AV700" s="111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1" t="n">
        <v>3</v>
      </c>
      <c r="R701" s="111" t="n">
        <v>2</v>
      </c>
      <c r="S701" s="111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1">
        <f>S701</f>
        <v/>
      </c>
      <c r="AF701" s="111">
        <f>Q701&amp;"/"&amp;R701</f>
        <v/>
      </c>
      <c r="AH701" s="20">
        <f>IF(A701="","",A701)</f>
        <v/>
      </c>
      <c r="AI701" s="125">
        <f>IF(E701="","",E701)</f>
        <v/>
      </c>
      <c r="AJ701" s="111">
        <f>IF(AI701="","",$AJ$2)</f>
        <v/>
      </c>
      <c r="AK701" s="111" t="inlineStr">
        <is>
          <t>A</t>
        </is>
      </c>
      <c r="AL701" s="111" t="inlineStr">
        <is>
          <t>A+</t>
        </is>
      </c>
      <c r="AM701" s="111" t="inlineStr">
        <is>
          <t>B+</t>
        </is>
      </c>
      <c r="AN701" s="111">
        <f>IF(AI701="","",$AN$2)</f>
        <v/>
      </c>
      <c r="AO701" s="111">
        <f>IF(N701="","",IF(N701&gt;=$AO$1/100,"O","X"))</f>
        <v/>
      </c>
      <c r="AP701" s="111">
        <f>IF(I701="","",IF(I701&lt;=$AP$1,"O","X"))</f>
        <v/>
      </c>
      <c r="AQ701" s="111">
        <f>IF(O701="","",IF(O701&lt;=$AQ$1,"O","X"))</f>
        <v/>
      </c>
      <c r="AR701" s="111">
        <f>IF(M701="","",IF(M701&lt;=$AR$1,"O","X"))</f>
        <v/>
      </c>
      <c r="AS701" s="111" t="inlineStr">
        <is>
          <t>X</t>
        </is>
      </c>
      <c r="AT701" s="111">
        <f>IF(OR(F701="",AI701=""),"",IF(AND((F701&lt;=85),(AI701&gt;=15)),"O","X"))</f>
        <v/>
      </c>
      <c r="AU701" s="111">
        <f>IF(C701="","",IF(C701&gt;=$AU$1,"O","X"))</f>
        <v/>
      </c>
      <c r="AV701" s="111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6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1" t="n">
        <v>4</v>
      </c>
      <c r="R702" s="111" t="n">
        <v>2</v>
      </c>
      <c r="S702" s="111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1">
        <f>S702</f>
        <v/>
      </c>
      <c r="AF702" s="111">
        <f>Q702&amp;"/"&amp;R702</f>
        <v/>
      </c>
      <c r="AH702" s="20">
        <f>IF(A702="","",A702)</f>
        <v/>
      </c>
      <c r="AI702" s="125">
        <f>IF(E702="","",E702)</f>
        <v/>
      </c>
      <c r="AJ702" s="111">
        <f>IF(AI702="","",$AJ$2)</f>
        <v/>
      </c>
      <c r="AK702" s="111" t="inlineStr">
        <is>
          <t>A</t>
        </is>
      </c>
      <c r="AL702" s="111" t="inlineStr">
        <is>
          <t>A+</t>
        </is>
      </c>
      <c r="AM702" s="111" t="inlineStr">
        <is>
          <t>B+</t>
        </is>
      </c>
      <c r="AN702" s="111">
        <f>IF(AI702="","",$AN$2)</f>
        <v/>
      </c>
      <c r="AO702" s="111">
        <f>IF(N702="","",IF(N702&gt;=$AO$1/100,"O","X"))</f>
        <v/>
      </c>
      <c r="AP702" s="111">
        <f>IF(I702="","",IF(I702&lt;=$AP$1,"O","X"))</f>
        <v/>
      </c>
      <c r="AQ702" s="111">
        <f>IF(O702="","",IF(O702&lt;=$AQ$1,"O","X"))</f>
        <v/>
      </c>
      <c r="AR702" s="111">
        <f>IF(M702="","",IF(M702&lt;=$AR$1,"O","X"))</f>
        <v/>
      </c>
      <c r="AS702" s="111" t="inlineStr">
        <is>
          <t>X</t>
        </is>
      </c>
      <c r="AT702" s="111">
        <f>IF(OR(F702="",AI702=""),"",IF(AND((F702&lt;=85),(AI702&gt;=15)),"O","X"))</f>
        <v/>
      </c>
      <c r="AU702" s="111">
        <f>IF(C702="","",IF(C702&gt;=$AU$1,"O","X"))</f>
        <v/>
      </c>
      <c r="AV702" s="111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1" t="n">
        <v>4</v>
      </c>
      <c r="R703" s="111" t="n">
        <v>2</v>
      </c>
      <c r="S703" s="111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1">
        <f>S703</f>
        <v/>
      </c>
      <c r="AF703" s="111">
        <f>Q703&amp;"/"&amp;R703</f>
        <v/>
      </c>
      <c r="AH703" s="20">
        <f>IF(A703="","",A703)</f>
        <v/>
      </c>
      <c r="AI703" s="125">
        <f>IF(E703="","",E703)</f>
        <v/>
      </c>
      <c r="AJ703" s="111">
        <f>IF(AI703="","",$AJ$2)</f>
        <v/>
      </c>
      <c r="AK703" s="111" t="inlineStr">
        <is>
          <t>A</t>
        </is>
      </c>
      <c r="AL703" s="111" t="inlineStr">
        <is>
          <t>A+</t>
        </is>
      </c>
      <c r="AM703" s="111" t="inlineStr">
        <is>
          <t>B+</t>
        </is>
      </c>
      <c r="AN703" s="111">
        <f>IF(AI703="","",$AN$2)</f>
        <v/>
      </c>
      <c r="AO703" s="111">
        <f>IF(N703="","",IF(N703&gt;=$AO$1/100,"O","X"))</f>
        <v/>
      </c>
      <c r="AP703" s="111">
        <f>IF(I703="","",IF(I703&lt;=$AP$1,"O","X"))</f>
        <v/>
      </c>
      <c r="AQ703" s="111">
        <f>IF(O703="","",IF(O703&lt;=$AQ$1,"O","X"))</f>
        <v/>
      </c>
      <c r="AR703" s="111">
        <f>IF(M703="","",IF(M703&lt;=$AR$1,"O","X"))</f>
        <v/>
      </c>
      <c r="AS703" s="111" t="inlineStr">
        <is>
          <t>X</t>
        </is>
      </c>
      <c r="AT703" s="111">
        <f>IF(OR(F703="",AI703=""),"",IF(AND((F703&lt;=85),(AI703&gt;=15)),"O","X"))</f>
        <v/>
      </c>
      <c r="AU703" s="111">
        <f>IF(C703="","",IF(C703&gt;=$AU$1,"O","X"))</f>
        <v/>
      </c>
      <c r="AV703" s="111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175000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1" t="n">
        <v>4</v>
      </c>
      <c r="R704" s="111" t="n">
        <v>2</v>
      </c>
      <c r="S704" s="111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1">
        <f>S704</f>
        <v/>
      </c>
      <c r="AF704" s="111">
        <f>Q704&amp;"/"&amp;R704</f>
        <v/>
      </c>
      <c r="AH704" s="20">
        <f>IF(A704="","",A704)</f>
        <v/>
      </c>
      <c r="AI704" s="125">
        <f>IF(E704="","",E704)</f>
        <v/>
      </c>
      <c r="AJ704" s="111">
        <f>IF(AI704="","",$AJ$2)</f>
        <v/>
      </c>
      <c r="AK704" s="111" t="inlineStr">
        <is>
          <t>A</t>
        </is>
      </c>
      <c r="AL704" s="111" t="inlineStr">
        <is>
          <t>A+</t>
        </is>
      </c>
      <c r="AM704" s="111" t="inlineStr">
        <is>
          <t>B+</t>
        </is>
      </c>
      <c r="AN704" s="111">
        <f>IF(AI704="","",$AN$2)</f>
        <v/>
      </c>
      <c r="AO704" s="111">
        <f>IF(N704="","",IF(N704&gt;=$AO$1/100,"O","X"))</f>
        <v/>
      </c>
      <c r="AP704" s="111">
        <f>IF(I704="","",IF(I704&lt;=$AP$1,"O","X"))</f>
        <v/>
      </c>
      <c r="AQ704" s="111">
        <f>IF(O704="","",IF(O704&lt;=$AQ$1,"O","X"))</f>
        <v/>
      </c>
      <c r="AR704" s="111">
        <f>IF(M704="","",IF(M704&lt;=$AR$1,"O","X"))</f>
        <v/>
      </c>
      <c r="AS704" s="111" t="inlineStr">
        <is>
          <t>X</t>
        </is>
      </c>
      <c r="AT704" s="111">
        <f>IF(OR(F704="",AI704=""),"",IF(AND((F704&lt;=85),(AI704&gt;=15)),"O","X"))</f>
        <v/>
      </c>
      <c r="AU704" s="111">
        <f>IF(C704="","",IF(C704&gt;=$AU$1,"O","X"))</f>
        <v/>
      </c>
      <c r="AV704" s="111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1" t="n">
        <v>4</v>
      </c>
      <c r="R705" s="111" t="n">
        <v>2</v>
      </c>
      <c r="S705" s="111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1">
        <f>S705</f>
        <v/>
      </c>
      <c r="AF705" s="111">
        <f>Q705&amp;"/"&amp;R705</f>
        <v/>
      </c>
      <c r="AH705" s="20">
        <f>IF(A705="","",A705)</f>
        <v/>
      </c>
      <c r="AI705" s="125">
        <f>IF(E705="","",E705)</f>
        <v/>
      </c>
      <c r="AJ705" s="111">
        <f>IF(AI705="","",$AJ$2)</f>
        <v/>
      </c>
      <c r="AK705" s="111" t="inlineStr">
        <is>
          <t>A</t>
        </is>
      </c>
      <c r="AL705" s="111" t="inlineStr">
        <is>
          <t>A+</t>
        </is>
      </c>
      <c r="AM705" s="111" t="inlineStr">
        <is>
          <t>B+</t>
        </is>
      </c>
      <c r="AN705" s="111">
        <f>IF(AI705="","",$AN$2)</f>
        <v/>
      </c>
      <c r="AO705" s="111">
        <f>IF(N705="","",IF(N705&gt;=$AO$1/100,"O","X"))</f>
        <v/>
      </c>
      <c r="AP705" s="111">
        <f>IF(I705="","",IF(I705&lt;=$AP$1,"O","X"))</f>
        <v/>
      </c>
      <c r="AQ705" s="111">
        <f>IF(O705="","",IF(O705&lt;=$AQ$1,"O","X"))</f>
        <v/>
      </c>
      <c r="AR705" s="111">
        <f>IF(M705="","",IF(M705&lt;=$AR$1,"O","X"))</f>
        <v/>
      </c>
      <c r="AS705" s="111" t="inlineStr">
        <is>
          <t>X</t>
        </is>
      </c>
      <c r="AT705" s="111">
        <f>IF(OR(F705="",AI705=""),"",IF(AND((F705&lt;=85),(AI705&gt;=15)),"O","X"))</f>
        <v/>
      </c>
      <c r="AU705" s="111">
        <f>IF(C705="","",IF(C705&gt;=$AU$1,"O","X"))</f>
        <v/>
      </c>
      <c r="AV705" s="111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169000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1" t="n">
        <v>3</v>
      </c>
      <c r="R706" s="111" t="n">
        <v>2</v>
      </c>
      <c r="S706" s="111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1">
        <f>S706</f>
        <v/>
      </c>
      <c r="AF706" s="111">
        <f>Q706&amp;"/"&amp;R706</f>
        <v/>
      </c>
      <c r="AH706" s="20">
        <f>IF(A706="","",A706)</f>
        <v/>
      </c>
      <c r="AI706" s="125">
        <f>IF(E706="","",E706)</f>
        <v/>
      </c>
      <c r="AJ706" s="111">
        <f>IF(AI706="","",$AJ$2)</f>
        <v/>
      </c>
      <c r="AK706" s="111" t="inlineStr">
        <is>
          <t>A</t>
        </is>
      </c>
      <c r="AL706" s="111" t="inlineStr">
        <is>
          <t>A+</t>
        </is>
      </c>
      <c r="AM706" s="111" t="inlineStr">
        <is>
          <t>B+</t>
        </is>
      </c>
      <c r="AN706" s="111">
        <f>IF(AI706="","",$AN$2)</f>
        <v/>
      </c>
      <c r="AO706" s="111">
        <f>IF(N706="","",IF(N706&gt;=$AO$1/100,"O","X"))</f>
        <v/>
      </c>
      <c r="AP706" s="111">
        <f>IF(I706="","",IF(I706&lt;=$AP$1,"O","X"))</f>
        <v/>
      </c>
      <c r="AQ706" s="111">
        <f>IF(O706="","",IF(O706&lt;=$AQ$1,"O","X"))</f>
        <v/>
      </c>
      <c r="AR706" s="111">
        <f>IF(M706="","",IF(M706&lt;=$AR$1,"O","X"))</f>
        <v/>
      </c>
      <c r="AS706" s="111" t="inlineStr">
        <is>
          <t>X</t>
        </is>
      </c>
      <c r="AT706" s="111">
        <f>IF(OR(F706="",AI706=""),"",IF(AND((F706&lt;=85),(AI706&gt;=15)),"O","X"))</f>
        <v/>
      </c>
      <c r="AU706" s="111">
        <f>IF(C706="","",IF(C706&gt;=$AU$1,"O","X"))</f>
        <v/>
      </c>
      <c r="AV706" s="111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1" t="n">
        <v>3</v>
      </c>
      <c r="R707" s="111" t="n">
        <v>2</v>
      </c>
      <c r="S707" s="111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1">
        <f>S707</f>
        <v/>
      </c>
      <c r="AF707" s="111">
        <f>Q707&amp;"/"&amp;R707</f>
        <v/>
      </c>
      <c r="AH707" s="20">
        <f>IF(A707="","",A707)</f>
        <v/>
      </c>
      <c r="AI707" s="125">
        <f>IF(E707="","",E707)</f>
        <v/>
      </c>
      <c r="AJ707" s="111">
        <f>IF(AI707="","",$AJ$2)</f>
        <v/>
      </c>
      <c r="AK707" s="111" t="inlineStr">
        <is>
          <t>A</t>
        </is>
      </c>
      <c r="AL707" s="111" t="inlineStr">
        <is>
          <t>A+</t>
        </is>
      </c>
      <c r="AM707" s="111" t="inlineStr">
        <is>
          <t>B+</t>
        </is>
      </c>
      <c r="AN707" s="111">
        <f>IF(AI707="","",$AN$2)</f>
        <v/>
      </c>
      <c r="AO707" s="111">
        <f>IF(N707="","",IF(N707&gt;=$AO$1/100,"O","X"))</f>
        <v/>
      </c>
      <c r="AP707" s="111">
        <f>IF(I707="","",IF(I707&lt;=$AP$1,"O","X"))</f>
        <v/>
      </c>
      <c r="AQ707" s="111">
        <f>IF(O707="","",IF(O707&lt;=$AQ$1,"O","X"))</f>
        <v/>
      </c>
      <c r="AR707" s="111">
        <f>IF(M707="","",IF(M707&lt;=$AR$1,"O","X"))</f>
        <v/>
      </c>
      <c r="AS707" s="111" t="inlineStr">
        <is>
          <t>X</t>
        </is>
      </c>
      <c r="AT707" s="111">
        <f>IF(OR(F707="",AI707=""),"",IF(AND((F707&lt;=85),(AI707&gt;=15)),"O","X"))</f>
        <v/>
      </c>
      <c r="AU707" s="111">
        <f>IF(C707="","",IF(C707&gt;=$AU$1,"O","X"))</f>
        <v/>
      </c>
      <c r="AV707" s="111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1" t="n">
        <v>3</v>
      </c>
      <c r="R708" s="111" t="n">
        <v>2</v>
      </c>
      <c r="S708" s="111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1">
        <f>S708</f>
        <v/>
      </c>
      <c r="AF708" s="111">
        <f>Q708&amp;"/"&amp;R708</f>
        <v/>
      </c>
      <c r="AH708" s="20">
        <f>IF(A708="","",A708)</f>
        <v/>
      </c>
      <c r="AI708" s="125">
        <f>IF(E708="","",E708)</f>
        <v/>
      </c>
      <c r="AJ708" s="111">
        <f>IF(AI708="","",$AJ$2)</f>
        <v/>
      </c>
      <c r="AK708" s="111" t="inlineStr">
        <is>
          <t>A</t>
        </is>
      </c>
      <c r="AL708" s="111" t="inlineStr">
        <is>
          <t>A+</t>
        </is>
      </c>
      <c r="AM708" s="111" t="inlineStr">
        <is>
          <t>B+</t>
        </is>
      </c>
      <c r="AN708" s="111">
        <f>IF(AI708="","",$AN$2)</f>
        <v/>
      </c>
      <c r="AO708" s="111">
        <f>IF(N708="","",IF(N708&gt;=$AO$1/100,"O","X"))</f>
        <v/>
      </c>
      <c r="AP708" s="111">
        <f>IF(I708="","",IF(I708&lt;=$AP$1,"O","X"))</f>
        <v/>
      </c>
      <c r="AQ708" s="111">
        <f>IF(O708="","",IF(O708&lt;=$AQ$1,"O","X"))</f>
        <v/>
      </c>
      <c r="AR708" s="111">
        <f>IF(M708="","",IF(M708&lt;=$AR$1,"O","X"))</f>
        <v/>
      </c>
      <c r="AS708" s="111" t="inlineStr">
        <is>
          <t>X</t>
        </is>
      </c>
      <c r="AT708" s="111">
        <f>IF(OR(F708="",AI708=""),"",IF(AND((F708&lt;=85),(AI708&gt;=15)),"O","X"))</f>
        <v/>
      </c>
      <c r="AU708" s="111">
        <f>IF(C708="","",IF(C708&gt;=$AU$1,"O","X"))</f>
        <v/>
      </c>
      <c r="AV708" s="111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1" t="n">
        <v>3</v>
      </c>
      <c r="R709" s="111" t="n">
        <v>3</v>
      </c>
      <c r="S709" s="111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1">
        <f>S709</f>
        <v/>
      </c>
      <c r="AF709" s="111">
        <f>Q709&amp;"/"&amp;R709</f>
        <v/>
      </c>
      <c r="AH709" s="20">
        <f>IF(A709="","",A709)</f>
        <v/>
      </c>
      <c r="AI709" s="125">
        <f>IF(E709="","",E709)</f>
        <v/>
      </c>
      <c r="AJ709" s="111">
        <f>IF(AI709="","",$AJ$2)</f>
        <v/>
      </c>
      <c r="AK709" s="111" t="inlineStr">
        <is>
          <t>A</t>
        </is>
      </c>
      <c r="AL709" s="111" t="inlineStr">
        <is>
          <t>A+</t>
        </is>
      </c>
      <c r="AM709" s="111" t="inlineStr">
        <is>
          <t>B+</t>
        </is>
      </c>
      <c r="AN709" s="111">
        <f>IF(AI709="","",$AN$2)</f>
        <v/>
      </c>
      <c r="AO709" s="111">
        <f>IF(N709="","",IF(N709&gt;=$AO$1/100,"O","X"))</f>
        <v/>
      </c>
      <c r="AP709" s="111">
        <f>IF(I709="","",IF(I709&lt;=$AP$1,"O","X"))</f>
        <v/>
      </c>
      <c r="AQ709" s="111">
        <f>IF(O709="","",IF(O709&lt;=$AQ$1,"O","X"))</f>
        <v/>
      </c>
      <c r="AR709" s="111">
        <f>IF(M709="","",IF(M709&lt;=$AR$1,"O","X"))</f>
        <v/>
      </c>
      <c r="AS709" s="111" t="inlineStr">
        <is>
          <t>X</t>
        </is>
      </c>
      <c r="AT709" s="111">
        <f>IF(OR(F709="",AI709=""),"",IF(AND((F709&lt;=85),(AI709&gt;=15)),"O","X"))</f>
        <v/>
      </c>
      <c r="AU709" s="111">
        <f>IF(C709="","",IF(C709&gt;=$AU$1,"O","X"))</f>
        <v/>
      </c>
      <c r="AV709" s="111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1" t="n">
        <v>4</v>
      </c>
      <c r="R710" s="111" t="n">
        <v>4</v>
      </c>
      <c r="S710" s="111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1">
        <f>S710</f>
        <v/>
      </c>
      <c r="AF710" s="111">
        <f>Q710&amp;"/"&amp;R710</f>
        <v/>
      </c>
      <c r="AH710" s="20">
        <f>IF(A710="","",A710)</f>
        <v/>
      </c>
      <c r="AI710" s="125">
        <f>IF(E710="","",E710)</f>
        <v/>
      </c>
      <c r="AJ710" s="111">
        <f>IF(AI710="","",$AJ$2)</f>
        <v/>
      </c>
      <c r="AK710" s="111" t="inlineStr">
        <is>
          <t>A</t>
        </is>
      </c>
      <c r="AL710" s="111" t="inlineStr">
        <is>
          <t>A+</t>
        </is>
      </c>
      <c r="AM710" s="111" t="inlineStr">
        <is>
          <t>B+</t>
        </is>
      </c>
      <c r="AN710" s="111">
        <f>IF(AI710="","",$AN$2)</f>
        <v/>
      </c>
      <c r="AO710" s="111">
        <f>IF(N710="","",IF(N710&gt;=$AO$1/100,"O","X"))</f>
        <v/>
      </c>
      <c r="AP710" s="111">
        <f>IF(I710="","",IF(I710&lt;=$AP$1,"O","X"))</f>
        <v/>
      </c>
      <c r="AQ710" s="111">
        <f>IF(O710="","",IF(O710&lt;=$AQ$1,"O","X"))</f>
        <v/>
      </c>
      <c r="AR710" s="111">
        <f>IF(M710="","",IF(M710&lt;=$AR$1,"O","X"))</f>
        <v/>
      </c>
      <c r="AS710" s="111" t="inlineStr">
        <is>
          <t>X</t>
        </is>
      </c>
      <c r="AT710" s="111">
        <f>IF(OR(F710="",AI710=""),"",IF(AND((F710&lt;=85),(AI710&gt;=15)),"O","X"))</f>
        <v/>
      </c>
      <c r="AU710" s="111">
        <f>IF(C710="","",IF(C710&gt;=$AU$1,"O","X"))</f>
        <v/>
      </c>
      <c r="AV710" s="111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1" t="n">
        <v>3</v>
      </c>
      <c r="R711" s="111" t="n">
        <v>4</v>
      </c>
      <c r="S711" s="111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1">
        <f>S711</f>
        <v/>
      </c>
      <c r="AF711" s="111">
        <f>Q711&amp;"/"&amp;R711</f>
        <v/>
      </c>
      <c r="AH711" s="20">
        <f>IF(A711="","",A711)</f>
        <v/>
      </c>
      <c r="AI711" s="125">
        <f>IF(E711="","",E711)</f>
        <v/>
      </c>
      <c r="AJ711" s="111">
        <f>IF(AI711="","",$AJ$2)</f>
        <v/>
      </c>
      <c r="AK711" s="111" t="inlineStr">
        <is>
          <t>A</t>
        </is>
      </c>
      <c r="AL711" s="111" t="inlineStr">
        <is>
          <t>A+</t>
        </is>
      </c>
      <c r="AM711" s="111" t="inlineStr">
        <is>
          <t>B+</t>
        </is>
      </c>
      <c r="AN711" s="111">
        <f>IF(AI711="","",$AN$2)</f>
        <v/>
      </c>
      <c r="AO711" s="111">
        <f>IF(N711="","",IF(N711&gt;=$AO$1/100,"O","X"))</f>
        <v/>
      </c>
      <c r="AP711" s="111">
        <f>IF(I711="","",IF(I711&lt;=$AP$1,"O","X"))</f>
        <v/>
      </c>
      <c r="AQ711" s="111">
        <f>IF(O711="","",IF(O711&lt;=$AQ$1,"O","X"))</f>
        <v/>
      </c>
      <c r="AR711" s="111">
        <f>IF(M711="","",IF(M711&lt;=$AR$1,"O","X"))</f>
        <v/>
      </c>
      <c r="AS711" s="111" t="inlineStr">
        <is>
          <t>X</t>
        </is>
      </c>
      <c r="AT711" s="111">
        <f>IF(OR(F711="",AI711=""),"",IF(AND((F711&lt;=85),(AI711&gt;=15)),"O","X"))</f>
        <v/>
      </c>
      <c r="AU711" s="111">
        <f>IF(C711="","",IF(C711&gt;=$AU$1,"O","X"))</f>
        <v/>
      </c>
      <c r="AV711" s="111">
        <f>IF(AO711="","",IF(AND(AO711="O",AP711="O",AR711="O",AT711="O",AU711="O"),"후보","X"))</f>
        <v/>
      </c>
    </row>
    <row r="712">
      <c r="A712" s="9" t="n"/>
      <c r="B712" s="111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8" t="n"/>
      <c r="U712" s="9" t="n"/>
      <c r="W712" s="69">
        <f>$A$4&amp;" "&amp;A713&amp;"("&amp;B713&amp;","&amp;C713&amp;"^)"</f>
        <v/>
      </c>
      <c r="X712" s="70" t="n"/>
      <c r="Y712" s="70" t="n"/>
      <c r="Z712" s="70" t="n"/>
      <c r="AA712" s="70" t="n"/>
      <c r="AB712" s="70" t="n"/>
      <c r="AC712" s="70" t="n"/>
      <c r="AD712" s="70" t="n"/>
      <c r="AE712" s="70" t="n"/>
      <c r="AF712" s="71" t="n"/>
      <c r="AH712" s="20">
        <f>IF(A712="","",A712)</f>
        <v/>
      </c>
      <c r="AI712" s="144">
        <f>IF(E712="","",E712)</f>
        <v/>
      </c>
      <c r="AJ712" s="111" t="n"/>
      <c r="AK712" s="111" t="n"/>
      <c r="AL712" s="111" t="n"/>
      <c r="AM712" s="111" t="n"/>
      <c r="AN712" s="111" t="n"/>
      <c r="AO712" s="111" t="n"/>
      <c r="AP712" s="111" t="n"/>
      <c r="AQ712" s="111" t="n"/>
      <c r="AR712" s="111" t="n"/>
      <c r="AS712" s="111" t="n"/>
      <c r="AT712" s="111" t="n"/>
      <c r="AU712" s="111" t="n"/>
      <c r="AV712" s="111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83000</v>
      </c>
      <c r="J713" s="127" t="inlineStr">
        <is>
          <t>중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1" t="n">
        <v>3</v>
      </c>
      <c r="R713" s="111" t="n">
        <v>2</v>
      </c>
      <c r="S713" s="111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1">
        <f>S713</f>
        <v/>
      </c>
      <c r="AF713" s="111">
        <f>Q713&amp;"/"&amp;R713</f>
        <v/>
      </c>
      <c r="AH713" s="20">
        <f>IF(A713="","",A713)</f>
        <v/>
      </c>
      <c r="AI713" s="125">
        <f>IF(E713="","",E713)</f>
        <v/>
      </c>
      <c r="AJ713" s="111">
        <f>IF(AI713="","",$AJ$2)</f>
        <v/>
      </c>
      <c r="AK713" s="111" t="inlineStr">
        <is>
          <t>A</t>
        </is>
      </c>
      <c r="AL713" s="111" t="inlineStr">
        <is>
          <t>A+</t>
        </is>
      </c>
      <c r="AM713" s="111" t="inlineStr">
        <is>
          <t>B+</t>
        </is>
      </c>
      <c r="AN713" s="111">
        <f>IF(AI713="","",$AN$2)</f>
        <v/>
      </c>
      <c r="AO713" s="111">
        <f>IF(N713="","",IF(N713&gt;=$AO$1/100,"O","X"))</f>
        <v/>
      </c>
      <c r="AP713" s="111">
        <f>IF(I713="","",IF(I713&lt;=$AP$1,"O","X"))</f>
        <v/>
      </c>
      <c r="AQ713" s="111">
        <f>IF(O713="","",IF(O713&lt;=$AQ$1,"O","X"))</f>
        <v/>
      </c>
      <c r="AR713" s="111">
        <f>IF(M713="","",IF(M713&lt;=$AR$1,"O","X"))</f>
        <v/>
      </c>
      <c r="AS713" s="111" t="inlineStr">
        <is>
          <t>X</t>
        </is>
      </c>
      <c r="AT713" s="111">
        <f>IF(OR(F713="",AI713=""),"",IF(AND((F713&lt;=85),(AI713&gt;=15)),"O","X"))</f>
        <v/>
      </c>
      <c r="AU713" s="111">
        <f>IF(C713="","",IF(C713&gt;=$AU$1,"O","X"))</f>
        <v/>
      </c>
      <c r="AV713" s="111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85000</v>
      </c>
      <c r="J714" s="127" t="inlineStr">
        <is>
          <t>고</t>
        </is>
      </c>
      <c r="K714" s="127" t="n">
        <v>60000</v>
      </c>
      <c r="L714" s="127" t="inlineStr">
        <is>
          <t>고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1" t="n">
        <v>3</v>
      </c>
      <c r="R714" s="111" t="n">
        <v>2</v>
      </c>
      <c r="S714" s="111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1">
        <f>S714</f>
        <v/>
      </c>
      <c r="AF714" s="111">
        <f>Q714&amp;"/"&amp;R714</f>
        <v/>
      </c>
      <c r="AH714" s="20">
        <f>IF(A714="","",A714)</f>
        <v/>
      </c>
      <c r="AI714" s="125">
        <f>IF(E714="","",E714)</f>
        <v/>
      </c>
      <c r="AJ714" s="111">
        <f>IF(AI714="","",$AJ$2)</f>
        <v/>
      </c>
      <c r="AK714" s="111" t="inlineStr">
        <is>
          <t>A</t>
        </is>
      </c>
      <c r="AL714" s="111" t="inlineStr">
        <is>
          <t>A+</t>
        </is>
      </c>
      <c r="AM714" s="111" t="inlineStr">
        <is>
          <t>B+</t>
        </is>
      </c>
      <c r="AN714" s="111">
        <f>IF(AI714="","",$AN$2)</f>
        <v/>
      </c>
      <c r="AO714" s="111">
        <f>IF(N714="","",IF(N714&gt;=$AO$1/100,"O","X"))</f>
        <v/>
      </c>
      <c r="AP714" s="111">
        <f>IF(I714="","",IF(I714&lt;=$AP$1,"O","X"))</f>
        <v/>
      </c>
      <c r="AQ714" s="111">
        <f>IF(O714="","",IF(O714&lt;=$AQ$1,"O","X"))</f>
        <v/>
      </c>
      <c r="AR714" s="111">
        <f>IF(M714="","",IF(M714&lt;=$AR$1,"O","X"))</f>
        <v/>
      </c>
      <c r="AS714" s="111" t="inlineStr">
        <is>
          <t>X</t>
        </is>
      </c>
      <c r="AT714" s="111">
        <f>IF(OR(F714="",AI714=""),"",IF(AND((F714&lt;=85),(AI714&gt;=15)),"O","X"))</f>
        <v/>
      </c>
      <c r="AU714" s="111">
        <f>IF(C714="","",IF(C714&gt;=$AU$1,"O","X"))</f>
        <v/>
      </c>
      <c r="AV714" s="111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108000</v>
      </c>
      <c r="J715" s="127" t="inlineStr">
        <is>
          <t>중</t>
        </is>
      </c>
      <c r="K715" s="127" t="n">
        <v>60000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1" t="n">
        <v>3</v>
      </c>
      <c r="R715" s="111" t="n">
        <v>2</v>
      </c>
      <c r="S715" s="111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1">
        <f>S715</f>
        <v/>
      </c>
      <c r="AF715" s="111">
        <f>Q715&amp;"/"&amp;R715</f>
        <v/>
      </c>
      <c r="AH715" s="20">
        <f>IF(A715="","",A715)</f>
        <v/>
      </c>
      <c r="AI715" s="125">
        <f>IF(E715="","",E715)</f>
        <v/>
      </c>
      <c r="AJ715" s="111">
        <f>IF(AI715="","",$AJ$2)</f>
        <v/>
      </c>
      <c r="AK715" s="111" t="inlineStr">
        <is>
          <t>A</t>
        </is>
      </c>
      <c r="AL715" s="111" t="inlineStr">
        <is>
          <t>A+</t>
        </is>
      </c>
      <c r="AM715" s="111" t="inlineStr">
        <is>
          <t>B+</t>
        </is>
      </c>
      <c r="AN715" s="111">
        <f>IF(AI715="","",$AN$2)</f>
        <v/>
      </c>
      <c r="AO715" s="111">
        <f>IF(N715="","",IF(N715&gt;=$AO$1/100,"O","X"))</f>
        <v/>
      </c>
      <c r="AP715" s="111">
        <f>IF(I715="","",IF(I715&lt;=$AP$1,"O","X"))</f>
        <v/>
      </c>
      <c r="AQ715" s="111">
        <f>IF(O715="","",IF(O715&lt;=$AQ$1,"O","X"))</f>
        <v/>
      </c>
      <c r="AR715" s="111">
        <f>IF(M715="","",IF(M715&lt;=$AR$1,"O","X"))</f>
        <v/>
      </c>
      <c r="AS715" s="111" t="inlineStr">
        <is>
          <t>X</t>
        </is>
      </c>
      <c r="AT715" s="111">
        <f>IF(OR(F715="",AI715=""),"",IF(AND((F715&lt;=85),(AI715&gt;=15)),"O","X"))</f>
        <v/>
      </c>
      <c r="AU715" s="111">
        <f>IF(C715="","",IF(C715&gt;=$AU$1,"O","X"))</f>
        <v/>
      </c>
      <c r="AV715" s="111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1" t="n">
        <v>3</v>
      </c>
      <c r="R716" s="111" t="n">
        <v>2</v>
      </c>
      <c r="S716" s="111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1">
        <f>S716</f>
        <v/>
      </c>
      <c r="AF716" s="111">
        <f>Q716&amp;"/"&amp;R716</f>
        <v/>
      </c>
      <c r="AH716" s="20">
        <f>IF(A716="","",A716)</f>
        <v/>
      </c>
      <c r="AI716" s="125">
        <f>IF(E716="","",E716)</f>
        <v/>
      </c>
      <c r="AJ716" s="111">
        <f>IF(AI716="","",$AJ$2)</f>
        <v/>
      </c>
      <c r="AK716" s="111" t="inlineStr">
        <is>
          <t>A</t>
        </is>
      </c>
      <c r="AL716" s="111" t="inlineStr">
        <is>
          <t>A+</t>
        </is>
      </c>
      <c r="AM716" s="111" t="inlineStr">
        <is>
          <t>B+</t>
        </is>
      </c>
      <c r="AN716" s="111">
        <f>IF(AI716="","",$AN$2)</f>
        <v/>
      </c>
      <c r="AO716" s="111">
        <f>IF(N716="","",IF(N716&gt;=$AO$1/100,"O","X"))</f>
        <v/>
      </c>
      <c r="AP716" s="111">
        <f>IF(I716="","",IF(I716&lt;=$AP$1,"O","X"))</f>
        <v/>
      </c>
      <c r="AQ716" s="111">
        <f>IF(O716="","",IF(O716&lt;=$AQ$1,"O","X"))</f>
        <v/>
      </c>
      <c r="AR716" s="111">
        <f>IF(M716="","",IF(M716&lt;=$AR$1,"O","X"))</f>
        <v/>
      </c>
      <c r="AS716" s="111" t="inlineStr">
        <is>
          <t>X</t>
        </is>
      </c>
      <c r="AT716" s="111">
        <f>IF(OR(F716="",AI716=""),"",IF(AND((F716&lt;=85),(AI716&gt;=15)),"O","X"))</f>
        <v/>
      </c>
      <c r="AU716" s="111">
        <f>IF(C716="","",IF(C716&gt;=$AU$1,"O","X"))</f>
        <v/>
      </c>
      <c r="AV716" s="111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90000</v>
      </c>
      <c r="J717" s="127" t="inlineStr">
        <is>
          <t>고</t>
        </is>
      </c>
      <c r="K717" s="127" t="n">
        <v>65000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1" t="n">
        <v>4</v>
      </c>
      <c r="R717" s="111" t="n">
        <v>2</v>
      </c>
      <c r="S717" s="111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1">
        <f>S717</f>
        <v/>
      </c>
      <c r="AF717" s="111">
        <f>Q717&amp;"/"&amp;R717</f>
        <v/>
      </c>
      <c r="AH717" s="20">
        <f>IF(A717="","",A717)</f>
        <v/>
      </c>
      <c r="AI717" s="125">
        <f>IF(E717="","",E717)</f>
        <v/>
      </c>
      <c r="AJ717" s="111">
        <f>IF(AI717="","",$AJ$2)</f>
        <v/>
      </c>
      <c r="AK717" s="111" t="inlineStr">
        <is>
          <t>A</t>
        </is>
      </c>
      <c r="AL717" s="111" t="inlineStr">
        <is>
          <t>A+</t>
        </is>
      </c>
      <c r="AM717" s="111" t="inlineStr">
        <is>
          <t>B+</t>
        </is>
      </c>
      <c r="AN717" s="111">
        <f>IF(AI717="","",$AN$2)</f>
        <v/>
      </c>
      <c r="AO717" s="111">
        <f>IF(N717="","",IF(N717&gt;=$AO$1/100,"O","X"))</f>
        <v/>
      </c>
      <c r="AP717" s="111">
        <f>IF(I717="","",IF(I717&lt;=$AP$1,"O","X"))</f>
        <v/>
      </c>
      <c r="AQ717" s="111">
        <f>IF(O717="","",IF(O717&lt;=$AQ$1,"O","X"))</f>
        <v/>
      </c>
      <c r="AR717" s="111">
        <f>IF(M717="","",IF(M717&lt;=$AR$1,"O","X"))</f>
        <v/>
      </c>
      <c r="AS717" s="111" t="inlineStr">
        <is>
          <t>X</t>
        </is>
      </c>
      <c r="AT717" s="111">
        <f>IF(OR(F717="",AI717=""),"",IF(AND((F717&lt;=85),(AI717&gt;=15)),"O","X"))</f>
        <v/>
      </c>
      <c r="AU717" s="111">
        <f>IF(C717="","",IF(C717&gt;=$AU$1,"O","X"))</f>
        <v/>
      </c>
      <c r="AV717" s="111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1" t="n">
        <v>4</v>
      </c>
      <c r="R718" s="111" t="n">
        <v>2</v>
      </c>
      <c r="S718" s="111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1">
        <f>S718</f>
        <v/>
      </c>
      <c r="AF718" s="111">
        <f>Q718&amp;"/"&amp;R718</f>
        <v/>
      </c>
      <c r="AH718" s="20">
        <f>IF(A718="","",A718)</f>
        <v/>
      </c>
      <c r="AI718" s="125">
        <f>IF(E718="","",E718)</f>
        <v/>
      </c>
      <c r="AJ718" s="111">
        <f>IF(AI718="","",$AJ$2)</f>
        <v/>
      </c>
      <c r="AK718" s="111" t="inlineStr">
        <is>
          <t>A</t>
        </is>
      </c>
      <c r="AL718" s="111" t="inlineStr">
        <is>
          <t>A+</t>
        </is>
      </c>
      <c r="AM718" s="111" t="inlineStr">
        <is>
          <t>B+</t>
        </is>
      </c>
      <c r="AN718" s="111">
        <f>IF(AI718="","",$AN$2)</f>
        <v/>
      </c>
      <c r="AO718" s="111">
        <f>IF(N718="","",IF(N718&gt;=$AO$1/100,"O","X"))</f>
        <v/>
      </c>
      <c r="AP718" s="111">
        <f>IF(I718="","",IF(I718&lt;=$AP$1,"O","X"))</f>
        <v/>
      </c>
      <c r="AQ718" s="111">
        <f>IF(O718="","",IF(O718&lt;=$AQ$1,"O","X"))</f>
        <v/>
      </c>
      <c r="AR718" s="111">
        <f>IF(M718="","",IF(M718&lt;=$AR$1,"O","X"))</f>
        <v/>
      </c>
      <c r="AS718" s="111" t="inlineStr">
        <is>
          <t>X</t>
        </is>
      </c>
      <c r="AT718" s="111">
        <f>IF(OR(F718="",AI718=""),"",IF(AND((F718&lt;=85),(AI718&gt;=15)),"O","X"))</f>
        <v/>
      </c>
      <c r="AU718" s="111">
        <f>IF(C718="","",IF(C718&gt;=$AU$1,"O","X"))</f>
        <v/>
      </c>
      <c r="AV718" s="111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140000</v>
      </c>
      <c r="J719" s="127" t="inlineStr">
        <is>
          <t>고</t>
        </is>
      </c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1" t="n">
        <v>5</v>
      </c>
      <c r="R719" s="111" t="n">
        <v>2</v>
      </c>
      <c r="S719" s="111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1">
        <f>S719</f>
        <v/>
      </c>
      <c r="AF719" s="111">
        <f>Q719&amp;"/"&amp;R719</f>
        <v/>
      </c>
      <c r="AH719" s="20">
        <f>IF(A719="","",A719)</f>
        <v/>
      </c>
      <c r="AI719" s="125">
        <f>IF(E719="","",E719)</f>
        <v/>
      </c>
      <c r="AJ719" s="111">
        <f>IF(AI719="","",$AJ$2)</f>
        <v/>
      </c>
      <c r="AK719" s="111" t="inlineStr">
        <is>
          <t>A</t>
        </is>
      </c>
      <c r="AL719" s="111" t="inlineStr">
        <is>
          <t>A+</t>
        </is>
      </c>
      <c r="AM719" s="111" t="inlineStr">
        <is>
          <t>B+</t>
        </is>
      </c>
      <c r="AN719" s="111">
        <f>IF(AI719="","",$AN$2)</f>
        <v/>
      </c>
      <c r="AO719" s="111">
        <f>IF(N719="","",IF(N719&gt;=$AO$1/100,"O","X"))</f>
        <v/>
      </c>
      <c r="AP719" s="111">
        <f>IF(I719="","",IF(I719&lt;=$AP$1,"O","X"))</f>
        <v/>
      </c>
      <c r="AQ719" s="111">
        <f>IF(O719="","",IF(O719&lt;=$AQ$1,"O","X"))</f>
        <v/>
      </c>
      <c r="AR719" s="111">
        <f>IF(M719="","",IF(M719&lt;=$AR$1,"O","X"))</f>
        <v/>
      </c>
      <c r="AS719" s="111" t="inlineStr">
        <is>
          <t>X</t>
        </is>
      </c>
      <c r="AT719" s="111">
        <f>IF(OR(F719="",AI719=""),"",IF(AND((F719&lt;=85),(AI719&gt;=15)),"O","X"))</f>
        <v/>
      </c>
      <c r="AU719" s="111">
        <f>IF(C719="","",IF(C719&gt;=$AU$1,"O","X"))</f>
        <v/>
      </c>
      <c r="AV719" s="111">
        <f>IF(AO719="","",IF(AND(AO719="O",AP719="O",AR719="O",AT719="O",AU719="O"),"후보","X"))</f>
        <v/>
      </c>
    </row>
    <row r="720">
      <c r="A720" s="9" t="n"/>
      <c r="B720" s="111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8" t="n"/>
      <c r="U720" s="9" t="n"/>
      <c r="W720" s="69">
        <f>$A$4&amp;" "&amp;A721&amp;"("&amp;B721&amp;","&amp;C721&amp;"^)"</f>
        <v/>
      </c>
      <c r="X720" s="70" t="n"/>
      <c r="Y720" s="70" t="n"/>
      <c r="Z720" s="70" t="n"/>
      <c r="AA720" s="70" t="n"/>
      <c r="AB720" s="70" t="n"/>
      <c r="AC720" s="70" t="n"/>
      <c r="AD720" s="70" t="n"/>
      <c r="AE720" s="70" t="n"/>
      <c r="AF720" s="71" t="n"/>
      <c r="AH720" s="20">
        <f>IF(A720="","",A720)</f>
        <v/>
      </c>
      <c r="AI720" s="144">
        <f>IF(E720="","",E720)</f>
        <v/>
      </c>
      <c r="AJ720" s="111" t="n"/>
      <c r="AK720" s="111" t="n"/>
      <c r="AL720" s="111" t="n"/>
      <c r="AM720" s="111" t="n"/>
      <c r="AN720" s="111" t="n"/>
      <c r="AO720" s="111" t="n"/>
      <c r="AP720" s="111" t="n"/>
      <c r="AQ720" s="111" t="n"/>
      <c r="AR720" s="111" t="n"/>
      <c r="AS720" s="111" t="n"/>
      <c r="AT720" s="111" t="n"/>
      <c r="AU720" s="111" t="n"/>
      <c r="AV720" s="111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9</t>
        </is>
      </c>
      <c r="K721" s="127" t="n">
        <v>50000</v>
      </c>
      <c r="L721" s="127" t="inlineStr">
        <is>
          <t>중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1" t="n">
        <v>3</v>
      </c>
      <c r="R721" s="111" t="n">
        <v>2</v>
      </c>
      <c r="S721" s="111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1">
        <f>S721</f>
        <v/>
      </c>
      <c r="AF721" s="111">
        <f>Q721&amp;"/"&amp;R721</f>
        <v/>
      </c>
      <c r="AH721" s="20">
        <f>IF(A721="","",A721)</f>
        <v/>
      </c>
      <c r="AI721" s="125">
        <f>IF(E721="","",E721)</f>
        <v/>
      </c>
      <c r="AJ721" s="111">
        <f>IF(AI721="","",$AJ$2)</f>
        <v/>
      </c>
      <c r="AK721" s="111" t="inlineStr">
        <is>
          <t>A</t>
        </is>
      </c>
      <c r="AL721" s="111" t="inlineStr">
        <is>
          <t>A+</t>
        </is>
      </c>
      <c r="AM721" s="111" t="inlineStr">
        <is>
          <t>B+</t>
        </is>
      </c>
      <c r="AN721" s="111">
        <f>IF(AI721="","",$AN$2)</f>
        <v/>
      </c>
      <c r="AO721" s="111">
        <f>IF(N721="","",IF(N721&gt;=$AO$1/100,"O","X"))</f>
        <v/>
      </c>
      <c r="AP721" s="111">
        <f>IF(I721="","",IF(I721&lt;=$AP$1,"O","X"))</f>
        <v/>
      </c>
      <c r="AQ721" s="111">
        <f>IF(O721="","",IF(O721&lt;=$AQ$1,"O","X"))</f>
        <v/>
      </c>
      <c r="AR721" s="111">
        <f>IF(M721="","",IF(M721&lt;=$AR$1,"O","X"))</f>
        <v/>
      </c>
      <c r="AS721" s="111" t="inlineStr">
        <is>
          <t>X</t>
        </is>
      </c>
      <c r="AT721" s="111">
        <f>IF(OR(F721="",AI721=""),"",IF(AND((F721&lt;=85),(AI721&gt;=15)),"O","X"))</f>
        <v/>
      </c>
      <c r="AU721" s="111">
        <f>IF(C721="","",IF(C721&gt;=$AU$1,"O","X"))</f>
        <v/>
      </c>
      <c r="AV721" s="111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100000</v>
      </c>
      <c r="J722" s="127" t="inlineStr">
        <is>
          <t>13</t>
        </is>
      </c>
      <c r="K722" s="127" t="n"/>
      <c r="L722" s="127" t="n"/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1" t="n">
        <v>3</v>
      </c>
      <c r="R722" s="111" t="n">
        <v>2</v>
      </c>
      <c r="S722" s="111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1">
        <f>S722</f>
        <v/>
      </c>
      <c r="AF722" s="111">
        <f>Q722&amp;"/"&amp;R722</f>
        <v/>
      </c>
      <c r="AH722" s="20">
        <f>IF(A722="","",A722)</f>
        <v/>
      </c>
      <c r="AI722" s="125">
        <f>IF(E722="","",E722)</f>
        <v/>
      </c>
      <c r="AJ722" s="111">
        <f>IF(AI722="","",$AJ$2)</f>
        <v/>
      </c>
      <c r="AK722" s="111" t="inlineStr">
        <is>
          <t>A</t>
        </is>
      </c>
      <c r="AL722" s="111" t="inlineStr">
        <is>
          <t>A+</t>
        </is>
      </c>
      <c r="AM722" s="111" t="inlineStr">
        <is>
          <t>B+</t>
        </is>
      </c>
      <c r="AN722" s="111">
        <f>IF(AI722="","",$AN$2)</f>
        <v/>
      </c>
      <c r="AO722" s="111">
        <f>IF(N722="","",IF(N722&gt;=$AO$1/100,"O","X"))</f>
        <v/>
      </c>
      <c r="AP722" s="111">
        <f>IF(I722="","",IF(I722&lt;=$AP$1,"O","X"))</f>
        <v/>
      </c>
      <c r="AQ722" s="111">
        <f>IF(O722="","",IF(O722&lt;=$AQ$1,"O","X"))</f>
        <v/>
      </c>
      <c r="AR722" s="111">
        <f>IF(M722="","",IF(M722&lt;=$AR$1,"O","X"))</f>
        <v/>
      </c>
      <c r="AS722" s="111" t="inlineStr">
        <is>
          <t>X</t>
        </is>
      </c>
      <c r="AT722" s="111">
        <f>IF(OR(F722="",AI722=""),"",IF(AND((F722&lt;=85),(AI722&gt;=15)),"O","X"))</f>
        <v/>
      </c>
      <c r="AU722" s="111">
        <f>IF(C722="","",IF(C722&gt;=$AU$1,"O","X"))</f>
        <v/>
      </c>
      <c r="AV722" s="111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105000</v>
      </c>
      <c r="J723" s="127" t="inlineStr">
        <is>
          <t>8</t>
        </is>
      </c>
      <c r="K723" s="127" t="n">
        <v>65000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1" t="n">
        <v>4</v>
      </c>
      <c r="R723" s="111" t="n">
        <v>2</v>
      </c>
      <c r="S723" s="111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1">
        <f>S723</f>
        <v/>
      </c>
      <c r="AF723" s="111">
        <f>Q723&amp;"/"&amp;R723</f>
        <v/>
      </c>
      <c r="AH723" s="20">
        <f>IF(A723="","",A723)</f>
        <v/>
      </c>
      <c r="AI723" s="125">
        <f>IF(E723="","",E723)</f>
        <v/>
      </c>
      <c r="AJ723" s="111">
        <f>IF(AI723="","",$AJ$2)</f>
        <v/>
      </c>
      <c r="AK723" s="111" t="inlineStr">
        <is>
          <t>A</t>
        </is>
      </c>
      <c r="AL723" s="111" t="inlineStr">
        <is>
          <t>A+</t>
        </is>
      </c>
      <c r="AM723" s="111" t="inlineStr">
        <is>
          <t>B+</t>
        </is>
      </c>
      <c r="AN723" s="111">
        <f>IF(AI723="","",$AN$2)</f>
        <v/>
      </c>
      <c r="AO723" s="111">
        <f>IF(N723="","",IF(N723&gt;=$AO$1/100,"O","X"))</f>
        <v/>
      </c>
      <c r="AP723" s="111">
        <f>IF(I723="","",IF(I723&lt;=$AP$1,"O","X"))</f>
        <v/>
      </c>
      <c r="AQ723" s="111">
        <f>IF(O723="","",IF(O723&lt;=$AQ$1,"O","X"))</f>
        <v/>
      </c>
      <c r="AR723" s="111">
        <f>IF(M723="","",IF(M723&lt;=$AR$1,"O","X"))</f>
        <v/>
      </c>
      <c r="AS723" s="111" t="inlineStr">
        <is>
          <t>X</t>
        </is>
      </c>
      <c r="AT723" s="111">
        <f>IF(OR(F723="",AI723=""),"",IF(AND((F723&lt;=85),(AI723&gt;=15)),"O","X"))</f>
        <v/>
      </c>
      <c r="AU723" s="111">
        <f>IF(C723="","",IF(C723&gt;=$AU$1,"O","X"))</f>
        <v/>
      </c>
      <c r="AV723" s="111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78000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1" t="n">
        <v>4</v>
      </c>
      <c r="R724" s="111" t="n">
        <v>2</v>
      </c>
      <c r="S724" s="111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1">
        <f>S724</f>
        <v/>
      </c>
      <c r="AF724" s="111">
        <f>Q724&amp;"/"&amp;R724</f>
        <v/>
      </c>
      <c r="AH724" s="20">
        <f>IF(A724="","",A724)</f>
        <v/>
      </c>
      <c r="AI724" s="125">
        <f>IF(E724="","",E724)</f>
        <v/>
      </c>
      <c r="AJ724" s="111">
        <f>IF(AI724="","",$AJ$2)</f>
        <v/>
      </c>
      <c r="AK724" s="111" t="inlineStr">
        <is>
          <t>A</t>
        </is>
      </c>
      <c r="AL724" s="111" t="inlineStr">
        <is>
          <t>A+</t>
        </is>
      </c>
      <c r="AM724" s="111" t="inlineStr">
        <is>
          <t>B+</t>
        </is>
      </c>
      <c r="AN724" s="111">
        <f>IF(AI724="","",$AN$2)</f>
        <v/>
      </c>
      <c r="AO724" s="111">
        <f>IF(N724="","",IF(N724&gt;=$AO$1/100,"O","X"))</f>
        <v/>
      </c>
      <c r="AP724" s="111">
        <f>IF(I724="","",IF(I724&lt;=$AP$1,"O","X"))</f>
        <v/>
      </c>
      <c r="AQ724" s="111">
        <f>IF(O724="","",IF(O724&lt;=$AQ$1,"O","X"))</f>
        <v/>
      </c>
      <c r="AR724" s="111">
        <f>IF(M724="","",IF(M724&lt;=$AR$1,"O","X"))</f>
        <v/>
      </c>
      <c r="AS724" s="111" t="inlineStr">
        <is>
          <t>X</t>
        </is>
      </c>
      <c r="AT724" s="111">
        <f>IF(OR(F724="",AI724=""),"",IF(AND((F724&lt;=85),(AI724&gt;=15)),"O","X"))</f>
        <v/>
      </c>
      <c r="AU724" s="111">
        <f>IF(C724="","",IF(C724&gt;=$AU$1,"O","X"))</f>
        <v/>
      </c>
      <c r="AV724" s="111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78000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1" t="n">
        <v>4</v>
      </c>
      <c r="R725" s="111" t="n">
        <v>2</v>
      </c>
      <c r="S725" s="111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1">
        <f>S725</f>
        <v/>
      </c>
      <c r="AF725" s="111">
        <f>Q725&amp;"/"&amp;R725</f>
        <v/>
      </c>
      <c r="AH725" s="20">
        <f>IF(A725="","",A725)</f>
        <v/>
      </c>
      <c r="AI725" s="125">
        <f>IF(E725="","",E725)</f>
        <v/>
      </c>
      <c r="AJ725" s="111">
        <f>IF(AI725="","",$AJ$2)</f>
        <v/>
      </c>
      <c r="AK725" s="111" t="inlineStr">
        <is>
          <t>A</t>
        </is>
      </c>
      <c r="AL725" s="111" t="inlineStr">
        <is>
          <t>A+</t>
        </is>
      </c>
      <c r="AM725" s="111" t="inlineStr">
        <is>
          <t>B+</t>
        </is>
      </c>
      <c r="AN725" s="111">
        <f>IF(AI725="","",$AN$2)</f>
        <v/>
      </c>
      <c r="AO725" s="111">
        <f>IF(N725="","",IF(N725&gt;=$AO$1/100,"O","X"))</f>
        <v/>
      </c>
      <c r="AP725" s="111">
        <f>IF(I725="","",IF(I725&lt;=$AP$1,"O","X"))</f>
        <v/>
      </c>
      <c r="AQ725" s="111">
        <f>IF(O725="","",IF(O725&lt;=$AQ$1,"O","X"))</f>
        <v/>
      </c>
      <c r="AR725" s="111">
        <f>IF(M725="","",IF(M725&lt;=$AR$1,"O","X"))</f>
        <v/>
      </c>
      <c r="AS725" s="111" t="inlineStr">
        <is>
          <t>X</t>
        </is>
      </c>
      <c r="AT725" s="111">
        <f>IF(OR(F725="",AI725=""),"",IF(AND((F725&lt;=85),(AI725&gt;=15)),"O","X"))</f>
        <v/>
      </c>
      <c r="AU725" s="111">
        <f>IF(C725="","",IF(C725&gt;=$AU$1,"O","X"))</f>
        <v/>
      </c>
      <c r="AV725" s="111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1" t="n">
        <v>4</v>
      </c>
      <c r="R726" s="111" t="n">
        <v>3</v>
      </c>
      <c r="S726" s="111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1">
        <f>S726</f>
        <v/>
      </c>
      <c r="AF726" s="111">
        <f>Q726&amp;"/"&amp;R726</f>
        <v/>
      </c>
      <c r="AH726" s="20">
        <f>IF(A726="","",A726)</f>
        <v/>
      </c>
      <c r="AI726" s="125">
        <f>IF(E726="","",E726)</f>
        <v/>
      </c>
      <c r="AJ726" s="111">
        <f>IF(AI726="","",$AJ$2)</f>
        <v/>
      </c>
      <c r="AK726" s="111" t="inlineStr">
        <is>
          <t>A</t>
        </is>
      </c>
      <c r="AL726" s="111" t="inlineStr">
        <is>
          <t>A+</t>
        </is>
      </c>
      <c r="AM726" s="111" t="inlineStr">
        <is>
          <t>B+</t>
        </is>
      </c>
      <c r="AN726" s="111">
        <f>IF(AI726="","",$AN$2)</f>
        <v/>
      </c>
      <c r="AO726" s="111">
        <f>IF(N726="","",IF(N726&gt;=$AO$1/100,"O","X"))</f>
        <v/>
      </c>
      <c r="AP726" s="111">
        <f>IF(I726="","",IF(I726&lt;=$AP$1,"O","X"))</f>
        <v/>
      </c>
      <c r="AQ726" s="111">
        <f>IF(O726="","",IF(O726&lt;=$AQ$1,"O","X"))</f>
        <v/>
      </c>
      <c r="AR726" s="111">
        <f>IF(M726="","",IF(M726&lt;=$AR$1,"O","X"))</f>
        <v/>
      </c>
      <c r="AS726" s="111" t="inlineStr">
        <is>
          <t>X</t>
        </is>
      </c>
      <c r="AT726" s="111">
        <f>IF(OR(F726="",AI726=""),"",IF(AND((F726&lt;=85),(AI726&gt;=15)),"O","X"))</f>
        <v/>
      </c>
      <c r="AU726" s="111">
        <f>IF(C726="","",IF(C726&gt;=$AU$1,"O","X"))</f>
        <v/>
      </c>
      <c r="AV726" s="111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23">
      <formula>AV4="X"</formula>
    </cfRule>
    <cfRule type="expression" priority="12735" dxfId="22">
      <formula>AV4="후보"</formula>
    </cfRule>
  </conditionalFormatting>
  <conditionalFormatting sqref="AC1:AC2 AC4:AC6 N4:N5">
    <cfRule type="cellIs" priority="12731" operator="greaterThan" dxfId="17">
      <formula>0.9</formula>
    </cfRule>
    <cfRule type="cellIs" priority="12732" operator="greaterThan" dxfId="16">
      <formula>0.85</formula>
    </cfRule>
  </conditionalFormatting>
  <conditionalFormatting sqref="N1:N2">
    <cfRule type="cellIs" priority="12729" operator="greaterThan" dxfId="17">
      <formula>0.9</formula>
    </cfRule>
    <cfRule type="cellIs" priority="12730" operator="greaterThan" dxfId="16">
      <formula>0.85</formula>
    </cfRule>
  </conditionalFormatting>
  <conditionalFormatting sqref="N6">
    <cfRule type="cellIs" priority="12727" operator="greaterThan" dxfId="17">
      <formula>0.9</formula>
    </cfRule>
    <cfRule type="cellIs" priority="12728" operator="greaterThan" dxfId="16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23">
      <formula>AV7="X"</formula>
    </cfRule>
    <cfRule type="expression" priority="12714" dxfId="22">
      <formula>AV7="후보"</formula>
    </cfRule>
  </conditionalFormatting>
  <conditionalFormatting sqref="AC7">
    <cfRule type="cellIs" priority="12710" operator="greaterThan" dxfId="17">
      <formula>0.9</formula>
    </cfRule>
    <cfRule type="cellIs" priority="12711" operator="greaterThan" dxfId="16">
      <formula>0.85</formula>
    </cfRule>
  </conditionalFormatting>
  <conditionalFormatting sqref="N7">
    <cfRule type="cellIs" priority="12708" operator="greaterThan" dxfId="17">
      <formula>0.9</formula>
    </cfRule>
    <cfRule type="cellIs" priority="12709" operator="greaterThan" dxfId="16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23">
      <formula>AV8="X"</formula>
    </cfRule>
    <cfRule type="expression" priority="12695" dxfId="22">
      <formula>AV8="후보"</formula>
    </cfRule>
  </conditionalFormatting>
  <conditionalFormatting sqref="AC8">
    <cfRule type="cellIs" priority="12691" operator="greaterThan" dxfId="17">
      <formula>0.9</formula>
    </cfRule>
    <cfRule type="cellIs" priority="12692" operator="greaterThan" dxfId="16">
      <formula>0.85</formula>
    </cfRule>
  </conditionalFormatting>
  <conditionalFormatting sqref="N8">
    <cfRule type="cellIs" priority="12689" operator="greaterThan" dxfId="17">
      <formula>0.9</formula>
    </cfRule>
    <cfRule type="cellIs" priority="12690" operator="greaterThan" dxfId="16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23">
      <formula>AV9="X"</formula>
    </cfRule>
    <cfRule type="expression" priority="12676" dxfId="22">
      <formula>AV9="후보"</formula>
    </cfRule>
  </conditionalFormatting>
  <conditionalFormatting sqref="AC9">
    <cfRule type="cellIs" priority="12672" operator="greaterThan" dxfId="17">
      <formula>0.9</formula>
    </cfRule>
    <cfRule type="cellIs" priority="12673" operator="greaterThan" dxfId="16">
      <formula>0.85</formula>
    </cfRule>
  </conditionalFormatting>
  <conditionalFormatting sqref="N9">
    <cfRule type="cellIs" priority="12670" operator="greaterThan" dxfId="17">
      <formula>0.9</formula>
    </cfRule>
    <cfRule type="cellIs" priority="12671" operator="greaterThan" dxfId="16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23">
      <formula>AV10="X"</formula>
    </cfRule>
    <cfRule type="expression" priority="12657" dxfId="22">
      <formula>AV10="후보"</formula>
    </cfRule>
  </conditionalFormatting>
  <conditionalFormatting sqref="AC10">
    <cfRule type="cellIs" priority="12653" operator="greaterThan" dxfId="17">
      <formula>0.9</formula>
    </cfRule>
    <cfRule type="cellIs" priority="12654" operator="greaterThan" dxfId="16">
      <formula>0.85</formula>
    </cfRule>
  </conditionalFormatting>
  <conditionalFormatting sqref="N1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23">
      <formula>AV11="X"</formula>
    </cfRule>
    <cfRule type="expression" priority="12638" dxfId="22">
      <formula>AV11="후보"</formula>
    </cfRule>
  </conditionalFormatting>
  <conditionalFormatting sqref="AC11">
    <cfRule type="cellIs" priority="12634" operator="greaterThan" dxfId="17">
      <formula>0.9</formula>
    </cfRule>
    <cfRule type="cellIs" priority="12635" operator="greaterThan" dxfId="16">
      <formula>0.85</formula>
    </cfRule>
  </conditionalFormatting>
  <conditionalFormatting sqref="N11">
    <cfRule type="cellIs" priority="12632" operator="greaterThan" dxfId="17">
      <formula>0.9</formula>
    </cfRule>
    <cfRule type="cellIs" priority="12633" operator="greaterThan" dxfId="16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23">
      <formula>AV12="X"</formula>
    </cfRule>
    <cfRule type="expression" priority="12619" dxfId="22">
      <formula>AV12="후보"</formula>
    </cfRule>
  </conditionalFormatting>
  <conditionalFormatting sqref="AC1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23">
      <formula>AV13="X"</formula>
    </cfRule>
    <cfRule type="expression" priority="12600" dxfId="22">
      <formula>AV13="후보"</formula>
    </cfRule>
  </conditionalFormatting>
  <conditionalFormatting sqref="AC13 N13">
    <cfRule type="cellIs" priority="12596" operator="greaterThan" dxfId="17">
      <formula>0.9</formula>
    </cfRule>
    <cfRule type="cellIs" priority="12597" operator="greaterThan" dxfId="16">
      <formula>0.85</formula>
    </cfRule>
  </conditionalFormatting>
  <conditionalFormatting sqref="AV14">
    <cfRule type="expression" priority="12594" dxfId="23">
      <formula>AV14="X"</formula>
    </cfRule>
    <cfRule type="expression" priority="12595" dxfId="22">
      <formula>AV14="후보"</formula>
    </cfRule>
  </conditionalFormatting>
  <conditionalFormatting sqref="AC14">
    <cfRule type="cellIs" priority="12591" operator="greaterThan" dxfId="17">
      <formula>0.9</formula>
    </cfRule>
    <cfRule type="cellIs" priority="12592" operator="greaterThan" dxfId="16">
      <formula>0.85</formula>
    </cfRule>
  </conditionalFormatting>
  <conditionalFormatting sqref="N14">
    <cfRule type="cellIs" priority="12589" operator="greaterThan" dxfId="17">
      <formula>0.9</formula>
    </cfRule>
    <cfRule type="cellIs" priority="12590" operator="greaterThan" dxfId="16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23">
      <formula>AV15="X"</formula>
    </cfRule>
    <cfRule type="expression" priority="12576" dxfId="22">
      <formula>AV15="후보"</formula>
    </cfRule>
  </conditionalFormatting>
  <conditionalFormatting sqref="AC15">
    <cfRule type="cellIs" priority="12572" operator="greaterThan" dxfId="17">
      <formula>0.9</formula>
    </cfRule>
    <cfRule type="cellIs" priority="12573" operator="greaterThan" dxfId="16">
      <formula>0.85</formula>
    </cfRule>
  </conditionalFormatting>
  <conditionalFormatting sqref="N15">
    <cfRule type="cellIs" priority="12570" operator="greaterThan" dxfId="17">
      <formula>0.9</formula>
    </cfRule>
    <cfRule type="cellIs" priority="12571" operator="greaterThan" dxfId="16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23">
      <formula>AV16="X"</formula>
    </cfRule>
    <cfRule type="expression" priority="12557" dxfId="22">
      <formula>AV16="후보"</formula>
    </cfRule>
  </conditionalFormatting>
  <conditionalFormatting sqref="AC16">
    <cfRule type="cellIs" priority="12553" operator="greaterThan" dxfId="17">
      <formula>0.9</formula>
    </cfRule>
    <cfRule type="cellIs" priority="12554" operator="greaterThan" dxfId="16">
      <formula>0.85</formula>
    </cfRule>
  </conditionalFormatting>
  <conditionalFormatting sqref="N16">
    <cfRule type="cellIs" priority="12551" operator="greaterThan" dxfId="17">
      <formula>0.9</formula>
    </cfRule>
    <cfRule type="cellIs" priority="12552" operator="greaterThan" dxfId="16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23">
      <formula>AV17="X"</formula>
    </cfRule>
    <cfRule type="expression" priority="12538" dxfId="22">
      <formula>AV17="후보"</formula>
    </cfRule>
  </conditionalFormatting>
  <conditionalFormatting sqref="AC17">
    <cfRule type="cellIs" priority="12534" operator="greaterThan" dxfId="17">
      <formula>0.9</formula>
    </cfRule>
    <cfRule type="cellIs" priority="12535" operator="greaterThan" dxfId="16">
      <formula>0.85</formula>
    </cfRule>
  </conditionalFormatting>
  <conditionalFormatting sqref="N17">
    <cfRule type="cellIs" priority="12532" operator="greaterThan" dxfId="17">
      <formula>0.9</formula>
    </cfRule>
    <cfRule type="cellIs" priority="12533" operator="greaterThan" dxfId="16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23">
      <formula>AV18="X"</formula>
    </cfRule>
    <cfRule type="expression" priority="12519" dxfId="22">
      <formula>AV18="후보"</formula>
    </cfRule>
  </conditionalFormatting>
  <conditionalFormatting sqref="AC18">
    <cfRule type="cellIs" priority="12515" operator="greaterThan" dxfId="17">
      <formula>0.9</formula>
    </cfRule>
    <cfRule type="cellIs" priority="12516" operator="greaterThan" dxfId="16">
      <formula>0.85</formula>
    </cfRule>
  </conditionalFormatting>
  <conditionalFormatting sqref="N18">
    <cfRule type="cellIs" priority="12513" operator="greaterThan" dxfId="17">
      <formula>0.9</formula>
    </cfRule>
    <cfRule type="cellIs" priority="12514" operator="greaterThan" dxfId="16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23">
      <formula>AV19="X"</formula>
    </cfRule>
    <cfRule type="expression" priority="12500" dxfId="22">
      <formula>AV19="후보"</formula>
    </cfRule>
  </conditionalFormatting>
  <conditionalFormatting sqref="AC19">
    <cfRule type="cellIs" priority="12496" operator="greaterThan" dxfId="17">
      <formula>0.9</formula>
    </cfRule>
    <cfRule type="cellIs" priority="12497" operator="greaterThan" dxfId="16">
      <formula>0.85</formula>
    </cfRule>
  </conditionalFormatting>
  <conditionalFormatting sqref="N19">
    <cfRule type="cellIs" priority="12494" operator="greaterThan" dxfId="17">
      <formula>0.9</formula>
    </cfRule>
    <cfRule type="cellIs" priority="12495" operator="greaterThan" dxfId="16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23">
      <formula>AV20="X"</formula>
    </cfRule>
    <cfRule type="expression" priority="12481" dxfId="22">
      <formula>AV20="후보"</formula>
    </cfRule>
  </conditionalFormatting>
  <conditionalFormatting sqref="AC20">
    <cfRule type="cellIs" priority="12477" operator="greaterThan" dxfId="17">
      <formula>0.9</formula>
    </cfRule>
    <cfRule type="cellIs" priority="12478" operator="greaterThan" dxfId="16">
      <formula>0.85</formula>
    </cfRule>
  </conditionalFormatting>
  <conditionalFormatting sqref="N20">
    <cfRule type="cellIs" priority="12475" operator="greaterThan" dxfId="17">
      <formula>0.9</formula>
    </cfRule>
    <cfRule type="cellIs" priority="12476" operator="greaterThan" dxfId="16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23">
      <formula>AV21="X"</formula>
    </cfRule>
    <cfRule type="expression" priority="12462" dxfId="22">
      <formula>AV21="후보"</formula>
    </cfRule>
  </conditionalFormatting>
  <conditionalFormatting sqref="AC21 N21">
    <cfRule type="cellIs" priority="12458" operator="greaterThan" dxfId="17">
      <formula>0.9</formula>
    </cfRule>
    <cfRule type="cellIs" priority="12459" operator="greaterThan" dxfId="16">
      <formula>0.85</formula>
    </cfRule>
  </conditionalFormatting>
  <conditionalFormatting sqref="AV22">
    <cfRule type="expression" priority="12456" dxfId="23">
      <formula>AV22="X"</formula>
    </cfRule>
    <cfRule type="expression" priority="12457" dxfId="22">
      <formula>AV22="후보"</formula>
    </cfRule>
  </conditionalFormatting>
  <conditionalFormatting sqref="AC2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23">
      <formula>AV23="X"</formula>
    </cfRule>
    <cfRule type="expression" priority="12438" dxfId="22">
      <formula>AV23="후보"</formula>
    </cfRule>
  </conditionalFormatting>
  <conditionalFormatting sqref="AC23">
    <cfRule type="cellIs" priority="12434" operator="greaterThan" dxfId="17">
      <formula>0.9</formula>
    </cfRule>
    <cfRule type="cellIs" priority="12435" operator="greaterThan" dxfId="16">
      <formula>0.85</formula>
    </cfRule>
  </conditionalFormatting>
  <conditionalFormatting sqref="N23">
    <cfRule type="cellIs" priority="12432" operator="greaterThan" dxfId="17">
      <formula>0.9</formula>
    </cfRule>
    <cfRule type="cellIs" priority="12433" operator="greaterThan" dxfId="16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23">
      <formula>AV24="X"</formula>
    </cfRule>
    <cfRule type="expression" priority="12419" dxfId="22">
      <formula>AV24="후보"</formula>
    </cfRule>
  </conditionalFormatting>
  <conditionalFormatting sqref="AC2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N24">
    <cfRule type="cellIs" priority="12413" operator="greaterThan" dxfId="17">
      <formula>0.9</formula>
    </cfRule>
    <cfRule type="cellIs" priority="12414" operator="greaterThan" dxfId="16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23">
      <formula>AV25="X"</formula>
    </cfRule>
    <cfRule type="expression" priority="12400" dxfId="22">
      <formula>AV25="후보"</formula>
    </cfRule>
  </conditionalFormatting>
  <conditionalFormatting sqref="AC25">
    <cfRule type="cellIs" priority="12396" operator="greaterThan" dxfId="17">
      <formula>0.9</formula>
    </cfRule>
    <cfRule type="cellIs" priority="12397" operator="greaterThan" dxfId="16">
      <formula>0.85</formula>
    </cfRule>
  </conditionalFormatting>
  <conditionalFormatting sqref="N25">
    <cfRule type="cellIs" priority="12394" operator="greaterThan" dxfId="17">
      <formula>0.9</formula>
    </cfRule>
    <cfRule type="cellIs" priority="12395" operator="greaterThan" dxfId="16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23">
      <formula>AV26="X"</formula>
    </cfRule>
    <cfRule type="expression" priority="12381" dxfId="22">
      <formula>AV26="후보"</formula>
    </cfRule>
  </conditionalFormatting>
  <conditionalFormatting sqref="AC26">
    <cfRule type="cellIs" priority="12377" operator="greaterThan" dxfId="17">
      <formula>0.9</formula>
    </cfRule>
    <cfRule type="cellIs" priority="12378" operator="greaterThan" dxfId="16">
      <formula>0.85</formula>
    </cfRule>
  </conditionalFormatting>
  <conditionalFormatting sqref="N26">
    <cfRule type="cellIs" priority="12375" operator="greaterThan" dxfId="17">
      <formula>0.9</formula>
    </cfRule>
    <cfRule type="cellIs" priority="12376" operator="greaterThan" dxfId="16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23">
      <formula>AV27="X"</formula>
    </cfRule>
    <cfRule type="expression" priority="12362" dxfId="22">
      <formula>AV27="후보"</formula>
    </cfRule>
  </conditionalFormatting>
  <conditionalFormatting sqref="AC27">
    <cfRule type="cellIs" priority="12358" operator="greaterThan" dxfId="17">
      <formula>0.9</formula>
    </cfRule>
    <cfRule type="cellIs" priority="12359" operator="greaterThan" dxfId="16">
      <formula>0.85</formula>
    </cfRule>
  </conditionalFormatting>
  <conditionalFormatting sqref="N27">
    <cfRule type="cellIs" priority="12356" operator="greaterThan" dxfId="17">
      <formula>0.9</formula>
    </cfRule>
    <cfRule type="cellIs" priority="12357" operator="greaterThan" dxfId="16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23">
      <formula>AV28="X"</formula>
    </cfRule>
    <cfRule type="expression" priority="12343" dxfId="22">
      <formula>AV28="후보"</formula>
    </cfRule>
  </conditionalFormatting>
  <conditionalFormatting sqref="AC28">
    <cfRule type="cellIs" priority="12339" operator="greaterThan" dxfId="17">
      <formula>0.9</formula>
    </cfRule>
    <cfRule type="cellIs" priority="12340" operator="greaterThan" dxfId="16">
      <formula>0.85</formula>
    </cfRule>
  </conditionalFormatting>
  <conditionalFormatting sqref="N28">
    <cfRule type="cellIs" priority="12337" operator="greaterThan" dxfId="17">
      <formula>0.9</formula>
    </cfRule>
    <cfRule type="cellIs" priority="12338" operator="greaterThan" dxfId="16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23">
      <formula>AV29="X"</formula>
    </cfRule>
    <cfRule type="expression" priority="12324" dxfId="22">
      <formula>AV29="후보"</formula>
    </cfRule>
  </conditionalFormatting>
  <conditionalFormatting sqref="AC29">
    <cfRule type="cellIs" priority="12320" operator="greaterThan" dxfId="17">
      <formula>0.9</formula>
    </cfRule>
    <cfRule type="cellIs" priority="12321" operator="greaterThan" dxfId="16">
      <formula>0.85</formula>
    </cfRule>
  </conditionalFormatting>
  <conditionalFormatting sqref="N29">
    <cfRule type="cellIs" priority="12318" operator="greaterThan" dxfId="17">
      <formula>0.9</formula>
    </cfRule>
    <cfRule type="cellIs" priority="12319" operator="greaterThan" dxfId="16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23">
      <formula>AV30="X"</formula>
    </cfRule>
    <cfRule type="expression" priority="12305" dxfId="22">
      <formula>AV30="후보"</formula>
    </cfRule>
  </conditionalFormatting>
  <conditionalFormatting sqref="AC30">
    <cfRule type="cellIs" priority="12301" operator="greaterThan" dxfId="17">
      <formula>0.9</formula>
    </cfRule>
    <cfRule type="cellIs" priority="12302" operator="greaterThan" dxfId="16">
      <formula>0.85</formula>
    </cfRule>
  </conditionalFormatting>
  <conditionalFormatting sqref="N30">
    <cfRule type="cellIs" priority="12299" operator="greaterThan" dxfId="17">
      <formula>0.9</formula>
    </cfRule>
    <cfRule type="cellIs" priority="12300" operator="greaterThan" dxfId="16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23">
      <formula>AV31="X"</formula>
    </cfRule>
    <cfRule type="expression" priority="12286" dxfId="22">
      <formula>AV31="후보"</formula>
    </cfRule>
  </conditionalFormatting>
  <conditionalFormatting sqref="AC31">
    <cfRule type="cellIs" priority="12282" operator="greaterThan" dxfId="17">
      <formula>0.9</formula>
    </cfRule>
    <cfRule type="cellIs" priority="12283" operator="greaterThan" dxfId="16">
      <formula>0.85</formula>
    </cfRule>
  </conditionalFormatting>
  <conditionalFormatting sqref="N31">
    <cfRule type="cellIs" priority="12280" operator="greaterThan" dxfId="17">
      <formula>0.9</formula>
    </cfRule>
    <cfRule type="cellIs" priority="12281" operator="greaterThan" dxfId="16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23">
      <formula>AV32="X"</formula>
    </cfRule>
    <cfRule type="expression" priority="12267" dxfId="22">
      <formula>AV32="후보"</formula>
    </cfRule>
  </conditionalFormatting>
  <conditionalFormatting sqref="AC32">
    <cfRule type="cellIs" priority="12263" operator="greaterThan" dxfId="17">
      <formula>0.9</formula>
    </cfRule>
    <cfRule type="cellIs" priority="12264" operator="greaterThan" dxfId="16">
      <formula>0.85</formula>
    </cfRule>
  </conditionalFormatting>
  <conditionalFormatting sqref="N32">
    <cfRule type="cellIs" priority="12261" operator="greaterThan" dxfId="17">
      <formula>0.9</formula>
    </cfRule>
    <cfRule type="cellIs" priority="12262" operator="greaterThan" dxfId="16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23">
      <formula>AV33="X"</formula>
    </cfRule>
    <cfRule type="expression" priority="12248" dxfId="22">
      <formula>AV33="후보"</formula>
    </cfRule>
  </conditionalFormatting>
  <conditionalFormatting sqref="AC33">
    <cfRule type="cellIs" priority="12244" operator="greaterThan" dxfId="17">
      <formula>0.9</formula>
    </cfRule>
    <cfRule type="cellIs" priority="12245" operator="greaterThan" dxfId="16">
      <formula>0.85</formula>
    </cfRule>
  </conditionalFormatting>
  <conditionalFormatting sqref="N33">
    <cfRule type="cellIs" priority="12242" operator="greaterThan" dxfId="17">
      <formula>0.9</formula>
    </cfRule>
    <cfRule type="cellIs" priority="12243" operator="greaterThan" dxfId="16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23">
      <formula>AV34="X"</formula>
    </cfRule>
    <cfRule type="expression" priority="12229" dxfId="22">
      <formula>AV34="후보"</formula>
    </cfRule>
  </conditionalFormatting>
  <conditionalFormatting sqref="AC34">
    <cfRule type="cellIs" priority="12225" operator="greaterThan" dxfId="17">
      <formula>0.9</formula>
    </cfRule>
    <cfRule type="cellIs" priority="12226" operator="greaterThan" dxfId="16">
      <formula>0.85</formula>
    </cfRule>
  </conditionalFormatting>
  <conditionalFormatting sqref="N34">
    <cfRule type="cellIs" priority="12223" operator="greaterThan" dxfId="17">
      <formula>0.9</formula>
    </cfRule>
    <cfRule type="cellIs" priority="12224" operator="greaterThan" dxfId="16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23">
      <formula>AV35="X"</formula>
    </cfRule>
    <cfRule type="expression" priority="12210" dxfId="22">
      <formula>AV35="후보"</formula>
    </cfRule>
  </conditionalFormatting>
  <conditionalFormatting sqref="AC35">
    <cfRule type="cellIs" priority="12206" operator="greaterThan" dxfId="17">
      <formula>0.9</formula>
    </cfRule>
    <cfRule type="cellIs" priority="12207" operator="greaterThan" dxfId="16">
      <formula>0.85</formula>
    </cfRule>
  </conditionalFormatting>
  <conditionalFormatting sqref="N35">
    <cfRule type="cellIs" priority="12204" operator="greaterThan" dxfId="17">
      <formula>0.9</formula>
    </cfRule>
    <cfRule type="cellIs" priority="12205" operator="greaterThan" dxfId="16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23">
      <formula>AV36="X"</formula>
    </cfRule>
    <cfRule type="expression" priority="12191" dxfId="22">
      <formula>AV36="후보"</formula>
    </cfRule>
  </conditionalFormatting>
  <conditionalFormatting sqref="AC36">
    <cfRule type="cellIs" priority="12187" operator="greaterThan" dxfId="17">
      <formula>0.9</formula>
    </cfRule>
    <cfRule type="cellIs" priority="12188" operator="greaterThan" dxfId="16">
      <formula>0.85</formula>
    </cfRule>
  </conditionalFormatting>
  <conditionalFormatting sqref="N36">
    <cfRule type="cellIs" priority="12185" operator="greaterThan" dxfId="17">
      <formula>0.9</formula>
    </cfRule>
    <cfRule type="cellIs" priority="12186" operator="greaterThan" dxfId="16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23">
      <formula>AV37="X"</formula>
    </cfRule>
    <cfRule type="expression" priority="12172" dxfId="22">
      <formula>AV37="후보"</formula>
    </cfRule>
  </conditionalFormatting>
  <conditionalFormatting sqref="AC37">
    <cfRule type="cellIs" priority="12168" operator="greaterThan" dxfId="17">
      <formula>0.9</formula>
    </cfRule>
    <cfRule type="cellIs" priority="12169" operator="greaterThan" dxfId="16">
      <formula>0.85</formula>
    </cfRule>
  </conditionalFormatting>
  <conditionalFormatting sqref="N37">
    <cfRule type="cellIs" priority="12166" operator="greaterThan" dxfId="17">
      <formula>0.9</formula>
    </cfRule>
    <cfRule type="cellIs" priority="12167" operator="greaterThan" dxfId="16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23">
      <formula>AV38="X"</formula>
    </cfRule>
    <cfRule type="expression" priority="12153" dxfId="22">
      <formula>AV38="후보"</formula>
    </cfRule>
  </conditionalFormatting>
  <conditionalFormatting sqref="AC38">
    <cfRule type="cellIs" priority="12149" operator="greaterThan" dxfId="17">
      <formula>0.9</formula>
    </cfRule>
    <cfRule type="cellIs" priority="12150" operator="greaterThan" dxfId="16">
      <formula>0.85</formula>
    </cfRule>
  </conditionalFormatting>
  <conditionalFormatting sqref="N3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23">
      <formula>AV39="X"</formula>
    </cfRule>
    <cfRule type="expression" priority="12134" dxfId="22">
      <formula>AV39="후보"</formula>
    </cfRule>
  </conditionalFormatting>
  <conditionalFormatting sqref="AC39">
    <cfRule type="cellIs" priority="12130" operator="greaterThan" dxfId="17">
      <formula>0.9</formula>
    </cfRule>
    <cfRule type="cellIs" priority="12131" operator="greaterThan" dxfId="16">
      <formula>0.85</formula>
    </cfRule>
  </conditionalFormatting>
  <conditionalFormatting sqref="N39">
    <cfRule type="cellIs" priority="12128" operator="greaterThan" dxfId="17">
      <formula>0.9</formula>
    </cfRule>
    <cfRule type="cellIs" priority="12129" operator="greaterThan" dxfId="16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23">
      <formula>AV40="X"</formula>
    </cfRule>
    <cfRule type="expression" priority="12115" dxfId="22">
      <formula>AV40="후보"</formula>
    </cfRule>
  </conditionalFormatting>
  <conditionalFormatting sqref="AC4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4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23">
      <formula>AV41="X"</formula>
    </cfRule>
    <cfRule type="expression" priority="12096" dxfId="22">
      <formula>AV41="후보"</formula>
    </cfRule>
  </conditionalFormatting>
  <conditionalFormatting sqref="AC41">
    <cfRule type="cellIs" priority="12092" operator="greaterThan" dxfId="17">
      <formula>0.9</formula>
    </cfRule>
    <cfRule type="cellIs" priority="12093" operator="greaterThan" dxfId="16">
      <formula>0.85</formula>
    </cfRule>
  </conditionalFormatting>
  <conditionalFormatting sqref="N41">
    <cfRule type="cellIs" priority="12090" operator="greaterThan" dxfId="17">
      <formula>0.9</formula>
    </cfRule>
    <cfRule type="cellIs" priority="12091" operator="greaterThan" dxfId="16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23">
      <formula>AV42="X"</formula>
    </cfRule>
    <cfRule type="expression" priority="12077" dxfId="22">
      <formula>AV42="후보"</formula>
    </cfRule>
  </conditionalFormatting>
  <conditionalFormatting sqref="AC4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N42">
    <cfRule type="cellIs" priority="12071" operator="greaterThan" dxfId="17">
      <formula>0.9</formula>
    </cfRule>
    <cfRule type="cellIs" priority="12072" operator="greaterThan" dxfId="16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23">
      <formula>AV43="X"</formula>
    </cfRule>
    <cfRule type="expression" priority="12058" dxfId="22">
      <formula>AV43="후보"</formula>
    </cfRule>
  </conditionalFormatting>
  <conditionalFormatting sqref="AC43">
    <cfRule type="cellIs" priority="12054" operator="greaterThan" dxfId="17">
      <formula>0.9</formula>
    </cfRule>
    <cfRule type="cellIs" priority="12055" operator="greaterThan" dxfId="16">
      <formula>0.85</formula>
    </cfRule>
  </conditionalFormatting>
  <conditionalFormatting sqref="N43">
    <cfRule type="cellIs" priority="12052" operator="greaterThan" dxfId="17">
      <formula>0.9</formula>
    </cfRule>
    <cfRule type="cellIs" priority="12053" operator="greaterThan" dxfId="16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23">
      <formula>AV44="X"</formula>
    </cfRule>
    <cfRule type="expression" priority="12039" dxfId="22">
      <formula>AV44="후보"</formula>
    </cfRule>
  </conditionalFormatting>
  <conditionalFormatting sqref="AC44 N44">
    <cfRule type="cellIs" priority="12035" operator="greaterThan" dxfId="17">
      <formula>0.9</formula>
    </cfRule>
    <cfRule type="cellIs" priority="12036" operator="greaterThan" dxfId="16">
      <formula>0.85</formula>
    </cfRule>
  </conditionalFormatting>
  <conditionalFormatting sqref="AV45">
    <cfRule type="expression" priority="12033" dxfId="23">
      <formula>AV45="X"</formula>
    </cfRule>
    <cfRule type="expression" priority="12034" dxfId="22">
      <formula>AV45="후보"</formula>
    </cfRule>
  </conditionalFormatting>
  <conditionalFormatting sqref="AC45">
    <cfRule type="cellIs" priority="12030" operator="greaterThan" dxfId="17">
      <formula>0.9</formula>
    </cfRule>
    <cfRule type="cellIs" priority="12031" operator="greaterThan" dxfId="16">
      <formula>0.85</formula>
    </cfRule>
  </conditionalFormatting>
  <conditionalFormatting sqref="N45">
    <cfRule type="cellIs" priority="12028" operator="greaterThan" dxfId="17">
      <formula>0.9</formula>
    </cfRule>
    <cfRule type="cellIs" priority="12029" operator="greaterThan" dxfId="16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23">
      <formula>AV46="X"</formula>
    </cfRule>
    <cfRule type="expression" priority="12015" dxfId="22">
      <formula>AV46="후보"</formula>
    </cfRule>
  </conditionalFormatting>
  <conditionalFormatting sqref="AC46">
    <cfRule type="cellIs" priority="12011" operator="greaterThan" dxfId="17">
      <formula>0.9</formula>
    </cfRule>
    <cfRule type="cellIs" priority="12012" operator="greaterThan" dxfId="16">
      <formula>0.85</formula>
    </cfRule>
  </conditionalFormatting>
  <conditionalFormatting sqref="N46">
    <cfRule type="cellIs" priority="12009" operator="greaterThan" dxfId="17">
      <formula>0.9</formula>
    </cfRule>
    <cfRule type="cellIs" priority="12010" operator="greaterThan" dxfId="16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23">
      <formula>AV47="X"</formula>
    </cfRule>
    <cfRule type="expression" priority="11996" dxfId="22">
      <formula>AV47="후보"</formula>
    </cfRule>
  </conditionalFormatting>
  <conditionalFormatting sqref="AC47">
    <cfRule type="cellIs" priority="11992" operator="greaterThan" dxfId="17">
      <formula>0.9</formula>
    </cfRule>
    <cfRule type="cellIs" priority="11993" operator="greaterThan" dxfId="16">
      <formula>0.85</formula>
    </cfRule>
  </conditionalFormatting>
  <conditionalFormatting sqref="N47">
    <cfRule type="cellIs" priority="11990" operator="greaterThan" dxfId="17">
      <formula>0.9</formula>
    </cfRule>
    <cfRule type="cellIs" priority="11991" operator="greaterThan" dxfId="16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23">
      <formula>AV48="X"</formula>
    </cfRule>
    <cfRule type="expression" priority="11977" dxfId="22">
      <formula>AV48="후보"</formula>
    </cfRule>
  </conditionalFormatting>
  <conditionalFormatting sqref="AC48">
    <cfRule type="cellIs" priority="11973" operator="greaterThan" dxfId="17">
      <formula>0.9</formula>
    </cfRule>
    <cfRule type="cellIs" priority="11974" operator="greaterThan" dxfId="16">
      <formula>0.85</formula>
    </cfRule>
  </conditionalFormatting>
  <conditionalFormatting sqref="N48">
    <cfRule type="cellIs" priority="11971" operator="greaterThan" dxfId="17">
      <formula>0.9</formula>
    </cfRule>
    <cfRule type="cellIs" priority="11972" operator="greaterThan" dxfId="16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23">
      <formula>AV49="X"</formula>
    </cfRule>
    <cfRule type="expression" priority="11958" dxfId="22">
      <formula>AV49="후보"</formula>
    </cfRule>
  </conditionalFormatting>
  <conditionalFormatting sqref="AC49">
    <cfRule type="cellIs" priority="11954" operator="greaterThan" dxfId="17">
      <formula>0.9</formula>
    </cfRule>
    <cfRule type="cellIs" priority="11955" operator="greaterThan" dxfId="16">
      <formula>0.85</formula>
    </cfRule>
  </conditionalFormatting>
  <conditionalFormatting sqref="N49">
    <cfRule type="cellIs" priority="11952" operator="greaterThan" dxfId="17">
      <formula>0.9</formula>
    </cfRule>
    <cfRule type="cellIs" priority="11953" operator="greaterThan" dxfId="16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23">
      <formula>AV50="X"</formula>
    </cfRule>
    <cfRule type="expression" priority="11939" dxfId="22">
      <formula>AV50="후보"</formula>
    </cfRule>
  </conditionalFormatting>
  <conditionalFormatting sqref="AC50">
    <cfRule type="cellIs" priority="11935" operator="greaterThan" dxfId="17">
      <formula>0.9</formula>
    </cfRule>
    <cfRule type="cellIs" priority="11936" operator="greaterThan" dxfId="16">
      <formula>0.85</formula>
    </cfRule>
  </conditionalFormatting>
  <conditionalFormatting sqref="N50">
    <cfRule type="cellIs" priority="11933" operator="greaterThan" dxfId="17">
      <formula>0.9</formula>
    </cfRule>
    <cfRule type="cellIs" priority="11934" operator="greaterThan" dxfId="16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23">
      <formula>AV51="X"</formula>
    </cfRule>
    <cfRule type="expression" priority="11920" dxfId="22">
      <formula>AV51="후보"</formula>
    </cfRule>
  </conditionalFormatting>
  <conditionalFormatting sqref="AC51">
    <cfRule type="cellIs" priority="11916" operator="greaterThan" dxfId="17">
      <formula>0.9</formula>
    </cfRule>
    <cfRule type="cellIs" priority="11917" operator="greaterThan" dxfId="16">
      <formula>0.85</formula>
    </cfRule>
  </conditionalFormatting>
  <conditionalFormatting sqref="N51">
    <cfRule type="cellIs" priority="11914" operator="greaterThan" dxfId="17">
      <formula>0.9</formula>
    </cfRule>
    <cfRule type="cellIs" priority="11915" operator="greaterThan" dxfId="16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23">
      <formula>AV52="X"</formula>
    </cfRule>
    <cfRule type="expression" priority="11901" dxfId="22">
      <formula>AV52="후보"</formula>
    </cfRule>
  </conditionalFormatting>
  <conditionalFormatting sqref="AC52">
    <cfRule type="cellIs" priority="11897" operator="greaterThan" dxfId="17">
      <formula>0.9</formula>
    </cfRule>
    <cfRule type="cellIs" priority="11898" operator="greaterThan" dxfId="16">
      <formula>0.85</formula>
    </cfRule>
  </conditionalFormatting>
  <conditionalFormatting sqref="N5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23">
      <formula>AV53="X"</formula>
    </cfRule>
    <cfRule type="expression" priority="11882" dxfId="22">
      <formula>AV53="후보"</formula>
    </cfRule>
  </conditionalFormatting>
  <conditionalFormatting sqref="AC53">
    <cfRule type="cellIs" priority="11878" operator="greaterThan" dxfId="17">
      <formula>0.9</formula>
    </cfRule>
    <cfRule type="cellIs" priority="11879" operator="greaterThan" dxfId="16">
      <formula>0.85</formula>
    </cfRule>
  </conditionalFormatting>
  <conditionalFormatting sqref="N53">
    <cfRule type="cellIs" priority="11876" operator="greaterThan" dxfId="17">
      <formula>0.9</formula>
    </cfRule>
    <cfRule type="cellIs" priority="11877" operator="greaterThan" dxfId="16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23">
      <formula>AV54="X"</formula>
    </cfRule>
    <cfRule type="expression" priority="11863" dxfId="22">
      <formula>AV54="후보"</formula>
    </cfRule>
  </conditionalFormatting>
  <conditionalFormatting sqref="AC5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5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23">
      <formula>AV55="X"</formula>
    </cfRule>
    <cfRule type="expression" priority="11844" dxfId="22">
      <formula>AV55="후보"</formula>
    </cfRule>
  </conditionalFormatting>
  <conditionalFormatting sqref="AC55">
    <cfRule type="cellIs" priority="11840" operator="greaterThan" dxfId="17">
      <formula>0.9</formula>
    </cfRule>
    <cfRule type="cellIs" priority="11841" operator="greaterThan" dxfId="16">
      <formula>0.85</formula>
    </cfRule>
  </conditionalFormatting>
  <conditionalFormatting sqref="N55">
    <cfRule type="cellIs" priority="11838" operator="greaterThan" dxfId="17">
      <formula>0.9</formula>
    </cfRule>
    <cfRule type="cellIs" priority="11839" operator="greaterThan" dxfId="16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23">
      <formula>AV56="X"</formula>
    </cfRule>
    <cfRule type="expression" priority="11825" dxfId="22">
      <formula>AV56="후보"</formula>
    </cfRule>
  </conditionalFormatting>
  <conditionalFormatting sqref="AC56 N5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AV57">
    <cfRule type="expression" priority="11819" dxfId="23">
      <formula>AV57="X"</formula>
    </cfRule>
    <cfRule type="expression" priority="11820" dxfId="22">
      <formula>AV57="후보"</formula>
    </cfRule>
  </conditionalFormatting>
  <conditionalFormatting sqref="AC57">
    <cfRule type="cellIs" priority="11816" operator="greaterThan" dxfId="17">
      <formula>0.9</formula>
    </cfRule>
    <cfRule type="cellIs" priority="11817" operator="greaterThan" dxfId="16">
      <formula>0.85</formula>
    </cfRule>
  </conditionalFormatting>
  <conditionalFormatting sqref="N57">
    <cfRule type="cellIs" priority="11814" operator="greaterThan" dxfId="17">
      <formula>0.9</formula>
    </cfRule>
    <cfRule type="cellIs" priority="11815" operator="greaterThan" dxfId="16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23">
      <formula>AV58="X"</formula>
    </cfRule>
    <cfRule type="expression" priority="11801" dxfId="22">
      <formula>AV58="후보"</formula>
    </cfRule>
  </conditionalFormatting>
  <conditionalFormatting sqref="AC58">
    <cfRule type="cellIs" priority="11797" operator="greaterThan" dxfId="17">
      <formula>0.9</formula>
    </cfRule>
    <cfRule type="cellIs" priority="11798" operator="greaterThan" dxfId="16">
      <formula>0.85</formula>
    </cfRule>
  </conditionalFormatting>
  <conditionalFormatting sqref="N58">
    <cfRule type="cellIs" priority="11795" operator="greaterThan" dxfId="17">
      <formula>0.9</formula>
    </cfRule>
    <cfRule type="cellIs" priority="11796" operator="greaterThan" dxfId="16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23">
      <formula>AV59="X"</formula>
    </cfRule>
    <cfRule type="expression" priority="11782" dxfId="22">
      <formula>AV59="후보"</formula>
    </cfRule>
  </conditionalFormatting>
  <conditionalFormatting sqref="AC59">
    <cfRule type="cellIs" priority="11778" operator="greaterThan" dxfId="17">
      <formula>0.9</formula>
    </cfRule>
    <cfRule type="cellIs" priority="11779" operator="greaterThan" dxfId="16">
      <formula>0.85</formula>
    </cfRule>
  </conditionalFormatting>
  <conditionalFormatting sqref="N59">
    <cfRule type="cellIs" priority="11776" operator="greaterThan" dxfId="17">
      <formula>0.9</formula>
    </cfRule>
    <cfRule type="cellIs" priority="11777" operator="greaterThan" dxfId="16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23">
      <formula>AV60="X"</formula>
    </cfRule>
    <cfRule type="expression" priority="11763" dxfId="22">
      <formula>AV60="후보"</formula>
    </cfRule>
  </conditionalFormatting>
  <conditionalFormatting sqref="AC60">
    <cfRule type="cellIs" priority="11759" operator="greaterThan" dxfId="17">
      <formula>0.9</formula>
    </cfRule>
    <cfRule type="cellIs" priority="11760" operator="greaterThan" dxfId="16">
      <formula>0.85</formula>
    </cfRule>
  </conditionalFormatting>
  <conditionalFormatting sqref="N60">
    <cfRule type="cellIs" priority="11757" operator="greaterThan" dxfId="17">
      <formula>0.9</formula>
    </cfRule>
    <cfRule type="cellIs" priority="11758" operator="greaterThan" dxfId="16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23">
      <formula>AV61="X"</formula>
    </cfRule>
    <cfRule type="expression" priority="11744" dxfId="22">
      <formula>AV61="후보"</formula>
    </cfRule>
  </conditionalFormatting>
  <conditionalFormatting sqref="AC61">
    <cfRule type="cellIs" priority="11740" operator="greaterThan" dxfId="17">
      <formula>0.9</formula>
    </cfRule>
    <cfRule type="cellIs" priority="11741" operator="greaterThan" dxfId="16">
      <formula>0.85</formula>
    </cfRule>
  </conditionalFormatting>
  <conditionalFormatting sqref="N61">
    <cfRule type="cellIs" priority="11738" operator="greaterThan" dxfId="17">
      <formula>0.9</formula>
    </cfRule>
    <cfRule type="cellIs" priority="11739" operator="greaterThan" dxfId="16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23">
      <formula>AV62="X"</formula>
    </cfRule>
    <cfRule type="expression" priority="11725" dxfId="22">
      <formula>AV62="후보"</formula>
    </cfRule>
  </conditionalFormatting>
  <conditionalFormatting sqref="AC62">
    <cfRule type="cellIs" priority="11721" operator="greaterThan" dxfId="17">
      <formula>0.9</formula>
    </cfRule>
    <cfRule type="cellIs" priority="11722" operator="greaterThan" dxfId="16">
      <formula>0.85</formula>
    </cfRule>
  </conditionalFormatting>
  <conditionalFormatting sqref="N62">
    <cfRule type="cellIs" priority="11719" operator="greaterThan" dxfId="17">
      <formula>0.9</formula>
    </cfRule>
    <cfRule type="cellIs" priority="11720" operator="greaterThan" dxfId="16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23">
      <formula>AV63="X"</formula>
    </cfRule>
    <cfRule type="expression" priority="11706" dxfId="22">
      <formula>AV63="후보"</formula>
    </cfRule>
  </conditionalFormatting>
  <conditionalFormatting sqref="AC63">
    <cfRule type="cellIs" priority="11702" operator="greaterThan" dxfId="17">
      <formula>0.9</formula>
    </cfRule>
    <cfRule type="cellIs" priority="11703" operator="greaterThan" dxfId="16">
      <formula>0.85</formula>
    </cfRule>
  </conditionalFormatting>
  <conditionalFormatting sqref="N63">
    <cfRule type="cellIs" priority="11700" operator="greaterThan" dxfId="17">
      <formula>0.9</formula>
    </cfRule>
    <cfRule type="cellIs" priority="11701" operator="greaterThan" dxfId="16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23">
      <formula>AV64="X"</formula>
    </cfRule>
    <cfRule type="expression" priority="11687" dxfId="22">
      <formula>AV64="후보"</formula>
    </cfRule>
  </conditionalFormatting>
  <conditionalFormatting sqref="AC64 N64">
    <cfRule type="cellIs" priority="11683" operator="greaterThan" dxfId="17">
      <formula>0.9</formula>
    </cfRule>
    <cfRule type="cellIs" priority="11684" operator="greaterThan" dxfId="16">
      <formula>0.85</formula>
    </cfRule>
  </conditionalFormatting>
  <conditionalFormatting sqref="AV65">
    <cfRule type="expression" priority="11681" dxfId="23">
      <formula>AV65="X"</formula>
    </cfRule>
    <cfRule type="expression" priority="11682" dxfId="22">
      <formula>AV65="후보"</formula>
    </cfRule>
  </conditionalFormatting>
  <conditionalFormatting sqref="AC65">
    <cfRule type="cellIs" priority="11678" operator="greaterThan" dxfId="17">
      <formula>0.9</formula>
    </cfRule>
    <cfRule type="cellIs" priority="11679" operator="greaterThan" dxfId="16">
      <formula>0.85</formula>
    </cfRule>
  </conditionalFormatting>
  <conditionalFormatting sqref="N65">
    <cfRule type="cellIs" priority="11676" operator="greaterThan" dxfId="17">
      <formula>0.9</formula>
    </cfRule>
    <cfRule type="cellIs" priority="11677" operator="greaterThan" dxfId="16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23">
      <formula>AV66="X"</formula>
    </cfRule>
    <cfRule type="expression" priority="11663" dxfId="22">
      <formula>AV66="후보"</formula>
    </cfRule>
  </conditionalFormatting>
  <conditionalFormatting sqref="AC6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N66">
    <cfRule type="cellIs" priority="11657" operator="greaterThan" dxfId="17">
      <formula>0.9</formula>
    </cfRule>
    <cfRule type="cellIs" priority="11658" operator="greaterThan" dxfId="16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23">
      <formula>AV67="X"</formula>
    </cfRule>
    <cfRule type="expression" priority="11644" dxfId="22">
      <formula>AV67="후보"</formula>
    </cfRule>
  </conditionalFormatting>
  <conditionalFormatting sqref="AC67">
    <cfRule type="cellIs" priority="11640" operator="greaterThan" dxfId="17">
      <formula>0.9</formula>
    </cfRule>
    <cfRule type="cellIs" priority="11641" operator="greaterThan" dxfId="16">
      <formula>0.85</formula>
    </cfRule>
  </conditionalFormatting>
  <conditionalFormatting sqref="N67">
    <cfRule type="cellIs" priority="11638" operator="greaterThan" dxfId="17">
      <formula>0.9</formula>
    </cfRule>
    <cfRule type="cellIs" priority="11639" operator="greaterThan" dxfId="16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23">
      <formula>AV68="X"</formula>
    </cfRule>
    <cfRule type="expression" priority="11625" dxfId="22">
      <formula>AV68="후보"</formula>
    </cfRule>
  </conditionalFormatting>
  <conditionalFormatting sqref="AC68">
    <cfRule type="cellIs" priority="11621" operator="greaterThan" dxfId="17">
      <formula>0.9</formula>
    </cfRule>
    <cfRule type="cellIs" priority="11622" operator="greaterThan" dxfId="16">
      <formula>0.85</formula>
    </cfRule>
  </conditionalFormatting>
  <conditionalFormatting sqref="N68">
    <cfRule type="cellIs" priority="11619" operator="greaterThan" dxfId="17">
      <formula>0.9</formula>
    </cfRule>
    <cfRule type="cellIs" priority="11620" operator="greaterThan" dxfId="16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23">
      <formula>AV69="X"</formula>
    </cfRule>
    <cfRule type="expression" priority="11606" dxfId="22">
      <formula>AV69="후보"</formula>
    </cfRule>
  </conditionalFormatting>
  <conditionalFormatting sqref="AC69">
    <cfRule type="cellIs" priority="11602" operator="greaterThan" dxfId="17">
      <formula>0.9</formula>
    </cfRule>
    <cfRule type="cellIs" priority="11603" operator="greaterThan" dxfId="16">
      <formula>0.85</formula>
    </cfRule>
  </conditionalFormatting>
  <conditionalFormatting sqref="N69">
    <cfRule type="cellIs" priority="11600" operator="greaterThan" dxfId="17">
      <formula>0.9</formula>
    </cfRule>
    <cfRule type="cellIs" priority="11601" operator="greaterThan" dxfId="16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23">
      <formula>AV70="X"</formula>
    </cfRule>
    <cfRule type="expression" priority="11587" dxfId="22">
      <formula>AV70="후보"</formula>
    </cfRule>
  </conditionalFormatting>
  <conditionalFormatting sqref="AC70">
    <cfRule type="cellIs" priority="11583" operator="greaterThan" dxfId="17">
      <formula>0.9</formula>
    </cfRule>
    <cfRule type="cellIs" priority="11584" operator="greaterThan" dxfId="16">
      <formula>0.85</formula>
    </cfRule>
  </conditionalFormatting>
  <conditionalFormatting sqref="N70">
    <cfRule type="cellIs" priority="11581" operator="greaterThan" dxfId="17">
      <formula>0.9</formula>
    </cfRule>
    <cfRule type="cellIs" priority="11582" operator="greaterThan" dxfId="16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23">
      <formula>AV71="X"</formula>
    </cfRule>
    <cfRule type="expression" priority="11568" dxfId="22">
      <formula>AV71="후보"</formula>
    </cfRule>
  </conditionalFormatting>
  <conditionalFormatting sqref="AC71 N71">
    <cfRule type="cellIs" priority="11564" operator="greaterThan" dxfId="17">
      <formula>0.9</formula>
    </cfRule>
    <cfRule type="cellIs" priority="11565" operator="greaterThan" dxfId="16">
      <formula>0.85</formula>
    </cfRule>
  </conditionalFormatting>
  <conditionalFormatting sqref="AV72">
    <cfRule type="expression" priority="11562" dxfId="23">
      <formula>AV72="X"</formula>
    </cfRule>
    <cfRule type="expression" priority="11563" dxfId="22">
      <formula>AV72="후보"</formula>
    </cfRule>
  </conditionalFormatting>
  <conditionalFormatting sqref="AC72">
    <cfRule type="cellIs" priority="11559" operator="greaterThan" dxfId="17">
      <formula>0.9</formula>
    </cfRule>
    <cfRule type="cellIs" priority="11560" operator="greaterThan" dxfId="16">
      <formula>0.85</formula>
    </cfRule>
  </conditionalFormatting>
  <conditionalFormatting sqref="N72">
    <cfRule type="cellIs" priority="11557" operator="greaterThan" dxfId="17">
      <formula>0.9</formula>
    </cfRule>
    <cfRule type="cellIs" priority="11558" operator="greaterThan" dxfId="16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23">
      <formula>AV73="X"</formula>
    </cfRule>
    <cfRule type="expression" priority="11544" dxfId="22">
      <formula>AV73="후보"</formula>
    </cfRule>
  </conditionalFormatting>
  <conditionalFormatting sqref="AC73">
    <cfRule type="cellIs" priority="11540" operator="greaterThan" dxfId="17">
      <formula>0.9</formula>
    </cfRule>
    <cfRule type="cellIs" priority="11541" operator="greaterThan" dxfId="16">
      <formula>0.85</formula>
    </cfRule>
  </conditionalFormatting>
  <conditionalFormatting sqref="N73">
    <cfRule type="cellIs" priority="11538" operator="greaterThan" dxfId="17">
      <formula>0.9</formula>
    </cfRule>
    <cfRule type="cellIs" priority="11539" operator="greaterThan" dxfId="16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23">
      <formula>AV74="X"</formula>
    </cfRule>
    <cfRule type="expression" priority="11525" dxfId="22">
      <formula>AV74="후보"</formula>
    </cfRule>
  </conditionalFormatting>
  <conditionalFormatting sqref="AC74">
    <cfRule type="cellIs" priority="11521" operator="greaterThan" dxfId="17">
      <formula>0.9</formula>
    </cfRule>
    <cfRule type="cellIs" priority="11522" operator="greaterThan" dxfId="16">
      <formula>0.85</formula>
    </cfRule>
  </conditionalFormatting>
  <conditionalFormatting sqref="N74">
    <cfRule type="cellIs" priority="11519" operator="greaterThan" dxfId="17">
      <formula>0.9</formula>
    </cfRule>
    <cfRule type="cellIs" priority="11520" operator="greaterThan" dxfId="16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23">
      <formula>AV75="X"</formula>
    </cfRule>
    <cfRule type="expression" priority="11506" dxfId="22">
      <formula>AV75="후보"</formula>
    </cfRule>
  </conditionalFormatting>
  <conditionalFormatting sqref="AC75">
    <cfRule type="cellIs" priority="11502" operator="greaterThan" dxfId="17">
      <formula>0.9</formula>
    </cfRule>
    <cfRule type="cellIs" priority="11503" operator="greaterThan" dxfId="16">
      <formula>0.85</formula>
    </cfRule>
  </conditionalFormatting>
  <conditionalFormatting sqref="N75">
    <cfRule type="cellIs" priority="11500" operator="greaterThan" dxfId="17">
      <formula>0.9</formula>
    </cfRule>
    <cfRule type="cellIs" priority="11501" operator="greaterThan" dxfId="16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23">
      <formula>AV76="X"</formula>
    </cfRule>
    <cfRule type="expression" priority="11487" dxfId="22">
      <formula>AV76="후보"</formula>
    </cfRule>
  </conditionalFormatting>
  <conditionalFormatting sqref="AC76">
    <cfRule type="cellIs" priority="11483" operator="greaterThan" dxfId="17">
      <formula>0.9</formula>
    </cfRule>
    <cfRule type="cellIs" priority="11484" operator="greaterThan" dxfId="16">
      <formula>0.85</formula>
    </cfRule>
  </conditionalFormatting>
  <conditionalFormatting sqref="N7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23">
      <formula>AV77="X"</formula>
    </cfRule>
    <cfRule type="expression" priority="11468" dxfId="22">
      <formula>AV77="후보"</formula>
    </cfRule>
  </conditionalFormatting>
  <conditionalFormatting sqref="AC77">
    <cfRule type="cellIs" priority="11464" operator="greaterThan" dxfId="17">
      <formula>0.9</formula>
    </cfRule>
    <cfRule type="cellIs" priority="11465" operator="greaterThan" dxfId="16">
      <formula>0.85</formula>
    </cfRule>
  </conditionalFormatting>
  <conditionalFormatting sqref="N77">
    <cfRule type="cellIs" priority="11462" operator="greaterThan" dxfId="17">
      <formula>0.9</formula>
    </cfRule>
    <cfRule type="cellIs" priority="11463" operator="greaterThan" dxfId="16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23">
      <formula>AV78="X"</formula>
    </cfRule>
    <cfRule type="expression" priority="11449" dxfId="22">
      <formula>AV78="후보"</formula>
    </cfRule>
  </conditionalFormatting>
  <conditionalFormatting sqref="AC7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7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23">
      <formula>AV79="X"</formula>
    </cfRule>
    <cfRule type="expression" priority="11430" dxfId="22">
      <formula>AV79="후보"</formula>
    </cfRule>
  </conditionalFormatting>
  <conditionalFormatting sqref="AC79">
    <cfRule type="cellIs" priority="11426" operator="greaterThan" dxfId="17">
      <formula>0.9</formula>
    </cfRule>
    <cfRule type="cellIs" priority="11427" operator="greaterThan" dxfId="16">
      <formula>0.85</formula>
    </cfRule>
  </conditionalFormatting>
  <conditionalFormatting sqref="N79">
    <cfRule type="cellIs" priority="11424" operator="greaterThan" dxfId="17">
      <formula>0.9</formula>
    </cfRule>
    <cfRule type="cellIs" priority="11425" operator="greaterThan" dxfId="16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23">
      <formula>AV80="X"</formula>
    </cfRule>
    <cfRule type="expression" priority="11411" dxfId="22">
      <formula>AV80="후보"</formula>
    </cfRule>
  </conditionalFormatting>
  <conditionalFormatting sqref="AC8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N80">
    <cfRule type="cellIs" priority="11405" operator="greaterThan" dxfId="17">
      <formula>0.9</formula>
    </cfRule>
    <cfRule type="cellIs" priority="11406" operator="greaterThan" dxfId="16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23">
      <formula>AV81="X"</formula>
    </cfRule>
    <cfRule type="expression" priority="11392" dxfId="22">
      <formula>AV81="후보"</formula>
    </cfRule>
  </conditionalFormatting>
  <conditionalFormatting sqref="AC81">
    <cfRule type="cellIs" priority="11388" operator="greaterThan" dxfId="17">
      <formula>0.9</formula>
    </cfRule>
    <cfRule type="cellIs" priority="11389" operator="greaterThan" dxfId="16">
      <formula>0.85</formula>
    </cfRule>
  </conditionalFormatting>
  <conditionalFormatting sqref="N81">
    <cfRule type="cellIs" priority="11386" operator="greaterThan" dxfId="17">
      <formula>0.9</formula>
    </cfRule>
    <cfRule type="cellIs" priority="11387" operator="greaterThan" dxfId="16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23">
      <formula>AV82="X"</formula>
    </cfRule>
    <cfRule type="expression" priority="11373" dxfId="22">
      <formula>AV82="후보"</formula>
    </cfRule>
  </conditionalFormatting>
  <conditionalFormatting sqref="AC82">
    <cfRule type="cellIs" priority="11369" operator="greaterThan" dxfId="17">
      <formula>0.9</formula>
    </cfRule>
    <cfRule type="cellIs" priority="11370" operator="greaterThan" dxfId="16">
      <formula>0.85</formula>
    </cfRule>
  </conditionalFormatting>
  <conditionalFormatting sqref="N82">
    <cfRule type="cellIs" priority="11367" operator="greaterThan" dxfId="17">
      <formula>0.9</formula>
    </cfRule>
    <cfRule type="cellIs" priority="11368" operator="greaterThan" dxfId="16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23">
      <formula>AV83="X"</formula>
    </cfRule>
    <cfRule type="expression" priority="11354" dxfId="22">
      <formula>AV83="후보"</formula>
    </cfRule>
  </conditionalFormatting>
  <conditionalFormatting sqref="AC83">
    <cfRule type="cellIs" priority="11350" operator="greaterThan" dxfId="17">
      <formula>0.9</formula>
    </cfRule>
    <cfRule type="cellIs" priority="11351" operator="greaterThan" dxfId="16">
      <formula>0.85</formula>
    </cfRule>
  </conditionalFormatting>
  <conditionalFormatting sqref="N83">
    <cfRule type="cellIs" priority="11348" operator="greaterThan" dxfId="17">
      <formula>0.9</formula>
    </cfRule>
    <cfRule type="cellIs" priority="11349" operator="greaterThan" dxfId="16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23">
      <formula>AV84="X"</formula>
    </cfRule>
    <cfRule type="expression" priority="11335" dxfId="22">
      <formula>AV84="후보"</formula>
    </cfRule>
  </conditionalFormatting>
  <conditionalFormatting sqref="AC84">
    <cfRule type="cellIs" priority="11331" operator="greaterThan" dxfId="17">
      <formula>0.9</formula>
    </cfRule>
    <cfRule type="cellIs" priority="11332" operator="greaterThan" dxfId="16">
      <formula>0.85</formula>
    </cfRule>
  </conditionalFormatting>
  <conditionalFormatting sqref="N84">
    <cfRule type="cellIs" priority="11329" operator="greaterThan" dxfId="17">
      <formula>0.9</formula>
    </cfRule>
    <cfRule type="cellIs" priority="11330" operator="greaterThan" dxfId="16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23">
      <formula>AV85="X"</formula>
    </cfRule>
    <cfRule type="expression" priority="11316" dxfId="22">
      <formula>AV85="후보"</formula>
    </cfRule>
  </conditionalFormatting>
  <conditionalFormatting sqref="AC85">
    <cfRule type="cellIs" priority="11312" operator="greaterThan" dxfId="17">
      <formula>0.9</formula>
    </cfRule>
    <cfRule type="cellIs" priority="11313" operator="greaterThan" dxfId="16">
      <formula>0.85</formula>
    </cfRule>
  </conditionalFormatting>
  <conditionalFormatting sqref="N85">
    <cfRule type="cellIs" priority="11310" operator="greaterThan" dxfId="17">
      <formula>0.9</formula>
    </cfRule>
    <cfRule type="cellIs" priority="11311" operator="greaterThan" dxfId="16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23">
      <formula>AV86="X"</formula>
    </cfRule>
    <cfRule type="expression" priority="11297" dxfId="22">
      <formula>AV86="후보"</formula>
    </cfRule>
  </conditionalFormatting>
  <conditionalFormatting sqref="AC86">
    <cfRule type="cellIs" priority="11293" operator="greaterThan" dxfId="17">
      <formula>0.9</formula>
    </cfRule>
    <cfRule type="cellIs" priority="11294" operator="greaterThan" dxfId="16">
      <formula>0.85</formula>
    </cfRule>
  </conditionalFormatting>
  <conditionalFormatting sqref="N86">
    <cfRule type="cellIs" priority="11291" operator="greaterThan" dxfId="17">
      <formula>0.9</formula>
    </cfRule>
    <cfRule type="cellIs" priority="11292" operator="greaterThan" dxfId="16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23">
      <formula>AV87="X"</formula>
    </cfRule>
    <cfRule type="expression" priority="11278" dxfId="22">
      <formula>AV87="후보"</formula>
    </cfRule>
  </conditionalFormatting>
  <conditionalFormatting sqref="AC87 N87">
    <cfRule type="cellIs" priority="11274" operator="greaterThan" dxfId="17">
      <formula>0.9</formula>
    </cfRule>
    <cfRule type="cellIs" priority="11275" operator="greaterThan" dxfId="16">
      <formula>0.85</formula>
    </cfRule>
  </conditionalFormatting>
  <conditionalFormatting sqref="AV88">
    <cfRule type="expression" priority="11272" dxfId="23">
      <formula>AV88="X"</formula>
    </cfRule>
    <cfRule type="expression" priority="11273" dxfId="22">
      <formula>AV88="후보"</formula>
    </cfRule>
  </conditionalFormatting>
  <conditionalFormatting sqref="AC88">
    <cfRule type="cellIs" priority="11269" operator="greaterThan" dxfId="17">
      <formula>0.9</formula>
    </cfRule>
    <cfRule type="cellIs" priority="11270" operator="greaterThan" dxfId="16">
      <formula>0.85</formula>
    </cfRule>
  </conditionalFormatting>
  <conditionalFormatting sqref="N88">
    <cfRule type="cellIs" priority="11267" operator="greaterThan" dxfId="17">
      <formula>0.9</formula>
    </cfRule>
    <cfRule type="cellIs" priority="11268" operator="greaterThan" dxfId="16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23">
      <formula>AV89="X"</formula>
    </cfRule>
    <cfRule type="expression" priority="11254" dxfId="22">
      <formula>AV89="후보"</formula>
    </cfRule>
  </conditionalFormatting>
  <conditionalFormatting sqref="AC89">
    <cfRule type="cellIs" priority="11250" operator="greaterThan" dxfId="17">
      <formula>0.9</formula>
    </cfRule>
    <cfRule type="cellIs" priority="11251" operator="greaterThan" dxfId="16">
      <formula>0.85</formula>
    </cfRule>
  </conditionalFormatting>
  <conditionalFormatting sqref="N89">
    <cfRule type="cellIs" priority="11248" operator="greaterThan" dxfId="17">
      <formula>0.9</formula>
    </cfRule>
    <cfRule type="cellIs" priority="11249" operator="greaterThan" dxfId="16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23">
      <formula>AV90="X"</formula>
    </cfRule>
    <cfRule type="expression" priority="11235" dxfId="22">
      <formula>AV90="후보"</formula>
    </cfRule>
  </conditionalFormatting>
  <conditionalFormatting sqref="AC90">
    <cfRule type="cellIs" priority="11231" operator="greaterThan" dxfId="17">
      <formula>0.9</formula>
    </cfRule>
    <cfRule type="cellIs" priority="11232" operator="greaterThan" dxfId="16">
      <formula>0.85</formula>
    </cfRule>
  </conditionalFormatting>
  <conditionalFormatting sqref="N9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23">
      <formula>AV91="X"</formula>
    </cfRule>
    <cfRule type="expression" priority="11216" dxfId="22">
      <formula>AV91="후보"</formula>
    </cfRule>
  </conditionalFormatting>
  <conditionalFormatting sqref="AC91">
    <cfRule type="cellIs" priority="11212" operator="greaterThan" dxfId="17">
      <formula>0.9</formula>
    </cfRule>
    <cfRule type="cellIs" priority="11213" operator="greaterThan" dxfId="16">
      <formula>0.85</formula>
    </cfRule>
  </conditionalFormatting>
  <conditionalFormatting sqref="N91">
    <cfRule type="cellIs" priority="11210" operator="greaterThan" dxfId="17">
      <formula>0.9</formula>
    </cfRule>
    <cfRule type="cellIs" priority="11211" operator="greaterThan" dxfId="16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23">
      <formula>AV92="X"</formula>
    </cfRule>
    <cfRule type="expression" priority="11197" dxfId="22">
      <formula>AV92="후보"</formula>
    </cfRule>
  </conditionalFormatting>
  <conditionalFormatting sqref="AC9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9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23">
      <formula>AV93="X"</formula>
    </cfRule>
    <cfRule type="expression" priority="11178" dxfId="22">
      <formula>AV93="후보"</formula>
    </cfRule>
  </conditionalFormatting>
  <conditionalFormatting sqref="AC93">
    <cfRule type="cellIs" priority="11174" operator="greaterThan" dxfId="17">
      <formula>0.9</formula>
    </cfRule>
    <cfRule type="cellIs" priority="11175" operator="greaterThan" dxfId="16">
      <formula>0.85</formula>
    </cfRule>
  </conditionalFormatting>
  <conditionalFormatting sqref="N93">
    <cfRule type="cellIs" priority="11172" operator="greaterThan" dxfId="17">
      <formula>0.9</formula>
    </cfRule>
    <cfRule type="cellIs" priority="11173" operator="greaterThan" dxfId="16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23">
      <formula>AV94="X"</formula>
    </cfRule>
    <cfRule type="expression" priority="11159" dxfId="22">
      <formula>AV94="후보"</formula>
    </cfRule>
  </conditionalFormatting>
  <conditionalFormatting sqref="AC9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94">
    <cfRule type="cellIs" priority="11153" operator="greaterThan" dxfId="17">
      <formula>0.9</formula>
    </cfRule>
    <cfRule type="cellIs" priority="11154" operator="greaterThan" dxfId="16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23">
      <formula>AV95="X"</formula>
    </cfRule>
    <cfRule type="expression" priority="11140" dxfId="22">
      <formula>AV95="후보"</formula>
    </cfRule>
  </conditionalFormatting>
  <conditionalFormatting sqref="AC95">
    <cfRule type="cellIs" priority="11136" operator="greaterThan" dxfId="17">
      <formula>0.9</formula>
    </cfRule>
    <cfRule type="cellIs" priority="11137" operator="greaterThan" dxfId="16">
      <formula>0.85</formula>
    </cfRule>
  </conditionalFormatting>
  <conditionalFormatting sqref="N95">
    <cfRule type="cellIs" priority="11134" operator="greaterThan" dxfId="17">
      <formula>0.9</formula>
    </cfRule>
    <cfRule type="cellIs" priority="11135" operator="greaterThan" dxfId="16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23">
      <formula>AV96="X"</formula>
    </cfRule>
    <cfRule type="expression" priority="11121" dxfId="22">
      <formula>AV96="후보"</formula>
    </cfRule>
  </conditionalFormatting>
  <conditionalFormatting sqref="AC96">
    <cfRule type="cellIs" priority="11117" operator="greaterThan" dxfId="17">
      <formula>0.9</formula>
    </cfRule>
    <cfRule type="cellIs" priority="11118" operator="greaterThan" dxfId="16">
      <formula>0.85</formula>
    </cfRule>
  </conditionalFormatting>
  <conditionalFormatting sqref="N96">
    <cfRule type="cellIs" priority="11115" operator="greaterThan" dxfId="17">
      <formula>0.9</formula>
    </cfRule>
    <cfRule type="cellIs" priority="11116" operator="greaterThan" dxfId="16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23">
      <formula>AV97="X"</formula>
    </cfRule>
    <cfRule type="expression" priority="11102" dxfId="22">
      <formula>AV97="후보"</formula>
    </cfRule>
  </conditionalFormatting>
  <conditionalFormatting sqref="AC97 N97">
    <cfRule type="cellIs" priority="11098" operator="greaterThan" dxfId="17">
      <formula>0.9</formula>
    </cfRule>
    <cfRule type="cellIs" priority="11099" operator="greaterThan" dxfId="16">
      <formula>0.85</formula>
    </cfRule>
  </conditionalFormatting>
  <conditionalFormatting sqref="AV98">
    <cfRule type="expression" priority="11096" dxfId="23">
      <formula>AV98="X"</formula>
    </cfRule>
    <cfRule type="expression" priority="11097" dxfId="22">
      <formula>AV98="후보"</formula>
    </cfRule>
  </conditionalFormatting>
  <conditionalFormatting sqref="AC98">
    <cfRule type="cellIs" priority="11093" operator="greaterThan" dxfId="17">
      <formula>0.9</formula>
    </cfRule>
    <cfRule type="cellIs" priority="11094" operator="greaterThan" dxfId="16">
      <formula>0.85</formula>
    </cfRule>
  </conditionalFormatting>
  <conditionalFormatting sqref="N98">
    <cfRule type="cellIs" priority="11091" operator="greaterThan" dxfId="17">
      <formula>0.9</formula>
    </cfRule>
    <cfRule type="cellIs" priority="11092" operator="greaterThan" dxfId="16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23">
      <formula>AV99="X"</formula>
    </cfRule>
    <cfRule type="expression" priority="11078" dxfId="22">
      <formula>AV99="후보"</formula>
    </cfRule>
  </conditionalFormatting>
  <conditionalFormatting sqref="AC99">
    <cfRule type="cellIs" priority="11074" operator="greaterThan" dxfId="17">
      <formula>0.9</formula>
    </cfRule>
    <cfRule type="cellIs" priority="11075" operator="greaterThan" dxfId="16">
      <formula>0.85</formula>
    </cfRule>
  </conditionalFormatting>
  <conditionalFormatting sqref="N99">
    <cfRule type="cellIs" priority="11072" operator="greaterThan" dxfId="17">
      <formula>0.9</formula>
    </cfRule>
    <cfRule type="cellIs" priority="11073" operator="greaterThan" dxfId="16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23">
      <formula>AV100="X"</formula>
    </cfRule>
    <cfRule type="expression" priority="11059" dxfId="22">
      <formula>AV100="후보"</formula>
    </cfRule>
  </conditionalFormatting>
  <conditionalFormatting sqref="AC100">
    <cfRule type="cellIs" priority="11055" operator="greaterThan" dxfId="17">
      <formula>0.9</formula>
    </cfRule>
    <cfRule type="cellIs" priority="11056" operator="greaterThan" dxfId="16">
      <formula>0.85</formula>
    </cfRule>
  </conditionalFormatting>
  <conditionalFormatting sqref="N100">
    <cfRule type="cellIs" priority="11053" operator="greaterThan" dxfId="17">
      <formula>0.9</formula>
    </cfRule>
    <cfRule type="cellIs" priority="11054" operator="greaterThan" dxfId="16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23">
      <formula>AV101="X"</formula>
    </cfRule>
    <cfRule type="expression" priority="11040" dxfId="22">
      <formula>AV101="후보"</formula>
    </cfRule>
  </conditionalFormatting>
  <conditionalFormatting sqref="AC101">
    <cfRule type="cellIs" priority="11036" operator="greaterThan" dxfId="17">
      <formula>0.9</formula>
    </cfRule>
    <cfRule type="cellIs" priority="11037" operator="greaterThan" dxfId="16">
      <formula>0.85</formula>
    </cfRule>
  </conditionalFormatting>
  <conditionalFormatting sqref="N101">
    <cfRule type="cellIs" priority="11034" operator="greaterThan" dxfId="17">
      <formula>0.9</formula>
    </cfRule>
    <cfRule type="cellIs" priority="11035" operator="greaterThan" dxfId="16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23">
      <formula>AV102="X"</formula>
    </cfRule>
    <cfRule type="expression" priority="11021" dxfId="22">
      <formula>AV102="후보"</formula>
    </cfRule>
  </conditionalFormatting>
  <conditionalFormatting sqref="AC102">
    <cfRule type="cellIs" priority="11017" operator="greaterThan" dxfId="17">
      <formula>0.9</formula>
    </cfRule>
    <cfRule type="cellIs" priority="11018" operator="greaterThan" dxfId="16">
      <formula>0.85</formula>
    </cfRule>
  </conditionalFormatting>
  <conditionalFormatting sqref="N102">
    <cfRule type="cellIs" priority="11015" operator="greaterThan" dxfId="17">
      <formula>0.9</formula>
    </cfRule>
    <cfRule type="cellIs" priority="11016" operator="greaterThan" dxfId="16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23">
      <formula>AV103="X"</formula>
    </cfRule>
    <cfRule type="expression" priority="11002" dxfId="22">
      <formula>AV103="후보"</formula>
    </cfRule>
  </conditionalFormatting>
  <conditionalFormatting sqref="AC103 N103">
    <cfRule type="cellIs" priority="10998" operator="greaterThan" dxfId="17">
      <formula>0.9</formula>
    </cfRule>
    <cfRule type="cellIs" priority="10999" operator="greaterThan" dxfId="16">
      <formula>0.85</formula>
    </cfRule>
  </conditionalFormatting>
  <conditionalFormatting sqref="AV104">
    <cfRule type="expression" priority="10996" dxfId="23">
      <formula>AV104="X"</formula>
    </cfRule>
    <cfRule type="expression" priority="10997" dxfId="22">
      <formula>AV104="후보"</formula>
    </cfRule>
  </conditionalFormatting>
  <conditionalFormatting sqref="AC104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104">
    <cfRule type="cellIs" priority="10991" operator="greaterThan" dxfId="17">
      <formula>0.9</formula>
    </cfRule>
    <cfRule type="cellIs" priority="10992" operator="greaterThan" dxfId="16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23">
      <formula>AV105="X"</formula>
    </cfRule>
    <cfRule type="expression" priority="10978" dxfId="22">
      <formula>AV105="후보"</formula>
    </cfRule>
  </conditionalFormatting>
  <conditionalFormatting sqref="AC105">
    <cfRule type="cellIs" priority="10974" operator="greaterThan" dxfId="17">
      <formula>0.9</formula>
    </cfRule>
    <cfRule type="cellIs" priority="10975" operator="greaterThan" dxfId="16">
      <formula>0.85</formula>
    </cfRule>
  </conditionalFormatting>
  <conditionalFormatting sqref="N105">
    <cfRule type="cellIs" priority="10972" operator="greaterThan" dxfId="17">
      <formula>0.9</formula>
    </cfRule>
    <cfRule type="cellIs" priority="10973" operator="greaterThan" dxfId="16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23">
      <formula>AV106="X"</formula>
    </cfRule>
    <cfRule type="expression" priority="10959" dxfId="22">
      <formula>AV106="후보"</formula>
    </cfRule>
  </conditionalFormatting>
  <conditionalFormatting sqref="AC106">
    <cfRule type="cellIs" priority="10955" operator="greaterThan" dxfId="17">
      <formula>0.9</formula>
    </cfRule>
    <cfRule type="cellIs" priority="10956" operator="greaterThan" dxfId="16">
      <formula>0.85</formula>
    </cfRule>
  </conditionalFormatting>
  <conditionalFormatting sqref="N106">
    <cfRule type="cellIs" priority="10953" operator="greaterThan" dxfId="17">
      <formula>0.9</formula>
    </cfRule>
    <cfRule type="cellIs" priority="10954" operator="greaterThan" dxfId="16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23">
      <formula>AV107="X"</formula>
    </cfRule>
    <cfRule type="expression" priority="10940" dxfId="22">
      <formula>AV107="후보"</formula>
    </cfRule>
  </conditionalFormatting>
  <conditionalFormatting sqref="AC107">
    <cfRule type="cellIs" priority="10936" operator="greaterThan" dxfId="17">
      <formula>0.9</formula>
    </cfRule>
    <cfRule type="cellIs" priority="10937" operator="greaterThan" dxfId="16">
      <formula>0.85</formula>
    </cfRule>
  </conditionalFormatting>
  <conditionalFormatting sqref="N107">
    <cfRule type="cellIs" priority="10934" operator="greaterThan" dxfId="17">
      <formula>0.9</formula>
    </cfRule>
    <cfRule type="cellIs" priority="10935" operator="greaterThan" dxfId="16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23">
      <formula>AV108="X"</formula>
    </cfRule>
    <cfRule type="expression" priority="10921" dxfId="22">
      <formula>AV108="후보"</formula>
    </cfRule>
  </conditionalFormatting>
  <conditionalFormatting sqref="AC108">
    <cfRule type="cellIs" priority="10917" operator="greaterThan" dxfId="17">
      <formula>0.9</formula>
    </cfRule>
    <cfRule type="cellIs" priority="10918" operator="greaterThan" dxfId="16">
      <formula>0.85</formula>
    </cfRule>
  </conditionalFormatting>
  <conditionalFormatting sqref="N108">
    <cfRule type="cellIs" priority="10915" operator="greaterThan" dxfId="17">
      <formula>0.9</formula>
    </cfRule>
    <cfRule type="cellIs" priority="10916" operator="greaterThan" dxfId="16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23">
      <formula>AV109="X"</formula>
    </cfRule>
    <cfRule type="expression" priority="10902" dxfId="22">
      <formula>AV109="후보"</formula>
    </cfRule>
  </conditionalFormatting>
  <conditionalFormatting sqref="AC109">
    <cfRule type="cellIs" priority="10898" operator="greaterThan" dxfId="17">
      <formula>0.9</formula>
    </cfRule>
    <cfRule type="cellIs" priority="10899" operator="greaterThan" dxfId="16">
      <formula>0.85</formula>
    </cfRule>
  </conditionalFormatting>
  <conditionalFormatting sqref="N109">
    <cfRule type="cellIs" priority="10896" operator="greaterThan" dxfId="17">
      <formula>0.9</formula>
    </cfRule>
    <cfRule type="cellIs" priority="10897" operator="greaterThan" dxfId="16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23">
      <formula>AV110="X"</formula>
    </cfRule>
    <cfRule type="expression" priority="10883" dxfId="22">
      <formula>AV110="후보"</formula>
    </cfRule>
  </conditionalFormatting>
  <conditionalFormatting sqref="AC110">
    <cfRule type="cellIs" priority="10879" operator="greaterThan" dxfId="17">
      <formula>0.9</formula>
    </cfRule>
    <cfRule type="cellIs" priority="10880" operator="greaterThan" dxfId="16">
      <formula>0.85</formula>
    </cfRule>
  </conditionalFormatting>
  <conditionalFormatting sqref="N110">
    <cfRule type="cellIs" priority="10877" operator="greaterThan" dxfId="17">
      <formula>0.9</formula>
    </cfRule>
    <cfRule type="cellIs" priority="10878" operator="greaterThan" dxfId="16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23">
      <formula>AV111="X"</formula>
    </cfRule>
    <cfRule type="expression" priority="10864" dxfId="22">
      <formula>AV111="후보"</formula>
    </cfRule>
  </conditionalFormatting>
  <conditionalFormatting sqref="AC111">
    <cfRule type="cellIs" priority="10860" operator="greaterThan" dxfId="17">
      <formula>0.9</formula>
    </cfRule>
    <cfRule type="cellIs" priority="10861" operator="greaterThan" dxfId="16">
      <formula>0.85</formula>
    </cfRule>
  </conditionalFormatting>
  <conditionalFormatting sqref="N111">
    <cfRule type="cellIs" priority="10858" operator="greaterThan" dxfId="17">
      <formula>0.9</formula>
    </cfRule>
    <cfRule type="cellIs" priority="10859" operator="greaterThan" dxfId="16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23">
      <formula>AV112="X"</formula>
    </cfRule>
    <cfRule type="expression" priority="10845" dxfId="22">
      <formula>AV112="후보"</formula>
    </cfRule>
  </conditionalFormatting>
  <conditionalFormatting sqref="AC112">
    <cfRule type="cellIs" priority="10841" operator="greaterThan" dxfId="17">
      <formula>0.9</formula>
    </cfRule>
    <cfRule type="cellIs" priority="10842" operator="greaterThan" dxfId="16">
      <formula>0.85</formula>
    </cfRule>
  </conditionalFormatting>
  <conditionalFormatting sqref="N112">
    <cfRule type="cellIs" priority="10839" operator="greaterThan" dxfId="17">
      <formula>0.9</formula>
    </cfRule>
    <cfRule type="cellIs" priority="10840" operator="greaterThan" dxfId="16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23">
      <formula>AV113="X"</formula>
    </cfRule>
    <cfRule type="expression" priority="10826" dxfId="22">
      <formula>AV113="후보"</formula>
    </cfRule>
  </conditionalFormatting>
  <conditionalFormatting sqref="AC113">
    <cfRule type="cellIs" priority="10822" operator="greaterThan" dxfId="17">
      <formula>0.9</formula>
    </cfRule>
    <cfRule type="cellIs" priority="10823" operator="greaterThan" dxfId="16">
      <formula>0.85</formula>
    </cfRule>
  </conditionalFormatting>
  <conditionalFormatting sqref="N113">
    <cfRule type="cellIs" priority="10820" operator="greaterThan" dxfId="17">
      <formula>0.9</formula>
    </cfRule>
    <cfRule type="cellIs" priority="10821" operator="greaterThan" dxfId="16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23">
      <formula>AV114="X"</formula>
    </cfRule>
    <cfRule type="expression" priority="10807" dxfId="22">
      <formula>AV114="후보"</formula>
    </cfRule>
  </conditionalFormatting>
  <conditionalFormatting sqref="AC114">
    <cfRule type="cellIs" priority="10803" operator="greaterThan" dxfId="17">
      <formula>0.9</formula>
    </cfRule>
    <cfRule type="cellIs" priority="10804" operator="greaterThan" dxfId="16">
      <formula>0.85</formula>
    </cfRule>
  </conditionalFormatting>
  <conditionalFormatting sqref="N114">
    <cfRule type="cellIs" priority="10801" operator="greaterThan" dxfId="17">
      <formula>0.9</formula>
    </cfRule>
    <cfRule type="cellIs" priority="10802" operator="greaterThan" dxfId="16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23">
      <formula>AV115="X"</formula>
    </cfRule>
    <cfRule type="expression" priority="10788" dxfId="22">
      <formula>AV115="후보"</formula>
    </cfRule>
  </conditionalFormatting>
  <conditionalFormatting sqref="AC115">
    <cfRule type="cellIs" priority="10784" operator="greaterThan" dxfId="17">
      <formula>0.9</formula>
    </cfRule>
    <cfRule type="cellIs" priority="10785" operator="greaterThan" dxfId="16">
      <formula>0.85</formula>
    </cfRule>
  </conditionalFormatting>
  <conditionalFormatting sqref="N115">
    <cfRule type="cellIs" priority="10782" operator="greaterThan" dxfId="17">
      <formula>0.9</formula>
    </cfRule>
    <cfRule type="cellIs" priority="10783" operator="greaterThan" dxfId="16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23">
      <formula>AV116="X"</formula>
    </cfRule>
    <cfRule type="expression" priority="10769" dxfId="22">
      <formula>AV116="후보"</formula>
    </cfRule>
  </conditionalFormatting>
  <conditionalFormatting sqref="AC116">
    <cfRule type="cellIs" priority="10765" operator="greaterThan" dxfId="17">
      <formula>0.9</formula>
    </cfRule>
    <cfRule type="cellIs" priority="10766" operator="greaterThan" dxfId="16">
      <formula>0.85</formula>
    </cfRule>
  </conditionalFormatting>
  <conditionalFormatting sqref="N116">
    <cfRule type="cellIs" priority="10763" operator="greaterThan" dxfId="17">
      <formula>0.9</formula>
    </cfRule>
    <cfRule type="cellIs" priority="10764" operator="greaterThan" dxfId="16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23">
      <formula>AV117="X"</formula>
    </cfRule>
    <cfRule type="expression" priority="10750" dxfId="22">
      <formula>AV117="후보"</formula>
    </cfRule>
  </conditionalFormatting>
  <conditionalFormatting sqref="AC117">
    <cfRule type="cellIs" priority="10746" operator="greaterThan" dxfId="17">
      <formula>0.9</formula>
    </cfRule>
    <cfRule type="cellIs" priority="10747" operator="greaterThan" dxfId="16">
      <formula>0.85</formula>
    </cfRule>
  </conditionalFormatting>
  <conditionalFormatting sqref="N117">
    <cfRule type="cellIs" priority="10744" operator="greaterThan" dxfId="17">
      <formula>0.9</formula>
    </cfRule>
    <cfRule type="cellIs" priority="10745" operator="greaterThan" dxfId="16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23">
      <formula>AV118="X"</formula>
    </cfRule>
    <cfRule type="expression" priority="10731" dxfId="22">
      <formula>AV118="후보"</formula>
    </cfRule>
  </conditionalFormatting>
  <conditionalFormatting sqref="AC118 N118">
    <cfRule type="cellIs" priority="10727" operator="greaterThan" dxfId="17">
      <formula>0.9</formula>
    </cfRule>
    <cfRule type="cellIs" priority="10728" operator="greaterThan" dxfId="16">
      <formula>0.85</formula>
    </cfRule>
  </conditionalFormatting>
  <conditionalFormatting sqref="AV119">
    <cfRule type="expression" priority="10725" dxfId="23">
      <formula>AV119="X"</formula>
    </cfRule>
    <cfRule type="expression" priority="10726" dxfId="22">
      <formula>AV119="후보"</formula>
    </cfRule>
  </conditionalFormatting>
  <conditionalFormatting sqref="AC119">
    <cfRule type="cellIs" priority="10722" operator="greaterThan" dxfId="17">
      <formula>0.9</formula>
    </cfRule>
    <cfRule type="cellIs" priority="10723" operator="greaterThan" dxfId="16">
      <formula>0.85</formula>
    </cfRule>
  </conditionalFormatting>
  <conditionalFormatting sqref="N119">
    <cfRule type="cellIs" priority="10720" operator="greaterThan" dxfId="17">
      <formula>0.9</formula>
    </cfRule>
    <cfRule type="cellIs" priority="10721" operator="greaterThan" dxfId="16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23">
      <formula>AV120="X"</formula>
    </cfRule>
    <cfRule type="expression" priority="10707" dxfId="22">
      <formula>AV120="후보"</formula>
    </cfRule>
  </conditionalFormatting>
  <conditionalFormatting sqref="AC120">
    <cfRule type="cellIs" priority="10703" operator="greaterThan" dxfId="17">
      <formula>0.9</formula>
    </cfRule>
    <cfRule type="cellIs" priority="10704" operator="greaterThan" dxfId="16">
      <formula>0.85</formula>
    </cfRule>
  </conditionalFormatting>
  <conditionalFormatting sqref="N120">
    <cfRule type="cellIs" priority="10701" operator="greaterThan" dxfId="17">
      <formula>0.9</formula>
    </cfRule>
    <cfRule type="cellIs" priority="10702" operator="greaterThan" dxfId="16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23">
      <formula>AV121="X"</formula>
    </cfRule>
    <cfRule type="expression" priority="10688" dxfId="22">
      <formula>AV121="후보"</formula>
    </cfRule>
  </conditionalFormatting>
  <conditionalFormatting sqref="AC121">
    <cfRule type="cellIs" priority="10684" operator="greaterThan" dxfId="17">
      <formula>0.9</formula>
    </cfRule>
    <cfRule type="cellIs" priority="10685" operator="greaterThan" dxfId="16">
      <formula>0.85</formula>
    </cfRule>
  </conditionalFormatting>
  <conditionalFormatting sqref="N121">
    <cfRule type="cellIs" priority="10682" operator="greaterThan" dxfId="17">
      <formula>0.9</formula>
    </cfRule>
    <cfRule type="cellIs" priority="10683" operator="greaterThan" dxfId="16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23">
      <formula>AV122="X"</formula>
    </cfRule>
    <cfRule type="expression" priority="10669" dxfId="22">
      <formula>AV122="후보"</formula>
    </cfRule>
  </conditionalFormatting>
  <conditionalFormatting sqref="AC122">
    <cfRule type="cellIs" priority="10665" operator="greaterThan" dxfId="17">
      <formula>0.9</formula>
    </cfRule>
    <cfRule type="cellIs" priority="10666" operator="greaterThan" dxfId="16">
      <formula>0.85</formula>
    </cfRule>
  </conditionalFormatting>
  <conditionalFormatting sqref="N122">
    <cfRule type="cellIs" priority="10663" operator="greaterThan" dxfId="17">
      <formula>0.9</formula>
    </cfRule>
    <cfRule type="cellIs" priority="10664" operator="greaterThan" dxfId="16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23">
      <formula>AV123="X"</formula>
    </cfRule>
    <cfRule type="expression" priority="10650" dxfId="22">
      <formula>AV123="후보"</formula>
    </cfRule>
  </conditionalFormatting>
  <conditionalFormatting sqref="AC123">
    <cfRule type="cellIs" priority="10646" operator="greaterThan" dxfId="17">
      <formula>0.9</formula>
    </cfRule>
    <cfRule type="cellIs" priority="10647" operator="greaterThan" dxfId="16">
      <formula>0.85</formula>
    </cfRule>
  </conditionalFormatting>
  <conditionalFormatting sqref="N123">
    <cfRule type="cellIs" priority="10644" operator="greaterThan" dxfId="17">
      <formula>0.9</formula>
    </cfRule>
    <cfRule type="cellIs" priority="10645" operator="greaterThan" dxfId="16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23">
      <formula>AV124="X"</formula>
    </cfRule>
    <cfRule type="expression" priority="10631" dxfId="22">
      <formula>AV124="후보"</formula>
    </cfRule>
  </conditionalFormatting>
  <conditionalFormatting sqref="AC124">
    <cfRule type="cellIs" priority="10627" operator="greaterThan" dxfId="17">
      <formula>0.9</formula>
    </cfRule>
    <cfRule type="cellIs" priority="10628" operator="greaterThan" dxfId="16">
      <formula>0.85</formula>
    </cfRule>
  </conditionalFormatting>
  <conditionalFormatting sqref="N124">
    <cfRule type="cellIs" priority="10625" operator="greaterThan" dxfId="17">
      <formula>0.9</formula>
    </cfRule>
    <cfRule type="cellIs" priority="10626" operator="greaterThan" dxfId="16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23">
      <formula>AV125="X"</formula>
    </cfRule>
    <cfRule type="expression" priority="10612" dxfId="22">
      <formula>AV125="후보"</formula>
    </cfRule>
  </conditionalFormatting>
  <conditionalFormatting sqref="AC125">
    <cfRule type="cellIs" priority="10608" operator="greaterThan" dxfId="17">
      <formula>0.9</formula>
    </cfRule>
    <cfRule type="cellIs" priority="10609" operator="greaterThan" dxfId="16">
      <formula>0.85</formula>
    </cfRule>
  </conditionalFormatting>
  <conditionalFormatting sqref="N125">
    <cfRule type="cellIs" priority="10606" operator="greaterThan" dxfId="17">
      <formula>0.9</formula>
    </cfRule>
    <cfRule type="cellIs" priority="10607" operator="greaterThan" dxfId="16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23">
      <formula>AV126="X"</formula>
    </cfRule>
    <cfRule type="expression" priority="10593" dxfId="22">
      <formula>AV126="후보"</formula>
    </cfRule>
  </conditionalFormatting>
  <conditionalFormatting sqref="AC126">
    <cfRule type="cellIs" priority="10589" operator="greaterThan" dxfId="17">
      <formula>0.9</formula>
    </cfRule>
    <cfRule type="cellIs" priority="10590" operator="greaterThan" dxfId="16">
      <formula>0.85</formula>
    </cfRule>
  </conditionalFormatting>
  <conditionalFormatting sqref="N126">
    <cfRule type="cellIs" priority="10587" operator="greaterThan" dxfId="17">
      <formula>0.9</formula>
    </cfRule>
    <cfRule type="cellIs" priority="10588" operator="greaterThan" dxfId="16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23">
      <formula>AV127="X"</formula>
    </cfRule>
    <cfRule type="expression" priority="10574" dxfId="22">
      <formula>AV127="후보"</formula>
    </cfRule>
  </conditionalFormatting>
  <conditionalFormatting sqref="AC127 N127">
    <cfRule type="cellIs" priority="10570" operator="greaterThan" dxfId="17">
      <formula>0.9</formula>
    </cfRule>
    <cfRule type="cellIs" priority="10571" operator="greaterThan" dxfId="16">
      <formula>0.85</formula>
    </cfRule>
  </conditionalFormatting>
  <conditionalFormatting sqref="AV128">
    <cfRule type="expression" priority="10568" dxfId="23">
      <formula>AV128="X"</formula>
    </cfRule>
    <cfRule type="expression" priority="10569" dxfId="22">
      <formula>AV128="후보"</formula>
    </cfRule>
  </conditionalFormatting>
  <conditionalFormatting sqref="AC128">
    <cfRule type="cellIs" priority="10565" operator="greaterThan" dxfId="17">
      <formula>0.9</formula>
    </cfRule>
    <cfRule type="cellIs" priority="10566" operator="greaterThan" dxfId="16">
      <formula>0.85</formula>
    </cfRule>
  </conditionalFormatting>
  <conditionalFormatting sqref="N128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23">
      <formula>AV129="X"</formula>
    </cfRule>
    <cfRule type="expression" priority="10550" dxfId="22">
      <formula>AV129="후보"</formula>
    </cfRule>
  </conditionalFormatting>
  <conditionalFormatting sqref="AC129">
    <cfRule type="cellIs" priority="10546" operator="greaterThan" dxfId="17">
      <formula>0.9</formula>
    </cfRule>
    <cfRule type="cellIs" priority="10547" operator="greaterThan" dxfId="16">
      <formula>0.85</formula>
    </cfRule>
  </conditionalFormatting>
  <conditionalFormatting sqref="N129">
    <cfRule type="cellIs" priority="10544" operator="greaterThan" dxfId="17">
      <formula>0.9</formula>
    </cfRule>
    <cfRule type="cellIs" priority="10545" operator="greaterThan" dxfId="16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23">
      <formula>AV130="X"</formula>
    </cfRule>
    <cfRule type="expression" priority="10531" dxfId="22">
      <formula>AV130="후보"</formula>
    </cfRule>
  </conditionalFormatting>
  <conditionalFormatting sqref="AC130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0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23">
      <formula>AV131="X"</formula>
    </cfRule>
    <cfRule type="expression" priority="10512" dxfId="22">
      <formula>AV131="후보"</formula>
    </cfRule>
  </conditionalFormatting>
  <conditionalFormatting sqref="AC131">
    <cfRule type="cellIs" priority="10508" operator="greaterThan" dxfId="17">
      <formula>0.9</formula>
    </cfRule>
    <cfRule type="cellIs" priority="10509" operator="greaterThan" dxfId="16">
      <formula>0.85</formula>
    </cfRule>
  </conditionalFormatting>
  <conditionalFormatting sqref="N131">
    <cfRule type="cellIs" priority="10506" operator="greaterThan" dxfId="17">
      <formula>0.9</formula>
    </cfRule>
    <cfRule type="cellIs" priority="10507" operator="greaterThan" dxfId="16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23">
      <formula>AV132="X"</formula>
    </cfRule>
    <cfRule type="expression" priority="10493" dxfId="22">
      <formula>AV132="후보"</formula>
    </cfRule>
  </conditionalFormatting>
  <conditionalFormatting sqref="AC132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132">
    <cfRule type="cellIs" priority="10487" operator="greaterThan" dxfId="17">
      <formula>0.9</formula>
    </cfRule>
    <cfRule type="cellIs" priority="10488" operator="greaterThan" dxfId="16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23">
      <formula>AV133="X"</formula>
    </cfRule>
    <cfRule type="expression" priority="10474" dxfId="22">
      <formula>AV133="후보"</formula>
    </cfRule>
  </conditionalFormatting>
  <conditionalFormatting sqref="AC133">
    <cfRule type="cellIs" priority="10470" operator="greaterThan" dxfId="17">
      <formula>0.9</formula>
    </cfRule>
    <cfRule type="cellIs" priority="10471" operator="greaterThan" dxfId="16">
      <formula>0.85</formula>
    </cfRule>
  </conditionalFormatting>
  <conditionalFormatting sqref="N133">
    <cfRule type="cellIs" priority="10468" operator="greaterThan" dxfId="17">
      <formula>0.9</formula>
    </cfRule>
    <cfRule type="cellIs" priority="10469" operator="greaterThan" dxfId="16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23">
      <formula>AV134="X"</formula>
    </cfRule>
    <cfRule type="expression" priority="10455" dxfId="22">
      <formula>AV134="후보"</formula>
    </cfRule>
  </conditionalFormatting>
  <conditionalFormatting sqref="AC134 N134">
    <cfRule type="cellIs" priority="10451" operator="greaterThan" dxfId="17">
      <formula>0.9</formula>
    </cfRule>
    <cfRule type="cellIs" priority="10452" operator="greaterThan" dxfId="16">
      <formula>0.85</formula>
    </cfRule>
  </conditionalFormatting>
  <conditionalFormatting sqref="AV135">
    <cfRule type="expression" priority="10449" dxfId="23">
      <formula>AV135="X"</formula>
    </cfRule>
    <cfRule type="expression" priority="10450" dxfId="22">
      <formula>AV135="후보"</formula>
    </cfRule>
  </conditionalFormatting>
  <conditionalFormatting sqref="AC135">
    <cfRule type="cellIs" priority="10446" operator="greaterThan" dxfId="17">
      <formula>0.9</formula>
    </cfRule>
    <cfRule type="cellIs" priority="10447" operator="greaterThan" dxfId="16">
      <formula>0.85</formula>
    </cfRule>
  </conditionalFormatting>
  <conditionalFormatting sqref="N135">
    <cfRule type="cellIs" priority="10444" operator="greaterThan" dxfId="17">
      <formula>0.9</formula>
    </cfRule>
    <cfRule type="cellIs" priority="10445" operator="greaterThan" dxfId="16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23">
      <formula>AV136="X"</formula>
    </cfRule>
    <cfRule type="expression" priority="10431" dxfId="22">
      <formula>AV136="후보"</formula>
    </cfRule>
  </conditionalFormatting>
  <conditionalFormatting sqref="AC136">
    <cfRule type="cellIs" priority="10427" operator="greaterThan" dxfId="17">
      <formula>0.9</formula>
    </cfRule>
    <cfRule type="cellIs" priority="10428" operator="greaterThan" dxfId="16">
      <formula>0.85</formula>
    </cfRule>
  </conditionalFormatting>
  <conditionalFormatting sqref="N136">
    <cfRule type="cellIs" priority="10425" operator="greaterThan" dxfId="17">
      <formula>0.9</formula>
    </cfRule>
    <cfRule type="cellIs" priority="10426" operator="greaterThan" dxfId="16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23">
      <formula>AV137="X"</formula>
    </cfRule>
    <cfRule type="expression" priority="10412" dxfId="22">
      <formula>AV137="후보"</formula>
    </cfRule>
  </conditionalFormatting>
  <conditionalFormatting sqref="AC137">
    <cfRule type="cellIs" priority="10408" operator="greaterThan" dxfId="17">
      <formula>0.9</formula>
    </cfRule>
    <cfRule type="cellIs" priority="10409" operator="greaterThan" dxfId="16">
      <formula>0.85</formula>
    </cfRule>
  </conditionalFormatting>
  <conditionalFormatting sqref="N137">
    <cfRule type="cellIs" priority="10406" operator="greaterThan" dxfId="17">
      <formula>0.9</formula>
    </cfRule>
    <cfRule type="cellIs" priority="10407" operator="greaterThan" dxfId="16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23">
      <formula>AV138="X"</formula>
    </cfRule>
    <cfRule type="expression" priority="10393" dxfId="22">
      <formula>AV138="후보"</formula>
    </cfRule>
  </conditionalFormatting>
  <conditionalFormatting sqref="AC138 N138">
    <cfRule type="cellIs" priority="10389" operator="greaterThan" dxfId="17">
      <formula>0.9</formula>
    </cfRule>
    <cfRule type="cellIs" priority="10390" operator="greaterThan" dxfId="16">
      <formula>0.85</formula>
    </cfRule>
  </conditionalFormatting>
  <conditionalFormatting sqref="AV139">
    <cfRule type="expression" priority="10387" dxfId="23">
      <formula>AV139="X"</formula>
    </cfRule>
    <cfRule type="expression" priority="10388" dxfId="22">
      <formula>AV139="후보"</formula>
    </cfRule>
  </conditionalFormatting>
  <conditionalFormatting sqref="AC139">
    <cfRule type="cellIs" priority="10384" operator="greaterThan" dxfId="17">
      <formula>0.9</formula>
    </cfRule>
    <cfRule type="cellIs" priority="10385" operator="greaterThan" dxfId="16">
      <formula>0.85</formula>
    </cfRule>
  </conditionalFormatting>
  <conditionalFormatting sqref="N139">
    <cfRule type="cellIs" priority="10382" operator="greaterThan" dxfId="17">
      <formula>0.9</formula>
    </cfRule>
    <cfRule type="cellIs" priority="10383" operator="greaterThan" dxfId="16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23">
      <formula>AV140="X"</formula>
    </cfRule>
    <cfRule type="expression" priority="10369" dxfId="22">
      <formula>AV140="후보"</formula>
    </cfRule>
  </conditionalFormatting>
  <conditionalFormatting sqref="AC140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0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23">
      <formula>AV141="X"</formula>
    </cfRule>
    <cfRule type="expression" priority="10350" dxfId="22">
      <formula>AV141="후보"</formula>
    </cfRule>
  </conditionalFormatting>
  <conditionalFormatting sqref="AC141">
    <cfRule type="cellIs" priority="10346" operator="greaterThan" dxfId="17">
      <formula>0.9</formula>
    </cfRule>
    <cfRule type="cellIs" priority="10347" operator="greaterThan" dxfId="16">
      <formula>0.85</formula>
    </cfRule>
  </conditionalFormatting>
  <conditionalFormatting sqref="N141">
    <cfRule type="cellIs" priority="10344" operator="greaterThan" dxfId="17">
      <formula>0.9</formula>
    </cfRule>
    <cfRule type="cellIs" priority="10345" operator="greaterThan" dxfId="16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23">
      <formula>AV142="X"</formula>
    </cfRule>
    <cfRule type="expression" priority="10331" dxfId="22">
      <formula>AV142="후보"</formula>
    </cfRule>
  </conditionalFormatting>
  <conditionalFormatting sqref="AC142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142">
    <cfRule type="cellIs" priority="10325" operator="greaterThan" dxfId="17">
      <formula>0.9</formula>
    </cfRule>
    <cfRule type="cellIs" priority="10326" operator="greaterThan" dxfId="16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23">
      <formula>AV143="X"</formula>
    </cfRule>
    <cfRule type="expression" priority="10312" dxfId="22">
      <formula>AV143="후보"</formula>
    </cfRule>
  </conditionalFormatting>
  <conditionalFormatting sqref="AC143">
    <cfRule type="cellIs" priority="10308" operator="greaterThan" dxfId="17">
      <formula>0.9</formula>
    </cfRule>
    <cfRule type="cellIs" priority="10309" operator="greaterThan" dxfId="16">
      <formula>0.85</formula>
    </cfRule>
  </conditionalFormatting>
  <conditionalFormatting sqref="N143">
    <cfRule type="cellIs" priority="10306" operator="greaterThan" dxfId="17">
      <formula>0.9</formula>
    </cfRule>
    <cfRule type="cellIs" priority="10307" operator="greaterThan" dxfId="16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23">
      <formula>AV144="X"</formula>
    </cfRule>
    <cfRule type="expression" priority="10293" dxfId="22">
      <formula>AV144="후보"</formula>
    </cfRule>
  </conditionalFormatting>
  <conditionalFormatting sqref="AC144">
    <cfRule type="cellIs" priority="10289" operator="greaterThan" dxfId="17">
      <formula>0.9</formula>
    </cfRule>
    <cfRule type="cellIs" priority="10290" operator="greaterThan" dxfId="16">
      <formula>0.85</formula>
    </cfRule>
  </conditionalFormatting>
  <conditionalFormatting sqref="N144">
    <cfRule type="cellIs" priority="10287" operator="greaterThan" dxfId="17">
      <formula>0.9</formula>
    </cfRule>
    <cfRule type="cellIs" priority="10288" operator="greaterThan" dxfId="16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23">
      <formula>AV145="X"</formula>
    </cfRule>
    <cfRule type="expression" priority="10274" dxfId="22">
      <formula>AV145="후보"</formula>
    </cfRule>
  </conditionalFormatting>
  <conditionalFormatting sqref="AC145">
    <cfRule type="cellIs" priority="10270" operator="greaterThan" dxfId="17">
      <formula>0.9</formula>
    </cfRule>
    <cfRule type="cellIs" priority="10271" operator="greaterThan" dxfId="16">
      <formula>0.85</formula>
    </cfRule>
  </conditionalFormatting>
  <conditionalFormatting sqref="N145">
    <cfRule type="cellIs" priority="10268" operator="greaterThan" dxfId="17">
      <formula>0.9</formula>
    </cfRule>
    <cfRule type="cellIs" priority="10269" operator="greaterThan" dxfId="16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23">
      <formula>AV146="X"</formula>
    </cfRule>
    <cfRule type="expression" priority="10255" dxfId="22">
      <formula>AV146="후보"</formula>
    </cfRule>
  </conditionalFormatting>
  <conditionalFormatting sqref="AC146 N146">
    <cfRule type="cellIs" priority="10251" operator="greaterThan" dxfId="17">
      <formula>0.9</formula>
    </cfRule>
    <cfRule type="cellIs" priority="10252" operator="greaterThan" dxfId="16">
      <formula>0.85</formula>
    </cfRule>
  </conditionalFormatting>
  <conditionalFormatting sqref="AV147">
    <cfRule type="expression" priority="10249" dxfId="23">
      <formula>AV147="X"</formula>
    </cfRule>
    <cfRule type="expression" priority="10250" dxfId="22">
      <formula>AV147="후보"</formula>
    </cfRule>
  </conditionalFormatting>
  <conditionalFormatting sqref="AC147">
    <cfRule type="cellIs" priority="10246" operator="greaterThan" dxfId="17">
      <formula>0.9</formula>
    </cfRule>
    <cfRule type="cellIs" priority="10247" operator="greaterThan" dxfId="16">
      <formula>0.85</formula>
    </cfRule>
  </conditionalFormatting>
  <conditionalFormatting sqref="N147">
    <cfRule type="cellIs" priority="10244" operator="greaterThan" dxfId="17">
      <formula>0.9</formula>
    </cfRule>
    <cfRule type="cellIs" priority="10245" operator="greaterThan" dxfId="16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23">
      <formula>AV148="X"</formula>
    </cfRule>
    <cfRule type="expression" priority="10231" dxfId="22">
      <formula>AV148="후보"</formula>
    </cfRule>
  </conditionalFormatting>
  <conditionalFormatting sqref="AC148">
    <cfRule type="cellIs" priority="10227" operator="greaterThan" dxfId="17">
      <formula>0.9</formula>
    </cfRule>
    <cfRule type="cellIs" priority="10228" operator="greaterThan" dxfId="16">
      <formula>0.85</formula>
    </cfRule>
  </conditionalFormatting>
  <conditionalFormatting sqref="N148">
    <cfRule type="cellIs" priority="10225" operator="greaterThan" dxfId="17">
      <formula>0.9</formula>
    </cfRule>
    <cfRule type="cellIs" priority="10226" operator="greaterThan" dxfId="16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23">
      <formula>AV149="X"</formula>
    </cfRule>
    <cfRule type="expression" priority="10212" dxfId="22">
      <formula>AV149="후보"</formula>
    </cfRule>
  </conditionalFormatting>
  <conditionalFormatting sqref="AC149">
    <cfRule type="cellIs" priority="10208" operator="greaterThan" dxfId="17">
      <formula>0.9</formula>
    </cfRule>
    <cfRule type="cellIs" priority="10209" operator="greaterThan" dxfId="16">
      <formula>0.85</formula>
    </cfRule>
  </conditionalFormatting>
  <conditionalFormatting sqref="N149">
    <cfRule type="cellIs" priority="10206" operator="greaterThan" dxfId="17">
      <formula>0.9</formula>
    </cfRule>
    <cfRule type="cellIs" priority="10207" operator="greaterThan" dxfId="16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23">
      <formula>AV150="X"</formula>
    </cfRule>
    <cfRule type="expression" priority="10193" dxfId="22">
      <formula>AV150="후보"</formula>
    </cfRule>
  </conditionalFormatting>
  <conditionalFormatting sqref="AC150">
    <cfRule type="cellIs" priority="10189" operator="greaterThan" dxfId="17">
      <formula>0.9</formula>
    </cfRule>
    <cfRule type="cellIs" priority="10190" operator="greaterThan" dxfId="16">
      <formula>0.85</formula>
    </cfRule>
  </conditionalFormatting>
  <conditionalFormatting sqref="N150">
    <cfRule type="cellIs" priority="10187" operator="greaterThan" dxfId="17">
      <formula>0.9</formula>
    </cfRule>
    <cfRule type="cellIs" priority="10188" operator="greaterThan" dxfId="16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23">
      <formula>AV151="X"</formula>
    </cfRule>
    <cfRule type="expression" priority="10174" dxfId="22">
      <formula>AV151="후보"</formula>
    </cfRule>
  </conditionalFormatting>
  <conditionalFormatting sqref="AC151">
    <cfRule type="cellIs" priority="10170" operator="greaterThan" dxfId="17">
      <formula>0.9</formula>
    </cfRule>
    <cfRule type="cellIs" priority="10171" operator="greaterThan" dxfId="16">
      <formula>0.85</formula>
    </cfRule>
  </conditionalFormatting>
  <conditionalFormatting sqref="N151">
    <cfRule type="cellIs" priority="10168" operator="greaterThan" dxfId="17">
      <formula>0.9</formula>
    </cfRule>
    <cfRule type="cellIs" priority="10169" operator="greaterThan" dxfId="16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23">
      <formula>AV152="X"</formula>
    </cfRule>
    <cfRule type="expression" priority="10155" dxfId="22">
      <formula>AV152="후보"</formula>
    </cfRule>
  </conditionalFormatting>
  <conditionalFormatting sqref="AC152">
    <cfRule type="cellIs" priority="10151" operator="greaterThan" dxfId="17">
      <formula>0.9</formula>
    </cfRule>
    <cfRule type="cellIs" priority="10152" operator="greaterThan" dxfId="16">
      <formula>0.85</formula>
    </cfRule>
  </conditionalFormatting>
  <conditionalFormatting sqref="N152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23">
      <formula>AV153="X"</formula>
    </cfRule>
    <cfRule type="expression" priority="10136" dxfId="22">
      <formula>AV153="후보"</formula>
    </cfRule>
  </conditionalFormatting>
  <conditionalFormatting sqref="AC153">
    <cfRule type="cellIs" priority="10132" operator="greaterThan" dxfId="17">
      <formula>0.9</formula>
    </cfRule>
    <cfRule type="cellIs" priority="10133" operator="greaterThan" dxfId="16">
      <formula>0.85</formula>
    </cfRule>
  </conditionalFormatting>
  <conditionalFormatting sqref="N153">
    <cfRule type="cellIs" priority="10130" operator="greaterThan" dxfId="17">
      <formula>0.9</formula>
    </cfRule>
    <cfRule type="cellIs" priority="10131" operator="greaterThan" dxfId="16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23">
      <formula>AV154="X"</formula>
    </cfRule>
    <cfRule type="expression" priority="10117" dxfId="22">
      <formula>AV154="후보"</formula>
    </cfRule>
  </conditionalFormatting>
  <conditionalFormatting sqref="AC154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54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23">
      <formula>AV155="X"</formula>
    </cfRule>
    <cfRule type="expression" priority="10098" dxfId="22">
      <formula>AV155="후보"</formula>
    </cfRule>
  </conditionalFormatting>
  <conditionalFormatting sqref="AC155">
    <cfRule type="cellIs" priority="10094" operator="greaterThan" dxfId="17">
      <formula>0.9</formula>
    </cfRule>
    <cfRule type="cellIs" priority="10095" operator="greaterThan" dxfId="16">
      <formula>0.85</formula>
    </cfRule>
  </conditionalFormatting>
  <conditionalFormatting sqref="N155">
    <cfRule type="cellIs" priority="10092" operator="greaterThan" dxfId="17">
      <formula>0.9</formula>
    </cfRule>
    <cfRule type="cellIs" priority="10093" operator="greaterThan" dxfId="16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23">
      <formula>AV156="X"</formula>
    </cfRule>
    <cfRule type="expression" priority="10079" dxfId="22">
      <formula>AV156="후보"</formula>
    </cfRule>
  </conditionalFormatting>
  <conditionalFormatting sqref="AC156 N156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AV157">
    <cfRule type="expression" priority="10073" dxfId="23">
      <formula>AV157="X"</formula>
    </cfRule>
    <cfRule type="expression" priority="10074" dxfId="22">
      <formula>AV157="후보"</formula>
    </cfRule>
  </conditionalFormatting>
  <conditionalFormatting sqref="AC157">
    <cfRule type="cellIs" priority="10070" operator="greaterThan" dxfId="17">
      <formula>0.9</formula>
    </cfRule>
    <cfRule type="cellIs" priority="10071" operator="greaterThan" dxfId="16">
      <formula>0.85</formula>
    </cfRule>
  </conditionalFormatting>
  <conditionalFormatting sqref="N157">
    <cfRule type="cellIs" priority="10068" operator="greaterThan" dxfId="17">
      <formula>0.9</formula>
    </cfRule>
    <cfRule type="cellIs" priority="10069" operator="greaterThan" dxfId="16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23">
      <formula>AV158="X"</formula>
    </cfRule>
    <cfRule type="expression" priority="10055" dxfId="22">
      <formula>AV158="후보"</formula>
    </cfRule>
  </conditionalFormatting>
  <conditionalFormatting sqref="AC158">
    <cfRule type="cellIs" priority="10051" operator="greaterThan" dxfId="17">
      <formula>0.9</formula>
    </cfRule>
    <cfRule type="cellIs" priority="10052" operator="greaterThan" dxfId="16">
      <formula>0.85</formula>
    </cfRule>
  </conditionalFormatting>
  <conditionalFormatting sqref="N158">
    <cfRule type="cellIs" priority="10049" operator="greaterThan" dxfId="17">
      <formula>0.9</formula>
    </cfRule>
    <cfRule type="cellIs" priority="10050" operator="greaterThan" dxfId="16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23">
      <formula>AV159="X"</formula>
    </cfRule>
    <cfRule type="expression" priority="10036" dxfId="22">
      <formula>AV159="후보"</formula>
    </cfRule>
  </conditionalFormatting>
  <conditionalFormatting sqref="AC159">
    <cfRule type="cellIs" priority="10032" operator="greaterThan" dxfId="17">
      <formula>0.9</formula>
    </cfRule>
    <cfRule type="cellIs" priority="10033" operator="greaterThan" dxfId="16">
      <formula>0.85</formula>
    </cfRule>
  </conditionalFormatting>
  <conditionalFormatting sqref="N159">
    <cfRule type="cellIs" priority="10030" operator="greaterThan" dxfId="17">
      <formula>0.9</formula>
    </cfRule>
    <cfRule type="cellIs" priority="10031" operator="greaterThan" dxfId="16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23">
      <formula>AV160="X"</formula>
    </cfRule>
    <cfRule type="expression" priority="10017" dxfId="22">
      <formula>AV160="후보"</formula>
    </cfRule>
  </conditionalFormatting>
  <conditionalFormatting sqref="AC160">
    <cfRule type="cellIs" priority="10013" operator="greaterThan" dxfId="17">
      <formula>0.9</formula>
    </cfRule>
    <cfRule type="cellIs" priority="10014" operator="greaterThan" dxfId="16">
      <formula>0.85</formula>
    </cfRule>
  </conditionalFormatting>
  <conditionalFormatting sqref="N160">
    <cfRule type="cellIs" priority="10011" operator="greaterThan" dxfId="17">
      <formula>0.9</formula>
    </cfRule>
    <cfRule type="cellIs" priority="10012" operator="greaterThan" dxfId="16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23">
      <formula>AV161="X"</formula>
    </cfRule>
    <cfRule type="expression" priority="9998" dxfId="22">
      <formula>AV161="후보"</formula>
    </cfRule>
  </conditionalFormatting>
  <conditionalFormatting sqref="AC161">
    <cfRule type="cellIs" priority="9994" operator="greaterThan" dxfId="17">
      <formula>0.9</formula>
    </cfRule>
    <cfRule type="cellIs" priority="9995" operator="greaterThan" dxfId="16">
      <formula>0.85</formula>
    </cfRule>
  </conditionalFormatting>
  <conditionalFormatting sqref="N161">
    <cfRule type="cellIs" priority="9992" operator="greaterThan" dxfId="17">
      <formula>0.9</formula>
    </cfRule>
    <cfRule type="cellIs" priority="9993" operator="greaterThan" dxfId="16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23">
      <formula>AV162="X"</formula>
    </cfRule>
    <cfRule type="expression" priority="9979" dxfId="22">
      <formula>AV162="후보"</formula>
    </cfRule>
  </conditionalFormatting>
  <conditionalFormatting sqref="AC162">
    <cfRule type="cellIs" priority="9975" operator="greaterThan" dxfId="17">
      <formula>0.9</formula>
    </cfRule>
    <cfRule type="cellIs" priority="9976" operator="greaterThan" dxfId="16">
      <formula>0.85</formula>
    </cfRule>
  </conditionalFormatting>
  <conditionalFormatting sqref="N162">
    <cfRule type="cellIs" priority="9973" operator="greaterThan" dxfId="17">
      <formula>0.9</formula>
    </cfRule>
    <cfRule type="cellIs" priority="9974" operator="greaterThan" dxfId="16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23">
      <formula>AV163="X"</formula>
    </cfRule>
    <cfRule type="expression" priority="9960" dxfId="22">
      <formula>AV163="후보"</formula>
    </cfRule>
  </conditionalFormatting>
  <conditionalFormatting sqref="AC163">
    <cfRule type="cellIs" priority="9956" operator="greaterThan" dxfId="17">
      <formula>0.9</formula>
    </cfRule>
    <cfRule type="cellIs" priority="9957" operator="greaterThan" dxfId="16">
      <formula>0.85</formula>
    </cfRule>
  </conditionalFormatting>
  <conditionalFormatting sqref="N163">
    <cfRule type="cellIs" priority="9954" operator="greaterThan" dxfId="17">
      <formula>0.9</formula>
    </cfRule>
    <cfRule type="cellIs" priority="9955" operator="greaterThan" dxfId="16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23">
      <formula>AV164="X"</formula>
    </cfRule>
    <cfRule type="expression" priority="9941" dxfId="22">
      <formula>AV164="후보"</formula>
    </cfRule>
  </conditionalFormatting>
  <conditionalFormatting sqref="AC164 N164">
    <cfRule type="cellIs" priority="9937" operator="greaterThan" dxfId="17">
      <formula>0.9</formula>
    </cfRule>
    <cfRule type="cellIs" priority="9938" operator="greaterThan" dxfId="16">
      <formula>0.85</formula>
    </cfRule>
  </conditionalFormatting>
  <conditionalFormatting sqref="AV165">
    <cfRule type="expression" priority="9935" dxfId="23">
      <formula>AV165="X"</formula>
    </cfRule>
    <cfRule type="expression" priority="9936" dxfId="22">
      <formula>AV165="후보"</formula>
    </cfRule>
  </conditionalFormatting>
  <conditionalFormatting sqref="AC165">
    <cfRule type="cellIs" priority="9932" operator="greaterThan" dxfId="17">
      <formula>0.9</formula>
    </cfRule>
    <cfRule type="cellIs" priority="9933" operator="greaterThan" dxfId="16">
      <formula>0.85</formula>
    </cfRule>
  </conditionalFormatting>
  <conditionalFormatting sqref="N165">
    <cfRule type="cellIs" priority="9930" operator="greaterThan" dxfId="17">
      <formula>0.9</formula>
    </cfRule>
    <cfRule type="cellIs" priority="9931" operator="greaterThan" dxfId="16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23">
      <formula>AV166="X"</formula>
    </cfRule>
    <cfRule type="expression" priority="9917" dxfId="22">
      <formula>AV166="후보"</formula>
    </cfRule>
  </conditionalFormatting>
  <conditionalFormatting sqref="AC1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166">
    <cfRule type="cellIs" priority="9911" operator="greaterThan" dxfId="17">
      <formula>0.9</formula>
    </cfRule>
    <cfRule type="cellIs" priority="9912" operator="greaterThan" dxfId="16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23">
      <formula>AV167="X"</formula>
    </cfRule>
    <cfRule type="expression" priority="9898" dxfId="22">
      <formula>AV167="후보"</formula>
    </cfRule>
  </conditionalFormatting>
  <conditionalFormatting sqref="AC167">
    <cfRule type="cellIs" priority="9894" operator="greaterThan" dxfId="17">
      <formula>0.9</formula>
    </cfRule>
    <cfRule type="cellIs" priority="9895" operator="greaterThan" dxfId="16">
      <formula>0.85</formula>
    </cfRule>
  </conditionalFormatting>
  <conditionalFormatting sqref="N167">
    <cfRule type="cellIs" priority="9892" operator="greaterThan" dxfId="17">
      <formula>0.9</formula>
    </cfRule>
    <cfRule type="cellIs" priority="9893" operator="greaterThan" dxfId="16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23">
      <formula>AV168="X"</formula>
    </cfRule>
    <cfRule type="expression" priority="9879" dxfId="22">
      <formula>AV168="후보"</formula>
    </cfRule>
  </conditionalFormatting>
  <conditionalFormatting sqref="AC168">
    <cfRule type="cellIs" priority="9875" operator="greaterThan" dxfId="17">
      <formula>0.9</formula>
    </cfRule>
    <cfRule type="cellIs" priority="9876" operator="greaterThan" dxfId="16">
      <formula>0.85</formula>
    </cfRule>
  </conditionalFormatting>
  <conditionalFormatting sqref="N168">
    <cfRule type="cellIs" priority="9873" operator="greaterThan" dxfId="17">
      <formula>0.9</formula>
    </cfRule>
    <cfRule type="cellIs" priority="9874" operator="greaterThan" dxfId="16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23">
      <formula>AV169="X"</formula>
    </cfRule>
    <cfRule type="expression" priority="9860" dxfId="22">
      <formula>AV169="후보"</formula>
    </cfRule>
  </conditionalFormatting>
  <conditionalFormatting sqref="AC169">
    <cfRule type="cellIs" priority="9856" operator="greaterThan" dxfId="17">
      <formula>0.9</formula>
    </cfRule>
    <cfRule type="cellIs" priority="9857" operator="greaterThan" dxfId="16">
      <formula>0.85</formula>
    </cfRule>
  </conditionalFormatting>
  <conditionalFormatting sqref="N169">
    <cfRule type="cellIs" priority="9854" operator="greaterThan" dxfId="17">
      <formula>0.9</formula>
    </cfRule>
    <cfRule type="cellIs" priority="9855" operator="greaterThan" dxfId="16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23">
      <formula>AV170="X"</formula>
    </cfRule>
    <cfRule type="expression" priority="9841" dxfId="22">
      <formula>AV170="후보"</formula>
    </cfRule>
  </conditionalFormatting>
  <conditionalFormatting sqref="AC170">
    <cfRule type="cellIs" priority="9837" operator="greaterThan" dxfId="17">
      <formula>0.9</formula>
    </cfRule>
    <cfRule type="cellIs" priority="9838" operator="greaterThan" dxfId="16">
      <formula>0.85</formula>
    </cfRule>
  </conditionalFormatting>
  <conditionalFormatting sqref="N170">
    <cfRule type="cellIs" priority="9835" operator="greaterThan" dxfId="17">
      <formula>0.9</formula>
    </cfRule>
    <cfRule type="cellIs" priority="9836" operator="greaterThan" dxfId="16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23">
      <formula>AV171="X"</formula>
    </cfRule>
    <cfRule type="expression" priority="9822" dxfId="22">
      <formula>AV171="후보"</formula>
    </cfRule>
  </conditionalFormatting>
  <conditionalFormatting sqref="AC171">
    <cfRule type="cellIs" priority="9818" operator="greaterThan" dxfId="17">
      <formula>0.9</formula>
    </cfRule>
    <cfRule type="cellIs" priority="9819" operator="greaterThan" dxfId="16">
      <formula>0.85</formula>
    </cfRule>
  </conditionalFormatting>
  <conditionalFormatting sqref="N171">
    <cfRule type="cellIs" priority="9816" operator="greaterThan" dxfId="17">
      <formula>0.9</formula>
    </cfRule>
    <cfRule type="cellIs" priority="9817" operator="greaterThan" dxfId="16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23">
      <formula>AV172="X"</formula>
    </cfRule>
    <cfRule type="expression" priority="9803" dxfId="22">
      <formula>AV172="후보"</formula>
    </cfRule>
  </conditionalFormatting>
  <conditionalFormatting sqref="AC172">
    <cfRule type="cellIs" priority="9799" operator="greaterThan" dxfId="17">
      <formula>0.9</formula>
    </cfRule>
    <cfRule type="cellIs" priority="9800" operator="greaterThan" dxfId="16">
      <formula>0.85</formula>
    </cfRule>
  </conditionalFormatting>
  <conditionalFormatting sqref="N172">
    <cfRule type="cellIs" priority="9797" operator="greaterThan" dxfId="17">
      <formula>0.9</formula>
    </cfRule>
    <cfRule type="cellIs" priority="9798" operator="greaterThan" dxfId="16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23">
      <formula>AV173="X"</formula>
    </cfRule>
    <cfRule type="expression" priority="9784" dxfId="22">
      <formula>AV173="후보"</formula>
    </cfRule>
  </conditionalFormatting>
  <conditionalFormatting sqref="AC173">
    <cfRule type="cellIs" priority="9780" operator="greaterThan" dxfId="17">
      <formula>0.9</formula>
    </cfRule>
    <cfRule type="cellIs" priority="9781" operator="greaterThan" dxfId="16">
      <formula>0.85</formula>
    </cfRule>
  </conditionalFormatting>
  <conditionalFormatting sqref="N173">
    <cfRule type="cellIs" priority="9778" operator="greaterThan" dxfId="17">
      <formula>0.9</formula>
    </cfRule>
    <cfRule type="cellIs" priority="9779" operator="greaterThan" dxfId="16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23">
      <formula>AV174="X"</formula>
    </cfRule>
    <cfRule type="expression" priority="9765" dxfId="22">
      <formula>AV174="후보"</formula>
    </cfRule>
  </conditionalFormatting>
  <conditionalFormatting sqref="AC174">
    <cfRule type="cellIs" priority="9761" operator="greaterThan" dxfId="17">
      <formula>0.9</formula>
    </cfRule>
    <cfRule type="cellIs" priority="9762" operator="greaterThan" dxfId="16">
      <formula>0.85</formula>
    </cfRule>
  </conditionalFormatting>
  <conditionalFormatting sqref="N174">
    <cfRule type="cellIs" priority="9759" operator="greaterThan" dxfId="17">
      <formula>0.9</formula>
    </cfRule>
    <cfRule type="cellIs" priority="9760" operator="greaterThan" dxfId="16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23">
      <formula>AV175="X"</formula>
    </cfRule>
    <cfRule type="expression" priority="9746" dxfId="22">
      <formula>AV175="후보"</formula>
    </cfRule>
  </conditionalFormatting>
  <conditionalFormatting sqref="AC175 N175">
    <cfRule type="cellIs" priority="9742" operator="greaterThan" dxfId="17">
      <formula>0.9</formula>
    </cfRule>
    <cfRule type="cellIs" priority="9743" operator="greaterThan" dxfId="16">
      <formula>0.85</formula>
    </cfRule>
  </conditionalFormatting>
  <conditionalFormatting sqref="AV176">
    <cfRule type="expression" priority="9740" dxfId="23">
      <formula>AV176="X"</formula>
    </cfRule>
    <cfRule type="expression" priority="9741" dxfId="22">
      <formula>AV176="후보"</formula>
    </cfRule>
  </conditionalFormatting>
  <conditionalFormatting sqref="AC176">
    <cfRule type="cellIs" priority="9737" operator="greaterThan" dxfId="17">
      <formula>0.9</formula>
    </cfRule>
    <cfRule type="cellIs" priority="9738" operator="greaterThan" dxfId="16">
      <formula>0.85</formula>
    </cfRule>
  </conditionalFormatting>
  <conditionalFormatting sqref="N1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23">
      <formula>AV177="X"</formula>
    </cfRule>
    <cfRule type="expression" priority="9722" dxfId="22">
      <formula>AV177="후보"</formula>
    </cfRule>
  </conditionalFormatting>
  <conditionalFormatting sqref="AC177">
    <cfRule type="cellIs" priority="9718" operator="greaterThan" dxfId="17">
      <formula>0.9</formula>
    </cfRule>
    <cfRule type="cellIs" priority="9719" operator="greaterThan" dxfId="16">
      <formula>0.85</formula>
    </cfRule>
  </conditionalFormatting>
  <conditionalFormatting sqref="N177">
    <cfRule type="cellIs" priority="9716" operator="greaterThan" dxfId="17">
      <formula>0.9</formula>
    </cfRule>
    <cfRule type="cellIs" priority="9717" operator="greaterThan" dxfId="16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23">
      <formula>AV178="X"</formula>
    </cfRule>
    <cfRule type="expression" priority="9703" dxfId="22">
      <formula>AV178="후보"</formula>
    </cfRule>
  </conditionalFormatting>
  <conditionalFormatting sqref="AC1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23">
      <formula>AV179="X"</formula>
    </cfRule>
    <cfRule type="expression" priority="9684" dxfId="22">
      <formula>AV179="후보"</formula>
    </cfRule>
  </conditionalFormatting>
  <conditionalFormatting sqref="AC179">
    <cfRule type="cellIs" priority="9680" operator="greaterThan" dxfId="17">
      <formula>0.9</formula>
    </cfRule>
    <cfRule type="cellIs" priority="9681" operator="greaterThan" dxfId="16">
      <formula>0.85</formula>
    </cfRule>
  </conditionalFormatting>
  <conditionalFormatting sqref="N179">
    <cfRule type="cellIs" priority="9678" operator="greaterThan" dxfId="17">
      <formula>0.9</formula>
    </cfRule>
    <cfRule type="cellIs" priority="9679" operator="greaterThan" dxfId="16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23">
      <formula>AV180="X"</formula>
    </cfRule>
    <cfRule type="expression" priority="9665" dxfId="22">
      <formula>AV180="후보"</formula>
    </cfRule>
  </conditionalFormatting>
  <conditionalFormatting sqref="AC1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180">
    <cfRule type="cellIs" priority="9659" operator="greaterThan" dxfId="17">
      <formula>0.9</formula>
    </cfRule>
    <cfRule type="cellIs" priority="9660" operator="greaterThan" dxfId="16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23">
      <formula>AV181="X"</formula>
    </cfRule>
    <cfRule type="expression" priority="9646" dxfId="22">
      <formula>AV181="후보"</formula>
    </cfRule>
  </conditionalFormatting>
  <conditionalFormatting sqref="AC181 N181">
    <cfRule type="cellIs" priority="9642" operator="greaterThan" dxfId="17">
      <formula>0.9</formula>
    </cfRule>
    <cfRule type="cellIs" priority="9643" operator="greaterThan" dxfId="16">
      <formula>0.85</formula>
    </cfRule>
  </conditionalFormatting>
  <conditionalFormatting sqref="AV182">
    <cfRule type="expression" priority="9640" dxfId="23">
      <formula>AV182="X"</formula>
    </cfRule>
    <cfRule type="expression" priority="9641" dxfId="22">
      <formula>AV182="후보"</formula>
    </cfRule>
  </conditionalFormatting>
  <conditionalFormatting sqref="AC182">
    <cfRule type="cellIs" priority="9637" operator="greaterThan" dxfId="17">
      <formula>0.9</formula>
    </cfRule>
    <cfRule type="cellIs" priority="9638" operator="greaterThan" dxfId="16">
      <formula>0.85</formula>
    </cfRule>
  </conditionalFormatting>
  <conditionalFormatting sqref="N182">
    <cfRule type="cellIs" priority="9635" operator="greaterThan" dxfId="17">
      <formula>0.9</formula>
    </cfRule>
    <cfRule type="cellIs" priority="9636" operator="greaterThan" dxfId="16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23">
      <formula>AV183="X"</formula>
    </cfRule>
    <cfRule type="expression" priority="9622" dxfId="22">
      <formula>AV183="후보"</formula>
    </cfRule>
  </conditionalFormatting>
  <conditionalFormatting sqref="AC183">
    <cfRule type="cellIs" priority="9618" operator="greaterThan" dxfId="17">
      <formula>0.9</formula>
    </cfRule>
    <cfRule type="cellIs" priority="9619" operator="greaterThan" dxfId="16">
      <formula>0.85</formula>
    </cfRule>
  </conditionalFormatting>
  <conditionalFormatting sqref="N183">
    <cfRule type="cellIs" priority="9616" operator="greaterThan" dxfId="17">
      <formula>0.9</formula>
    </cfRule>
    <cfRule type="cellIs" priority="9617" operator="greaterThan" dxfId="16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23">
      <formula>AV184="X"</formula>
    </cfRule>
    <cfRule type="expression" priority="9603" dxfId="22">
      <formula>AV184="후보"</formula>
    </cfRule>
  </conditionalFormatting>
  <conditionalFormatting sqref="AC184">
    <cfRule type="cellIs" priority="9599" operator="greaterThan" dxfId="17">
      <formula>0.9</formula>
    </cfRule>
    <cfRule type="cellIs" priority="9600" operator="greaterThan" dxfId="16">
      <formula>0.85</formula>
    </cfRule>
  </conditionalFormatting>
  <conditionalFormatting sqref="N184">
    <cfRule type="cellIs" priority="9597" operator="greaterThan" dxfId="17">
      <formula>0.9</formula>
    </cfRule>
    <cfRule type="cellIs" priority="9598" operator="greaterThan" dxfId="16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23">
      <formula>AV185="X"</formula>
    </cfRule>
    <cfRule type="expression" priority="9584" dxfId="22">
      <formula>AV185="후보"</formula>
    </cfRule>
  </conditionalFormatting>
  <conditionalFormatting sqref="AC185">
    <cfRule type="cellIs" priority="9580" operator="greaterThan" dxfId="17">
      <formula>0.9</formula>
    </cfRule>
    <cfRule type="cellIs" priority="9581" operator="greaterThan" dxfId="16">
      <formula>0.85</formula>
    </cfRule>
  </conditionalFormatting>
  <conditionalFormatting sqref="N185">
    <cfRule type="cellIs" priority="9578" operator="greaterThan" dxfId="17">
      <formula>0.9</formula>
    </cfRule>
    <cfRule type="cellIs" priority="9579" operator="greaterThan" dxfId="16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23">
      <formula>AV186="X"</formula>
    </cfRule>
    <cfRule type="expression" priority="9565" dxfId="22">
      <formula>AV186="후보"</formula>
    </cfRule>
  </conditionalFormatting>
  <conditionalFormatting sqref="AC186">
    <cfRule type="cellIs" priority="9561" operator="greaterThan" dxfId="17">
      <formula>0.9</formula>
    </cfRule>
    <cfRule type="cellIs" priority="9562" operator="greaterThan" dxfId="16">
      <formula>0.85</formula>
    </cfRule>
  </conditionalFormatting>
  <conditionalFormatting sqref="N186">
    <cfRule type="cellIs" priority="9559" operator="greaterThan" dxfId="17">
      <formula>0.9</formula>
    </cfRule>
    <cfRule type="cellIs" priority="9560" operator="greaterThan" dxfId="16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23">
      <formula>AV187="X"</formula>
    </cfRule>
    <cfRule type="expression" priority="9546" dxfId="22">
      <formula>AV187="후보"</formula>
    </cfRule>
  </conditionalFormatting>
  <conditionalFormatting sqref="AC187">
    <cfRule type="cellIs" priority="9542" operator="greaterThan" dxfId="17">
      <formula>0.9</formula>
    </cfRule>
    <cfRule type="cellIs" priority="9543" operator="greaterThan" dxfId="16">
      <formula>0.85</formula>
    </cfRule>
  </conditionalFormatting>
  <conditionalFormatting sqref="N187">
    <cfRule type="cellIs" priority="9540" operator="greaterThan" dxfId="17">
      <formula>0.9</formula>
    </cfRule>
    <cfRule type="cellIs" priority="9541" operator="greaterThan" dxfId="16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23">
      <formula>AV188="X"</formula>
    </cfRule>
    <cfRule type="expression" priority="9527" dxfId="22">
      <formula>AV188="후보"</formula>
    </cfRule>
  </conditionalFormatting>
  <conditionalFormatting sqref="AC188">
    <cfRule type="cellIs" priority="9523" operator="greaterThan" dxfId="17">
      <formula>0.9</formula>
    </cfRule>
    <cfRule type="cellIs" priority="9524" operator="greaterThan" dxfId="16">
      <formula>0.85</formula>
    </cfRule>
  </conditionalFormatting>
  <conditionalFormatting sqref="N188">
    <cfRule type="cellIs" priority="9521" operator="greaterThan" dxfId="17">
      <formula>0.9</formula>
    </cfRule>
    <cfRule type="cellIs" priority="9522" operator="greaterThan" dxfId="16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23">
      <formula>AV189="X"</formula>
    </cfRule>
    <cfRule type="expression" priority="9508" dxfId="22">
      <formula>AV189="후보"</formula>
    </cfRule>
  </conditionalFormatting>
  <conditionalFormatting sqref="AC189">
    <cfRule type="cellIs" priority="9504" operator="greaterThan" dxfId="17">
      <formula>0.9</formula>
    </cfRule>
    <cfRule type="cellIs" priority="9505" operator="greaterThan" dxfId="16">
      <formula>0.85</formula>
    </cfRule>
  </conditionalFormatting>
  <conditionalFormatting sqref="N189">
    <cfRule type="cellIs" priority="9502" operator="greaterThan" dxfId="17">
      <formula>0.9</formula>
    </cfRule>
    <cfRule type="cellIs" priority="9503" operator="greaterThan" dxfId="16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23">
      <formula>AV190="X"</formula>
    </cfRule>
    <cfRule type="expression" priority="9489" dxfId="22">
      <formula>AV190="후보"</formula>
    </cfRule>
  </conditionalFormatting>
  <conditionalFormatting sqref="AC190 N190">
    <cfRule type="cellIs" priority="9485" operator="greaterThan" dxfId="17">
      <formula>0.9</formula>
    </cfRule>
    <cfRule type="cellIs" priority="9486" operator="greaterThan" dxfId="16">
      <formula>0.85</formula>
    </cfRule>
  </conditionalFormatting>
  <conditionalFormatting sqref="AV191">
    <cfRule type="expression" priority="9483" dxfId="23">
      <formula>AV191="X"</formula>
    </cfRule>
    <cfRule type="expression" priority="9484" dxfId="22">
      <formula>AV191="후보"</formula>
    </cfRule>
  </conditionalFormatting>
  <conditionalFormatting sqref="AC191">
    <cfRule type="cellIs" priority="9480" operator="greaterThan" dxfId="17">
      <formula>0.9</formula>
    </cfRule>
    <cfRule type="cellIs" priority="9481" operator="greaterThan" dxfId="16">
      <formula>0.85</formula>
    </cfRule>
  </conditionalFormatting>
  <conditionalFormatting sqref="N191">
    <cfRule type="cellIs" priority="9478" operator="greaterThan" dxfId="17">
      <formula>0.9</formula>
    </cfRule>
    <cfRule type="cellIs" priority="9479" operator="greaterThan" dxfId="16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23">
      <formula>AV192="X"</formula>
    </cfRule>
    <cfRule type="expression" priority="9465" dxfId="22">
      <formula>AV192="후보"</formula>
    </cfRule>
  </conditionalFormatting>
  <conditionalFormatting sqref="AC192">
    <cfRule type="cellIs" priority="9461" operator="greaterThan" dxfId="17">
      <formula>0.9</formula>
    </cfRule>
    <cfRule type="cellIs" priority="9462" operator="greaterThan" dxfId="16">
      <formula>0.85</formula>
    </cfRule>
  </conditionalFormatting>
  <conditionalFormatting sqref="N192">
    <cfRule type="cellIs" priority="9459" operator="greaterThan" dxfId="17">
      <formula>0.9</formula>
    </cfRule>
    <cfRule type="cellIs" priority="9460" operator="greaterThan" dxfId="16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23">
      <formula>AV193="X"</formula>
    </cfRule>
    <cfRule type="expression" priority="9446" dxfId="22">
      <formula>AV193="후보"</formula>
    </cfRule>
  </conditionalFormatting>
  <conditionalFormatting sqref="AC193">
    <cfRule type="cellIs" priority="9442" operator="greaterThan" dxfId="17">
      <formula>0.9</formula>
    </cfRule>
    <cfRule type="cellIs" priority="9443" operator="greaterThan" dxfId="16">
      <formula>0.85</formula>
    </cfRule>
  </conditionalFormatting>
  <conditionalFormatting sqref="N193">
    <cfRule type="cellIs" priority="9440" operator="greaterThan" dxfId="17">
      <formula>0.9</formula>
    </cfRule>
    <cfRule type="cellIs" priority="9441" operator="greaterThan" dxfId="16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23">
      <formula>AV194="X"</formula>
    </cfRule>
    <cfRule type="expression" priority="9427" dxfId="22">
      <formula>AV194="후보"</formula>
    </cfRule>
  </conditionalFormatting>
  <conditionalFormatting sqref="AC194">
    <cfRule type="cellIs" priority="9423" operator="greaterThan" dxfId="17">
      <formula>0.9</formula>
    </cfRule>
    <cfRule type="cellIs" priority="9424" operator="greaterThan" dxfId="16">
      <formula>0.85</formula>
    </cfRule>
  </conditionalFormatting>
  <conditionalFormatting sqref="N194">
    <cfRule type="cellIs" priority="9421" operator="greaterThan" dxfId="17">
      <formula>0.9</formula>
    </cfRule>
    <cfRule type="cellIs" priority="9422" operator="greaterThan" dxfId="16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23">
      <formula>AV195="X"</formula>
    </cfRule>
    <cfRule type="expression" priority="9408" dxfId="22">
      <formula>AV195="후보"</formula>
    </cfRule>
  </conditionalFormatting>
  <conditionalFormatting sqref="AC195">
    <cfRule type="cellIs" priority="9404" operator="greaterThan" dxfId="17">
      <formula>0.9</formula>
    </cfRule>
    <cfRule type="cellIs" priority="9405" operator="greaterThan" dxfId="16">
      <formula>0.85</formula>
    </cfRule>
  </conditionalFormatting>
  <conditionalFormatting sqref="N195">
    <cfRule type="cellIs" priority="9402" operator="greaterThan" dxfId="17">
      <formula>0.9</formula>
    </cfRule>
    <cfRule type="cellIs" priority="9403" operator="greaterThan" dxfId="16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23">
      <formula>AV196="X"</formula>
    </cfRule>
    <cfRule type="expression" priority="9389" dxfId="22">
      <formula>AV196="후보"</formula>
    </cfRule>
  </conditionalFormatting>
  <conditionalFormatting sqref="AC196">
    <cfRule type="cellIs" priority="9385" operator="greaterThan" dxfId="17">
      <formula>0.9</formula>
    </cfRule>
    <cfRule type="cellIs" priority="9386" operator="greaterThan" dxfId="16">
      <formula>0.85</formula>
    </cfRule>
  </conditionalFormatting>
  <conditionalFormatting sqref="N196">
    <cfRule type="cellIs" priority="9383" operator="greaterThan" dxfId="17">
      <formula>0.9</formula>
    </cfRule>
    <cfRule type="cellIs" priority="9384" operator="greaterThan" dxfId="16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23">
      <formula>AV197="X"</formula>
    </cfRule>
    <cfRule type="expression" priority="9370" dxfId="22">
      <formula>AV197="후보"</formula>
    </cfRule>
  </conditionalFormatting>
  <conditionalFormatting sqref="AC197">
    <cfRule type="cellIs" priority="9366" operator="greaterThan" dxfId="17">
      <formula>0.9</formula>
    </cfRule>
    <cfRule type="cellIs" priority="9367" operator="greaterThan" dxfId="16">
      <formula>0.85</formula>
    </cfRule>
  </conditionalFormatting>
  <conditionalFormatting sqref="N197">
    <cfRule type="cellIs" priority="9364" operator="greaterThan" dxfId="17">
      <formula>0.9</formula>
    </cfRule>
    <cfRule type="cellIs" priority="9365" operator="greaterThan" dxfId="16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23">
      <formula>AV198="X"</formula>
    </cfRule>
    <cfRule type="expression" priority="9351" dxfId="22">
      <formula>AV198="후보"</formula>
    </cfRule>
  </conditionalFormatting>
  <conditionalFormatting sqref="AC198">
    <cfRule type="cellIs" priority="9347" operator="greaterThan" dxfId="17">
      <formula>0.9</formula>
    </cfRule>
    <cfRule type="cellIs" priority="9348" operator="greaterThan" dxfId="16">
      <formula>0.85</formula>
    </cfRule>
  </conditionalFormatting>
  <conditionalFormatting sqref="N198">
    <cfRule type="cellIs" priority="9345" operator="greaterThan" dxfId="17">
      <formula>0.9</formula>
    </cfRule>
    <cfRule type="cellIs" priority="9346" operator="greaterThan" dxfId="16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23">
      <formula>AV199="X"</formula>
    </cfRule>
    <cfRule type="expression" priority="9332" dxfId="22">
      <formula>AV199="후보"</formula>
    </cfRule>
  </conditionalFormatting>
  <conditionalFormatting sqref="AC199">
    <cfRule type="cellIs" priority="9328" operator="greaterThan" dxfId="17">
      <formula>0.9</formula>
    </cfRule>
    <cfRule type="cellIs" priority="9329" operator="greaterThan" dxfId="16">
      <formula>0.85</formula>
    </cfRule>
  </conditionalFormatting>
  <conditionalFormatting sqref="N199">
    <cfRule type="cellIs" priority="9326" operator="greaterThan" dxfId="17">
      <formula>0.9</formula>
    </cfRule>
    <cfRule type="cellIs" priority="9327" operator="greaterThan" dxfId="16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23">
      <formula>AV200="X"</formula>
    </cfRule>
    <cfRule type="expression" priority="9313" dxfId="22">
      <formula>AV200="후보"</formula>
    </cfRule>
  </conditionalFormatting>
  <conditionalFormatting sqref="AC200">
    <cfRule type="cellIs" priority="9309" operator="greaterThan" dxfId="17">
      <formula>0.9</formula>
    </cfRule>
    <cfRule type="cellIs" priority="9310" operator="greaterThan" dxfId="16">
      <formula>0.85</formula>
    </cfRule>
  </conditionalFormatting>
  <conditionalFormatting sqref="N200">
    <cfRule type="cellIs" priority="9307" operator="greaterThan" dxfId="17">
      <formula>0.9</formula>
    </cfRule>
    <cfRule type="cellIs" priority="9308" operator="greaterThan" dxfId="16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23">
      <formula>AV201="X"</formula>
    </cfRule>
    <cfRule type="expression" priority="9294" dxfId="22">
      <formula>AV201="후보"</formula>
    </cfRule>
  </conditionalFormatting>
  <conditionalFormatting sqref="AC201 N201">
    <cfRule type="cellIs" priority="9290" operator="greaterThan" dxfId="17">
      <formula>0.9</formula>
    </cfRule>
    <cfRule type="cellIs" priority="9291" operator="greaterThan" dxfId="16">
      <formula>0.85</formula>
    </cfRule>
  </conditionalFormatting>
  <conditionalFormatting sqref="AV202">
    <cfRule type="expression" priority="9288" dxfId="23">
      <formula>AV202="X"</formula>
    </cfRule>
    <cfRule type="expression" priority="9289" dxfId="22">
      <formula>AV202="후보"</formula>
    </cfRule>
  </conditionalFormatting>
  <conditionalFormatting sqref="AC20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0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23">
      <formula>AV203="X"</formula>
    </cfRule>
    <cfRule type="expression" priority="9270" dxfId="22">
      <formula>AV203="후보"</formula>
    </cfRule>
  </conditionalFormatting>
  <conditionalFormatting sqref="AC203">
    <cfRule type="cellIs" priority="9266" operator="greaterThan" dxfId="17">
      <formula>0.9</formula>
    </cfRule>
    <cfRule type="cellIs" priority="9267" operator="greaterThan" dxfId="16">
      <formula>0.85</formula>
    </cfRule>
  </conditionalFormatting>
  <conditionalFormatting sqref="N203">
    <cfRule type="cellIs" priority="9264" operator="greaterThan" dxfId="17">
      <formula>0.9</formula>
    </cfRule>
    <cfRule type="cellIs" priority="9265" operator="greaterThan" dxfId="16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23">
      <formula>AV204="X"</formula>
    </cfRule>
    <cfRule type="expression" priority="9251" dxfId="22">
      <formula>AV204="후보"</formula>
    </cfRule>
  </conditionalFormatting>
  <conditionalFormatting sqref="AC20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204">
    <cfRule type="cellIs" priority="9245" operator="greaterThan" dxfId="17">
      <formula>0.9</formula>
    </cfRule>
    <cfRule type="cellIs" priority="9246" operator="greaterThan" dxfId="16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23">
      <formula>AV205="X"</formula>
    </cfRule>
    <cfRule type="expression" priority="9232" dxfId="22">
      <formula>AV205="후보"</formula>
    </cfRule>
  </conditionalFormatting>
  <conditionalFormatting sqref="AC205">
    <cfRule type="cellIs" priority="9228" operator="greaterThan" dxfId="17">
      <formula>0.9</formula>
    </cfRule>
    <cfRule type="cellIs" priority="9229" operator="greaterThan" dxfId="16">
      <formula>0.85</formula>
    </cfRule>
  </conditionalFormatting>
  <conditionalFormatting sqref="N205">
    <cfRule type="cellIs" priority="9226" operator="greaterThan" dxfId="17">
      <formula>0.9</formula>
    </cfRule>
    <cfRule type="cellIs" priority="9227" operator="greaterThan" dxfId="16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23">
      <formula>AV206="X"</formula>
    </cfRule>
    <cfRule type="expression" priority="9213" dxfId="22">
      <formula>AV206="후보"</formula>
    </cfRule>
  </conditionalFormatting>
  <conditionalFormatting sqref="AC206">
    <cfRule type="cellIs" priority="9209" operator="greaterThan" dxfId="17">
      <formula>0.9</formula>
    </cfRule>
    <cfRule type="cellIs" priority="9210" operator="greaterThan" dxfId="16">
      <formula>0.85</formula>
    </cfRule>
  </conditionalFormatting>
  <conditionalFormatting sqref="N206">
    <cfRule type="cellIs" priority="9207" operator="greaterThan" dxfId="17">
      <formula>0.9</formula>
    </cfRule>
    <cfRule type="cellIs" priority="9208" operator="greaterThan" dxfId="16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23">
      <formula>AV207="X"</formula>
    </cfRule>
    <cfRule type="expression" priority="9194" dxfId="22">
      <formula>AV207="후보"</formula>
    </cfRule>
  </conditionalFormatting>
  <conditionalFormatting sqref="AC207">
    <cfRule type="cellIs" priority="9190" operator="greaterThan" dxfId="17">
      <formula>0.9</formula>
    </cfRule>
    <cfRule type="cellIs" priority="9191" operator="greaterThan" dxfId="16">
      <formula>0.85</formula>
    </cfRule>
  </conditionalFormatting>
  <conditionalFormatting sqref="N207">
    <cfRule type="cellIs" priority="9188" operator="greaterThan" dxfId="17">
      <formula>0.9</formula>
    </cfRule>
    <cfRule type="cellIs" priority="9189" operator="greaterThan" dxfId="16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23">
      <formula>AV208="X"</formula>
    </cfRule>
    <cfRule type="expression" priority="9175" dxfId="22">
      <formula>AV208="후보"</formula>
    </cfRule>
  </conditionalFormatting>
  <conditionalFormatting sqref="AC208">
    <cfRule type="cellIs" priority="9171" operator="greaterThan" dxfId="17">
      <formula>0.9</formula>
    </cfRule>
    <cfRule type="cellIs" priority="9172" operator="greaterThan" dxfId="16">
      <formula>0.85</formula>
    </cfRule>
  </conditionalFormatting>
  <conditionalFormatting sqref="N208">
    <cfRule type="cellIs" priority="9169" operator="greaterThan" dxfId="17">
      <formula>0.9</formula>
    </cfRule>
    <cfRule type="cellIs" priority="9170" operator="greaterThan" dxfId="16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23">
      <formula>AV209="X"</formula>
    </cfRule>
    <cfRule type="expression" priority="9156" dxfId="22">
      <formula>AV209="후보"</formula>
    </cfRule>
  </conditionalFormatting>
  <conditionalFormatting sqref="AC209">
    <cfRule type="cellIs" priority="9152" operator="greaterThan" dxfId="17">
      <formula>0.9</formula>
    </cfRule>
    <cfRule type="cellIs" priority="9153" operator="greaterThan" dxfId="16">
      <formula>0.85</formula>
    </cfRule>
  </conditionalFormatting>
  <conditionalFormatting sqref="N209">
    <cfRule type="cellIs" priority="9150" operator="greaterThan" dxfId="17">
      <formula>0.9</formula>
    </cfRule>
    <cfRule type="cellIs" priority="9151" operator="greaterThan" dxfId="16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23">
      <formula>AV210="X"</formula>
    </cfRule>
    <cfRule type="expression" priority="9137" dxfId="22">
      <formula>AV210="후보"</formula>
    </cfRule>
  </conditionalFormatting>
  <conditionalFormatting sqref="AC210">
    <cfRule type="cellIs" priority="9133" operator="greaterThan" dxfId="17">
      <formula>0.9</formula>
    </cfRule>
    <cfRule type="cellIs" priority="9134" operator="greaterThan" dxfId="16">
      <formula>0.85</formula>
    </cfRule>
  </conditionalFormatting>
  <conditionalFormatting sqref="N210">
    <cfRule type="cellIs" priority="9131" operator="greaterThan" dxfId="17">
      <formula>0.9</formula>
    </cfRule>
    <cfRule type="cellIs" priority="9132" operator="greaterThan" dxfId="16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23">
      <formula>AV211="X"</formula>
    </cfRule>
    <cfRule type="expression" priority="9118" dxfId="22">
      <formula>AV211="후보"</formula>
    </cfRule>
  </conditionalFormatting>
  <conditionalFormatting sqref="AC211">
    <cfRule type="cellIs" priority="9114" operator="greaterThan" dxfId="17">
      <formula>0.9</formula>
    </cfRule>
    <cfRule type="cellIs" priority="9115" operator="greaterThan" dxfId="16">
      <formula>0.85</formula>
    </cfRule>
  </conditionalFormatting>
  <conditionalFormatting sqref="N211">
    <cfRule type="cellIs" priority="9112" operator="greaterThan" dxfId="17">
      <formula>0.9</formula>
    </cfRule>
    <cfRule type="cellIs" priority="9113" operator="greaterThan" dxfId="16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23">
      <formula>AV212="X"</formula>
    </cfRule>
    <cfRule type="expression" priority="9099" dxfId="22">
      <formula>AV212="후보"</formula>
    </cfRule>
  </conditionalFormatting>
  <conditionalFormatting sqref="AC212">
    <cfRule type="cellIs" priority="9095" operator="greaterThan" dxfId="17">
      <formula>0.9</formula>
    </cfRule>
    <cfRule type="cellIs" priority="9096" operator="greaterThan" dxfId="16">
      <formula>0.85</formula>
    </cfRule>
  </conditionalFormatting>
  <conditionalFormatting sqref="N212">
    <cfRule type="cellIs" priority="9093" operator="greaterThan" dxfId="17">
      <formula>0.9</formula>
    </cfRule>
    <cfRule type="cellIs" priority="9094" operator="greaterThan" dxfId="16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23">
      <formula>AV213="X"</formula>
    </cfRule>
    <cfRule type="expression" priority="9080" dxfId="22">
      <formula>AV213="후보"</formula>
    </cfRule>
  </conditionalFormatting>
  <conditionalFormatting sqref="AC213">
    <cfRule type="cellIs" priority="9076" operator="greaterThan" dxfId="17">
      <formula>0.9</formula>
    </cfRule>
    <cfRule type="cellIs" priority="9077" operator="greaterThan" dxfId="16">
      <formula>0.85</formula>
    </cfRule>
  </conditionalFormatting>
  <conditionalFormatting sqref="N213">
    <cfRule type="cellIs" priority="9074" operator="greaterThan" dxfId="17">
      <formula>0.9</formula>
    </cfRule>
    <cfRule type="cellIs" priority="9075" operator="greaterThan" dxfId="16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23">
      <formula>AV214="X"</formula>
    </cfRule>
    <cfRule type="expression" priority="9061" dxfId="22">
      <formula>AV214="후보"</formula>
    </cfRule>
  </conditionalFormatting>
  <conditionalFormatting sqref="AC214">
    <cfRule type="cellIs" priority="9057" operator="greaterThan" dxfId="17">
      <formula>0.9</formula>
    </cfRule>
    <cfRule type="cellIs" priority="9058" operator="greaterThan" dxfId="16">
      <formula>0.85</formula>
    </cfRule>
  </conditionalFormatting>
  <conditionalFormatting sqref="N214">
    <cfRule type="cellIs" priority="9055" operator="greaterThan" dxfId="17">
      <formula>0.9</formula>
    </cfRule>
    <cfRule type="cellIs" priority="9056" operator="greaterThan" dxfId="16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23">
      <formula>AV215="X"</formula>
    </cfRule>
    <cfRule type="expression" priority="9042" dxfId="22">
      <formula>AV215="후보"</formula>
    </cfRule>
  </conditionalFormatting>
  <conditionalFormatting sqref="AC215">
    <cfRule type="cellIs" priority="9038" operator="greaterThan" dxfId="17">
      <formula>0.9</formula>
    </cfRule>
    <cfRule type="cellIs" priority="9039" operator="greaterThan" dxfId="16">
      <formula>0.85</formula>
    </cfRule>
  </conditionalFormatting>
  <conditionalFormatting sqref="N215">
    <cfRule type="cellIs" priority="9036" operator="greaterThan" dxfId="17">
      <formula>0.9</formula>
    </cfRule>
    <cfRule type="cellIs" priority="9037" operator="greaterThan" dxfId="16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23">
      <formula>AV216="X"</formula>
    </cfRule>
    <cfRule type="expression" priority="9023" dxfId="22">
      <formula>AV216="후보"</formula>
    </cfRule>
  </conditionalFormatting>
  <conditionalFormatting sqref="AC216">
    <cfRule type="cellIs" priority="9019" operator="greaterThan" dxfId="17">
      <formula>0.9</formula>
    </cfRule>
    <cfRule type="cellIs" priority="9020" operator="greaterThan" dxfId="16">
      <formula>0.85</formula>
    </cfRule>
  </conditionalFormatting>
  <conditionalFormatting sqref="N216">
    <cfRule type="cellIs" priority="9017" operator="greaterThan" dxfId="17">
      <formula>0.9</formula>
    </cfRule>
    <cfRule type="cellIs" priority="9018" operator="greaterThan" dxfId="16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23">
      <formula>AV217="X"</formula>
    </cfRule>
    <cfRule type="expression" priority="9004" dxfId="22">
      <formula>AV217="후보"</formula>
    </cfRule>
  </conditionalFormatting>
  <conditionalFormatting sqref="AC217 N217">
    <cfRule type="cellIs" priority="9000" operator="greaterThan" dxfId="17">
      <formula>0.9</formula>
    </cfRule>
    <cfRule type="cellIs" priority="9001" operator="greaterThan" dxfId="16">
      <formula>0.85</formula>
    </cfRule>
  </conditionalFormatting>
  <conditionalFormatting sqref="AV218">
    <cfRule type="expression" priority="8998" dxfId="23">
      <formula>AV218="X"</formula>
    </cfRule>
    <cfRule type="expression" priority="8999" dxfId="22">
      <formula>AV218="후보"</formula>
    </cfRule>
  </conditionalFormatting>
  <conditionalFormatting sqref="AC21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218">
    <cfRule type="cellIs" priority="8993" operator="greaterThan" dxfId="17">
      <formula>0.9</formula>
    </cfRule>
    <cfRule type="cellIs" priority="8994" operator="greaterThan" dxfId="16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23">
      <formula>AV219="X"</formula>
    </cfRule>
    <cfRule type="expression" priority="8980" dxfId="22">
      <formula>AV219="후보"</formula>
    </cfRule>
  </conditionalFormatting>
  <conditionalFormatting sqref="AC219">
    <cfRule type="cellIs" priority="8976" operator="greaterThan" dxfId="17">
      <formula>0.9</formula>
    </cfRule>
    <cfRule type="cellIs" priority="8977" operator="greaterThan" dxfId="16">
      <formula>0.85</formula>
    </cfRule>
  </conditionalFormatting>
  <conditionalFormatting sqref="N219">
    <cfRule type="cellIs" priority="8974" operator="greaterThan" dxfId="17">
      <formula>0.9</formula>
    </cfRule>
    <cfRule type="cellIs" priority="8975" operator="greaterThan" dxfId="16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23">
      <formula>AV220="X"</formula>
    </cfRule>
    <cfRule type="expression" priority="8961" dxfId="22">
      <formula>AV220="후보"</formula>
    </cfRule>
  </conditionalFormatting>
  <conditionalFormatting sqref="AC220">
    <cfRule type="cellIs" priority="8957" operator="greaterThan" dxfId="17">
      <formula>0.9</formula>
    </cfRule>
    <cfRule type="cellIs" priority="8958" operator="greaterThan" dxfId="16">
      <formula>0.85</formula>
    </cfRule>
  </conditionalFormatting>
  <conditionalFormatting sqref="N220">
    <cfRule type="cellIs" priority="8955" operator="greaterThan" dxfId="17">
      <formula>0.9</formula>
    </cfRule>
    <cfRule type="cellIs" priority="8956" operator="greaterThan" dxfId="16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23">
      <formula>AV221="X"</formula>
    </cfRule>
    <cfRule type="expression" priority="8942" dxfId="22">
      <formula>AV221="후보"</formula>
    </cfRule>
  </conditionalFormatting>
  <conditionalFormatting sqref="AC221">
    <cfRule type="cellIs" priority="8938" operator="greaterThan" dxfId="17">
      <formula>0.9</formula>
    </cfRule>
    <cfRule type="cellIs" priority="8939" operator="greaterThan" dxfId="16">
      <formula>0.85</formula>
    </cfRule>
  </conditionalFormatting>
  <conditionalFormatting sqref="N221">
    <cfRule type="cellIs" priority="8936" operator="greaterThan" dxfId="17">
      <formula>0.9</formula>
    </cfRule>
    <cfRule type="cellIs" priority="8937" operator="greaterThan" dxfId="16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23">
      <formula>AV222="X"</formula>
    </cfRule>
    <cfRule type="expression" priority="8923" dxfId="22">
      <formula>AV222="후보"</formula>
    </cfRule>
  </conditionalFormatting>
  <conditionalFormatting sqref="AC222">
    <cfRule type="cellIs" priority="8919" operator="greaterThan" dxfId="17">
      <formula>0.9</formula>
    </cfRule>
    <cfRule type="cellIs" priority="8920" operator="greaterThan" dxfId="16">
      <formula>0.85</formula>
    </cfRule>
  </conditionalFormatting>
  <conditionalFormatting sqref="N222">
    <cfRule type="cellIs" priority="8917" operator="greaterThan" dxfId="17">
      <formula>0.9</formula>
    </cfRule>
    <cfRule type="cellIs" priority="8918" operator="greaterThan" dxfId="16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23">
      <formula>AV223="X"</formula>
    </cfRule>
    <cfRule type="expression" priority="8904" dxfId="22">
      <formula>AV223="후보"</formula>
    </cfRule>
  </conditionalFormatting>
  <conditionalFormatting sqref="AC223">
    <cfRule type="cellIs" priority="8900" operator="greaterThan" dxfId="17">
      <formula>0.9</formula>
    </cfRule>
    <cfRule type="cellIs" priority="8901" operator="greaterThan" dxfId="16">
      <formula>0.85</formula>
    </cfRule>
  </conditionalFormatting>
  <conditionalFormatting sqref="N223">
    <cfRule type="cellIs" priority="8898" operator="greaterThan" dxfId="17">
      <formula>0.9</formula>
    </cfRule>
    <cfRule type="cellIs" priority="8899" operator="greaterThan" dxfId="16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23">
      <formula>AV224="X"</formula>
    </cfRule>
    <cfRule type="expression" priority="8885" dxfId="22">
      <formula>AV224="후보"</formula>
    </cfRule>
  </conditionalFormatting>
  <conditionalFormatting sqref="AC224">
    <cfRule type="cellIs" priority="8881" operator="greaterThan" dxfId="17">
      <formula>0.9</formula>
    </cfRule>
    <cfRule type="cellIs" priority="8882" operator="greaterThan" dxfId="16">
      <formula>0.85</formula>
    </cfRule>
  </conditionalFormatting>
  <conditionalFormatting sqref="N224">
    <cfRule type="cellIs" priority="8879" operator="greaterThan" dxfId="17">
      <formula>0.9</formula>
    </cfRule>
    <cfRule type="cellIs" priority="8880" operator="greaterThan" dxfId="16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23">
      <formula>AV225="X"</formula>
    </cfRule>
    <cfRule type="expression" priority="8866" dxfId="22">
      <formula>AV225="후보"</formula>
    </cfRule>
  </conditionalFormatting>
  <conditionalFormatting sqref="AC225 N225">
    <cfRule type="cellIs" priority="8862" operator="greaterThan" dxfId="17">
      <formula>0.9</formula>
    </cfRule>
    <cfRule type="cellIs" priority="8863" operator="greaterThan" dxfId="16">
      <formula>0.85</formula>
    </cfRule>
  </conditionalFormatting>
  <conditionalFormatting sqref="AV226">
    <cfRule type="expression" priority="8860" dxfId="23">
      <formula>AV226="X"</formula>
    </cfRule>
    <cfRule type="expression" priority="8861" dxfId="22">
      <formula>AV226="후보"</formula>
    </cfRule>
  </conditionalFormatting>
  <conditionalFormatting sqref="AC226">
    <cfRule type="cellIs" priority="8857" operator="greaterThan" dxfId="17">
      <formula>0.9</formula>
    </cfRule>
    <cfRule type="cellIs" priority="8858" operator="greaterThan" dxfId="16">
      <formula>0.85</formula>
    </cfRule>
  </conditionalFormatting>
  <conditionalFormatting sqref="N226">
    <cfRule type="cellIs" priority="8855" operator="greaterThan" dxfId="17">
      <formula>0.9</formula>
    </cfRule>
    <cfRule type="cellIs" priority="8856" operator="greaterThan" dxfId="16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23">
      <formula>AV227="X"</formula>
    </cfRule>
    <cfRule type="expression" priority="8842" dxfId="22">
      <formula>AV227="후보"</formula>
    </cfRule>
  </conditionalFormatting>
  <conditionalFormatting sqref="AC227">
    <cfRule type="cellIs" priority="8838" operator="greaterThan" dxfId="17">
      <formula>0.9</formula>
    </cfRule>
    <cfRule type="cellIs" priority="8839" operator="greaterThan" dxfId="16">
      <formula>0.85</formula>
    </cfRule>
  </conditionalFormatting>
  <conditionalFormatting sqref="N227">
    <cfRule type="cellIs" priority="8836" operator="greaterThan" dxfId="17">
      <formula>0.9</formula>
    </cfRule>
    <cfRule type="cellIs" priority="8837" operator="greaterThan" dxfId="16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23">
      <formula>AV228="X"</formula>
    </cfRule>
    <cfRule type="expression" priority="8823" dxfId="22">
      <formula>AV228="후보"</formula>
    </cfRule>
  </conditionalFormatting>
  <conditionalFormatting sqref="AC228">
    <cfRule type="cellIs" priority="8819" operator="greaterThan" dxfId="17">
      <formula>0.9</formula>
    </cfRule>
    <cfRule type="cellIs" priority="8820" operator="greaterThan" dxfId="16">
      <formula>0.85</formula>
    </cfRule>
  </conditionalFormatting>
  <conditionalFormatting sqref="N22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23">
      <formula>AV229="X"</formula>
    </cfRule>
    <cfRule type="expression" priority="8804" dxfId="22">
      <formula>AV229="후보"</formula>
    </cfRule>
  </conditionalFormatting>
  <conditionalFormatting sqref="AC229">
    <cfRule type="cellIs" priority="8800" operator="greaterThan" dxfId="17">
      <formula>0.9</formula>
    </cfRule>
    <cfRule type="cellIs" priority="8801" operator="greaterThan" dxfId="16">
      <formula>0.85</formula>
    </cfRule>
  </conditionalFormatting>
  <conditionalFormatting sqref="N229">
    <cfRule type="cellIs" priority="8798" operator="greaterThan" dxfId="17">
      <formula>0.9</formula>
    </cfRule>
    <cfRule type="cellIs" priority="8799" operator="greaterThan" dxfId="16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23">
      <formula>AV230="X"</formula>
    </cfRule>
    <cfRule type="expression" priority="8785" dxfId="22">
      <formula>AV230="후보"</formula>
    </cfRule>
  </conditionalFormatting>
  <conditionalFormatting sqref="AC23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23">
      <formula>AV231="X"</formula>
    </cfRule>
    <cfRule type="expression" priority="8766" dxfId="22">
      <formula>AV231="후보"</formula>
    </cfRule>
  </conditionalFormatting>
  <conditionalFormatting sqref="AC231">
    <cfRule type="cellIs" priority="8762" operator="greaterThan" dxfId="17">
      <formula>0.9</formula>
    </cfRule>
    <cfRule type="cellIs" priority="8763" operator="greaterThan" dxfId="16">
      <formula>0.85</formula>
    </cfRule>
  </conditionalFormatting>
  <conditionalFormatting sqref="N231">
    <cfRule type="cellIs" priority="8760" operator="greaterThan" dxfId="17">
      <formula>0.9</formula>
    </cfRule>
    <cfRule type="cellIs" priority="8761" operator="greaterThan" dxfId="16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23">
      <formula>AV232="X"</formula>
    </cfRule>
    <cfRule type="expression" priority="8747" dxfId="22">
      <formula>AV232="후보"</formula>
    </cfRule>
  </conditionalFormatting>
  <conditionalFormatting sqref="AC23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2">
    <cfRule type="cellIs" priority="8741" operator="greaterThan" dxfId="17">
      <formula>0.9</formula>
    </cfRule>
    <cfRule type="cellIs" priority="8742" operator="greaterThan" dxfId="16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23">
      <formula>AV233="X"</formula>
    </cfRule>
    <cfRule type="expression" priority="8728" dxfId="22">
      <formula>AV233="후보"</formula>
    </cfRule>
  </conditionalFormatting>
  <conditionalFormatting sqref="AC233">
    <cfRule type="cellIs" priority="8724" operator="greaterThan" dxfId="17">
      <formula>0.9</formula>
    </cfRule>
    <cfRule type="cellIs" priority="8725" operator="greaterThan" dxfId="16">
      <formula>0.85</formula>
    </cfRule>
  </conditionalFormatting>
  <conditionalFormatting sqref="N233">
    <cfRule type="cellIs" priority="8722" operator="greaterThan" dxfId="17">
      <formula>0.9</formula>
    </cfRule>
    <cfRule type="cellIs" priority="8723" operator="greaterThan" dxfId="16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23">
      <formula>AV234="X"</formula>
    </cfRule>
    <cfRule type="expression" priority="8709" dxfId="22">
      <formula>AV234="후보"</formula>
    </cfRule>
  </conditionalFormatting>
  <conditionalFormatting sqref="AC234">
    <cfRule type="cellIs" priority="8705" operator="greaterThan" dxfId="17">
      <formula>0.9</formula>
    </cfRule>
    <cfRule type="cellIs" priority="8706" operator="greaterThan" dxfId="16">
      <formula>0.85</formula>
    </cfRule>
  </conditionalFormatting>
  <conditionalFormatting sqref="N234">
    <cfRule type="cellIs" priority="8703" operator="greaterThan" dxfId="17">
      <formula>0.9</formula>
    </cfRule>
    <cfRule type="cellIs" priority="8704" operator="greaterThan" dxfId="16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23">
      <formula>AV235="X"</formula>
    </cfRule>
    <cfRule type="expression" priority="8690" dxfId="22">
      <formula>AV235="후보"</formula>
    </cfRule>
  </conditionalFormatting>
  <conditionalFormatting sqref="AC235">
    <cfRule type="cellIs" priority="8686" operator="greaterThan" dxfId="17">
      <formula>0.9</formula>
    </cfRule>
    <cfRule type="cellIs" priority="8687" operator="greaterThan" dxfId="16">
      <formula>0.85</formula>
    </cfRule>
  </conditionalFormatting>
  <conditionalFormatting sqref="N235">
    <cfRule type="cellIs" priority="8684" operator="greaterThan" dxfId="17">
      <formula>0.9</formula>
    </cfRule>
    <cfRule type="cellIs" priority="8685" operator="greaterThan" dxfId="16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23">
      <formula>AV236="X"</formula>
    </cfRule>
    <cfRule type="expression" priority="8671" dxfId="22">
      <formula>AV236="후보"</formula>
    </cfRule>
  </conditionalFormatting>
  <conditionalFormatting sqref="AC236">
    <cfRule type="cellIs" priority="8667" operator="greaterThan" dxfId="17">
      <formula>0.9</formula>
    </cfRule>
    <cfRule type="cellIs" priority="8668" operator="greaterThan" dxfId="16">
      <formula>0.85</formula>
    </cfRule>
  </conditionalFormatting>
  <conditionalFormatting sqref="N236">
    <cfRule type="cellIs" priority="8665" operator="greaterThan" dxfId="17">
      <formula>0.9</formula>
    </cfRule>
    <cfRule type="cellIs" priority="8666" operator="greaterThan" dxfId="16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23">
      <formula>AV237="X"</formula>
    </cfRule>
    <cfRule type="expression" priority="8652" dxfId="22">
      <formula>AV237="후보"</formula>
    </cfRule>
  </conditionalFormatting>
  <conditionalFormatting sqref="AC237">
    <cfRule type="cellIs" priority="8648" operator="greaterThan" dxfId="17">
      <formula>0.9</formula>
    </cfRule>
    <cfRule type="cellIs" priority="8649" operator="greaterThan" dxfId="16">
      <formula>0.85</formula>
    </cfRule>
  </conditionalFormatting>
  <conditionalFormatting sqref="N237">
    <cfRule type="cellIs" priority="8646" operator="greaterThan" dxfId="17">
      <formula>0.9</formula>
    </cfRule>
    <cfRule type="cellIs" priority="8647" operator="greaterThan" dxfId="16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23">
      <formula>AV238="X"</formula>
    </cfRule>
    <cfRule type="expression" priority="8633" dxfId="22">
      <formula>AV238="후보"</formula>
    </cfRule>
  </conditionalFormatting>
  <conditionalFormatting sqref="AC238">
    <cfRule type="cellIs" priority="8629" operator="greaterThan" dxfId="17">
      <formula>0.9</formula>
    </cfRule>
    <cfRule type="cellIs" priority="8630" operator="greaterThan" dxfId="16">
      <formula>0.85</formula>
    </cfRule>
  </conditionalFormatting>
  <conditionalFormatting sqref="N238">
    <cfRule type="cellIs" priority="8627" operator="greaterThan" dxfId="17">
      <formula>0.9</formula>
    </cfRule>
    <cfRule type="cellIs" priority="8628" operator="greaterThan" dxfId="16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23">
      <formula>AV239="X"</formula>
    </cfRule>
    <cfRule type="expression" priority="8614" dxfId="22">
      <formula>AV239="후보"</formula>
    </cfRule>
  </conditionalFormatting>
  <conditionalFormatting sqref="AC239">
    <cfRule type="cellIs" priority="8610" operator="greaterThan" dxfId="17">
      <formula>0.9</formula>
    </cfRule>
    <cfRule type="cellIs" priority="8611" operator="greaterThan" dxfId="16">
      <formula>0.85</formula>
    </cfRule>
  </conditionalFormatting>
  <conditionalFormatting sqref="N239">
    <cfRule type="cellIs" priority="8608" operator="greaterThan" dxfId="17">
      <formula>0.9</formula>
    </cfRule>
    <cfRule type="cellIs" priority="8609" operator="greaterThan" dxfId="16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23">
      <formula>AV240="X"</formula>
    </cfRule>
    <cfRule type="expression" priority="8595" dxfId="22">
      <formula>AV240="후보"</formula>
    </cfRule>
  </conditionalFormatting>
  <conditionalFormatting sqref="AC240">
    <cfRule type="cellIs" priority="8591" operator="greaterThan" dxfId="17">
      <formula>0.9</formula>
    </cfRule>
    <cfRule type="cellIs" priority="8592" operator="greaterThan" dxfId="16">
      <formula>0.85</formula>
    </cfRule>
  </conditionalFormatting>
  <conditionalFormatting sqref="N240">
    <cfRule type="cellIs" priority="8589" operator="greaterThan" dxfId="17">
      <formula>0.9</formula>
    </cfRule>
    <cfRule type="cellIs" priority="8590" operator="greaterThan" dxfId="16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23">
      <formula>AV241="X"</formula>
    </cfRule>
    <cfRule type="expression" priority="8576" dxfId="22">
      <formula>AV241="후보"</formula>
    </cfRule>
  </conditionalFormatting>
  <conditionalFormatting sqref="AC241">
    <cfRule type="cellIs" priority="8572" operator="greaterThan" dxfId="17">
      <formula>0.9</formula>
    </cfRule>
    <cfRule type="cellIs" priority="8573" operator="greaterThan" dxfId="16">
      <formula>0.85</formula>
    </cfRule>
  </conditionalFormatting>
  <conditionalFormatting sqref="N241">
    <cfRule type="cellIs" priority="8570" operator="greaterThan" dxfId="17">
      <formula>0.9</formula>
    </cfRule>
    <cfRule type="cellIs" priority="8571" operator="greaterThan" dxfId="16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23">
      <formula>AV242="X"</formula>
    </cfRule>
    <cfRule type="expression" priority="8557" dxfId="22">
      <formula>AV242="후보"</formula>
    </cfRule>
  </conditionalFormatting>
  <conditionalFormatting sqref="AC242">
    <cfRule type="cellIs" priority="8553" operator="greaterThan" dxfId="17">
      <formula>0.9</formula>
    </cfRule>
    <cfRule type="cellIs" priority="8554" operator="greaterThan" dxfId="16">
      <formula>0.85</formula>
    </cfRule>
  </conditionalFormatting>
  <conditionalFormatting sqref="N242">
    <cfRule type="cellIs" priority="8551" operator="greaterThan" dxfId="17">
      <formula>0.9</formula>
    </cfRule>
    <cfRule type="cellIs" priority="8552" operator="greaterThan" dxfId="16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23">
      <formula>AV243="X"</formula>
    </cfRule>
    <cfRule type="expression" priority="8538" dxfId="22">
      <formula>AV243="후보"</formula>
    </cfRule>
  </conditionalFormatting>
  <conditionalFormatting sqref="AC243">
    <cfRule type="cellIs" priority="8534" operator="greaterThan" dxfId="17">
      <formula>0.9</formula>
    </cfRule>
    <cfRule type="cellIs" priority="8535" operator="greaterThan" dxfId="16">
      <formula>0.85</formula>
    </cfRule>
  </conditionalFormatting>
  <conditionalFormatting sqref="N243">
    <cfRule type="cellIs" priority="8532" operator="greaterThan" dxfId="17">
      <formula>0.9</formula>
    </cfRule>
    <cfRule type="cellIs" priority="8533" operator="greaterThan" dxfId="16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23">
      <formula>AV244="X"</formula>
    </cfRule>
    <cfRule type="expression" priority="8519" dxfId="22">
      <formula>AV244="후보"</formula>
    </cfRule>
  </conditionalFormatting>
  <conditionalFormatting sqref="AC244">
    <cfRule type="cellIs" priority="8515" operator="greaterThan" dxfId="17">
      <formula>0.9</formula>
    </cfRule>
    <cfRule type="cellIs" priority="8516" operator="greaterThan" dxfId="16">
      <formula>0.85</formula>
    </cfRule>
  </conditionalFormatting>
  <conditionalFormatting sqref="N244">
    <cfRule type="cellIs" priority="8513" operator="greaterThan" dxfId="17">
      <formula>0.9</formula>
    </cfRule>
    <cfRule type="cellIs" priority="8514" operator="greaterThan" dxfId="16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23">
      <formula>AV245="X"</formula>
    </cfRule>
    <cfRule type="expression" priority="8500" dxfId="22">
      <formula>AV245="후보"</formula>
    </cfRule>
  </conditionalFormatting>
  <conditionalFormatting sqref="AC245">
    <cfRule type="cellIs" priority="8496" operator="greaterThan" dxfId="17">
      <formula>0.9</formula>
    </cfRule>
    <cfRule type="cellIs" priority="8497" operator="greaterThan" dxfId="16">
      <formula>0.85</formula>
    </cfRule>
  </conditionalFormatting>
  <conditionalFormatting sqref="N245">
    <cfRule type="cellIs" priority="8494" operator="greaterThan" dxfId="17">
      <formula>0.9</formula>
    </cfRule>
    <cfRule type="cellIs" priority="8495" operator="greaterThan" dxfId="16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23">
      <formula>AV246="X"</formula>
    </cfRule>
    <cfRule type="expression" priority="8481" dxfId="22">
      <formula>AV246="후보"</formula>
    </cfRule>
  </conditionalFormatting>
  <conditionalFormatting sqref="AC246">
    <cfRule type="cellIs" priority="8477" operator="greaterThan" dxfId="17">
      <formula>0.9</formula>
    </cfRule>
    <cfRule type="cellIs" priority="8478" operator="greaterThan" dxfId="16">
      <formula>0.85</formula>
    </cfRule>
  </conditionalFormatting>
  <conditionalFormatting sqref="N2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23">
      <formula>AV247="X"</formula>
    </cfRule>
    <cfRule type="expression" priority="8462" dxfId="22">
      <formula>AV247="후보"</formula>
    </cfRule>
  </conditionalFormatting>
  <conditionalFormatting sqref="AC247">
    <cfRule type="cellIs" priority="8458" operator="greaterThan" dxfId="17">
      <formula>0.9</formula>
    </cfRule>
    <cfRule type="cellIs" priority="8459" operator="greaterThan" dxfId="16">
      <formula>0.85</formula>
    </cfRule>
  </conditionalFormatting>
  <conditionalFormatting sqref="N247">
    <cfRule type="cellIs" priority="8456" operator="greaterThan" dxfId="17">
      <formula>0.9</formula>
    </cfRule>
    <cfRule type="cellIs" priority="8457" operator="greaterThan" dxfId="16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23">
      <formula>AV248="X"</formula>
    </cfRule>
    <cfRule type="expression" priority="8443" dxfId="22">
      <formula>AV248="후보"</formula>
    </cfRule>
  </conditionalFormatting>
  <conditionalFormatting sqref="AC2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23">
      <formula>AV249="X"</formula>
    </cfRule>
    <cfRule type="expression" priority="8424" dxfId="22">
      <formula>AV249="후보"</formula>
    </cfRule>
  </conditionalFormatting>
  <conditionalFormatting sqref="AC249">
    <cfRule type="cellIs" priority="8420" operator="greaterThan" dxfId="17">
      <formula>0.9</formula>
    </cfRule>
    <cfRule type="cellIs" priority="8421" operator="greaterThan" dxfId="16">
      <formula>0.85</formula>
    </cfRule>
  </conditionalFormatting>
  <conditionalFormatting sqref="N249">
    <cfRule type="cellIs" priority="8418" operator="greaterThan" dxfId="17">
      <formula>0.9</formula>
    </cfRule>
    <cfRule type="cellIs" priority="8419" operator="greaterThan" dxfId="16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23">
      <formula>AV250="X"</formula>
    </cfRule>
    <cfRule type="expression" priority="8405" dxfId="22">
      <formula>AV250="후보"</formula>
    </cfRule>
  </conditionalFormatting>
  <conditionalFormatting sqref="AC250 N2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AV251">
    <cfRule type="expression" priority="8399" dxfId="23">
      <formula>AV251="X"</formula>
    </cfRule>
    <cfRule type="expression" priority="8400" dxfId="22">
      <formula>AV251="후보"</formula>
    </cfRule>
  </conditionalFormatting>
  <conditionalFormatting sqref="AC251">
    <cfRule type="cellIs" priority="8396" operator="greaterThan" dxfId="17">
      <formula>0.9</formula>
    </cfRule>
    <cfRule type="cellIs" priority="8397" operator="greaterThan" dxfId="16">
      <formula>0.85</formula>
    </cfRule>
  </conditionalFormatting>
  <conditionalFormatting sqref="N251">
    <cfRule type="cellIs" priority="8394" operator="greaterThan" dxfId="17">
      <formula>0.9</formula>
    </cfRule>
    <cfRule type="cellIs" priority="8395" operator="greaterThan" dxfId="16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23">
      <formula>AV252="X"</formula>
    </cfRule>
    <cfRule type="expression" priority="8381" dxfId="22">
      <formula>AV252="후보"</formula>
    </cfRule>
  </conditionalFormatting>
  <conditionalFormatting sqref="AC252">
    <cfRule type="cellIs" priority="8377" operator="greaterThan" dxfId="17">
      <formula>0.9</formula>
    </cfRule>
    <cfRule type="cellIs" priority="8378" operator="greaterThan" dxfId="16">
      <formula>0.85</formula>
    </cfRule>
  </conditionalFormatting>
  <conditionalFormatting sqref="N252">
    <cfRule type="cellIs" priority="8375" operator="greaterThan" dxfId="17">
      <formula>0.9</formula>
    </cfRule>
    <cfRule type="cellIs" priority="8376" operator="greaterThan" dxfId="16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23">
      <formula>AV253="X"</formula>
    </cfRule>
    <cfRule type="expression" priority="8362" dxfId="22">
      <formula>AV253="후보"</formula>
    </cfRule>
  </conditionalFormatting>
  <conditionalFormatting sqref="AC253">
    <cfRule type="cellIs" priority="8358" operator="greaterThan" dxfId="17">
      <formula>0.9</formula>
    </cfRule>
    <cfRule type="cellIs" priority="8359" operator="greaterThan" dxfId="16">
      <formula>0.85</formula>
    </cfRule>
  </conditionalFormatting>
  <conditionalFormatting sqref="N253">
    <cfRule type="cellIs" priority="8356" operator="greaterThan" dxfId="17">
      <formula>0.9</formula>
    </cfRule>
    <cfRule type="cellIs" priority="8357" operator="greaterThan" dxfId="16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23">
      <formula>AV254="X"</formula>
    </cfRule>
    <cfRule type="expression" priority="8343" dxfId="22">
      <formula>AV254="후보"</formula>
    </cfRule>
  </conditionalFormatting>
  <conditionalFormatting sqref="AC254">
    <cfRule type="cellIs" priority="8339" operator="greaterThan" dxfId="17">
      <formula>0.9</formula>
    </cfRule>
    <cfRule type="cellIs" priority="8340" operator="greaterThan" dxfId="16">
      <formula>0.85</formula>
    </cfRule>
  </conditionalFormatting>
  <conditionalFormatting sqref="N254">
    <cfRule type="cellIs" priority="8337" operator="greaterThan" dxfId="17">
      <formula>0.9</formula>
    </cfRule>
    <cfRule type="cellIs" priority="8338" operator="greaterThan" dxfId="16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23">
      <formula>AV255="X"</formula>
    </cfRule>
    <cfRule type="expression" priority="8324" dxfId="22">
      <formula>AV255="후보"</formula>
    </cfRule>
  </conditionalFormatting>
  <conditionalFormatting sqref="AC255">
    <cfRule type="cellIs" priority="8320" operator="greaterThan" dxfId="17">
      <formula>0.9</formula>
    </cfRule>
    <cfRule type="cellIs" priority="8321" operator="greaterThan" dxfId="16">
      <formula>0.85</formula>
    </cfRule>
  </conditionalFormatting>
  <conditionalFormatting sqref="N255">
    <cfRule type="cellIs" priority="8318" operator="greaterThan" dxfId="17">
      <formula>0.9</formula>
    </cfRule>
    <cfRule type="cellIs" priority="8319" operator="greaterThan" dxfId="16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23">
      <formula>AV256="X"</formula>
    </cfRule>
    <cfRule type="expression" priority="8305" dxfId="22">
      <formula>AV256="후보"</formula>
    </cfRule>
  </conditionalFormatting>
  <conditionalFormatting sqref="AC256">
    <cfRule type="cellIs" priority="8301" operator="greaterThan" dxfId="17">
      <formula>0.9</formula>
    </cfRule>
    <cfRule type="cellIs" priority="8302" operator="greaterThan" dxfId="16">
      <formula>0.85</formula>
    </cfRule>
  </conditionalFormatting>
  <conditionalFormatting sqref="N256">
    <cfRule type="cellIs" priority="8299" operator="greaterThan" dxfId="17">
      <formula>0.9</formula>
    </cfRule>
    <cfRule type="cellIs" priority="8300" operator="greaterThan" dxfId="16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23">
      <formula>AV257="X"</formula>
    </cfRule>
    <cfRule type="expression" priority="8286" dxfId="22">
      <formula>AV257="후보"</formula>
    </cfRule>
  </conditionalFormatting>
  <conditionalFormatting sqref="AC257">
    <cfRule type="cellIs" priority="8282" operator="greaterThan" dxfId="17">
      <formula>0.9</formula>
    </cfRule>
    <cfRule type="cellIs" priority="8283" operator="greaterThan" dxfId="16">
      <formula>0.85</formula>
    </cfRule>
  </conditionalFormatting>
  <conditionalFormatting sqref="N257">
    <cfRule type="cellIs" priority="8280" operator="greaterThan" dxfId="17">
      <formula>0.9</formula>
    </cfRule>
    <cfRule type="cellIs" priority="8281" operator="greaterThan" dxfId="16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23">
      <formula>AV258="X"</formula>
    </cfRule>
    <cfRule type="expression" priority="8267" dxfId="22">
      <formula>AV258="후보"</formula>
    </cfRule>
  </conditionalFormatting>
  <conditionalFormatting sqref="AC258">
    <cfRule type="cellIs" priority="8263" operator="greaterThan" dxfId="17">
      <formula>0.9</formula>
    </cfRule>
    <cfRule type="cellIs" priority="8264" operator="greaterThan" dxfId="16">
      <formula>0.85</formula>
    </cfRule>
  </conditionalFormatting>
  <conditionalFormatting sqref="N258">
    <cfRule type="cellIs" priority="8261" operator="greaterThan" dxfId="17">
      <formula>0.9</formula>
    </cfRule>
    <cfRule type="cellIs" priority="8262" operator="greaterThan" dxfId="16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23">
      <formula>AV259="X"</formula>
    </cfRule>
    <cfRule type="expression" priority="8248" dxfId="22">
      <formula>AV259="후보"</formula>
    </cfRule>
  </conditionalFormatting>
  <conditionalFormatting sqref="AC259 N259">
    <cfRule type="cellIs" priority="8244" operator="greaterThan" dxfId="17">
      <formula>0.9</formula>
    </cfRule>
    <cfRule type="cellIs" priority="8245" operator="greaterThan" dxfId="16">
      <formula>0.85</formula>
    </cfRule>
  </conditionalFormatting>
  <conditionalFormatting sqref="AV260">
    <cfRule type="expression" priority="8242" dxfId="23">
      <formula>AV260="X"</formula>
    </cfRule>
    <cfRule type="expression" priority="8243" dxfId="22">
      <formula>AV260="후보"</formula>
    </cfRule>
  </conditionalFormatting>
  <conditionalFormatting sqref="AC26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260">
    <cfRule type="cellIs" priority="8237" operator="greaterThan" dxfId="17">
      <formula>0.9</formula>
    </cfRule>
    <cfRule type="cellIs" priority="8238" operator="greaterThan" dxfId="16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23">
      <formula>AV261="X"</formula>
    </cfRule>
    <cfRule type="expression" priority="8224" dxfId="22">
      <formula>AV261="후보"</formula>
    </cfRule>
  </conditionalFormatting>
  <conditionalFormatting sqref="AC261">
    <cfRule type="cellIs" priority="8220" operator="greaterThan" dxfId="17">
      <formula>0.9</formula>
    </cfRule>
    <cfRule type="cellIs" priority="8221" operator="greaterThan" dxfId="16">
      <formula>0.85</formula>
    </cfRule>
  </conditionalFormatting>
  <conditionalFormatting sqref="N261">
    <cfRule type="cellIs" priority="8218" operator="greaterThan" dxfId="17">
      <formula>0.9</formula>
    </cfRule>
    <cfRule type="cellIs" priority="8219" operator="greaterThan" dxfId="16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23">
      <formula>AV262="X"</formula>
    </cfRule>
    <cfRule type="expression" priority="8205" dxfId="22">
      <formula>AV262="후보"</formula>
    </cfRule>
  </conditionalFormatting>
  <conditionalFormatting sqref="AC262">
    <cfRule type="cellIs" priority="8201" operator="greaterThan" dxfId="17">
      <formula>0.9</formula>
    </cfRule>
    <cfRule type="cellIs" priority="8202" operator="greaterThan" dxfId="16">
      <formula>0.85</formula>
    </cfRule>
  </conditionalFormatting>
  <conditionalFormatting sqref="N262">
    <cfRule type="cellIs" priority="8199" operator="greaterThan" dxfId="17">
      <formula>0.9</formula>
    </cfRule>
    <cfRule type="cellIs" priority="8200" operator="greaterThan" dxfId="16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23">
      <formula>AV263="X"</formula>
    </cfRule>
    <cfRule type="expression" priority="8186" dxfId="22">
      <formula>AV263="후보"</formula>
    </cfRule>
  </conditionalFormatting>
  <conditionalFormatting sqref="AC263">
    <cfRule type="cellIs" priority="8182" operator="greaterThan" dxfId="17">
      <formula>0.9</formula>
    </cfRule>
    <cfRule type="cellIs" priority="8183" operator="greaterThan" dxfId="16">
      <formula>0.85</formula>
    </cfRule>
  </conditionalFormatting>
  <conditionalFormatting sqref="N263">
    <cfRule type="cellIs" priority="8180" operator="greaterThan" dxfId="17">
      <formula>0.9</formula>
    </cfRule>
    <cfRule type="cellIs" priority="8181" operator="greaterThan" dxfId="16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23">
      <formula>AV264="X"</formula>
    </cfRule>
    <cfRule type="expression" priority="8167" dxfId="22">
      <formula>AV264="후보"</formula>
    </cfRule>
  </conditionalFormatting>
  <conditionalFormatting sqref="AC264">
    <cfRule type="cellIs" priority="8163" operator="greaterThan" dxfId="17">
      <formula>0.9</formula>
    </cfRule>
    <cfRule type="cellIs" priority="8164" operator="greaterThan" dxfId="16">
      <formula>0.85</formula>
    </cfRule>
  </conditionalFormatting>
  <conditionalFormatting sqref="N264">
    <cfRule type="cellIs" priority="8161" operator="greaterThan" dxfId="17">
      <formula>0.9</formula>
    </cfRule>
    <cfRule type="cellIs" priority="8162" operator="greaterThan" dxfId="16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23">
      <formula>AV265="X"</formula>
    </cfRule>
    <cfRule type="expression" priority="8148" dxfId="22">
      <formula>AV265="후보"</formula>
    </cfRule>
  </conditionalFormatting>
  <conditionalFormatting sqref="AC265">
    <cfRule type="cellIs" priority="8144" operator="greaterThan" dxfId="17">
      <formula>0.9</formula>
    </cfRule>
    <cfRule type="cellIs" priority="8145" operator="greaterThan" dxfId="16">
      <formula>0.85</formula>
    </cfRule>
  </conditionalFormatting>
  <conditionalFormatting sqref="N265">
    <cfRule type="cellIs" priority="8142" operator="greaterThan" dxfId="17">
      <formula>0.9</formula>
    </cfRule>
    <cfRule type="cellIs" priority="8143" operator="greaterThan" dxfId="16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23">
      <formula>AV266="X"</formula>
    </cfRule>
    <cfRule type="expression" priority="8129" dxfId="22">
      <formula>AV266="후보"</formula>
    </cfRule>
  </conditionalFormatting>
  <conditionalFormatting sqref="AC266">
    <cfRule type="cellIs" priority="8125" operator="greaterThan" dxfId="17">
      <formula>0.9</formula>
    </cfRule>
    <cfRule type="cellIs" priority="8126" operator="greaterThan" dxfId="16">
      <formula>0.85</formula>
    </cfRule>
  </conditionalFormatting>
  <conditionalFormatting sqref="N266">
    <cfRule type="cellIs" priority="8123" operator="greaterThan" dxfId="17">
      <formula>0.9</formula>
    </cfRule>
    <cfRule type="cellIs" priority="8124" operator="greaterThan" dxfId="16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23">
      <formula>AV267="X"</formula>
    </cfRule>
    <cfRule type="expression" priority="8110" dxfId="22">
      <formula>AV267="후보"</formula>
    </cfRule>
  </conditionalFormatting>
  <conditionalFormatting sqref="AC267">
    <cfRule type="cellIs" priority="8106" operator="greaterThan" dxfId="17">
      <formula>0.9</formula>
    </cfRule>
    <cfRule type="cellIs" priority="8107" operator="greaterThan" dxfId="16">
      <formula>0.85</formula>
    </cfRule>
  </conditionalFormatting>
  <conditionalFormatting sqref="N267">
    <cfRule type="cellIs" priority="8104" operator="greaterThan" dxfId="17">
      <formula>0.9</formula>
    </cfRule>
    <cfRule type="cellIs" priority="8105" operator="greaterThan" dxfId="16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23">
      <formula>AV268="X"</formula>
    </cfRule>
    <cfRule type="expression" priority="8091" dxfId="22">
      <formula>AV268="후보"</formula>
    </cfRule>
  </conditionalFormatting>
  <conditionalFormatting sqref="AC268">
    <cfRule type="cellIs" priority="8087" operator="greaterThan" dxfId="17">
      <formula>0.9</formula>
    </cfRule>
    <cfRule type="cellIs" priority="8088" operator="greaterThan" dxfId="16">
      <formula>0.85</formula>
    </cfRule>
  </conditionalFormatting>
  <conditionalFormatting sqref="N268">
    <cfRule type="cellIs" priority="8085" operator="greaterThan" dxfId="17">
      <formula>0.9</formula>
    </cfRule>
    <cfRule type="cellIs" priority="8086" operator="greaterThan" dxfId="16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23">
      <formula>AV269="X"</formula>
    </cfRule>
    <cfRule type="expression" priority="8072" dxfId="22">
      <formula>AV269="후보"</formula>
    </cfRule>
  </conditionalFormatting>
  <conditionalFormatting sqref="AC269">
    <cfRule type="cellIs" priority="8068" operator="greaterThan" dxfId="17">
      <formula>0.9</formula>
    </cfRule>
    <cfRule type="cellIs" priority="8069" operator="greaterThan" dxfId="16">
      <formula>0.85</formula>
    </cfRule>
  </conditionalFormatting>
  <conditionalFormatting sqref="N269">
    <cfRule type="cellIs" priority="8066" operator="greaterThan" dxfId="17">
      <formula>0.9</formula>
    </cfRule>
    <cfRule type="cellIs" priority="8067" operator="greaterThan" dxfId="16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23">
      <formula>AV270="X"</formula>
    </cfRule>
    <cfRule type="expression" priority="8053" dxfId="22">
      <formula>AV270="후보"</formula>
    </cfRule>
  </conditionalFormatting>
  <conditionalFormatting sqref="AC270">
    <cfRule type="cellIs" priority="8049" operator="greaterThan" dxfId="17">
      <formula>0.9</formula>
    </cfRule>
    <cfRule type="cellIs" priority="8050" operator="greaterThan" dxfId="16">
      <formula>0.85</formula>
    </cfRule>
  </conditionalFormatting>
  <conditionalFormatting sqref="N270">
    <cfRule type="cellIs" priority="8047" operator="greaterThan" dxfId="17">
      <formula>0.9</formula>
    </cfRule>
    <cfRule type="cellIs" priority="8048" operator="greaterThan" dxfId="16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23">
      <formula>AV271="X"</formula>
    </cfRule>
    <cfRule type="expression" priority="8034" dxfId="22">
      <formula>AV271="후보"</formula>
    </cfRule>
  </conditionalFormatting>
  <conditionalFormatting sqref="AC271 N271">
    <cfRule type="cellIs" priority="8030" operator="greaterThan" dxfId="17">
      <formula>0.9</formula>
    </cfRule>
    <cfRule type="cellIs" priority="8031" operator="greaterThan" dxfId="16">
      <formula>0.85</formula>
    </cfRule>
  </conditionalFormatting>
  <conditionalFormatting sqref="AV272">
    <cfRule type="expression" priority="8028" dxfId="23">
      <formula>AV272="X"</formula>
    </cfRule>
    <cfRule type="expression" priority="8029" dxfId="22">
      <formula>AV272="후보"</formula>
    </cfRule>
  </conditionalFormatting>
  <conditionalFormatting sqref="AC27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23">
      <formula>AV273="X"</formula>
    </cfRule>
    <cfRule type="expression" priority="8010" dxfId="22">
      <formula>AV273="후보"</formula>
    </cfRule>
  </conditionalFormatting>
  <conditionalFormatting sqref="AC273">
    <cfRule type="cellIs" priority="8006" operator="greaterThan" dxfId="17">
      <formula>0.9</formula>
    </cfRule>
    <cfRule type="cellIs" priority="8007" operator="greaterThan" dxfId="16">
      <formula>0.85</formula>
    </cfRule>
  </conditionalFormatting>
  <conditionalFormatting sqref="N273">
    <cfRule type="cellIs" priority="8004" operator="greaterThan" dxfId="17">
      <formula>0.9</formula>
    </cfRule>
    <cfRule type="cellIs" priority="8005" operator="greaterThan" dxfId="16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23">
      <formula>AV274="X"</formula>
    </cfRule>
    <cfRule type="expression" priority="7991" dxfId="22">
      <formula>AV274="후보"</formula>
    </cfRule>
  </conditionalFormatting>
  <conditionalFormatting sqref="AC27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274">
    <cfRule type="cellIs" priority="7985" operator="greaterThan" dxfId="17">
      <formula>0.9</formula>
    </cfRule>
    <cfRule type="cellIs" priority="7986" operator="greaterThan" dxfId="16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23">
      <formula>AV275="X"</formula>
    </cfRule>
    <cfRule type="expression" priority="7972" dxfId="22">
      <formula>AV275="후보"</formula>
    </cfRule>
  </conditionalFormatting>
  <conditionalFormatting sqref="AC275">
    <cfRule type="cellIs" priority="7968" operator="greaterThan" dxfId="17">
      <formula>0.9</formula>
    </cfRule>
    <cfRule type="cellIs" priority="7969" operator="greaterThan" dxfId="16">
      <formula>0.85</formula>
    </cfRule>
  </conditionalFormatting>
  <conditionalFormatting sqref="N275">
    <cfRule type="cellIs" priority="7966" operator="greaterThan" dxfId="17">
      <formula>0.9</formula>
    </cfRule>
    <cfRule type="cellIs" priority="7967" operator="greaterThan" dxfId="16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23">
      <formula>AV276="X"</formula>
    </cfRule>
    <cfRule type="expression" priority="7953" dxfId="22">
      <formula>AV276="후보"</formula>
    </cfRule>
  </conditionalFormatting>
  <conditionalFormatting sqref="AC276">
    <cfRule type="cellIs" priority="7949" operator="greaterThan" dxfId="17">
      <formula>0.9</formula>
    </cfRule>
    <cfRule type="cellIs" priority="7950" operator="greaterThan" dxfId="16">
      <formula>0.85</formula>
    </cfRule>
  </conditionalFormatting>
  <conditionalFormatting sqref="N276">
    <cfRule type="cellIs" priority="7947" operator="greaterThan" dxfId="17">
      <formula>0.9</formula>
    </cfRule>
    <cfRule type="cellIs" priority="7948" operator="greaterThan" dxfId="16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23">
      <formula>AV277="X"</formula>
    </cfRule>
    <cfRule type="expression" priority="7934" dxfId="22">
      <formula>AV277="후보"</formula>
    </cfRule>
  </conditionalFormatting>
  <conditionalFormatting sqref="AC277">
    <cfRule type="cellIs" priority="7930" operator="greaterThan" dxfId="17">
      <formula>0.9</formula>
    </cfRule>
    <cfRule type="cellIs" priority="7931" operator="greaterThan" dxfId="16">
      <formula>0.85</formula>
    </cfRule>
  </conditionalFormatting>
  <conditionalFormatting sqref="N277">
    <cfRule type="cellIs" priority="7928" operator="greaterThan" dxfId="17">
      <formula>0.9</formula>
    </cfRule>
    <cfRule type="cellIs" priority="7929" operator="greaterThan" dxfId="16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23">
      <formula>AV278="X"</formula>
    </cfRule>
    <cfRule type="expression" priority="7915" dxfId="22">
      <formula>AV278="후보"</formula>
    </cfRule>
  </conditionalFormatting>
  <conditionalFormatting sqref="AC278">
    <cfRule type="cellIs" priority="7911" operator="greaterThan" dxfId="17">
      <formula>0.9</formula>
    </cfRule>
    <cfRule type="cellIs" priority="7912" operator="greaterThan" dxfId="16">
      <formula>0.85</formula>
    </cfRule>
  </conditionalFormatting>
  <conditionalFormatting sqref="N278">
    <cfRule type="cellIs" priority="7909" operator="greaterThan" dxfId="17">
      <formula>0.9</formula>
    </cfRule>
    <cfRule type="cellIs" priority="7910" operator="greaterThan" dxfId="16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23">
      <formula>AV279="X"</formula>
    </cfRule>
    <cfRule type="expression" priority="7896" dxfId="22">
      <formula>AV279="후보"</formula>
    </cfRule>
  </conditionalFormatting>
  <conditionalFormatting sqref="AC279">
    <cfRule type="cellIs" priority="7892" operator="greaterThan" dxfId="17">
      <formula>0.9</formula>
    </cfRule>
    <cfRule type="cellIs" priority="7893" operator="greaterThan" dxfId="16">
      <formula>0.85</formula>
    </cfRule>
  </conditionalFormatting>
  <conditionalFormatting sqref="N279">
    <cfRule type="cellIs" priority="7890" operator="greaterThan" dxfId="17">
      <formula>0.9</formula>
    </cfRule>
    <cfRule type="cellIs" priority="7891" operator="greaterThan" dxfId="16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23">
      <formula>AV280="X"</formula>
    </cfRule>
    <cfRule type="expression" priority="7877" dxfId="22">
      <formula>AV280="후보"</formula>
    </cfRule>
  </conditionalFormatting>
  <conditionalFormatting sqref="AC280">
    <cfRule type="cellIs" priority="7873" operator="greaterThan" dxfId="17">
      <formula>0.9</formula>
    </cfRule>
    <cfRule type="cellIs" priority="7874" operator="greaterThan" dxfId="16">
      <formula>0.85</formula>
    </cfRule>
  </conditionalFormatting>
  <conditionalFormatting sqref="N280">
    <cfRule type="cellIs" priority="7871" operator="greaterThan" dxfId="17">
      <formula>0.9</formula>
    </cfRule>
    <cfRule type="cellIs" priority="7872" operator="greaterThan" dxfId="16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23">
      <formula>AV281="X"</formula>
    </cfRule>
    <cfRule type="expression" priority="7858" dxfId="22">
      <formula>AV281="후보"</formula>
    </cfRule>
  </conditionalFormatting>
  <conditionalFormatting sqref="AC281">
    <cfRule type="cellIs" priority="7854" operator="greaterThan" dxfId="17">
      <formula>0.9</formula>
    </cfRule>
    <cfRule type="cellIs" priority="7855" operator="greaterThan" dxfId="16">
      <formula>0.85</formula>
    </cfRule>
  </conditionalFormatting>
  <conditionalFormatting sqref="N281">
    <cfRule type="cellIs" priority="7852" operator="greaterThan" dxfId="17">
      <formula>0.9</formula>
    </cfRule>
    <cfRule type="cellIs" priority="7853" operator="greaterThan" dxfId="16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23">
      <formula>AV282="X"</formula>
    </cfRule>
    <cfRule type="expression" priority="7839" dxfId="22">
      <formula>AV282="후보"</formula>
    </cfRule>
  </conditionalFormatting>
  <conditionalFormatting sqref="AC282">
    <cfRule type="cellIs" priority="7835" operator="greaterThan" dxfId="17">
      <formula>0.9</formula>
    </cfRule>
    <cfRule type="cellIs" priority="7836" operator="greaterThan" dxfId="16">
      <formula>0.85</formula>
    </cfRule>
  </conditionalFormatting>
  <conditionalFormatting sqref="N282">
    <cfRule type="cellIs" priority="7833" operator="greaterThan" dxfId="17">
      <formula>0.9</formula>
    </cfRule>
    <cfRule type="cellIs" priority="7834" operator="greaterThan" dxfId="16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23">
      <formula>AV283="X"</formula>
    </cfRule>
    <cfRule type="expression" priority="7820" dxfId="22">
      <formula>AV283="후보"</formula>
    </cfRule>
  </conditionalFormatting>
  <conditionalFormatting sqref="AC283">
    <cfRule type="cellIs" priority="7816" operator="greaterThan" dxfId="17">
      <formula>0.9</formula>
    </cfRule>
    <cfRule type="cellIs" priority="7817" operator="greaterThan" dxfId="16">
      <formula>0.85</formula>
    </cfRule>
  </conditionalFormatting>
  <conditionalFormatting sqref="N283">
    <cfRule type="cellIs" priority="7814" operator="greaterThan" dxfId="17">
      <formula>0.9</formula>
    </cfRule>
    <cfRule type="cellIs" priority="7815" operator="greaterThan" dxfId="16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23">
      <formula>AV284="X"</formula>
    </cfRule>
    <cfRule type="expression" priority="7801" dxfId="22">
      <formula>AV284="후보"</formula>
    </cfRule>
  </conditionalFormatting>
  <conditionalFormatting sqref="AC284">
    <cfRule type="cellIs" priority="7797" operator="greaterThan" dxfId="17">
      <formula>0.9</formula>
    </cfRule>
    <cfRule type="cellIs" priority="7798" operator="greaterThan" dxfId="16">
      <formula>0.85</formula>
    </cfRule>
  </conditionalFormatting>
  <conditionalFormatting sqref="N284">
    <cfRule type="cellIs" priority="7795" operator="greaterThan" dxfId="17">
      <formula>0.9</formula>
    </cfRule>
    <cfRule type="cellIs" priority="7796" operator="greaterThan" dxfId="16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23">
      <formula>AV285="X"</formula>
    </cfRule>
    <cfRule type="expression" priority="7782" dxfId="22">
      <formula>AV285="후보"</formula>
    </cfRule>
  </conditionalFormatting>
  <conditionalFormatting sqref="AC285">
    <cfRule type="cellIs" priority="7778" operator="greaterThan" dxfId="17">
      <formula>0.9</formula>
    </cfRule>
    <cfRule type="cellIs" priority="7779" operator="greaterThan" dxfId="16">
      <formula>0.85</formula>
    </cfRule>
  </conditionalFormatting>
  <conditionalFormatting sqref="N285">
    <cfRule type="cellIs" priority="7776" operator="greaterThan" dxfId="17">
      <formula>0.9</formula>
    </cfRule>
    <cfRule type="cellIs" priority="7777" operator="greaterThan" dxfId="16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23">
      <formula>AV286="X"</formula>
    </cfRule>
    <cfRule type="expression" priority="7763" dxfId="22">
      <formula>AV286="후보"</formula>
    </cfRule>
  </conditionalFormatting>
  <conditionalFormatting sqref="AC286">
    <cfRule type="cellIs" priority="7759" operator="greaterThan" dxfId="17">
      <formula>0.9</formula>
    </cfRule>
    <cfRule type="cellIs" priority="7760" operator="greaterThan" dxfId="16">
      <formula>0.85</formula>
    </cfRule>
  </conditionalFormatting>
  <conditionalFormatting sqref="N286">
    <cfRule type="cellIs" priority="7757" operator="greaterThan" dxfId="17">
      <formula>0.9</formula>
    </cfRule>
    <cfRule type="cellIs" priority="7758" operator="greaterThan" dxfId="16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23">
      <formula>AV287="X"</formula>
    </cfRule>
    <cfRule type="expression" priority="7744" dxfId="22">
      <formula>AV287="후보"</formula>
    </cfRule>
  </conditionalFormatting>
  <conditionalFormatting sqref="AC287 N287">
    <cfRule type="cellIs" priority="7740" operator="greaterThan" dxfId="17">
      <formula>0.9</formula>
    </cfRule>
    <cfRule type="cellIs" priority="7741" operator="greaterThan" dxfId="16">
      <formula>0.85</formula>
    </cfRule>
  </conditionalFormatting>
  <conditionalFormatting sqref="AV288">
    <cfRule type="expression" priority="7738" dxfId="23">
      <formula>AV288="X"</formula>
    </cfRule>
    <cfRule type="expression" priority="7739" dxfId="22">
      <formula>AV288="후보"</formula>
    </cfRule>
  </conditionalFormatting>
  <conditionalFormatting sqref="AC28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288">
    <cfRule type="cellIs" priority="7733" operator="greaterThan" dxfId="17">
      <formula>0.9</formula>
    </cfRule>
    <cfRule type="cellIs" priority="7734" operator="greaterThan" dxfId="16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23">
      <formula>AV289="X"</formula>
    </cfRule>
    <cfRule type="expression" priority="7720" dxfId="22">
      <formula>AV289="후보"</formula>
    </cfRule>
  </conditionalFormatting>
  <conditionalFormatting sqref="AC289">
    <cfRule type="cellIs" priority="7716" operator="greaterThan" dxfId="17">
      <formula>0.9</formula>
    </cfRule>
    <cfRule type="cellIs" priority="7717" operator="greaterThan" dxfId="16">
      <formula>0.85</formula>
    </cfRule>
  </conditionalFormatting>
  <conditionalFormatting sqref="N289">
    <cfRule type="cellIs" priority="7714" operator="greaterThan" dxfId="17">
      <formula>0.9</formula>
    </cfRule>
    <cfRule type="cellIs" priority="7715" operator="greaterThan" dxfId="16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23">
      <formula>AV290="X"</formula>
    </cfRule>
    <cfRule type="expression" priority="7701" dxfId="22">
      <formula>AV290="후보"</formula>
    </cfRule>
  </conditionalFormatting>
  <conditionalFormatting sqref="AC290">
    <cfRule type="cellIs" priority="7697" operator="greaterThan" dxfId="17">
      <formula>0.9</formula>
    </cfRule>
    <cfRule type="cellIs" priority="7698" operator="greaterThan" dxfId="16">
      <formula>0.85</formula>
    </cfRule>
  </conditionalFormatting>
  <conditionalFormatting sqref="N290">
    <cfRule type="cellIs" priority="7695" operator="greaterThan" dxfId="17">
      <formula>0.9</formula>
    </cfRule>
    <cfRule type="cellIs" priority="7696" operator="greaterThan" dxfId="16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23">
      <formula>AV291="X"</formula>
    </cfRule>
    <cfRule type="expression" priority="7682" dxfId="22">
      <formula>AV291="후보"</formula>
    </cfRule>
  </conditionalFormatting>
  <conditionalFormatting sqref="AC291">
    <cfRule type="cellIs" priority="7678" operator="greaterThan" dxfId="17">
      <formula>0.9</formula>
    </cfRule>
    <cfRule type="cellIs" priority="7679" operator="greaterThan" dxfId="16">
      <formula>0.85</formula>
    </cfRule>
  </conditionalFormatting>
  <conditionalFormatting sqref="N291">
    <cfRule type="cellIs" priority="7676" operator="greaterThan" dxfId="17">
      <formula>0.9</formula>
    </cfRule>
    <cfRule type="cellIs" priority="7677" operator="greaterThan" dxfId="16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23">
      <formula>AV292="X"</formula>
    </cfRule>
    <cfRule type="expression" priority="7663" dxfId="22">
      <formula>AV292="후보"</formula>
    </cfRule>
  </conditionalFormatting>
  <conditionalFormatting sqref="AC292">
    <cfRule type="cellIs" priority="7659" operator="greaterThan" dxfId="17">
      <formula>0.9</formula>
    </cfRule>
    <cfRule type="cellIs" priority="7660" operator="greaterThan" dxfId="16">
      <formula>0.85</formula>
    </cfRule>
  </conditionalFormatting>
  <conditionalFormatting sqref="N292">
    <cfRule type="cellIs" priority="7657" operator="greaterThan" dxfId="17">
      <formula>0.9</formula>
    </cfRule>
    <cfRule type="cellIs" priority="7658" operator="greaterThan" dxfId="16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23">
      <formula>AV293="X"</formula>
    </cfRule>
    <cfRule type="expression" priority="7644" dxfId="22">
      <formula>AV293="후보"</formula>
    </cfRule>
  </conditionalFormatting>
  <conditionalFormatting sqref="AC293">
    <cfRule type="cellIs" priority="7640" operator="greaterThan" dxfId="17">
      <formula>0.9</formula>
    </cfRule>
    <cfRule type="cellIs" priority="7641" operator="greaterThan" dxfId="16">
      <formula>0.85</formula>
    </cfRule>
  </conditionalFormatting>
  <conditionalFormatting sqref="N293">
    <cfRule type="cellIs" priority="7638" operator="greaterThan" dxfId="17">
      <formula>0.9</formula>
    </cfRule>
    <cfRule type="cellIs" priority="7639" operator="greaterThan" dxfId="16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23">
      <formula>AV294="X"</formula>
    </cfRule>
    <cfRule type="expression" priority="7625" dxfId="22">
      <formula>AV294="후보"</formula>
    </cfRule>
  </conditionalFormatting>
  <conditionalFormatting sqref="AC294">
    <cfRule type="cellIs" priority="7621" operator="greaterThan" dxfId="17">
      <formula>0.9</formula>
    </cfRule>
    <cfRule type="cellIs" priority="7622" operator="greaterThan" dxfId="16">
      <formula>0.85</formula>
    </cfRule>
  </conditionalFormatting>
  <conditionalFormatting sqref="N294">
    <cfRule type="cellIs" priority="7619" operator="greaterThan" dxfId="17">
      <formula>0.9</formula>
    </cfRule>
    <cfRule type="cellIs" priority="7620" operator="greaterThan" dxfId="16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23">
      <formula>AV295="X"</formula>
    </cfRule>
    <cfRule type="expression" priority="7606" dxfId="22">
      <formula>AV295="후보"</formula>
    </cfRule>
  </conditionalFormatting>
  <conditionalFormatting sqref="AC295 N295">
    <cfRule type="cellIs" priority="7602" operator="greaterThan" dxfId="17">
      <formula>0.9</formula>
    </cfRule>
    <cfRule type="cellIs" priority="7603" operator="greaterThan" dxfId="16">
      <formula>0.85</formula>
    </cfRule>
  </conditionalFormatting>
  <conditionalFormatting sqref="AV296">
    <cfRule type="expression" priority="7600" dxfId="23">
      <formula>AV296="X"</formula>
    </cfRule>
    <cfRule type="expression" priority="7601" dxfId="22">
      <formula>AV296="후보"</formula>
    </cfRule>
  </conditionalFormatting>
  <conditionalFormatting sqref="AC296">
    <cfRule type="cellIs" priority="7597" operator="greaterThan" dxfId="17">
      <formula>0.9</formula>
    </cfRule>
    <cfRule type="cellIs" priority="7598" operator="greaterThan" dxfId="16">
      <formula>0.85</formula>
    </cfRule>
  </conditionalFormatting>
  <conditionalFormatting sqref="N296">
    <cfRule type="cellIs" priority="7595" operator="greaterThan" dxfId="17">
      <formula>0.9</formula>
    </cfRule>
    <cfRule type="cellIs" priority="7596" operator="greaterThan" dxfId="16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23">
      <formula>AV297="X"</formula>
    </cfRule>
    <cfRule type="expression" priority="7582" dxfId="22">
      <formula>AV297="후보"</formula>
    </cfRule>
  </conditionalFormatting>
  <conditionalFormatting sqref="AC297">
    <cfRule type="cellIs" priority="7578" operator="greaterThan" dxfId="17">
      <formula>0.9</formula>
    </cfRule>
    <cfRule type="cellIs" priority="7579" operator="greaterThan" dxfId="16">
      <formula>0.85</formula>
    </cfRule>
  </conditionalFormatting>
  <conditionalFormatting sqref="N297">
    <cfRule type="cellIs" priority="7576" operator="greaterThan" dxfId="17">
      <formula>0.9</formula>
    </cfRule>
    <cfRule type="cellIs" priority="7577" operator="greaterThan" dxfId="16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23">
      <formula>AV298="X"</formula>
    </cfRule>
    <cfRule type="expression" priority="7563" dxfId="22">
      <formula>AV298="후보"</formula>
    </cfRule>
  </conditionalFormatting>
  <conditionalFormatting sqref="AC298">
    <cfRule type="cellIs" priority="7559" operator="greaterThan" dxfId="17">
      <formula>0.9</formula>
    </cfRule>
    <cfRule type="cellIs" priority="7560" operator="greaterThan" dxfId="16">
      <formula>0.85</formula>
    </cfRule>
  </conditionalFormatting>
  <conditionalFormatting sqref="N29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23">
      <formula>AV299="X"</formula>
    </cfRule>
    <cfRule type="expression" priority="7544" dxfId="22">
      <formula>AV299="후보"</formula>
    </cfRule>
  </conditionalFormatting>
  <conditionalFormatting sqref="AC299">
    <cfRule type="cellIs" priority="7540" operator="greaterThan" dxfId="17">
      <formula>0.9</formula>
    </cfRule>
    <cfRule type="cellIs" priority="7541" operator="greaterThan" dxfId="16">
      <formula>0.85</formula>
    </cfRule>
  </conditionalFormatting>
  <conditionalFormatting sqref="N299">
    <cfRule type="cellIs" priority="7538" operator="greaterThan" dxfId="17">
      <formula>0.9</formula>
    </cfRule>
    <cfRule type="cellIs" priority="7539" operator="greaterThan" dxfId="16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23">
      <formula>AV300="X"</formula>
    </cfRule>
    <cfRule type="expression" priority="7525" dxfId="22">
      <formula>AV300="후보"</formula>
    </cfRule>
  </conditionalFormatting>
  <conditionalFormatting sqref="AC30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23">
      <formula>AV301="X"</formula>
    </cfRule>
    <cfRule type="expression" priority="7506" dxfId="22">
      <formula>AV301="후보"</formula>
    </cfRule>
  </conditionalFormatting>
  <conditionalFormatting sqref="AC301">
    <cfRule type="cellIs" priority="7502" operator="greaterThan" dxfId="17">
      <formula>0.9</formula>
    </cfRule>
    <cfRule type="cellIs" priority="7503" operator="greaterThan" dxfId="16">
      <formula>0.85</formula>
    </cfRule>
  </conditionalFormatting>
  <conditionalFormatting sqref="N301">
    <cfRule type="cellIs" priority="7500" operator="greaterThan" dxfId="17">
      <formula>0.9</formula>
    </cfRule>
    <cfRule type="cellIs" priority="7501" operator="greaterThan" dxfId="16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23">
      <formula>AV302="X"</formula>
    </cfRule>
    <cfRule type="expression" priority="7487" dxfId="22">
      <formula>AV302="후보"</formula>
    </cfRule>
  </conditionalFormatting>
  <conditionalFormatting sqref="AC30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302">
    <cfRule type="cellIs" priority="7481" operator="greaterThan" dxfId="17">
      <formula>0.9</formula>
    </cfRule>
    <cfRule type="cellIs" priority="7482" operator="greaterThan" dxfId="16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23">
      <formula>AV303="X"</formula>
    </cfRule>
    <cfRule type="expression" priority="7468" dxfId="22">
      <formula>AV303="후보"</formula>
    </cfRule>
  </conditionalFormatting>
  <conditionalFormatting sqref="AC303">
    <cfRule type="cellIs" priority="7464" operator="greaterThan" dxfId="17">
      <formula>0.9</formula>
    </cfRule>
    <cfRule type="cellIs" priority="7465" operator="greaterThan" dxfId="16">
      <formula>0.85</formula>
    </cfRule>
  </conditionalFormatting>
  <conditionalFormatting sqref="N303">
    <cfRule type="cellIs" priority="7462" operator="greaterThan" dxfId="17">
      <formula>0.9</formula>
    </cfRule>
    <cfRule type="cellIs" priority="7463" operator="greaterThan" dxfId="16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23">
      <formula>AV304="X"</formula>
    </cfRule>
    <cfRule type="expression" priority="7449" dxfId="22">
      <formula>AV304="후보"</formula>
    </cfRule>
  </conditionalFormatting>
  <conditionalFormatting sqref="AC304 N304">
    <cfRule type="cellIs" priority="7445" operator="greaterThan" dxfId="17">
      <formula>0.9</formula>
    </cfRule>
    <cfRule type="cellIs" priority="7446" operator="greaterThan" dxfId="16">
      <formula>0.85</formula>
    </cfRule>
  </conditionalFormatting>
  <conditionalFormatting sqref="AV305">
    <cfRule type="expression" priority="7443" dxfId="23">
      <formula>AV305="X"</formula>
    </cfRule>
    <cfRule type="expression" priority="7444" dxfId="22">
      <formula>AV305="후보"</formula>
    </cfRule>
  </conditionalFormatting>
  <conditionalFormatting sqref="AC305">
    <cfRule type="cellIs" priority="7440" operator="greaterThan" dxfId="17">
      <formula>0.9</formula>
    </cfRule>
    <cfRule type="cellIs" priority="7441" operator="greaterThan" dxfId="16">
      <formula>0.85</formula>
    </cfRule>
  </conditionalFormatting>
  <conditionalFormatting sqref="N305">
    <cfRule type="cellIs" priority="7438" operator="greaterThan" dxfId="17">
      <formula>0.9</formula>
    </cfRule>
    <cfRule type="cellIs" priority="7439" operator="greaterThan" dxfId="16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23">
      <formula>AV306="X"</formula>
    </cfRule>
    <cfRule type="expression" priority="7425" dxfId="22">
      <formula>AV306="후보"</formula>
    </cfRule>
  </conditionalFormatting>
  <conditionalFormatting sqref="AC306">
    <cfRule type="cellIs" priority="7421" operator="greaterThan" dxfId="17">
      <formula>0.9</formula>
    </cfRule>
    <cfRule type="cellIs" priority="7422" operator="greaterThan" dxfId="16">
      <formula>0.85</formula>
    </cfRule>
  </conditionalFormatting>
  <conditionalFormatting sqref="N306">
    <cfRule type="cellIs" priority="7419" operator="greaterThan" dxfId="17">
      <formula>0.9</formula>
    </cfRule>
    <cfRule type="cellIs" priority="7420" operator="greaterThan" dxfId="16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23">
      <formula>AV307="X"</formula>
    </cfRule>
    <cfRule type="expression" priority="7406" dxfId="22">
      <formula>AV307="후보"</formula>
    </cfRule>
  </conditionalFormatting>
  <conditionalFormatting sqref="AC307">
    <cfRule type="cellIs" priority="7402" operator="greaterThan" dxfId="17">
      <formula>0.9</formula>
    </cfRule>
    <cfRule type="cellIs" priority="7403" operator="greaterThan" dxfId="16">
      <formula>0.85</formula>
    </cfRule>
  </conditionalFormatting>
  <conditionalFormatting sqref="N307">
    <cfRule type="cellIs" priority="7400" operator="greaterThan" dxfId="17">
      <formula>0.9</formula>
    </cfRule>
    <cfRule type="cellIs" priority="7401" operator="greaterThan" dxfId="16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23">
      <formula>AV308="X"</formula>
    </cfRule>
    <cfRule type="expression" priority="7387" dxfId="22">
      <formula>AV308="후보"</formula>
    </cfRule>
  </conditionalFormatting>
  <conditionalFormatting sqref="AC308">
    <cfRule type="cellIs" priority="7383" operator="greaterThan" dxfId="17">
      <formula>0.9</formula>
    </cfRule>
    <cfRule type="cellIs" priority="7384" operator="greaterThan" dxfId="16">
      <formula>0.85</formula>
    </cfRule>
  </conditionalFormatting>
  <conditionalFormatting sqref="N308">
    <cfRule type="cellIs" priority="7381" operator="greaterThan" dxfId="17">
      <formula>0.9</formula>
    </cfRule>
    <cfRule type="cellIs" priority="7382" operator="greaterThan" dxfId="16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23">
      <formula>AV309="X"</formula>
    </cfRule>
    <cfRule type="expression" priority="7368" dxfId="22">
      <formula>AV309="후보"</formula>
    </cfRule>
  </conditionalFormatting>
  <conditionalFormatting sqref="AC309">
    <cfRule type="cellIs" priority="7364" operator="greaterThan" dxfId="17">
      <formula>0.9</formula>
    </cfRule>
    <cfRule type="cellIs" priority="7365" operator="greaterThan" dxfId="16">
      <formula>0.85</formula>
    </cfRule>
  </conditionalFormatting>
  <conditionalFormatting sqref="N309">
    <cfRule type="cellIs" priority="7362" operator="greaterThan" dxfId="17">
      <formula>0.9</formula>
    </cfRule>
    <cfRule type="cellIs" priority="7363" operator="greaterThan" dxfId="16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23">
      <formula>AV310="X"</formula>
    </cfRule>
    <cfRule type="expression" priority="7349" dxfId="22">
      <formula>AV310="후보"</formula>
    </cfRule>
  </conditionalFormatting>
  <conditionalFormatting sqref="AC310 N310">
    <cfRule type="cellIs" priority="7345" operator="greaterThan" dxfId="17">
      <formula>0.9</formula>
    </cfRule>
    <cfRule type="cellIs" priority="7346" operator="greaterThan" dxfId="16">
      <formula>0.85</formula>
    </cfRule>
  </conditionalFormatting>
  <conditionalFormatting sqref="AV311">
    <cfRule type="expression" priority="7343" dxfId="23">
      <formula>AV311="X"</formula>
    </cfRule>
    <cfRule type="expression" priority="7344" dxfId="22">
      <formula>AV311="후보"</formula>
    </cfRule>
  </conditionalFormatting>
  <conditionalFormatting sqref="AC311">
    <cfRule type="cellIs" priority="7340" operator="greaterThan" dxfId="17">
      <formula>0.9</formula>
    </cfRule>
    <cfRule type="cellIs" priority="7341" operator="greaterThan" dxfId="16">
      <formula>0.85</formula>
    </cfRule>
  </conditionalFormatting>
  <conditionalFormatting sqref="N311">
    <cfRule type="cellIs" priority="7338" operator="greaterThan" dxfId="17">
      <formula>0.9</formula>
    </cfRule>
    <cfRule type="cellIs" priority="7339" operator="greaterThan" dxfId="16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23">
      <formula>AV312="X"</formula>
    </cfRule>
    <cfRule type="expression" priority="7325" dxfId="22">
      <formula>AV312="후보"</formula>
    </cfRule>
  </conditionalFormatting>
  <conditionalFormatting sqref="AC31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12">
    <cfRule type="cellIs" priority="7319" operator="greaterThan" dxfId="17">
      <formula>0.9</formula>
    </cfRule>
    <cfRule type="cellIs" priority="7320" operator="greaterThan" dxfId="16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23">
      <formula>AV313="X"</formula>
    </cfRule>
    <cfRule type="expression" priority="7306" dxfId="22">
      <formula>AV313="후보"</formula>
    </cfRule>
  </conditionalFormatting>
  <conditionalFormatting sqref="AC313">
    <cfRule type="cellIs" priority="7302" operator="greaterThan" dxfId="17">
      <formula>0.9</formula>
    </cfRule>
    <cfRule type="cellIs" priority="7303" operator="greaterThan" dxfId="16">
      <formula>0.85</formula>
    </cfRule>
  </conditionalFormatting>
  <conditionalFormatting sqref="N313">
    <cfRule type="cellIs" priority="7300" operator="greaterThan" dxfId="17">
      <formula>0.9</formula>
    </cfRule>
    <cfRule type="cellIs" priority="7301" operator="greaterThan" dxfId="16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23">
      <formula>AV314="X"</formula>
    </cfRule>
    <cfRule type="expression" priority="7287" dxfId="22">
      <formula>AV314="후보"</formula>
    </cfRule>
  </conditionalFormatting>
  <conditionalFormatting sqref="AC314">
    <cfRule type="cellIs" priority="7283" operator="greaterThan" dxfId="17">
      <formula>0.9</formula>
    </cfRule>
    <cfRule type="cellIs" priority="7284" operator="greaterThan" dxfId="16">
      <formula>0.85</formula>
    </cfRule>
  </conditionalFormatting>
  <conditionalFormatting sqref="N314">
    <cfRule type="cellIs" priority="7281" operator="greaterThan" dxfId="17">
      <formula>0.9</formula>
    </cfRule>
    <cfRule type="cellIs" priority="7282" operator="greaterThan" dxfId="16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23">
      <formula>AV315="X"</formula>
    </cfRule>
    <cfRule type="expression" priority="7268" dxfId="22">
      <formula>AV315="후보"</formula>
    </cfRule>
  </conditionalFormatting>
  <conditionalFormatting sqref="AC315">
    <cfRule type="cellIs" priority="7264" operator="greaterThan" dxfId="17">
      <formula>0.9</formula>
    </cfRule>
    <cfRule type="cellIs" priority="7265" operator="greaterThan" dxfId="16">
      <formula>0.85</formula>
    </cfRule>
  </conditionalFormatting>
  <conditionalFormatting sqref="N315">
    <cfRule type="cellIs" priority="7262" operator="greaterThan" dxfId="17">
      <formula>0.9</formula>
    </cfRule>
    <cfRule type="cellIs" priority="7263" operator="greaterThan" dxfId="16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23">
      <formula>AV316="X"</formula>
    </cfRule>
    <cfRule type="expression" priority="7249" dxfId="22">
      <formula>AV316="후보"</formula>
    </cfRule>
  </conditionalFormatting>
  <conditionalFormatting sqref="AC316">
    <cfRule type="cellIs" priority="7245" operator="greaterThan" dxfId="17">
      <formula>0.9</formula>
    </cfRule>
    <cfRule type="cellIs" priority="7246" operator="greaterThan" dxfId="16">
      <formula>0.85</formula>
    </cfRule>
  </conditionalFormatting>
  <conditionalFormatting sqref="N316">
    <cfRule type="cellIs" priority="7243" operator="greaterThan" dxfId="17">
      <formula>0.9</formula>
    </cfRule>
    <cfRule type="cellIs" priority="7244" operator="greaterThan" dxfId="16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23">
      <formula>AV317="X"</formula>
    </cfRule>
    <cfRule type="expression" priority="7230" dxfId="22">
      <formula>AV317="후보"</formula>
    </cfRule>
  </conditionalFormatting>
  <conditionalFormatting sqref="AC317">
    <cfRule type="cellIs" priority="7226" operator="greaterThan" dxfId="17">
      <formula>0.9</formula>
    </cfRule>
    <cfRule type="cellIs" priority="7227" operator="greaterThan" dxfId="16">
      <formula>0.85</formula>
    </cfRule>
  </conditionalFormatting>
  <conditionalFormatting sqref="N317">
    <cfRule type="cellIs" priority="7224" operator="greaterThan" dxfId="17">
      <formula>0.9</formula>
    </cfRule>
    <cfRule type="cellIs" priority="7225" operator="greaterThan" dxfId="16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23">
      <formula>AV318="X"</formula>
    </cfRule>
    <cfRule type="expression" priority="7211" dxfId="22">
      <formula>AV318="후보"</formula>
    </cfRule>
  </conditionalFormatting>
  <conditionalFormatting sqref="AC318 N318">
    <cfRule type="cellIs" priority="7207" operator="greaterThan" dxfId="17">
      <formula>0.9</formula>
    </cfRule>
    <cfRule type="cellIs" priority="7208" operator="greaterThan" dxfId="16">
      <formula>0.85</formula>
    </cfRule>
  </conditionalFormatting>
  <conditionalFormatting sqref="AV319">
    <cfRule type="expression" priority="7205" dxfId="23">
      <formula>AV319="X"</formula>
    </cfRule>
    <cfRule type="expression" priority="7206" dxfId="22">
      <formula>AV319="후보"</formula>
    </cfRule>
  </conditionalFormatting>
  <conditionalFormatting sqref="AC319">
    <cfRule type="cellIs" priority="7202" operator="greaterThan" dxfId="17">
      <formula>0.9</formula>
    </cfRule>
    <cfRule type="cellIs" priority="7203" operator="greaterThan" dxfId="16">
      <formula>0.85</formula>
    </cfRule>
  </conditionalFormatting>
  <conditionalFormatting sqref="N319">
    <cfRule type="cellIs" priority="7200" operator="greaterThan" dxfId="17">
      <formula>0.9</formula>
    </cfRule>
    <cfRule type="cellIs" priority="7201" operator="greaterThan" dxfId="16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23">
      <formula>AV320="X"</formula>
    </cfRule>
    <cfRule type="expression" priority="7187" dxfId="22">
      <formula>AV320="후보"</formula>
    </cfRule>
  </conditionalFormatting>
  <conditionalFormatting sqref="AC320">
    <cfRule type="cellIs" priority="7183" operator="greaterThan" dxfId="17">
      <formula>0.9</formula>
    </cfRule>
    <cfRule type="cellIs" priority="7184" operator="greaterThan" dxfId="16">
      <formula>0.85</formula>
    </cfRule>
  </conditionalFormatting>
  <conditionalFormatting sqref="N320">
    <cfRule type="cellIs" priority="7181" operator="greaterThan" dxfId="17">
      <formula>0.9</formula>
    </cfRule>
    <cfRule type="cellIs" priority="7182" operator="greaterThan" dxfId="16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23">
      <formula>AV321="X"</formula>
    </cfRule>
    <cfRule type="expression" priority="7168" dxfId="22">
      <formula>AV321="후보"</formula>
    </cfRule>
  </conditionalFormatting>
  <conditionalFormatting sqref="AC321">
    <cfRule type="cellIs" priority="7164" operator="greaterThan" dxfId="17">
      <formula>0.9</formula>
    </cfRule>
    <cfRule type="cellIs" priority="7165" operator="greaterThan" dxfId="16">
      <formula>0.85</formula>
    </cfRule>
  </conditionalFormatting>
  <conditionalFormatting sqref="N321">
    <cfRule type="cellIs" priority="7162" operator="greaterThan" dxfId="17">
      <formula>0.9</formula>
    </cfRule>
    <cfRule type="cellIs" priority="7163" operator="greaterThan" dxfId="16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23">
      <formula>AV322="X"</formula>
    </cfRule>
    <cfRule type="expression" priority="7149" dxfId="22">
      <formula>AV322="후보"</formula>
    </cfRule>
  </conditionalFormatting>
  <conditionalFormatting sqref="AC322">
    <cfRule type="cellIs" priority="7145" operator="greaterThan" dxfId="17">
      <formula>0.9</formula>
    </cfRule>
    <cfRule type="cellIs" priority="7146" operator="greaterThan" dxfId="16">
      <formula>0.85</formula>
    </cfRule>
  </conditionalFormatting>
  <conditionalFormatting sqref="N32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23">
      <formula>AV323="X"</formula>
    </cfRule>
    <cfRule type="expression" priority="7130" dxfId="22">
      <formula>AV323="후보"</formula>
    </cfRule>
  </conditionalFormatting>
  <conditionalFormatting sqref="AC323">
    <cfRule type="cellIs" priority="7126" operator="greaterThan" dxfId="17">
      <formula>0.9</formula>
    </cfRule>
    <cfRule type="cellIs" priority="7127" operator="greaterThan" dxfId="16">
      <formula>0.85</formula>
    </cfRule>
  </conditionalFormatting>
  <conditionalFormatting sqref="N323">
    <cfRule type="cellIs" priority="7124" operator="greaterThan" dxfId="17">
      <formula>0.9</formula>
    </cfRule>
    <cfRule type="cellIs" priority="7125" operator="greaterThan" dxfId="16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23">
      <formula>AV324="X"</formula>
    </cfRule>
    <cfRule type="expression" priority="7111" dxfId="22">
      <formula>AV324="후보"</formula>
    </cfRule>
  </conditionalFormatting>
  <conditionalFormatting sqref="AC32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23">
      <formula>AV325="X"</formula>
    </cfRule>
    <cfRule type="expression" priority="7092" dxfId="22">
      <formula>AV325="후보"</formula>
    </cfRule>
  </conditionalFormatting>
  <conditionalFormatting sqref="AC325">
    <cfRule type="cellIs" priority="7088" operator="greaterThan" dxfId="17">
      <formula>0.9</formula>
    </cfRule>
    <cfRule type="cellIs" priority="7089" operator="greaterThan" dxfId="16">
      <formula>0.85</formula>
    </cfRule>
  </conditionalFormatting>
  <conditionalFormatting sqref="N325">
    <cfRule type="cellIs" priority="7086" operator="greaterThan" dxfId="17">
      <formula>0.9</formula>
    </cfRule>
    <cfRule type="cellIs" priority="7087" operator="greaterThan" dxfId="16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23">
      <formula>AV326="X"</formula>
    </cfRule>
    <cfRule type="expression" priority="7073" dxfId="22">
      <formula>AV326="후보"</formula>
    </cfRule>
  </conditionalFormatting>
  <conditionalFormatting sqref="AC32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26">
    <cfRule type="cellIs" priority="7067" operator="greaterThan" dxfId="17">
      <formula>0.9</formula>
    </cfRule>
    <cfRule type="cellIs" priority="7068" operator="greaterThan" dxfId="16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23">
      <formula>AV327="X"</formula>
    </cfRule>
    <cfRule type="expression" priority="7054" dxfId="22">
      <formula>AV327="후보"</formula>
    </cfRule>
  </conditionalFormatting>
  <conditionalFormatting sqref="AC327">
    <cfRule type="cellIs" priority="7050" operator="greaterThan" dxfId="17">
      <formula>0.9</formula>
    </cfRule>
    <cfRule type="cellIs" priority="7051" operator="greaterThan" dxfId="16">
      <formula>0.85</formula>
    </cfRule>
  </conditionalFormatting>
  <conditionalFormatting sqref="N327">
    <cfRule type="cellIs" priority="7048" operator="greaterThan" dxfId="17">
      <formula>0.9</formula>
    </cfRule>
    <cfRule type="cellIs" priority="7049" operator="greaterThan" dxfId="16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23">
      <formula>AV328="X"</formula>
    </cfRule>
    <cfRule type="expression" priority="7035" dxfId="22">
      <formula>AV328="후보"</formula>
    </cfRule>
  </conditionalFormatting>
  <conditionalFormatting sqref="AC328">
    <cfRule type="cellIs" priority="7031" operator="greaterThan" dxfId="17">
      <formula>0.9</formula>
    </cfRule>
    <cfRule type="cellIs" priority="7032" operator="greaterThan" dxfId="16">
      <formula>0.85</formula>
    </cfRule>
  </conditionalFormatting>
  <conditionalFormatting sqref="N328">
    <cfRule type="cellIs" priority="7029" operator="greaterThan" dxfId="17">
      <formula>0.9</formula>
    </cfRule>
    <cfRule type="cellIs" priority="7030" operator="greaterThan" dxfId="16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23">
      <formula>AV329="X"</formula>
    </cfRule>
    <cfRule type="expression" priority="7016" dxfId="22">
      <formula>AV329="후보"</formula>
    </cfRule>
  </conditionalFormatting>
  <conditionalFormatting sqref="AC329">
    <cfRule type="cellIs" priority="7012" operator="greaterThan" dxfId="17">
      <formula>0.9</formula>
    </cfRule>
    <cfRule type="cellIs" priority="7013" operator="greaterThan" dxfId="16">
      <formula>0.85</formula>
    </cfRule>
  </conditionalFormatting>
  <conditionalFormatting sqref="N329">
    <cfRule type="cellIs" priority="7010" operator="greaterThan" dxfId="17">
      <formula>0.9</formula>
    </cfRule>
    <cfRule type="cellIs" priority="7011" operator="greaterThan" dxfId="16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23">
      <formula>AV330="X"</formula>
    </cfRule>
    <cfRule type="expression" priority="6997" dxfId="22">
      <formula>AV330="후보"</formula>
    </cfRule>
  </conditionalFormatting>
  <conditionalFormatting sqref="AC330">
    <cfRule type="cellIs" priority="6993" operator="greaterThan" dxfId="17">
      <formula>0.9</formula>
    </cfRule>
    <cfRule type="cellIs" priority="6994" operator="greaterThan" dxfId="16">
      <formula>0.85</formula>
    </cfRule>
  </conditionalFormatting>
  <conditionalFormatting sqref="N330">
    <cfRule type="cellIs" priority="6991" operator="greaterThan" dxfId="17">
      <formula>0.9</formula>
    </cfRule>
    <cfRule type="cellIs" priority="6992" operator="greaterThan" dxfId="16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23">
      <formula>AV331="X"</formula>
    </cfRule>
    <cfRule type="expression" priority="6978" dxfId="22">
      <formula>AV331="후보"</formula>
    </cfRule>
  </conditionalFormatting>
  <conditionalFormatting sqref="AC331 N331">
    <cfRule type="cellIs" priority="6974" operator="greaterThan" dxfId="17">
      <formula>0.9</formula>
    </cfRule>
    <cfRule type="cellIs" priority="6975" operator="greaterThan" dxfId="16">
      <formula>0.85</formula>
    </cfRule>
  </conditionalFormatting>
  <conditionalFormatting sqref="AV332">
    <cfRule type="expression" priority="6972" dxfId="23">
      <formula>AV332="X"</formula>
    </cfRule>
    <cfRule type="expression" priority="6973" dxfId="22">
      <formula>AV332="후보"</formula>
    </cfRule>
  </conditionalFormatting>
  <conditionalFormatting sqref="AC332">
    <cfRule type="cellIs" priority="6969" operator="greaterThan" dxfId="17">
      <formula>0.9</formula>
    </cfRule>
    <cfRule type="cellIs" priority="6970" operator="greaterThan" dxfId="16">
      <formula>0.85</formula>
    </cfRule>
  </conditionalFormatting>
  <conditionalFormatting sqref="N332">
    <cfRule type="cellIs" priority="6967" operator="greaterThan" dxfId="17">
      <formula>0.9</formula>
    </cfRule>
    <cfRule type="cellIs" priority="6968" operator="greaterThan" dxfId="16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23">
      <formula>AV333="X"</formula>
    </cfRule>
    <cfRule type="expression" priority="6954" dxfId="22">
      <formula>AV333="후보"</formula>
    </cfRule>
  </conditionalFormatting>
  <conditionalFormatting sqref="AC333">
    <cfRule type="cellIs" priority="6950" operator="greaterThan" dxfId="17">
      <formula>0.9</formula>
    </cfRule>
    <cfRule type="cellIs" priority="6951" operator="greaterThan" dxfId="16">
      <formula>0.85</formula>
    </cfRule>
  </conditionalFormatting>
  <conditionalFormatting sqref="N333">
    <cfRule type="cellIs" priority="6948" operator="greaterThan" dxfId="17">
      <formula>0.9</formula>
    </cfRule>
    <cfRule type="cellIs" priority="6949" operator="greaterThan" dxfId="16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23">
      <formula>AV334="X"</formula>
    </cfRule>
    <cfRule type="expression" priority="6935" dxfId="22">
      <formula>AV334="후보"</formula>
    </cfRule>
  </conditionalFormatting>
  <conditionalFormatting sqref="AC334 N334">
    <cfRule type="cellIs" priority="6931" operator="greaterThan" dxfId="17">
      <formula>0.9</formula>
    </cfRule>
    <cfRule type="cellIs" priority="6932" operator="greaterThan" dxfId="16">
      <formula>0.85</formula>
    </cfRule>
  </conditionalFormatting>
  <conditionalFormatting sqref="AV335">
    <cfRule type="expression" priority="6929" dxfId="23">
      <formula>AV335="X"</formula>
    </cfRule>
    <cfRule type="expression" priority="6930" dxfId="22">
      <formula>AV335="후보"</formula>
    </cfRule>
  </conditionalFormatting>
  <conditionalFormatting sqref="AC335">
    <cfRule type="cellIs" priority="6926" operator="greaterThan" dxfId="17">
      <formula>0.9</formula>
    </cfRule>
    <cfRule type="cellIs" priority="6927" operator="greaterThan" dxfId="16">
      <formula>0.85</formula>
    </cfRule>
  </conditionalFormatting>
  <conditionalFormatting sqref="N335">
    <cfRule type="cellIs" priority="6924" operator="greaterThan" dxfId="17">
      <formula>0.9</formula>
    </cfRule>
    <cfRule type="cellIs" priority="6925" operator="greaterThan" dxfId="16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23">
      <formula>AV336="X"</formula>
    </cfRule>
    <cfRule type="expression" priority="6911" dxfId="22">
      <formula>AV336="후보"</formula>
    </cfRule>
  </conditionalFormatting>
  <conditionalFormatting sqref="AC33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336">
    <cfRule type="cellIs" priority="6905" operator="greaterThan" dxfId="17">
      <formula>0.9</formula>
    </cfRule>
    <cfRule type="cellIs" priority="6906" operator="greaterThan" dxfId="16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23">
      <formula>AV337="X"</formula>
    </cfRule>
    <cfRule type="expression" priority="6892" dxfId="22">
      <formula>AV337="후보"</formula>
    </cfRule>
  </conditionalFormatting>
  <conditionalFormatting sqref="AC337">
    <cfRule type="cellIs" priority="6888" operator="greaterThan" dxfId="17">
      <formula>0.9</formula>
    </cfRule>
    <cfRule type="cellIs" priority="6889" operator="greaterThan" dxfId="16">
      <formula>0.85</formula>
    </cfRule>
  </conditionalFormatting>
  <conditionalFormatting sqref="N337">
    <cfRule type="cellIs" priority="6886" operator="greaterThan" dxfId="17">
      <formula>0.9</formula>
    </cfRule>
    <cfRule type="cellIs" priority="6887" operator="greaterThan" dxfId="16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23">
      <formula>AV338="X"</formula>
    </cfRule>
    <cfRule type="expression" priority="6873" dxfId="22">
      <formula>AV338="후보"</formula>
    </cfRule>
  </conditionalFormatting>
  <conditionalFormatting sqref="AC338">
    <cfRule type="cellIs" priority="6869" operator="greaterThan" dxfId="17">
      <formula>0.9</formula>
    </cfRule>
    <cfRule type="cellIs" priority="6870" operator="greaterThan" dxfId="16">
      <formula>0.85</formula>
    </cfRule>
  </conditionalFormatting>
  <conditionalFormatting sqref="N338">
    <cfRule type="cellIs" priority="6867" operator="greaterThan" dxfId="17">
      <formula>0.9</formula>
    </cfRule>
    <cfRule type="cellIs" priority="6868" operator="greaterThan" dxfId="16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23">
      <formula>AV339="X"</formula>
    </cfRule>
    <cfRule type="expression" priority="6854" dxfId="22">
      <formula>AV339="후보"</formula>
    </cfRule>
  </conditionalFormatting>
  <conditionalFormatting sqref="AC339">
    <cfRule type="cellIs" priority="6850" operator="greaterThan" dxfId="17">
      <formula>0.9</formula>
    </cfRule>
    <cfRule type="cellIs" priority="6851" operator="greaterThan" dxfId="16">
      <formula>0.85</formula>
    </cfRule>
  </conditionalFormatting>
  <conditionalFormatting sqref="N339">
    <cfRule type="cellIs" priority="6848" operator="greaterThan" dxfId="17">
      <formula>0.9</formula>
    </cfRule>
    <cfRule type="cellIs" priority="6849" operator="greaterThan" dxfId="16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23">
      <formula>AV340="X"</formula>
    </cfRule>
    <cfRule type="expression" priority="6835" dxfId="22">
      <formula>AV340="후보"</formula>
    </cfRule>
  </conditionalFormatting>
  <conditionalFormatting sqref="AC340">
    <cfRule type="cellIs" priority="6831" operator="greaterThan" dxfId="17">
      <formula>0.9</formula>
    </cfRule>
    <cfRule type="cellIs" priority="6832" operator="greaterThan" dxfId="16">
      <formula>0.85</formula>
    </cfRule>
  </conditionalFormatting>
  <conditionalFormatting sqref="N340">
    <cfRule type="cellIs" priority="6829" operator="greaterThan" dxfId="17">
      <formula>0.9</formula>
    </cfRule>
    <cfRule type="cellIs" priority="6830" operator="greaterThan" dxfId="16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23">
      <formula>AV341="X"</formula>
    </cfRule>
    <cfRule type="expression" priority="6816" dxfId="22">
      <formula>AV341="후보"</formula>
    </cfRule>
  </conditionalFormatting>
  <conditionalFormatting sqref="AC341">
    <cfRule type="cellIs" priority="6812" operator="greaterThan" dxfId="17">
      <formula>0.9</formula>
    </cfRule>
    <cfRule type="cellIs" priority="6813" operator="greaterThan" dxfId="16">
      <formula>0.85</formula>
    </cfRule>
  </conditionalFormatting>
  <conditionalFormatting sqref="N341">
    <cfRule type="cellIs" priority="6810" operator="greaterThan" dxfId="17">
      <formula>0.9</formula>
    </cfRule>
    <cfRule type="cellIs" priority="6811" operator="greaterThan" dxfId="16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23">
      <formula>AV342="X"</formula>
    </cfRule>
    <cfRule type="expression" priority="6797" dxfId="22">
      <formula>AV342="후보"</formula>
    </cfRule>
  </conditionalFormatting>
  <conditionalFormatting sqref="AC342">
    <cfRule type="cellIs" priority="6793" operator="greaterThan" dxfId="17">
      <formula>0.9</formula>
    </cfRule>
    <cfRule type="cellIs" priority="6794" operator="greaterThan" dxfId="16">
      <formula>0.85</formula>
    </cfRule>
  </conditionalFormatting>
  <conditionalFormatting sqref="N342">
    <cfRule type="cellIs" priority="6791" operator="greaterThan" dxfId="17">
      <formula>0.9</formula>
    </cfRule>
    <cfRule type="cellIs" priority="6792" operator="greaterThan" dxfId="16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23">
      <formula>AV343="X"</formula>
    </cfRule>
    <cfRule type="expression" priority="6778" dxfId="22">
      <formula>AV343="후보"</formula>
    </cfRule>
  </conditionalFormatting>
  <conditionalFormatting sqref="AC343">
    <cfRule type="cellIs" priority="6774" operator="greaterThan" dxfId="17">
      <formula>0.9</formula>
    </cfRule>
    <cfRule type="cellIs" priority="6775" operator="greaterThan" dxfId="16">
      <formula>0.85</formula>
    </cfRule>
  </conditionalFormatting>
  <conditionalFormatting sqref="N343">
    <cfRule type="cellIs" priority="6772" operator="greaterThan" dxfId="17">
      <formula>0.9</formula>
    </cfRule>
    <cfRule type="cellIs" priority="6773" operator="greaterThan" dxfId="16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23">
      <formula>AV344="X"</formula>
    </cfRule>
    <cfRule type="expression" priority="6759" dxfId="22">
      <formula>AV344="후보"</formula>
    </cfRule>
  </conditionalFormatting>
  <conditionalFormatting sqref="AC344">
    <cfRule type="cellIs" priority="6755" operator="greaterThan" dxfId="17">
      <formula>0.9</formula>
    </cfRule>
    <cfRule type="cellIs" priority="6756" operator="greaterThan" dxfId="16">
      <formula>0.85</formula>
    </cfRule>
  </conditionalFormatting>
  <conditionalFormatting sqref="N344">
    <cfRule type="cellIs" priority="6753" operator="greaterThan" dxfId="17">
      <formula>0.9</formula>
    </cfRule>
    <cfRule type="cellIs" priority="6754" operator="greaterThan" dxfId="16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23">
      <formula>AV345="X"</formula>
    </cfRule>
    <cfRule type="expression" priority="6740" dxfId="22">
      <formula>AV345="후보"</formula>
    </cfRule>
  </conditionalFormatting>
  <conditionalFormatting sqref="AC345">
    <cfRule type="cellIs" priority="6736" operator="greaterThan" dxfId="17">
      <formula>0.9</formula>
    </cfRule>
    <cfRule type="cellIs" priority="6737" operator="greaterThan" dxfId="16">
      <formula>0.85</formula>
    </cfRule>
  </conditionalFormatting>
  <conditionalFormatting sqref="N345">
    <cfRule type="cellIs" priority="6734" operator="greaterThan" dxfId="17">
      <formula>0.9</formula>
    </cfRule>
    <cfRule type="cellIs" priority="6735" operator="greaterThan" dxfId="16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23">
      <formula>AV346="X"</formula>
    </cfRule>
    <cfRule type="expression" priority="6721" dxfId="22">
      <formula>AV346="후보"</formula>
    </cfRule>
  </conditionalFormatting>
  <conditionalFormatting sqref="AC346">
    <cfRule type="cellIs" priority="6717" operator="greaterThan" dxfId="17">
      <formula>0.9</formula>
    </cfRule>
    <cfRule type="cellIs" priority="6718" operator="greaterThan" dxfId="16">
      <formula>0.85</formula>
    </cfRule>
  </conditionalFormatting>
  <conditionalFormatting sqref="N346">
    <cfRule type="cellIs" priority="6715" operator="greaterThan" dxfId="17">
      <formula>0.9</formula>
    </cfRule>
    <cfRule type="cellIs" priority="6716" operator="greaterThan" dxfId="16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23">
      <formula>AV347="X"</formula>
    </cfRule>
    <cfRule type="expression" priority="6702" dxfId="22">
      <formula>AV347="후보"</formula>
    </cfRule>
  </conditionalFormatting>
  <conditionalFormatting sqref="AC347">
    <cfRule type="cellIs" priority="6698" operator="greaterThan" dxfId="17">
      <formula>0.9</formula>
    </cfRule>
    <cfRule type="cellIs" priority="6699" operator="greaterThan" dxfId="16">
      <formula>0.85</formula>
    </cfRule>
  </conditionalFormatting>
  <conditionalFormatting sqref="N347">
    <cfRule type="cellIs" priority="6696" operator="greaterThan" dxfId="17">
      <formula>0.9</formula>
    </cfRule>
    <cfRule type="cellIs" priority="6697" operator="greaterThan" dxfId="16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23">
      <formula>AV348="X"</formula>
    </cfRule>
    <cfRule type="expression" priority="6683" dxfId="22">
      <formula>AV348="후보"</formula>
    </cfRule>
  </conditionalFormatting>
  <conditionalFormatting sqref="AC348 N348">
    <cfRule type="cellIs" priority="6679" operator="greaterThan" dxfId="17">
      <formula>0.9</formula>
    </cfRule>
    <cfRule type="cellIs" priority="6680" operator="greaterThan" dxfId="16">
      <formula>0.85</formula>
    </cfRule>
  </conditionalFormatting>
  <conditionalFormatting sqref="AV349">
    <cfRule type="expression" priority="6677" dxfId="23">
      <formula>AV349="X"</formula>
    </cfRule>
    <cfRule type="expression" priority="6678" dxfId="22">
      <formula>AV349="후보"</formula>
    </cfRule>
  </conditionalFormatting>
  <conditionalFormatting sqref="AC349">
    <cfRule type="cellIs" priority="6674" operator="greaterThan" dxfId="17">
      <formula>0.9</formula>
    </cfRule>
    <cfRule type="cellIs" priority="6675" operator="greaterThan" dxfId="16">
      <formula>0.85</formula>
    </cfRule>
  </conditionalFormatting>
  <conditionalFormatting sqref="N349">
    <cfRule type="cellIs" priority="6672" operator="greaterThan" dxfId="17">
      <formula>0.9</formula>
    </cfRule>
    <cfRule type="cellIs" priority="6673" operator="greaterThan" dxfId="16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23">
      <formula>AV350="X"</formula>
    </cfRule>
    <cfRule type="expression" priority="6659" dxfId="22">
      <formula>AV350="후보"</formula>
    </cfRule>
  </conditionalFormatting>
  <conditionalFormatting sqref="AC35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50">
    <cfRule type="cellIs" priority="6653" operator="greaterThan" dxfId="17">
      <formula>0.9</formula>
    </cfRule>
    <cfRule type="cellIs" priority="6654" operator="greaterThan" dxfId="16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23">
      <formula>AV351="X"</formula>
    </cfRule>
    <cfRule type="expression" priority="6640" dxfId="22">
      <formula>AV351="후보"</formula>
    </cfRule>
  </conditionalFormatting>
  <conditionalFormatting sqref="AC351">
    <cfRule type="cellIs" priority="6636" operator="greaterThan" dxfId="17">
      <formula>0.9</formula>
    </cfRule>
    <cfRule type="cellIs" priority="6637" operator="greaterThan" dxfId="16">
      <formula>0.85</formula>
    </cfRule>
  </conditionalFormatting>
  <conditionalFormatting sqref="N351">
    <cfRule type="cellIs" priority="6634" operator="greaterThan" dxfId="17">
      <formula>0.9</formula>
    </cfRule>
    <cfRule type="cellIs" priority="6635" operator="greaterThan" dxfId="16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23">
      <formula>AV352="X"</formula>
    </cfRule>
    <cfRule type="expression" priority="6621" dxfId="22">
      <formula>AV352="후보"</formula>
    </cfRule>
  </conditionalFormatting>
  <conditionalFormatting sqref="AC352">
    <cfRule type="cellIs" priority="6617" operator="greaterThan" dxfId="17">
      <formula>0.9</formula>
    </cfRule>
    <cfRule type="cellIs" priority="6618" operator="greaterThan" dxfId="16">
      <formula>0.85</formula>
    </cfRule>
  </conditionalFormatting>
  <conditionalFormatting sqref="N352">
    <cfRule type="cellIs" priority="6615" operator="greaterThan" dxfId="17">
      <formula>0.9</formula>
    </cfRule>
    <cfRule type="cellIs" priority="6616" operator="greaterThan" dxfId="16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23">
      <formula>AV353="X"</formula>
    </cfRule>
    <cfRule type="expression" priority="6602" dxfId="22">
      <formula>AV353="후보"</formula>
    </cfRule>
  </conditionalFormatting>
  <conditionalFormatting sqref="AC353">
    <cfRule type="cellIs" priority="6598" operator="greaterThan" dxfId="17">
      <formula>0.9</formula>
    </cfRule>
    <cfRule type="cellIs" priority="6599" operator="greaterThan" dxfId="16">
      <formula>0.85</formula>
    </cfRule>
  </conditionalFormatting>
  <conditionalFormatting sqref="N353">
    <cfRule type="cellIs" priority="6596" operator="greaterThan" dxfId="17">
      <formula>0.9</formula>
    </cfRule>
    <cfRule type="cellIs" priority="6597" operator="greaterThan" dxfId="16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23">
      <formula>AV354="X"</formula>
    </cfRule>
    <cfRule type="expression" priority="6583" dxfId="22">
      <formula>AV354="후보"</formula>
    </cfRule>
  </conditionalFormatting>
  <conditionalFormatting sqref="AC354">
    <cfRule type="cellIs" priority="6579" operator="greaterThan" dxfId="17">
      <formula>0.9</formula>
    </cfRule>
    <cfRule type="cellIs" priority="6580" operator="greaterThan" dxfId="16">
      <formula>0.85</formula>
    </cfRule>
  </conditionalFormatting>
  <conditionalFormatting sqref="N354">
    <cfRule type="cellIs" priority="6577" operator="greaterThan" dxfId="17">
      <formula>0.9</formula>
    </cfRule>
    <cfRule type="cellIs" priority="6578" operator="greaterThan" dxfId="16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23">
      <formula>AV355="X"</formula>
    </cfRule>
    <cfRule type="expression" priority="6564" dxfId="22">
      <formula>AV355="후보"</formula>
    </cfRule>
  </conditionalFormatting>
  <conditionalFormatting sqref="AC355">
    <cfRule type="cellIs" priority="6560" operator="greaterThan" dxfId="17">
      <formula>0.9</formula>
    </cfRule>
    <cfRule type="cellIs" priority="6561" operator="greaterThan" dxfId="16">
      <formula>0.85</formula>
    </cfRule>
  </conditionalFormatting>
  <conditionalFormatting sqref="N355">
    <cfRule type="cellIs" priority="6558" operator="greaterThan" dxfId="17">
      <formula>0.9</formula>
    </cfRule>
    <cfRule type="cellIs" priority="6559" operator="greaterThan" dxfId="16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23">
      <formula>AV356="X"</formula>
    </cfRule>
    <cfRule type="expression" priority="6545" dxfId="22">
      <formula>AV356="후보"</formula>
    </cfRule>
  </conditionalFormatting>
  <conditionalFormatting sqref="AC356">
    <cfRule type="cellIs" priority="6541" operator="greaterThan" dxfId="17">
      <formula>0.9</formula>
    </cfRule>
    <cfRule type="cellIs" priority="6542" operator="greaterThan" dxfId="16">
      <formula>0.85</formula>
    </cfRule>
  </conditionalFormatting>
  <conditionalFormatting sqref="N356">
    <cfRule type="cellIs" priority="6539" operator="greaterThan" dxfId="17">
      <formula>0.9</formula>
    </cfRule>
    <cfRule type="cellIs" priority="6540" operator="greaterThan" dxfId="16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23">
      <formula>AV357="X"</formula>
    </cfRule>
    <cfRule type="expression" priority="6526" dxfId="22">
      <formula>AV357="후보"</formula>
    </cfRule>
  </conditionalFormatting>
  <conditionalFormatting sqref="AC357">
    <cfRule type="cellIs" priority="6522" operator="greaterThan" dxfId="17">
      <formula>0.9</formula>
    </cfRule>
    <cfRule type="cellIs" priority="6523" operator="greaterThan" dxfId="16">
      <formula>0.85</formula>
    </cfRule>
  </conditionalFormatting>
  <conditionalFormatting sqref="N357">
    <cfRule type="cellIs" priority="6520" operator="greaterThan" dxfId="17">
      <formula>0.9</formula>
    </cfRule>
    <cfRule type="cellIs" priority="6521" operator="greaterThan" dxfId="16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23">
      <formula>AV358="X"</formula>
    </cfRule>
    <cfRule type="expression" priority="6507" dxfId="22">
      <formula>AV358="후보"</formula>
    </cfRule>
  </conditionalFormatting>
  <conditionalFormatting sqref="AC358">
    <cfRule type="cellIs" priority="6503" operator="greaterThan" dxfId="17">
      <formula>0.9</formula>
    </cfRule>
    <cfRule type="cellIs" priority="6504" operator="greaterThan" dxfId="16">
      <formula>0.85</formula>
    </cfRule>
  </conditionalFormatting>
  <conditionalFormatting sqref="N358">
    <cfRule type="cellIs" priority="6501" operator="greaterThan" dxfId="17">
      <formula>0.9</formula>
    </cfRule>
    <cfRule type="cellIs" priority="6502" operator="greaterThan" dxfId="16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23">
      <formula>AV359="X"</formula>
    </cfRule>
    <cfRule type="expression" priority="6488" dxfId="22">
      <formula>AV359="후보"</formula>
    </cfRule>
  </conditionalFormatting>
  <conditionalFormatting sqref="AC359">
    <cfRule type="cellIs" priority="6484" operator="greaterThan" dxfId="17">
      <formula>0.9</formula>
    </cfRule>
    <cfRule type="cellIs" priority="6485" operator="greaterThan" dxfId="16">
      <formula>0.85</formula>
    </cfRule>
  </conditionalFormatting>
  <conditionalFormatting sqref="N359">
    <cfRule type="cellIs" priority="6482" operator="greaterThan" dxfId="17">
      <formula>0.9</formula>
    </cfRule>
    <cfRule type="cellIs" priority="6483" operator="greaterThan" dxfId="16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23">
      <formula>AV360="X"</formula>
    </cfRule>
    <cfRule type="expression" priority="6469" dxfId="22">
      <formula>AV360="후보"</formula>
    </cfRule>
  </conditionalFormatting>
  <conditionalFormatting sqref="AC360">
    <cfRule type="cellIs" priority="6465" operator="greaterThan" dxfId="17">
      <formula>0.9</formula>
    </cfRule>
    <cfRule type="cellIs" priority="6466" operator="greaterThan" dxfId="16">
      <formula>0.85</formula>
    </cfRule>
  </conditionalFormatting>
  <conditionalFormatting sqref="N360">
    <cfRule type="cellIs" priority="6463" operator="greaterThan" dxfId="17">
      <formula>0.9</formula>
    </cfRule>
    <cfRule type="cellIs" priority="6464" operator="greaterThan" dxfId="16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23">
      <formula>AV361="X"</formula>
    </cfRule>
    <cfRule type="expression" priority="6450" dxfId="22">
      <formula>AV361="후보"</formula>
    </cfRule>
  </conditionalFormatting>
  <conditionalFormatting sqref="AC361">
    <cfRule type="cellIs" priority="6446" operator="greaterThan" dxfId="17">
      <formula>0.9</formula>
    </cfRule>
    <cfRule type="cellIs" priority="6447" operator="greaterThan" dxfId="16">
      <formula>0.85</formula>
    </cfRule>
  </conditionalFormatting>
  <conditionalFormatting sqref="N361">
    <cfRule type="cellIs" priority="6444" operator="greaterThan" dxfId="17">
      <formula>0.9</formula>
    </cfRule>
    <cfRule type="cellIs" priority="6445" operator="greaterThan" dxfId="16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23">
      <formula>AV362="X"</formula>
    </cfRule>
    <cfRule type="expression" priority="6431" dxfId="22">
      <formula>AV362="후보"</formula>
    </cfRule>
  </conditionalFormatting>
  <conditionalFormatting sqref="AC362">
    <cfRule type="cellIs" priority="6427" operator="greaterThan" dxfId="17">
      <formula>0.9</formula>
    </cfRule>
    <cfRule type="cellIs" priority="6428" operator="greaterThan" dxfId="16">
      <formula>0.85</formula>
    </cfRule>
  </conditionalFormatting>
  <conditionalFormatting sqref="N362">
    <cfRule type="cellIs" priority="6425" operator="greaterThan" dxfId="17">
      <formula>0.9</formula>
    </cfRule>
    <cfRule type="cellIs" priority="6426" operator="greaterThan" dxfId="16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23">
      <formula>AV363="X"</formula>
    </cfRule>
    <cfRule type="expression" priority="6412" dxfId="22">
      <formula>AV363="후보"</formula>
    </cfRule>
  </conditionalFormatting>
  <conditionalFormatting sqref="AC363">
    <cfRule type="cellIs" priority="6408" operator="greaterThan" dxfId="17">
      <formula>0.9</formula>
    </cfRule>
    <cfRule type="cellIs" priority="6409" operator="greaterThan" dxfId="16">
      <formula>0.85</formula>
    </cfRule>
  </conditionalFormatting>
  <conditionalFormatting sqref="N363">
    <cfRule type="cellIs" priority="6406" operator="greaterThan" dxfId="17">
      <formula>0.9</formula>
    </cfRule>
    <cfRule type="cellIs" priority="6407" operator="greaterThan" dxfId="16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23">
      <formula>AV364="X"</formula>
    </cfRule>
    <cfRule type="expression" priority="6393" dxfId="22">
      <formula>AV364="후보"</formula>
    </cfRule>
  </conditionalFormatting>
  <conditionalFormatting sqref="AC364">
    <cfRule type="cellIs" priority="6389" operator="greaterThan" dxfId="17">
      <formula>0.9</formula>
    </cfRule>
    <cfRule type="cellIs" priority="6390" operator="greaterThan" dxfId="16">
      <formula>0.85</formula>
    </cfRule>
  </conditionalFormatting>
  <conditionalFormatting sqref="N36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23">
      <formula>AV365="X"</formula>
    </cfRule>
    <cfRule type="expression" priority="6374" dxfId="22">
      <formula>AV365="후보"</formula>
    </cfRule>
  </conditionalFormatting>
  <conditionalFormatting sqref="AC365">
    <cfRule type="cellIs" priority="6370" operator="greaterThan" dxfId="17">
      <formula>0.9</formula>
    </cfRule>
    <cfRule type="cellIs" priority="6371" operator="greaterThan" dxfId="16">
      <formula>0.85</formula>
    </cfRule>
  </conditionalFormatting>
  <conditionalFormatting sqref="N365">
    <cfRule type="cellIs" priority="6368" operator="greaterThan" dxfId="17">
      <formula>0.9</formula>
    </cfRule>
    <cfRule type="cellIs" priority="6369" operator="greaterThan" dxfId="16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23">
      <formula>AV366="X"</formula>
    </cfRule>
    <cfRule type="expression" priority="6355" dxfId="22">
      <formula>AV366="후보"</formula>
    </cfRule>
  </conditionalFormatting>
  <conditionalFormatting sqref="AC36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6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23">
      <formula>AV367="X"</formula>
    </cfRule>
    <cfRule type="expression" priority="6336" dxfId="22">
      <formula>AV367="후보"</formula>
    </cfRule>
  </conditionalFormatting>
  <conditionalFormatting sqref="AC367">
    <cfRule type="cellIs" priority="6332" operator="greaterThan" dxfId="17">
      <formula>0.9</formula>
    </cfRule>
    <cfRule type="cellIs" priority="6333" operator="greaterThan" dxfId="16">
      <formula>0.85</formula>
    </cfRule>
  </conditionalFormatting>
  <conditionalFormatting sqref="N367">
    <cfRule type="cellIs" priority="6330" operator="greaterThan" dxfId="17">
      <formula>0.9</formula>
    </cfRule>
    <cfRule type="cellIs" priority="6331" operator="greaterThan" dxfId="16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23">
      <formula>AV368="X"</formula>
    </cfRule>
    <cfRule type="expression" priority="6317" dxfId="22">
      <formula>AV368="후보"</formula>
    </cfRule>
  </conditionalFormatting>
  <conditionalFormatting sqref="AC36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368">
    <cfRule type="cellIs" priority="6311" operator="greaterThan" dxfId="17">
      <formula>0.9</formula>
    </cfRule>
    <cfRule type="cellIs" priority="6312" operator="greaterThan" dxfId="16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23">
      <formula>AV369="X"</formula>
    </cfRule>
    <cfRule type="expression" priority="6298" dxfId="22">
      <formula>AV369="후보"</formula>
    </cfRule>
  </conditionalFormatting>
  <conditionalFormatting sqref="AC369">
    <cfRule type="cellIs" priority="6294" operator="greaterThan" dxfId="17">
      <formula>0.9</formula>
    </cfRule>
    <cfRule type="cellIs" priority="6295" operator="greaterThan" dxfId="16">
      <formula>0.85</formula>
    </cfRule>
  </conditionalFormatting>
  <conditionalFormatting sqref="N369">
    <cfRule type="cellIs" priority="6292" operator="greaterThan" dxfId="17">
      <formula>0.9</formula>
    </cfRule>
    <cfRule type="cellIs" priority="6293" operator="greaterThan" dxfId="16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23">
      <formula>AV370="X"</formula>
    </cfRule>
    <cfRule type="expression" priority="6279" dxfId="22">
      <formula>AV370="후보"</formula>
    </cfRule>
  </conditionalFormatting>
  <conditionalFormatting sqref="AC370">
    <cfRule type="cellIs" priority="6275" operator="greaterThan" dxfId="17">
      <formula>0.9</formula>
    </cfRule>
    <cfRule type="cellIs" priority="6276" operator="greaterThan" dxfId="16">
      <formula>0.85</formula>
    </cfRule>
  </conditionalFormatting>
  <conditionalFormatting sqref="N370">
    <cfRule type="cellIs" priority="6273" operator="greaterThan" dxfId="17">
      <formula>0.9</formula>
    </cfRule>
    <cfRule type="cellIs" priority="6274" operator="greaterThan" dxfId="16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23">
      <formula>AV371="X"</formula>
    </cfRule>
    <cfRule type="expression" priority="6260" dxfId="22">
      <formula>AV371="후보"</formula>
    </cfRule>
  </conditionalFormatting>
  <conditionalFormatting sqref="AC371">
    <cfRule type="cellIs" priority="6256" operator="greaterThan" dxfId="17">
      <formula>0.9</formula>
    </cfRule>
    <cfRule type="cellIs" priority="6257" operator="greaterThan" dxfId="16">
      <formula>0.85</formula>
    </cfRule>
  </conditionalFormatting>
  <conditionalFormatting sqref="N371">
    <cfRule type="cellIs" priority="6254" operator="greaterThan" dxfId="17">
      <formula>0.9</formula>
    </cfRule>
    <cfRule type="cellIs" priority="6255" operator="greaterThan" dxfId="16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23">
      <formula>AV372="X"</formula>
    </cfRule>
    <cfRule type="expression" priority="6241" dxfId="22">
      <formula>AV372="후보"</formula>
    </cfRule>
  </conditionalFormatting>
  <conditionalFormatting sqref="AC372">
    <cfRule type="cellIs" priority="6237" operator="greaterThan" dxfId="17">
      <formula>0.9</formula>
    </cfRule>
    <cfRule type="cellIs" priority="6238" operator="greaterThan" dxfId="16">
      <formula>0.85</formula>
    </cfRule>
  </conditionalFormatting>
  <conditionalFormatting sqref="N372">
    <cfRule type="cellIs" priority="6235" operator="greaterThan" dxfId="17">
      <formula>0.9</formula>
    </cfRule>
    <cfRule type="cellIs" priority="6236" operator="greaterThan" dxfId="16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23">
      <formula>AV373="X"</formula>
    </cfRule>
    <cfRule type="expression" priority="6222" dxfId="22">
      <formula>AV373="후보"</formula>
    </cfRule>
  </conditionalFormatting>
  <conditionalFormatting sqref="AC373 N373">
    <cfRule type="cellIs" priority="6218" operator="greaterThan" dxfId="17">
      <formula>0.9</formula>
    </cfRule>
    <cfRule type="cellIs" priority="6219" operator="greaterThan" dxfId="16">
      <formula>0.85</formula>
    </cfRule>
  </conditionalFormatting>
  <conditionalFormatting sqref="AV374">
    <cfRule type="expression" priority="6216" dxfId="23">
      <formula>AV374="X"</formula>
    </cfRule>
    <cfRule type="expression" priority="6217" dxfId="22">
      <formula>AV374="후보"</formula>
    </cfRule>
  </conditionalFormatting>
  <conditionalFormatting sqref="AC374">
    <cfRule type="cellIs" priority="6213" operator="greaterThan" dxfId="17">
      <formula>0.9</formula>
    </cfRule>
    <cfRule type="cellIs" priority="6214" operator="greaterThan" dxfId="16">
      <formula>0.85</formula>
    </cfRule>
  </conditionalFormatting>
  <conditionalFormatting sqref="N374">
    <cfRule type="cellIs" priority="6211" operator="greaterThan" dxfId="17">
      <formula>0.9</formula>
    </cfRule>
    <cfRule type="cellIs" priority="6212" operator="greaterThan" dxfId="16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23">
      <formula>AV375="X"</formula>
    </cfRule>
    <cfRule type="expression" priority="6198" dxfId="22">
      <formula>AV375="후보"</formula>
    </cfRule>
  </conditionalFormatting>
  <conditionalFormatting sqref="AC375">
    <cfRule type="cellIs" priority="6194" operator="greaterThan" dxfId="17">
      <formula>0.9</formula>
    </cfRule>
    <cfRule type="cellIs" priority="6195" operator="greaterThan" dxfId="16">
      <formula>0.85</formula>
    </cfRule>
  </conditionalFormatting>
  <conditionalFormatting sqref="N375">
    <cfRule type="cellIs" priority="6192" operator="greaterThan" dxfId="17">
      <formula>0.9</formula>
    </cfRule>
    <cfRule type="cellIs" priority="6193" operator="greaterThan" dxfId="16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23">
      <formula>AV376="X"</formula>
    </cfRule>
    <cfRule type="expression" priority="6179" dxfId="22">
      <formula>AV376="후보"</formula>
    </cfRule>
  </conditionalFormatting>
  <conditionalFormatting sqref="AC376">
    <cfRule type="cellIs" priority="6175" operator="greaterThan" dxfId="17">
      <formula>0.9</formula>
    </cfRule>
    <cfRule type="cellIs" priority="6176" operator="greaterThan" dxfId="16">
      <formula>0.85</formula>
    </cfRule>
  </conditionalFormatting>
  <conditionalFormatting sqref="N376">
    <cfRule type="cellIs" priority="6173" operator="greaterThan" dxfId="17">
      <formula>0.9</formula>
    </cfRule>
    <cfRule type="cellIs" priority="6174" operator="greaterThan" dxfId="16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23">
      <formula>AV377="X"</formula>
    </cfRule>
    <cfRule type="expression" priority="6160" dxfId="22">
      <formula>AV377="후보"</formula>
    </cfRule>
  </conditionalFormatting>
  <conditionalFormatting sqref="AC377">
    <cfRule type="cellIs" priority="6156" operator="greaterThan" dxfId="17">
      <formula>0.9</formula>
    </cfRule>
    <cfRule type="cellIs" priority="6157" operator="greaterThan" dxfId="16">
      <formula>0.85</formula>
    </cfRule>
  </conditionalFormatting>
  <conditionalFormatting sqref="N377">
    <cfRule type="cellIs" priority="6154" operator="greaterThan" dxfId="17">
      <formula>0.9</formula>
    </cfRule>
    <cfRule type="cellIs" priority="6155" operator="greaterThan" dxfId="16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23">
      <formula>AV378="X"</formula>
    </cfRule>
    <cfRule type="expression" priority="6141" dxfId="22">
      <formula>AV378="후보"</formula>
    </cfRule>
  </conditionalFormatting>
  <conditionalFormatting sqref="AC378">
    <cfRule type="cellIs" priority="6137" operator="greaterThan" dxfId="17">
      <formula>0.9</formula>
    </cfRule>
    <cfRule type="cellIs" priority="6138" operator="greaterThan" dxfId="16">
      <formula>0.85</formula>
    </cfRule>
  </conditionalFormatting>
  <conditionalFormatting sqref="N37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23">
      <formula>AV379="X"</formula>
    </cfRule>
    <cfRule type="expression" priority="6122" dxfId="22">
      <formula>AV379="후보"</formula>
    </cfRule>
  </conditionalFormatting>
  <conditionalFormatting sqref="AC379">
    <cfRule type="cellIs" priority="6118" operator="greaterThan" dxfId="17">
      <formula>0.9</formula>
    </cfRule>
    <cfRule type="cellIs" priority="6119" operator="greaterThan" dxfId="16">
      <formula>0.85</formula>
    </cfRule>
  </conditionalFormatting>
  <conditionalFormatting sqref="N379">
    <cfRule type="cellIs" priority="6116" operator="greaterThan" dxfId="17">
      <formula>0.9</formula>
    </cfRule>
    <cfRule type="cellIs" priority="6117" operator="greaterThan" dxfId="16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23">
      <formula>AV380="X"</formula>
    </cfRule>
    <cfRule type="expression" priority="6103" dxfId="22">
      <formula>AV380="후보"</formula>
    </cfRule>
  </conditionalFormatting>
  <conditionalFormatting sqref="AC38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23">
      <formula>AV381="X"</formula>
    </cfRule>
    <cfRule type="expression" priority="6084" dxfId="22">
      <formula>AV381="후보"</formula>
    </cfRule>
  </conditionalFormatting>
  <conditionalFormatting sqref="AC381">
    <cfRule type="cellIs" priority="6080" operator="greaterThan" dxfId="17">
      <formula>0.9</formula>
    </cfRule>
    <cfRule type="cellIs" priority="6081" operator="greaterThan" dxfId="16">
      <formula>0.85</formula>
    </cfRule>
  </conditionalFormatting>
  <conditionalFormatting sqref="N381">
    <cfRule type="cellIs" priority="6078" operator="greaterThan" dxfId="17">
      <formula>0.9</formula>
    </cfRule>
    <cfRule type="cellIs" priority="6079" operator="greaterThan" dxfId="16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23">
      <formula>AV382="X"</formula>
    </cfRule>
    <cfRule type="expression" priority="6065" dxfId="22">
      <formula>AV382="후보"</formula>
    </cfRule>
  </conditionalFormatting>
  <conditionalFormatting sqref="AC38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82">
    <cfRule type="cellIs" priority="6059" operator="greaterThan" dxfId="17">
      <formula>0.9</formula>
    </cfRule>
    <cfRule type="cellIs" priority="6060" operator="greaterThan" dxfId="16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23">
      <formula>AV383="X"</formula>
    </cfRule>
    <cfRule type="expression" priority="6046" dxfId="22">
      <formula>AV383="후보"</formula>
    </cfRule>
  </conditionalFormatting>
  <conditionalFormatting sqref="AC383">
    <cfRule type="cellIs" priority="6042" operator="greaterThan" dxfId="17">
      <formula>0.9</formula>
    </cfRule>
    <cfRule type="cellIs" priority="6043" operator="greaterThan" dxfId="16">
      <formula>0.85</formula>
    </cfRule>
  </conditionalFormatting>
  <conditionalFormatting sqref="N383">
    <cfRule type="cellIs" priority="6040" operator="greaterThan" dxfId="17">
      <formula>0.9</formula>
    </cfRule>
    <cfRule type="cellIs" priority="6041" operator="greaterThan" dxfId="16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23">
      <formula>AV384="X"</formula>
    </cfRule>
    <cfRule type="expression" priority="6027" dxfId="22">
      <formula>AV384="후보"</formula>
    </cfRule>
  </conditionalFormatting>
  <conditionalFormatting sqref="AC384">
    <cfRule type="cellIs" priority="6023" operator="greaterThan" dxfId="17">
      <formula>0.9</formula>
    </cfRule>
    <cfRule type="cellIs" priority="6024" operator="greaterThan" dxfId="16">
      <formula>0.85</formula>
    </cfRule>
  </conditionalFormatting>
  <conditionalFormatting sqref="N384">
    <cfRule type="cellIs" priority="6021" operator="greaterThan" dxfId="17">
      <formula>0.9</formula>
    </cfRule>
    <cfRule type="cellIs" priority="6022" operator="greaterThan" dxfId="16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23">
      <formula>AV385="X"</formula>
    </cfRule>
    <cfRule type="expression" priority="6008" dxfId="22">
      <formula>AV385="후보"</formula>
    </cfRule>
  </conditionalFormatting>
  <conditionalFormatting sqref="AC385 N385">
    <cfRule type="cellIs" priority="6004" operator="greaterThan" dxfId="17">
      <formula>0.9</formula>
    </cfRule>
    <cfRule type="cellIs" priority="6005" operator="greaterThan" dxfId="16">
      <formula>0.85</formula>
    </cfRule>
  </conditionalFormatting>
  <conditionalFormatting sqref="AV386">
    <cfRule type="expression" priority="6002" dxfId="23">
      <formula>AV386="X"</formula>
    </cfRule>
    <cfRule type="expression" priority="6003" dxfId="22">
      <formula>AV386="후보"</formula>
    </cfRule>
  </conditionalFormatting>
  <conditionalFormatting sqref="AC386">
    <cfRule type="cellIs" priority="5999" operator="greaterThan" dxfId="17">
      <formula>0.9</formula>
    </cfRule>
    <cfRule type="cellIs" priority="6000" operator="greaterThan" dxfId="16">
      <formula>0.85</formula>
    </cfRule>
  </conditionalFormatting>
  <conditionalFormatting sqref="N386">
    <cfRule type="cellIs" priority="5997" operator="greaterThan" dxfId="17">
      <formula>0.9</formula>
    </cfRule>
    <cfRule type="cellIs" priority="5998" operator="greaterThan" dxfId="16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23">
      <formula>AV387="X"</formula>
    </cfRule>
    <cfRule type="expression" priority="5984" dxfId="22">
      <formula>AV387="후보"</formula>
    </cfRule>
  </conditionalFormatting>
  <conditionalFormatting sqref="AC387">
    <cfRule type="cellIs" priority="5980" operator="greaterThan" dxfId="17">
      <formula>0.9</formula>
    </cfRule>
    <cfRule type="cellIs" priority="5981" operator="greaterThan" dxfId="16">
      <formula>0.85</formula>
    </cfRule>
  </conditionalFormatting>
  <conditionalFormatting sqref="N387">
    <cfRule type="cellIs" priority="5978" operator="greaterThan" dxfId="17">
      <formula>0.9</formula>
    </cfRule>
    <cfRule type="cellIs" priority="5979" operator="greaterThan" dxfId="16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23">
      <formula>AV388="X"</formula>
    </cfRule>
    <cfRule type="expression" priority="5965" dxfId="22">
      <formula>AV388="후보"</formula>
    </cfRule>
  </conditionalFormatting>
  <conditionalFormatting sqref="AC388">
    <cfRule type="cellIs" priority="5961" operator="greaterThan" dxfId="17">
      <formula>0.9</formula>
    </cfRule>
    <cfRule type="cellIs" priority="5962" operator="greaterThan" dxfId="16">
      <formula>0.85</formula>
    </cfRule>
  </conditionalFormatting>
  <conditionalFormatting sqref="N388">
    <cfRule type="cellIs" priority="5959" operator="greaterThan" dxfId="17">
      <formula>0.9</formula>
    </cfRule>
    <cfRule type="cellIs" priority="5960" operator="greaterThan" dxfId="16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23">
      <formula>AV389="X"</formula>
    </cfRule>
    <cfRule type="expression" priority="5946" dxfId="22">
      <formula>AV389="후보"</formula>
    </cfRule>
  </conditionalFormatting>
  <conditionalFormatting sqref="AC389">
    <cfRule type="cellIs" priority="5942" operator="greaterThan" dxfId="17">
      <formula>0.9</formula>
    </cfRule>
    <cfRule type="cellIs" priority="5943" operator="greaterThan" dxfId="16">
      <formula>0.85</formula>
    </cfRule>
  </conditionalFormatting>
  <conditionalFormatting sqref="N389">
    <cfRule type="cellIs" priority="5940" operator="greaterThan" dxfId="17">
      <formula>0.9</formula>
    </cfRule>
    <cfRule type="cellIs" priority="5941" operator="greaterThan" dxfId="16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23">
      <formula>AV390="X"</formula>
    </cfRule>
    <cfRule type="expression" priority="5927" dxfId="22">
      <formula>AV390="후보"</formula>
    </cfRule>
  </conditionalFormatting>
  <conditionalFormatting sqref="AC390">
    <cfRule type="cellIs" priority="5923" operator="greaterThan" dxfId="17">
      <formula>0.9</formula>
    </cfRule>
    <cfRule type="cellIs" priority="5924" operator="greaterThan" dxfId="16">
      <formula>0.85</formula>
    </cfRule>
  </conditionalFormatting>
  <conditionalFormatting sqref="N390">
    <cfRule type="cellIs" priority="5921" operator="greaterThan" dxfId="17">
      <formula>0.9</formula>
    </cfRule>
    <cfRule type="cellIs" priority="5922" operator="greaterThan" dxfId="16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23">
      <formula>AV391="X"</formula>
    </cfRule>
    <cfRule type="expression" priority="5908" dxfId="22">
      <formula>AV391="후보"</formula>
    </cfRule>
  </conditionalFormatting>
  <conditionalFormatting sqref="AC391">
    <cfRule type="cellIs" priority="5904" operator="greaterThan" dxfId="17">
      <formula>0.9</formula>
    </cfRule>
    <cfRule type="cellIs" priority="5905" operator="greaterThan" dxfId="16">
      <formula>0.85</formula>
    </cfRule>
  </conditionalFormatting>
  <conditionalFormatting sqref="N391">
    <cfRule type="cellIs" priority="5902" operator="greaterThan" dxfId="17">
      <formula>0.9</formula>
    </cfRule>
    <cfRule type="cellIs" priority="5903" operator="greaterThan" dxfId="16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23">
      <formula>AV392="X"</formula>
    </cfRule>
    <cfRule type="expression" priority="5889" dxfId="22">
      <formula>AV392="후보"</formula>
    </cfRule>
  </conditionalFormatting>
  <conditionalFormatting sqref="AC392">
    <cfRule type="cellIs" priority="5885" operator="greaterThan" dxfId="17">
      <formula>0.9</formula>
    </cfRule>
    <cfRule type="cellIs" priority="5886" operator="greaterThan" dxfId="16">
      <formula>0.85</formula>
    </cfRule>
  </conditionalFormatting>
  <conditionalFormatting sqref="N39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23">
      <formula>AV393="X"</formula>
    </cfRule>
    <cfRule type="expression" priority="5870" dxfId="22">
      <formula>AV393="후보"</formula>
    </cfRule>
  </conditionalFormatting>
  <conditionalFormatting sqref="AC393">
    <cfRule type="cellIs" priority="5866" operator="greaterThan" dxfId="17">
      <formula>0.9</formula>
    </cfRule>
    <cfRule type="cellIs" priority="5867" operator="greaterThan" dxfId="16">
      <formula>0.85</formula>
    </cfRule>
  </conditionalFormatting>
  <conditionalFormatting sqref="N393">
    <cfRule type="cellIs" priority="5864" operator="greaterThan" dxfId="17">
      <formula>0.9</formula>
    </cfRule>
    <cfRule type="cellIs" priority="5865" operator="greaterThan" dxfId="16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23">
      <formula>AV394="X"</formula>
    </cfRule>
    <cfRule type="expression" priority="5851" dxfId="22">
      <formula>AV394="후보"</formula>
    </cfRule>
  </conditionalFormatting>
  <conditionalFormatting sqref="AC394 N39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AV395">
    <cfRule type="expression" priority="5845" dxfId="23">
      <formula>AV395="X"</formula>
    </cfRule>
    <cfRule type="expression" priority="5846" dxfId="22">
      <formula>AV395="후보"</formula>
    </cfRule>
  </conditionalFormatting>
  <conditionalFormatting sqref="AC395">
    <cfRule type="cellIs" priority="5842" operator="greaterThan" dxfId="17">
      <formula>0.9</formula>
    </cfRule>
    <cfRule type="cellIs" priority="5843" operator="greaterThan" dxfId="16">
      <formula>0.85</formula>
    </cfRule>
  </conditionalFormatting>
  <conditionalFormatting sqref="N395">
    <cfRule type="cellIs" priority="5840" operator="greaterThan" dxfId="17">
      <formula>0.9</formula>
    </cfRule>
    <cfRule type="cellIs" priority="5841" operator="greaterThan" dxfId="16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23">
      <formula>AV396="X"</formula>
    </cfRule>
    <cfRule type="expression" priority="5827" dxfId="22">
      <formula>AV396="후보"</formula>
    </cfRule>
  </conditionalFormatting>
  <conditionalFormatting sqref="AC396">
    <cfRule type="cellIs" priority="5823" operator="greaterThan" dxfId="17">
      <formula>0.9</formula>
    </cfRule>
    <cfRule type="cellIs" priority="5824" operator="greaterThan" dxfId="16">
      <formula>0.85</formula>
    </cfRule>
  </conditionalFormatting>
  <conditionalFormatting sqref="N396">
    <cfRule type="cellIs" priority="5821" operator="greaterThan" dxfId="17">
      <formula>0.9</formula>
    </cfRule>
    <cfRule type="cellIs" priority="5822" operator="greaterThan" dxfId="16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23">
      <formula>AV397="X"</formula>
    </cfRule>
    <cfRule type="expression" priority="5808" dxfId="22">
      <formula>AV397="후보"</formula>
    </cfRule>
  </conditionalFormatting>
  <conditionalFormatting sqref="AC397">
    <cfRule type="cellIs" priority="5804" operator="greaterThan" dxfId="17">
      <formula>0.9</formula>
    </cfRule>
    <cfRule type="cellIs" priority="5805" operator="greaterThan" dxfId="16">
      <formula>0.85</formula>
    </cfRule>
  </conditionalFormatting>
  <conditionalFormatting sqref="N397">
    <cfRule type="cellIs" priority="5802" operator="greaterThan" dxfId="17">
      <formula>0.9</formula>
    </cfRule>
    <cfRule type="cellIs" priority="5803" operator="greaterThan" dxfId="16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23">
      <formula>AV398="X"</formula>
    </cfRule>
    <cfRule type="expression" priority="5789" dxfId="22">
      <formula>AV398="후보"</formula>
    </cfRule>
  </conditionalFormatting>
  <conditionalFormatting sqref="AC398">
    <cfRule type="cellIs" priority="5785" operator="greaterThan" dxfId="17">
      <formula>0.9</formula>
    </cfRule>
    <cfRule type="cellIs" priority="5786" operator="greaterThan" dxfId="16">
      <formula>0.85</formula>
    </cfRule>
  </conditionalFormatting>
  <conditionalFormatting sqref="N398">
    <cfRule type="cellIs" priority="5783" operator="greaterThan" dxfId="17">
      <formula>0.9</formula>
    </cfRule>
    <cfRule type="cellIs" priority="5784" operator="greaterThan" dxfId="16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23">
      <formula>AV399="X"</formula>
    </cfRule>
    <cfRule type="expression" priority="5770" dxfId="22">
      <formula>AV399="후보"</formula>
    </cfRule>
  </conditionalFormatting>
  <conditionalFormatting sqref="AC399">
    <cfRule type="cellIs" priority="5766" operator="greaterThan" dxfId="17">
      <formula>0.9</formula>
    </cfRule>
    <cfRule type="cellIs" priority="5767" operator="greaterThan" dxfId="16">
      <formula>0.85</formula>
    </cfRule>
  </conditionalFormatting>
  <conditionalFormatting sqref="N399">
    <cfRule type="cellIs" priority="5764" operator="greaterThan" dxfId="17">
      <formula>0.9</formula>
    </cfRule>
    <cfRule type="cellIs" priority="5765" operator="greaterThan" dxfId="16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23">
      <formula>AV400="X"</formula>
    </cfRule>
    <cfRule type="expression" priority="5751" dxfId="22">
      <formula>AV400="후보"</formula>
    </cfRule>
  </conditionalFormatting>
  <conditionalFormatting sqref="AC400">
    <cfRule type="cellIs" priority="5747" operator="greaterThan" dxfId="17">
      <formula>0.9</formula>
    </cfRule>
    <cfRule type="cellIs" priority="5748" operator="greaterThan" dxfId="16">
      <formula>0.85</formula>
    </cfRule>
  </conditionalFormatting>
  <conditionalFormatting sqref="N400">
    <cfRule type="cellIs" priority="5745" operator="greaterThan" dxfId="17">
      <formula>0.9</formula>
    </cfRule>
    <cfRule type="cellIs" priority="5746" operator="greaterThan" dxfId="16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23">
      <formula>AV401="X"</formula>
    </cfRule>
    <cfRule type="expression" priority="5732" dxfId="22">
      <formula>AV401="후보"</formula>
    </cfRule>
  </conditionalFormatting>
  <conditionalFormatting sqref="AC401">
    <cfRule type="cellIs" priority="5728" operator="greaterThan" dxfId="17">
      <formula>0.9</formula>
    </cfRule>
    <cfRule type="cellIs" priority="5729" operator="greaterThan" dxfId="16">
      <formula>0.85</formula>
    </cfRule>
  </conditionalFormatting>
  <conditionalFormatting sqref="N401">
    <cfRule type="cellIs" priority="5726" operator="greaterThan" dxfId="17">
      <formula>0.9</formula>
    </cfRule>
    <cfRule type="cellIs" priority="5727" operator="greaterThan" dxfId="16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23">
      <formula>AV402="X"</formula>
    </cfRule>
    <cfRule type="expression" priority="5713" dxfId="22">
      <formula>AV402="후보"</formula>
    </cfRule>
  </conditionalFormatting>
  <conditionalFormatting sqref="AC402">
    <cfRule type="cellIs" priority="5709" operator="greaterThan" dxfId="17">
      <formula>0.9</formula>
    </cfRule>
    <cfRule type="cellIs" priority="5710" operator="greaterThan" dxfId="16">
      <formula>0.85</formula>
    </cfRule>
  </conditionalFormatting>
  <conditionalFormatting sqref="N402">
    <cfRule type="cellIs" priority="5707" operator="greaterThan" dxfId="17">
      <formula>0.9</formula>
    </cfRule>
    <cfRule type="cellIs" priority="5708" operator="greaterThan" dxfId="16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23">
      <formula>AV403="X"</formula>
    </cfRule>
    <cfRule type="expression" priority="5694" dxfId="22">
      <formula>AV403="후보"</formula>
    </cfRule>
  </conditionalFormatting>
  <conditionalFormatting sqref="AC403">
    <cfRule type="cellIs" priority="5690" operator="greaterThan" dxfId="17">
      <formula>0.9</formula>
    </cfRule>
    <cfRule type="cellIs" priority="5691" operator="greaterThan" dxfId="16">
      <formula>0.85</formula>
    </cfRule>
  </conditionalFormatting>
  <conditionalFormatting sqref="N403">
    <cfRule type="cellIs" priority="5688" operator="greaterThan" dxfId="17">
      <formula>0.9</formula>
    </cfRule>
    <cfRule type="cellIs" priority="5689" operator="greaterThan" dxfId="16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23">
      <formula>AV404="X"</formula>
    </cfRule>
    <cfRule type="expression" priority="5675" dxfId="22">
      <formula>AV404="후보"</formula>
    </cfRule>
  </conditionalFormatting>
  <conditionalFormatting sqref="AC404">
    <cfRule type="cellIs" priority="5671" operator="greaterThan" dxfId="17">
      <formula>0.9</formula>
    </cfRule>
    <cfRule type="cellIs" priority="5672" operator="greaterThan" dxfId="16">
      <formula>0.85</formula>
    </cfRule>
  </conditionalFormatting>
  <conditionalFormatting sqref="N404">
    <cfRule type="cellIs" priority="5669" operator="greaterThan" dxfId="17">
      <formula>0.9</formula>
    </cfRule>
    <cfRule type="cellIs" priority="5670" operator="greaterThan" dxfId="16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23">
      <formula>AV405="X"</formula>
    </cfRule>
    <cfRule type="expression" priority="5656" dxfId="22">
      <formula>AV405="후보"</formula>
    </cfRule>
  </conditionalFormatting>
  <conditionalFormatting sqref="AC405">
    <cfRule type="cellIs" priority="5652" operator="greaterThan" dxfId="17">
      <formula>0.9</formula>
    </cfRule>
    <cfRule type="cellIs" priority="5653" operator="greaterThan" dxfId="16">
      <formula>0.85</formula>
    </cfRule>
  </conditionalFormatting>
  <conditionalFormatting sqref="N405">
    <cfRule type="cellIs" priority="5650" operator="greaterThan" dxfId="17">
      <formula>0.9</formula>
    </cfRule>
    <cfRule type="cellIs" priority="5651" operator="greaterThan" dxfId="16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23">
      <formula>AV406="X"</formula>
    </cfRule>
    <cfRule type="expression" priority="5637" dxfId="22">
      <formula>AV406="후보"</formula>
    </cfRule>
  </conditionalFormatting>
  <conditionalFormatting sqref="AC406">
    <cfRule type="cellIs" priority="5633" operator="greaterThan" dxfId="17">
      <formula>0.9</formula>
    </cfRule>
    <cfRule type="cellIs" priority="5634" operator="greaterThan" dxfId="16">
      <formula>0.85</formula>
    </cfRule>
  </conditionalFormatting>
  <conditionalFormatting sqref="N40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23">
      <formula>AV407="X"</formula>
    </cfRule>
    <cfRule type="expression" priority="5618" dxfId="22">
      <formula>AV407="후보"</formula>
    </cfRule>
  </conditionalFormatting>
  <conditionalFormatting sqref="AC407 N407">
    <cfRule type="cellIs" priority="5614" operator="greaterThan" dxfId="17">
      <formula>0.9</formula>
    </cfRule>
    <cfRule type="cellIs" priority="5615" operator="greaterThan" dxfId="16">
      <formula>0.85</formula>
    </cfRule>
  </conditionalFormatting>
  <conditionalFormatting sqref="AV408">
    <cfRule type="expression" priority="5612" dxfId="23">
      <formula>AV408="X"</formula>
    </cfRule>
    <cfRule type="expression" priority="5613" dxfId="22">
      <formula>AV408="후보"</formula>
    </cfRule>
  </conditionalFormatting>
  <conditionalFormatting sqref="AC408">
    <cfRule type="cellIs" priority="5609" operator="greaterThan" dxfId="17">
      <formula>0.9</formula>
    </cfRule>
    <cfRule type="cellIs" priority="5610" operator="greaterThan" dxfId="16">
      <formula>0.85</formula>
    </cfRule>
  </conditionalFormatting>
  <conditionalFormatting sqref="N408">
    <cfRule type="cellIs" priority="5607" operator="greaterThan" dxfId="17">
      <formula>0.9</formula>
    </cfRule>
    <cfRule type="cellIs" priority="5608" operator="greaterThan" dxfId="16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23">
      <formula>AV409="X"</formula>
    </cfRule>
    <cfRule type="expression" priority="5594" dxfId="22">
      <formula>AV409="후보"</formula>
    </cfRule>
  </conditionalFormatting>
  <conditionalFormatting sqref="AC409">
    <cfRule type="cellIs" priority="5590" operator="greaterThan" dxfId="17">
      <formula>0.9</formula>
    </cfRule>
    <cfRule type="cellIs" priority="5591" operator="greaterThan" dxfId="16">
      <formula>0.85</formula>
    </cfRule>
  </conditionalFormatting>
  <conditionalFormatting sqref="N409">
    <cfRule type="cellIs" priority="5588" operator="greaterThan" dxfId="17">
      <formula>0.9</formula>
    </cfRule>
    <cfRule type="cellIs" priority="5589" operator="greaterThan" dxfId="16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23">
      <formula>AV410="X"</formula>
    </cfRule>
    <cfRule type="expression" priority="5575" dxfId="22">
      <formula>AV410="후보"</formula>
    </cfRule>
  </conditionalFormatting>
  <conditionalFormatting sqref="AC410">
    <cfRule type="cellIs" priority="5571" operator="greaterThan" dxfId="17">
      <formula>0.9</formula>
    </cfRule>
    <cfRule type="cellIs" priority="5572" operator="greaterThan" dxfId="16">
      <formula>0.85</formula>
    </cfRule>
  </conditionalFormatting>
  <conditionalFormatting sqref="N410">
    <cfRule type="cellIs" priority="5569" operator="greaterThan" dxfId="17">
      <formula>0.9</formula>
    </cfRule>
    <cfRule type="cellIs" priority="5570" operator="greaterThan" dxfId="16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23">
      <formula>AV411="X"</formula>
    </cfRule>
    <cfRule type="expression" priority="5556" dxfId="22">
      <formula>AV411="후보"</formula>
    </cfRule>
  </conditionalFormatting>
  <conditionalFormatting sqref="AC411">
    <cfRule type="cellIs" priority="5552" operator="greaterThan" dxfId="17">
      <formula>0.9</formula>
    </cfRule>
    <cfRule type="cellIs" priority="5553" operator="greaterThan" dxfId="16">
      <formula>0.85</formula>
    </cfRule>
  </conditionalFormatting>
  <conditionalFormatting sqref="N411">
    <cfRule type="cellIs" priority="5550" operator="greaterThan" dxfId="17">
      <formula>0.9</formula>
    </cfRule>
    <cfRule type="cellIs" priority="5551" operator="greaterThan" dxfId="16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23">
      <formula>AV412="X"</formula>
    </cfRule>
    <cfRule type="expression" priority="5537" dxfId="22">
      <formula>AV412="후보"</formula>
    </cfRule>
  </conditionalFormatting>
  <conditionalFormatting sqref="AC412">
    <cfRule type="cellIs" priority="5533" operator="greaterThan" dxfId="17">
      <formula>0.9</formula>
    </cfRule>
    <cfRule type="cellIs" priority="5534" operator="greaterThan" dxfId="16">
      <formula>0.85</formula>
    </cfRule>
  </conditionalFormatting>
  <conditionalFormatting sqref="N412">
    <cfRule type="cellIs" priority="5531" operator="greaterThan" dxfId="17">
      <formula>0.9</formula>
    </cfRule>
    <cfRule type="cellIs" priority="5532" operator="greaterThan" dxfId="16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23">
      <formula>AV413="X"</formula>
    </cfRule>
    <cfRule type="expression" priority="5518" dxfId="22">
      <formula>AV413="후보"</formula>
    </cfRule>
  </conditionalFormatting>
  <conditionalFormatting sqref="AC413">
    <cfRule type="cellIs" priority="5514" operator="greaterThan" dxfId="17">
      <formula>0.9</formula>
    </cfRule>
    <cfRule type="cellIs" priority="5515" operator="greaterThan" dxfId="16">
      <formula>0.85</formula>
    </cfRule>
  </conditionalFormatting>
  <conditionalFormatting sqref="N413">
    <cfRule type="cellIs" priority="5512" operator="greaterThan" dxfId="17">
      <formula>0.9</formula>
    </cfRule>
    <cfRule type="cellIs" priority="5513" operator="greaterThan" dxfId="16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23">
      <formula>AV414="X"</formula>
    </cfRule>
    <cfRule type="expression" priority="5499" dxfId="22">
      <formula>AV414="후보"</formula>
    </cfRule>
  </conditionalFormatting>
  <conditionalFormatting sqref="AC414">
    <cfRule type="cellIs" priority="5495" operator="greaterThan" dxfId="17">
      <formula>0.9</formula>
    </cfRule>
    <cfRule type="cellIs" priority="5496" operator="greaterThan" dxfId="16">
      <formula>0.85</formula>
    </cfRule>
  </conditionalFormatting>
  <conditionalFormatting sqref="N414">
    <cfRule type="cellIs" priority="5493" operator="greaterThan" dxfId="17">
      <formula>0.9</formula>
    </cfRule>
    <cfRule type="cellIs" priority="5494" operator="greaterThan" dxfId="16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23">
      <formula>AV415="X"</formula>
    </cfRule>
    <cfRule type="expression" priority="5480" dxfId="22">
      <formula>AV415="후보"</formula>
    </cfRule>
  </conditionalFormatting>
  <conditionalFormatting sqref="AC415 N415">
    <cfRule type="cellIs" priority="5476" operator="greaterThan" dxfId="17">
      <formula>0.9</formula>
    </cfRule>
    <cfRule type="cellIs" priority="5477" operator="greaterThan" dxfId="16">
      <formula>0.85</formula>
    </cfRule>
  </conditionalFormatting>
  <conditionalFormatting sqref="AV416">
    <cfRule type="expression" priority="5474" dxfId="23">
      <formula>AV416="X"</formula>
    </cfRule>
    <cfRule type="expression" priority="5475" dxfId="22">
      <formula>AV416="후보"</formula>
    </cfRule>
  </conditionalFormatting>
  <conditionalFormatting sqref="AC416">
    <cfRule type="cellIs" priority="5471" operator="greaterThan" dxfId="17">
      <formula>0.9</formula>
    </cfRule>
    <cfRule type="cellIs" priority="5472" operator="greaterThan" dxfId="16">
      <formula>0.85</formula>
    </cfRule>
  </conditionalFormatting>
  <conditionalFormatting sqref="N41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23">
      <formula>AV417="X"</formula>
    </cfRule>
    <cfRule type="expression" priority="5456" dxfId="22">
      <formula>AV417="후보"</formula>
    </cfRule>
  </conditionalFormatting>
  <conditionalFormatting sqref="AC417">
    <cfRule type="cellIs" priority="5452" operator="greaterThan" dxfId="17">
      <formula>0.9</formula>
    </cfRule>
    <cfRule type="cellIs" priority="5453" operator="greaterThan" dxfId="16">
      <formula>0.85</formula>
    </cfRule>
  </conditionalFormatting>
  <conditionalFormatting sqref="N417">
    <cfRule type="cellIs" priority="5450" operator="greaterThan" dxfId="17">
      <formula>0.9</formula>
    </cfRule>
    <cfRule type="cellIs" priority="5451" operator="greaterThan" dxfId="16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23">
      <formula>AV418="X"</formula>
    </cfRule>
    <cfRule type="expression" priority="5437" dxfId="22">
      <formula>AV418="후보"</formula>
    </cfRule>
  </conditionalFormatting>
  <conditionalFormatting sqref="AC41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1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23">
      <formula>AV419="X"</formula>
    </cfRule>
    <cfRule type="expression" priority="5418" dxfId="22">
      <formula>AV419="후보"</formula>
    </cfRule>
  </conditionalFormatting>
  <conditionalFormatting sqref="AC419">
    <cfRule type="cellIs" priority="5414" operator="greaterThan" dxfId="17">
      <formula>0.9</formula>
    </cfRule>
    <cfRule type="cellIs" priority="5415" operator="greaterThan" dxfId="16">
      <formula>0.85</formula>
    </cfRule>
  </conditionalFormatting>
  <conditionalFormatting sqref="N419">
    <cfRule type="cellIs" priority="5412" operator="greaterThan" dxfId="17">
      <formula>0.9</formula>
    </cfRule>
    <cfRule type="cellIs" priority="5413" operator="greaterThan" dxfId="16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23">
      <formula>AV420="X"</formula>
    </cfRule>
    <cfRule type="expression" priority="5399" dxfId="22">
      <formula>AV420="후보"</formula>
    </cfRule>
  </conditionalFormatting>
  <conditionalFormatting sqref="AC42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20">
    <cfRule type="cellIs" priority="5393" operator="greaterThan" dxfId="17">
      <formula>0.9</formula>
    </cfRule>
    <cfRule type="cellIs" priority="5394" operator="greaterThan" dxfId="16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23">
      <formula>AV421="X"</formula>
    </cfRule>
    <cfRule type="expression" priority="5380" dxfId="22">
      <formula>AV421="후보"</formula>
    </cfRule>
  </conditionalFormatting>
  <conditionalFormatting sqref="AC421">
    <cfRule type="cellIs" priority="5376" operator="greaterThan" dxfId="17">
      <formula>0.9</formula>
    </cfRule>
    <cfRule type="cellIs" priority="5377" operator="greaterThan" dxfId="16">
      <formula>0.85</formula>
    </cfRule>
  </conditionalFormatting>
  <conditionalFormatting sqref="N421">
    <cfRule type="cellIs" priority="5374" operator="greaterThan" dxfId="17">
      <formula>0.9</formula>
    </cfRule>
    <cfRule type="cellIs" priority="5375" operator="greaterThan" dxfId="16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23">
      <formula>AV422="X"</formula>
    </cfRule>
    <cfRule type="expression" priority="5361" dxfId="22">
      <formula>AV422="후보"</formula>
    </cfRule>
  </conditionalFormatting>
  <conditionalFormatting sqref="AC422">
    <cfRule type="cellIs" priority="5357" operator="greaterThan" dxfId="17">
      <formula>0.9</formula>
    </cfRule>
    <cfRule type="cellIs" priority="5358" operator="greaterThan" dxfId="16">
      <formula>0.85</formula>
    </cfRule>
  </conditionalFormatting>
  <conditionalFormatting sqref="N422">
    <cfRule type="cellIs" priority="5355" operator="greaterThan" dxfId="17">
      <formula>0.9</formula>
    </cfRule>
    <cfRule type="cellIs" priority="5356" operator="greaterThan" dxfId="16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23">
      <formula>AV423="X"</formula>
    </cfRule>
    <cfRule type="expression" priority="5342" dxfId="22">
      <formula>AV423="후보"</formula>
    </cfRule>
  </conditionalFormatting>
  <conditionalFormatting sqref="AC423 N423">
    <cfRule type="cellIs" priority="5338" operator="greaterThan" dxfId="17">
      <formula>0.9</formula>
    </cfRule>
    <cfRule type="cellIs" priority="5339" operator="greaterThan" dxfId="16">
      <formula>0.85</formula>
    </cfRule>
  </conditionalFormatting>
  <conditionalFormatting sqref="AV424">
    <cfRule type="expression" priority="5336" dxfId="23">
      <formula>AV424="X"</formula>
    </cfRule>
    <cfRule type="expression" priority="5337" dxfId="22">
      <formula>AV424="후보"</formula>
    </cfRule>
  </conditionalFormatting>
  <conditionalFormatting sqref="AC424">
    <cfRule type="cellIs" priority="5333" operator="greaterThan" dxfId="17">
      <formula>0.9</formula>
    </cfRule>
    <cfRule type="cellIs" priority="5334" operator="greaterThan" dxfId="16">
      <formula>0.85</formula>
    </cfRule>
  </conditionalFormatting>
  <conditionalFormatting sqref="N424">
    <cfRule type="cellIs" priority="5331" operator="greaterThan" dxfId="17">
      <formula>0.9</formula>
    </cfRule>
    <cfRule type="cellIs" priority="5332" operator="greaterThan" dxfId="16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23">
      <formula>AV425="X"</formula>
    </cfRule>
    <cfRule type="expression" priority="5318" dxfId="22">
      <formula>AV425="후보"</formula>
    </cfRule>
  </conditionalFormatting>
  <conditionalFormatting sqref="AC425">
    <cfRule type="cellIs" priority="5314" operator="greaterThan" dxfId="17">
      <formula>0.9</formula>
    </cfRule>
    <cfRule type="cellIs" priority="5315" operator="greaterThan" dxfId="16">
      <formula>0.85</formula>
    </cfRule>
  </conditionalFormatting>
  <conditionalFormatting sqref="N425">
    <cfRule type="cellIs" priority="5312" operator="greaterThan" dxfId="17">
      <formula>0.9</formula>
    </cfRule>
    <cfRule type="cellIs" priority="5313" operator="greaterThan" dxfId="16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23">
      <formula>AV426="X"</formula>
    </cfRule>
    <cfRule type="expression" priority="5299" dxfId="22">
      <formula>AV426="후보"</formula>
    </cfRule>
  </conditionalFormatting>
  <conditionalFormatting sqref="AC426">
    <cfRule type="cellIs" priority="5295" operator="greaterThan" dxfId="17">
      <formula>0.9</formula>
    </cfRule>
    <cfRule type="cellIs" priority="5296" operator="greaterThan" dxfId="16">
      <formula>0.85</formula>
    </cfRule>
  </conditionalFormatting>
  <conditionalFormatting sqref="N426">
    <cfRule type="cellIs" priority="5293" operator="greaterThan" dxfId="17">
      <formula>0.9</formula>
    </cfRule>
    <cfRule type="cellIs" priority="5294" operator="greaterThan" dxfId="16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23">
      <formula>AV427="X"</formula>
    </cfRule>
    <cfRule type="expression" priority="5280" dxfId="22">
      <formula>AV427="후보"</formula>
    </cfRule>
  </conditionalFormatting>
  <conditionalFormatting sqref="AC427">
    <cfRule type="cellIs" priority="5276" operator="greaterThan" dxfId="17">
      <formula>0.9</formula>
    </cfRule>
    <cfRule type="cellIs" priority="5277" operator="greaterThan" dxfId="16">
      <formula>0.85</formula>
    </cfRule>
  </conditionalFormatting>
  <conditionalFormatting sqref="N427">
    <cfRule type="cellIs" priority="5274" operator="greaterThan" dxfId="17">
      <formula>0.9</formula>
    </cfRule>
    <cfRule type="cellIs" priority="5275" operator="greaterThan" dxfId="16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23">
      <formula>AV428="X"</formula>
    </cfRule>
    <cfRule type="expression" priority="5261" dxfId="22">
      <formula>AV428="후보"</formula>
    </cfRule>
  </conditionalFormatting>
  <conditionalFormatting sqref="AC428">
    <cfRule type="cellIs" priority="5257" operator="greaterThan" dxfId="17">
      <formula>0.9</formula>
    </cfRule>
    <cfRule type="cellIs" priority="5258" operator="greaterThan" dxfId="16">
      <formula>0.85</formula>
    </cfRule>
  </conditionalFormatting>
  <conditionalFormatting sqref="N428">
    <cfRule type="cellIs" priority="5255" operator="greaterThan" dxfId="17">
      <formula>0.9</formula>
    </cfRule>
    <cfRule type="cellIs" priority="5256" operator="greaterThan" dxfId="16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23">
      <formula>AV429="X"</formula>
    </cfRule>
    <cfRule type="expression" priority="5242" dxfId="22">
      <formula>AV429="후보"</formula>
    </cfRule>
  </conditionalFormatting>
  <conditionalFormatting sqref="AC429 N429">
    <cfRule type="cellIs" priority="5238" operator="greaterThan" dxfId="17">
      <formula>0.9</formula>
    </cfRule>
    <cfRule type="cellIs" priority="5239" operator="greaterThan" dxfId="16">
      <formula>0.85</formula>
    </cfRule>
  </conditionalFormatting>
  <conditionalFormatting sqref="AV430">
    <cfRule type="expression" priority="5236" dxfId="23">
      <formula>AV430="X"</formula>
    </cfRule>
    <cfRule type="expression" priority="5237" dxfId="22">
      <formula>AV430="후보"</formula>
    </cfRule>
  </conditionalFormatting>
  <conditionalFormatting sqref="AC43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30">
    <cfRule type="cellIs" priority="5231" operator="greaterThan" dxfId="17">
      <formula>0.9</formula>
    </cfRule>
    <cfRule type="cellIs" priority="5232" operator="greaterThan" dxfId="16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23">
      <formula>AV431="X"</formula>
    </cfRule>
    <cfRule type="expression" priority="5218" dxfId="22">
      <formula>AV431="후보"</formula>
    </cfRule>
  </conditionalFormatting>
  <conditionalFormatting sqref="AC431">
    <cfRule type="cellIs" priority="5214" operator="greaterThan" dxfId="17">
      <formula>0.9</formula>
    </cfRule>
    <cfRule type="cellIs" priority="5215" operator="greaterThan" dxfId="16">
      <formula>0.85</formula>
    </cfRule>
  </conditionalFormatting>
  <conditionalFormatting sqref="N431">
    <cfRule type="cellIs" priority="5212" operator="greaterThan" dxfId="17">
      <formula>0.9</formula>
    </cfRule>
    <cfRule type="cellIs" priority="5213" operator="greaterThan" dxfId="16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23">
      <formula>AV432="X"</formula>
    </cfRule>
    <cfRule type="expression" priority="5199" dxfId="22">
      <formula>AV432="후보"</formula>
    </cfRule>
  </conditionalFormatting>
  <conditionalFormatting sqref="AC432">
    <cfRule type="cellIs" priority="5195" operator="greaterThan" dxfId="17">
      <formula>0.9</formula>
    </cfRule>
    <cfRule type="cellIs" priority="5196" operator="greaterThan" dxfId="16">
      <formula>0.85</formula>
    </cfRule>
  </conditionalFormatting>
  <conditionalFormatting sqref="N432">
    <cfRule type="cellIs" priority="5193" operator="greaterThan" dxfId="17">
      <formula>0.9</formula>
    </cfRule>
    <cfRule type="cellIs" priority="5194" operator="greaterThan" dxfId="16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23">
      <formula>AV433="X"</formula>
    </cfRule>
    <cfRule type="expression" priority="5180" dxfId="22">
      <formula>AV433="후보"</formula>
    </cfRule>
  </conditionalFormatting>
  <conditionalFormatting sqref="AC433">
    <cfRule type="cellIs" priority="5176" operator="greaterThan" dxfId="17">
      <formula>0.9</formula>
    </cfRule>
    <cfRule type="cellIs" priority="5177" operator="greaterThan" dxfId="16">
      <formula>0.85</formula>
    </cfRule>
  </conditionalFormatting>
  <conditionalFormatting sqref="N433">
    <cfRule type="cellIs" priority="5174" operator="greaterThan" dxfId="17">
      <formula>0.9</formula>
    </cfRule>
    <cfRule type="cellIs" priority="5175" operator="greaterThan" dxfId="16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23">
      <formula>AV434="X"</formula>
    </cfRule>
    <cfRule type="expression" priority="5161" dxfId="22">
      <formula>AV434="후보"</formula>
    </cfRule>
  </conditionalFormatting>
  <conditionalFormatting sqref="AC434">
    <cfRule type="cellIs" priority="5157" operator="greaterThan" dxfId="17">
      <formula>0.9</formula>
    </cfRule>
    <cfRule type="cellIs" priority="5158" operator="greaterThan" dxfId="16">
      <formula>0.85</formula>
    </cfRule>
  </conditionalFormatting>
  <conditionalFormatting sqref="N434">
    <cfRule type="cellIs" priority="5155" operator="greaterThan" dxfId="17">
      <formula>0.9</formula>
    </cfRule>
    <cfRule type="cellIs" priority="5156" operator="greaterThan" dxfId="16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23">
      <formula>AV435="X"</formula>
    </cfRule>
    <cfRule type="expression" priority="5142" dxfId="22">
      <formula>AV435="후보"</formula>
    </cfRule>
  </conditionalFormatting>
  <conditionalFormatting sqref="AC435">
    <cfRule type="cellIs" priority="5138" operator="greaterThan" dxfId="17">
      <formula>0.9</formula>
    </cfRule>
    <cfRule type="cellIs" priority="5139" operator="greaterThan" dxfId="16">
      <formula>0.85</formula>
    </cfRule>
  </conditionalFormatting>
  <conditionalFormatting sqref="N435">
    <cfRule type="cellIs" priority="5136" operator="greaterThan" dxfId="17">
      <formula>0.9</formula>
    </cfRule>
    <cfRule type="cellIs" priority="5137" operator="greaterThan" dxfId="16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23">
      <formula>AV436="X"</formula>
    </cfRule>
    <cfRule type="expression" priority="5123" dxfId="22">
      <formula>AV436="후보"</formula>
    </cfRule>
  </conditionalFormatting>
  <conditionalFormatting sqref="AC436">
    <cfRule type="cellIs" priority="5119" operator="greaterThan" dxfId="17">
      <formula>0.9</formula>
    </cfRule>
    <cfRule type="cellIs" priority="5120" operator="greaterThan" dxfId="16">
      <formula>0.85</formula>
    </cfRule>
  </conditionalFormatting>
  <conditionalFormatting sqref="N436">
    <cfRule type="cellIs" priority="5117" operator="greaterThan" dxfId="17">
      <formula>0.9</formula>
    </cfRule>
    <cfRule type="cellIs" priority="5118" operator="greaterThan" dxfId="16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23">
      <formula>AV437="X"</formula>
    </cfRule>
    <cfRule type="expression" priority="5104" dxfId="22">
      <formula>AV437="후보"</formula>
    </cfRule>
  </conditionalFormatting>
  <conditionalFormatting sqref="AC437">
    <cfRule type="cellIs" priority="5100" operator="greaterThan" dxfId="17">
      <formula>0.9</formula>
    </cfRule>
    <cfRule type="cellIs" priority="5101" operator="greaterThan" dxfId="16">
      <formula>0.85</formula>
    </cfRule>
  </conditionalFormatting>
  <conditionalFormatting sqref="N437">
    <cfRule type="cellIs" priority="5098" operator="greaterThan" dxfId="17">
      <formula>0.9</formula>
    </cfRule>
    <cfRule type="cellIs" priority="5099" operator="greaterThan" dxfId="16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23">
      <formula>AV438="X"</formula>
    </cfRule>
    <cfRule type="expression" priority="5085" dxfId="22">
      <formula>AV438="후보"</formula>
    </cfRule>
  </conditionalFormatting>
  <conditionalFormatting sqref="AC438">
    <cfRule type="cellIs" priority="5081" operator="greaterThan" dxfId="17">
      <formula>0.9</formula>
    </cfRule>
    <cfRule type="cellIs" priority="5082" operator="greaterThan" dxfId="16">
      <formula>0.85</formula>
    </cfRule>
  </conditionalFormatting>
  <conditionalFormatting sqref="N438">
    <cfRule type="cellIs" priority="5079" operator="greaterThan" dxfId="17">
      <formula>0.9</formula>
    </cfRule>
    <cfRule type="cellIs" priority="5080" operator="greaterThan" dxfId="16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23">
      <formula>AV439="X"</formula>
    </cfRule>
    <cfRule type="expression" priority="5066" dxfId="22">
      <formula>AV439="후보"</formula>
    </cfRule>
  </conditionalFormatting>
  <conditionalFormatting sqref="AC439 N439">
    <cfRule type="cellIs" priority="5062" operator="greaterThan" dxfId="17">
      <formula>0.9</formula>
    </cfRule>
    <cfRule type="cellIs" priority="5063" operator="greaterThan" dxfId="16">
      <formula>0.85</formula>
    </cfRule>
  </conditionalFormatting>
  <conditionalFormatting sqref="AV440">
    <cfRule type="expression" priority="5060" dxfId="23">
      <formula>AV440="X"</formula>
    </cfRule>
    <cfRule type="expression" priority="5061" dxfId="22">
      <formula>AV440="후보"</formula>
    </cfRule>
  </conditionalFormatting>
  <conditionalFormatting sqref="AC440">
    <cfRule type="cellIs" priority="5057" operator="greaterThan" dxfId="17">
      <formula>0.9</formula>
    </cfRule>
    <cfRule type="cellIs" priority="5058" operator="greaterThan" dxfId="16">
      <formula>0.85</formula>
    </cfRule>
  </conditionalFormatting>
  <conditionalFormatting sqref="N44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23">
      <formula>AV441="X"</formula>
    </cfRule>
    <cfRule type="expression" priority="5042" dxfId="22">
      <formula>AV441="후보"</formula>
    </cfRule>
  </conditionalFormatting>
  <conditionalFormatting sqref="AC441">
    <cfRule type="cellIs" priority="5038" operator="greaterThan" dxfId="17">
      <formula>0.9</formula>
    </cfRule>
    <cfRule type="cellIs" priority="5039" operator="greaterThan" dxfId="16">
      <formula>0.85</formula>
    </cfRule>
  </conditionalFormatting>
  <conditionalFormatting sqref="N441">
    <cfRule type="cellIs" priority="5036" operator="greaterThan" dxfId="17">
      <formula>0.9</formula>
    </cfRule>
    <cfRule type="cellIs" priority="5037" operator="greaterThan" dxfId="16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23">
      <formula>AV442="X"</formula>
    </cfRule>
    <cfRule type="expression" priority="5023" dxfId="22">
      <formula>AV442="후보"</formula>
    </cfRule>
  </conditionalFormatting>
  <conditionalFormatting sqref="AC44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23">
      <formula>AV443="X"</formula>
    </cfRule>
    <cfRule type="expression" priority="5004" dxfId="22">
      <formula>AV443="후보"</formula>
    </cfRule>
  </conditionalFormatting>
  <conditionalFormatting sqref="AC443">
    <cfRule type="cellIs" priority="5000" operator="greaterThan" dxfId="17">
      <formula>0.9</formula>
    </cfRule>
    <cfRule type="cellIs" priority="5001" operator="greaterThan" dxfId="16">
      <formula>0.85</formula>
    </cfRule>
  </conditionalFormatting>
  <conditionalFormatting sqref="N443">
    <cfRule type="cellIs" priority="4998" operator="greaterThan" dxfId="17">
      <formula>0.9</formula>
    </cfRule>
    <cfRule type="cellIs" priority="4999" operator="greaterThan" dxfId="16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23">
      <formula>AV444="X"</formula>
    </cfRule>
    <cfRule type="expression" priority="4985" dxfId="22">
      <formula>AV444="후보"</formula>
    </cfRule>
  </conditionalFormatting>
  <conditionalFormatting sqref="AC44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444">
    <cfRule type="cellIs" priority="4979" operator="greaterThan" dxfId="17">
      <formula>0.9</formula>
    </cfRule>
    <cfRule type="cellIs" priority="4980" operator="greaterThan" dxfId="16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23">
      <formula>AV445="X"</formula>
    </cfRule>
    <cfRule type="expression" priority="4966" dxfId="22">
      <formula>AV445="후보"</formula>
    </cfRule>
  </conditionalFormatting>
  <conditionalFormatting sqref="AC445">
    <cfRule type="cellIs" priority="4962" operator="greaterThan" dxfId="17">
      <formula>0.9</formula>
    </cfRule>
    <cfRule type="cellIs" priority="4963" operator="greaterThan" dxfId="16">
      <formula>0.85</formula>
    </cfRule>
  </conditionalFormatting>
  <conditionalFormatting sqref="N445">
    <cfRule type="cellIs" priority="4960" operator="greaterThan" dxfId="17">
      <formula>0.9</formula>
    </cfRule>
    <cfRule type="cellIs" priority="4961" operator="greaterThan" dxfId="16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23">
      <formula>AV446="X"</formula>
    </cfRule>
    <cfRule type="expression" priority="4947" dxfId="22">
      <formula>AV446="후보"</formula>
    </cfRule>
  </conditionalFormatting>
  <conditionalFormatting sqref="AC446">
    <cfRule type="cellIs" priority="4943" operator="greaterThan" dxfId="17">
      <formula>0.9</formula>
    </cfRule>
    <cfRule type="cellIs" priority="4944" operator="greaterThan" dxfId="16">
      <formula>0.85</formula>
    </cfRule>
  </conditionalFormatting>
  <conditionalFormatting sqref="N446">
    <cfRule type="cellIs" priority="4941" operator="greaterThan" dxfId="17">
      <formula>0.9</formula>
    </cfRule>
    <cfRule type="cellIs" priority="4942" operator="greaterThan" dxfId="16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23">
      <formula>AV447="X"</formula>
    </cfRule>
    <cfRule type="expression" priority="4928" dxfId="22">
      <formula>AV447="후보"</formula>
    </cfRule>
  </conditionalFormatting>
  <conditionalFormatting sqref="AC447 N447">
    <cfRule type="cellIs" priority="4924" operator="greaterThan" dxfId="17">
      <formula>0.9</formula>
    </cfRule>
    <cfRule type="cellIs" priority="4925" operator="greaterThan" dxfId="16">
      <formula>0.85</formula>
    </cfRule>
  </conditionalFormatting>
  <conditionalFormatting sqref="AV448">
    <cfRule type="expression" priority="4922" dxfId="23">
      <formula>AV448="X"</formula>
    </cfRule>
    <cfRule type="expression" priority="4923" dxfId="22">
      <formula>AV448="후보"</formula>
    </cfRule>
  </conditionalFormatting>
  <conditionalFormatting sqref="AC448">
    <cfRule type="cellIs" priority="4919" operator="greaterThan" dxfId="17">
      <formula>0.9</formula>
    </cfRule>
    <cfRule type="cellIs" priority="4920" operator="greaterThan" dxfId="16">
      <formula>0.85</formula>
    </cfRule>
  </conditionalFormatting>
  <conditionalFormatting sqref="N448">
    <cfRule type="cellIs" priority="4917" operator="greaterThan" dxfId="17">
      <formula>0.9</formula>
    </cfRule>
    <cfRule type="cellIs" priority="4918" operator="greaterThan" dxfId="16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23">
      <formula>AV449="X"</formula>
    </cfRule>
    <cfRule type="expression" priority="4904" dxfId="22">
      <formula>AV449="후보"</formula>
    </cfRule>
  </conditionalFormatting>
  <conditionalFormatting sqref="AC449">
    <cfRule type="cellIs" priority="4900" operator="greaterThan" dxfId="17">
      <formula>0.9</formula>
    </cfRule>
    <cfRule type="cellIs" priority="4901" operator="greaterThan" dxfId="16">
      <formula>0.85</formula>
    </cfRule>
  </conditionalFormatting>
  <conditionalFormatting sqref="N449">
    <cfRule type="cellIs" priority="4898" operator="greaterThan" dxfId="17">
      <formula>0.9</formula>
    </cfRule>
    <cfRule type="cellIs" priority="4899" operator="greaterThan" dxfId="16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23">
      <formula>AV450="X"</formula>
    </cfRule>
    <cfRule type="expression" priority="4885" dxfId="22">
      <formula>AV450="후보"</formula>
    </cfRule>
  </conditionalFormatting>
  <conditionalFormatting sqref="AC450">
    <cfRule type="cellIs" priority="4881" operator="greaterThan" dxfId="17">
      <formula>0.9</formula>
    </cfRule>
    <cfRule type="cellIs" priority="4882" operator="greaterThan" dxfId="16">
      <formula>0.85</formula>
    </cfRule>
  </conditionalFormatting>
  <conditionalFormatting sqref="N450">
    <cfRule type="cellIs" priority="4879" operator="greaterThan" dxfId="17">
      <formula>0.9</formula>
    </cfRule>
    <cfRule type="cellIs" priority="4880" operator="greaterThan" dxfId="16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23">
      <formula>AV451="X"</formula>
    </cfRule>
    <cfRule type="expression" priority="4866" dxfId="22">
      <formula>AV451="후보"</formula>
    </cfRule>
  </conditionalFormatting>
  <conditionalFormatting sqref="AC451 N451">
    <cfRule type="cellIs" priority="4862" operator="greaterThan" dxfId="17">
      <formula>0.9</formula>
    </cfRule>
    <cfRule type="cellIs" priority="4863" operator="greaterThan" dxfId="16">
      <formula>0.85</formula>
    </cfRule>
  </conditionalFormatting>
  <conditionalFormatting sqref="AV452">
    <cfRule type="expression" priority="4860" dxfId="23">
      <formula>AV452="X"</formula>
    </cfRule>
    <cfRule type="expression" priority="4861" dxfId="22">
      <formula>AV452="후보"</formula>
    </cfRule>
  </conditionalFormatting>
  <conditionalFormatting sqref="AC45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23">
      <formula>AV453="X"</formula>
    </cfRule>
    <cfRule type="expression" priority="4842" dxfId="22">
      <formula>AV453="후보"</formula>
    </cfRule>
  </conditionalFormatting>
  <conditionalFormatting sqref="AC453">
    <cfRule type="cellIs" priority="4838" operator="greaterThan" dxfId="17">
      <formula>0.9</formula>
    </cfRule>
    <cfRule type="cellIs" priority="4839" operator="greaterThan" dxfId="16">
      <formula>0.85</formula>
    </cfRule>
  </conditionalFormatting>
  <conditionalFormatting sqref="N453">
    <cfRule type="cellIs" priority="4836" operator="greaterThan" dxfId="17">
      <formula>0.9</formula>
    </cfRule>
    <cfRule type="cellIs" priority="4837" operator="greaterThan" dxfId="16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23">
      <formula>AV454="X"</formula>
    </cfRule>
    <cfRule type="expression" priority="4823" dxfId="22">
      <formula>AV454="후보"</formula>
    </cfRule>
  </conditionalFormatting>
  <conditionalFormatting sqref="AC454 N45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AV455">
    <cfRule type="expression" priority="4817" dxfId="23">
      <formula>AV455="X"</formula>
    </cfRule>
    <cfRule type="expression" priority="4818" dxfId="22">
      <formula>AV455="후보"</formula>
    </cfRule>
  </conditionalFormatting>
  <conditionalFormatting sqref="AC455">
    <cfRule type="cellIs" priority="4814" operator="greaterThan" dxfId="17">
      <formula>0.9</formula>
    </cfRule>
    <cfRule type="cellIs" priority="4815" operator="greaterThan" dxfId="16">
      <formula>0.85</formula>
    </cfRule>
  </conditionalFormatting>
  <conditionalFormatting sqref="N455">
    <cfRule type="cellIs" priority="4812" operator="greaterThan" dxfId="17">
      <formula>0.9</formula>
    </cfRule>
    <cfRule type="cellIs" priority="4813" operator="greaterThan" dxfId="16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23">
      <formula>AV456="X"</formula>
    </cfRule>
    <cfRule type="expression" priority="4799" dxfId="22">
      <formula>AV456="후보"</formula>
    </cfRule>
  </conditionalFormatting>
  <conditionalFormatting sqref="AC456">
    <cfRule type="cellIs" priority="4795" operator="greaterThan" dxfId="17">
      <formula>0.9</formula>
    </cfRule>
    <cfRule type="cellIs" priority="4796" operator="greaterThan" dxfId="16">
      <formula>0.85</formula>
    </cfRule>
  </conditionalFormatting>
  <conditionalFormatting sqref="N456">
    <cfRule type="cellIs" priority="4793" operator="greaterThan" dxfId="17">
      <formula>0.9</formula>
    </cfRule>
    <cfRule type="cellIs" priority="4794" operator="greaterThan" dxfId="16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23">
      <formula>AV457="X"</formula>
    </cfRule>
    <cfRule type="expression" priority="4780" dxfId="22">
      <formula>AV457="후보"</formula>
    </cfRule>
  </conditionalFormatting>
  <conditionalFormatting sqref="AC457">
    <cfRule type="cellIs" priority="4776" operator="greaterThan" dxfId="17">
      <formula>0.9</formula>
    </cfRule>
    <cfRule type="cellIs" priority="4777" operator="greaterThan" dxfId="16">
      <formula>0.85</formula>
    </cfRule>
  </conditionalFormatting>
  <conditionalFormatting sqref="N457">
    <cfRule type="cellIs" priority="4774" operator="greaterThan" dxfId="17">
      <formula>0.9</formula>
    </cfRule>
    <cfRule type="cellIs" priority="4775" operator="greaterThan" dxfId="16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23">
      <formula>AV458="X"</formula>
    </cfRule>
    <cfRule type="expression" priority="4761" dxfId="22">
      <formula>AV458="후보"</formula>
    </cfRule>
  </conditionalFormatting>
  <conditionalFormatting sqref="AC458">
    <cfRule type="cellIs" priority="4757" operator="greaterThan" dxfId="17">
      <formula>0.9</formula>
    </cfRule>
    <cfRule type="cellIs" priority="4758" operator="greaterThan" dxfId="16">
      <formula>0.85</formula>
    </cfRule>
  </conditionalFormatting>
  <conditionalFormatting sqref="N458">
    <cfRule type="cellIs" priority="4755" operator="greaterThan" dxfId="17">
      <formula>0.9</formula>
    </cfRule>
    <cfRule type="cellIs" priority="4756" operator="greaterThan" dxfId="16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23">
      <formula>AV459="X"</formula>
    </cfRule>
    <cfRule type="expression" priority="4742" dxfId="22">
      <formula>AV459="후보"</formula>
    </cfRule>
  </conditionalFormatting>
  <conditionalFormatting sqref="AC459">
    <cfRule type="cellIs" priority="4738" operator="greaterThan" dxfId="17">
      <formula>0.9</formula>
    </cfRule>
    <cfRule type="cellIs" priority="4739" operator="greaterThan" dxfId="16">
      <formula>0.85</formula>
    </cfRule>
  </conditionalFormatting>
  <conditionalFormatting sqref="N459">
    <cfRule type="cellIs" priority="4736" operator="greaterThan" dxfId="17">
      <formula>0.9</formula>
    </cfRule>
    <cfRule type="cellIs" priority="4737" operator="greaterThan" dxfId="16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23">
      <formula>AV460="X"</formula>
    </cfRule>
    <cfRule type="expression" priority="4723" dxfId="22">
      <formula>AV460="후보"</formula>
    </cfRule>
  </conditionalFormatting>
  <conditionalFormatting sqref="AC460">
    <cfRule type="cellIs" priority="4719" operator="greaterThan" dxfId="17">
      <formula>0.9</formula>
    </cfRule>
    <cfRule type="cellIs" priority="4720" operator="greaterThan" dxfId="16">
      <formula>0.85</formula>
    </cfRule>
  </conditionalFormatting>
  <conditionalFormatting sqref="N460">
    <cfRule type="cellIs" priority="4717" operator="greaterThan" dxfId="17">
      <formula>0.9</formula>
    </cfRule>
    <cfRule type="cellIs" priority="4718" operator="greaterThan" dxfId="16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23">
      <formula>AV461="X"</formula>
    </cfRule>
    <cfRule type="expression" priority="4704" dxfId="22">
      <formula>AV461="후보"</formula>
    </cfRule>
  </conditionalFormatting>
  <conditionalFormatting sqref="AC461 N461">
    <cfRule type="cellIs" priority="4700" operator="greaterThan" dxfId="17">
      <formula>0.9</formula>
    </cfRule>
    <cfRule type="cellIs" priority="4701" operator="greaterThan" dxfId="16">
      <formula>0.85</formula>
    </cfRule>
  </conditionalFormatting>
  <conditionalFormatting sqref="AV462">
    <cfRule type="expression" priority="4698" dxfId="23">
      <formula>AV462="X"</formula>
    </cfRule>
    <cfRule type="expression" priority="4699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6" operator="greaterThan" dxfId="17">
      <formula>0.9</formula>
    </cfRule>
    <cfRule type="cellIs" priority="4677" operator="greaterThan" dxfId="16">
      <formula>0.85</formula>
    </cfRule>
  </conditionalFormatting>
  <conditionalFormatting sqref="N463">
    <cfRule type="cellIs" priority="4674" operator="greaterThan" dxfId="17">
      <formula>0.9</formula>
    </cfRule>
    <cfRule type="cellIs" priority="4675" operator="greaterThan" dxfId="16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23">
      <formula>AV464="X"</formula>
    </cfRule>
    <cfRule type="expression" priority="4661" dxfId="22">
      <formula>AV464="후보"</formula>
    </cfRule>
  </conditionalFormatting>
  <conditionalFormatting sqref="AC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464">
    <cfRule type="cellIs" priority="4655" operator="greaterThan" dxfId="17">
      <formula>0.9</formula>
    </cfRule>
    <cfRule type="cellIs" priority="4656" operator="greaterThan" dxfId="16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23">
      <formula>AV465="X"</formula>
    </cfRule>
    <cfRule type="expression" priority="4642" dxfId="22">
      <formula>AV465="후보"</formula>
    </cfRule>
  </conditionalFormatting>
  <conditionalFormatting sqref="AC465">
    <cfRule type="cellIs" priority="4638" operator="greaterThan" dxfId="17">
      <formula>0.9</formula>
    </cfRule>
    <cfRule type="cellIs" priority="4639" operator="greaterThan" dxfId="16">
      <formula>0.85</formula>
    </cfRule>
  </conditionalFormatting>
  <conditionalFormatting sqref="N465">
    <cfRule type="cellIs" priority="4636" operator="greaterThan" dxfId="17">
      <formula>0.9</formula>
    </cfRule>
    <cfRule type="cellIs" priority="4637" operator="greaterThan" dxfId="16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23">
      <formula>AV466="X"</formula>
    </cfRule>
    <cfRule type="expression" priority="4623" dxfId="22">
      <formula>AV466="후보"</formula>
    </cfRule>
  </conditionalFormatting>
  <conditionalFormatting sqref="AC466">
    <cfRule type="cellIs" priority="4619" operator="greaterThan" dxfId="17">
      <formula>0.9</formula>
    </cfRule>
    <cfRule type="cellIs" priority="4620" operator="greaterThan" dxfId="16">
      <formula>0.85</formula>
    </cfRule>
  </conditionalFormatting>
  <conditionalFormatting sqref="N466">
    <cfRule type="cellIs" priority="4617" operator="greaterThan" dxfId="17">
      <formula>0.9</formula>
    </cfRule>
    <cfRule type="cellIs" priority="4618" operator="greaterThan" dxfId="16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23">
      <formula>AV467="X"</formula>
    </cfRule>
    <cfRule type="expression" priority="4604" dxfId="22">
      <formula>AV467="후보"</formula>
    </cfRule>
  </conditionalFormatting>
  <conditionalFormatting sqref="AC467">
    <cfRule type="cellIs" priority="4600" operator="greaterThan" dxfId="17">
      <formula>0.9</formula>
    </cfRule>
    <cfRule type="cellIs" priority="4601" operator="greaterThan" dxfId="16">
      <formula>0.85</formula>
    </cfRule>
  </conditionalFormatting>
  <conditionalFormatting sqref="N467">
    <cfRule type="cellIs" priority="4598" operator="greaterThan" dxfId="17">
      <formula>0.9</formula>
    </cfRule>
    <cfRule type="cellIs" priority="4599" operator="greaterThan" dxfId="16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23">
      <formula>AV468="X"</formula>
    </cfRule>
    <cfRule type="expression" priority="4585" dxfId="22">
      <formula>AV468="후보"</formula>
    </cfRule>
  </conditionalFormatting>
  <conditionalFormatting sqref="AC468">
    <cfRule type="cellIs" priority="4581" operator="greaterThan" dxfId="17">
      <formula>0.9</formula>
    </cfRule>
    <cfRule type="cellIs" priority="4582" operator="greaterThan" dxfId="16">
      <formula>0.85</formula>
    </cfRule>
  </conditionalFormatting>
  <conditionalFormatting sqref="N468">
    <cfRule type="cellIs" priority="4579" operator="greaterThan" dxfId="17">
      <formula>0.9</formula>
    </cfRule>
    <cfRule type="cellIs" priority="4580" operator="greaterThan" dxfId="16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23">
      <formula>AV469="X"</formula>
    </cfRule>
    <cfRule type="expression" priority="4566" dxfId="22">
      <formula>AV469="후보"</formula>
    </cfRule>
  </conditionalFormatting>
  <conditionalFormatting sqref="AC469">
    <cfRule type="cellIs" priority="4562" operator="greaterThan" dxfId="17">
      <formula>0.9</formula>
    </cfRule>
    <cfRule type="cellIs" priority="4563" operator="greaterThan" dxfId="16">
      <formula>0.85</formula>
    </cfRule>
  </conditionalFormatting>
  <conditionalFormatting sqref="N469">
    <cfRule type="cellIs" priority="4560" operator="greaterThan" dxfId="17">
      <formula>0.9</formula>
    </cfRule>
    <cfRule type="cellIs" priority="4561" operator="greaterThan" dxfId="16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23">
      <formula>AV470="X"</formula>
    </cfRule>
    <cfRule type="expression" priority="4547" dxfId="22">
      <formula>AV470="후보"</formula>
    </cfRule>
  </conditionalFormatting>
  <conditionalFormatting sqref="AC470">
    <cfRule type="cellIs" priority="4543" operator="greaterThan" dxfId="17">
      <formula>0.9</formula>
    </cfRule>
    <cfRule type="cellIs" priority="4544" operator="greaterThan" dxfId="16">
      <formula>0.85</formula>
    </cfRule>
  </conditionalFormatting>
  <conditionalFormatting sqref="N470">
    <cfRule type="cellIs" priority="4541" operator="greaterThan" dxfId="17">
      <formula>0.9</formula>
    </cfRule>
    <cfRule type="cellIs" priority="4542" operator="greaterThan" dxfId="16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23">
      <formula>AV471="X"</formula>
    </cfRule>
    <cfRule type="expression" priority="4528" dxfId="22">
      <formula>AV471="후보"</formula>
    </cfRule>
  </conditionalFormatting>
  <conditionalFormatting sqref="AC471">
    <cfRule type="cellIs" priority="4524" operator="greaterThan" dxfId="17">
      <formula>0.9</formula>
    </cfRule>
    <cfRule type="cellIs" priority="4525" operator="greaterThan" dxfId="16">
      <formula>0.85</formula>
    </cfRule>
  </conditionalFormatting>
  <conditionalFormatting sqref="N471">
    <cfRule type="cellIs" priority="4522" operator="greaterThan" dxfId="17">
      <formula>0.9</formula>
    </cfRule>
    <cfRule type="cellIs" priority="4523" operator="greaterThan" dxfId="16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23">
      <formula>AV472="X"</formula>
    </cfRule>
    <cfRule type="expression" priority="4509" dxfId="22">
      <formula>AV472="후보"</formula>
    </cfRule>
  </conditionalFormatting>
  <conditionalFormatting sqref="AC472">
    <cfRule type="cellIs" priority="4505" operator="greaterThan" dxfId="17">
      <formula>0.9</formula>
    </cfRule>
    <cfRule type="cellIs" priority="4506" operator="greaterThan" dxfId="16">
      <formula>0.85</formula>
    </cfRule>
  </conditionalFormatting>
  <conditionalFormatting sqref="N472">
    <cfRule type="cellIs" priority="4503" operator="greaterThan" dxfId="17">
      <formula>0.9</formula>
    </cfRule>
    <cfRule type="cellIs" priority="4504" operator="greaterThan" dxfId="16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23">
      <formula>AV473="X"</formula>
    </cfRule>
    <cfRule type="expression" priority="4490" dxfId="22">
      <formula>AV473="후보"</formula>
    </cfRule>
  </conditionalFormatting>
  <conditionalFormatting sqref="AC473">
    <cfRule type="cellIs" priority="4486" operator="greaterThan" dxfId="17">
      <formula>0.9</formula>
    </cfRule>
    <cfRule type="cellIs" priority="4487" operator="greaterThan" dxfId="16">
      <formula>0.85</formula>
    </cfRule>
  </conditionalFormatting>
  <conditionalFormatting sqref="N473">
    <cfRule type="cellIs" priority="4484" operator="greaterThan" dxfId="17">
      <formula>0.9</formula>
    </cfRule>
    <cfRule type="cellIs" priority="4485" operator="greaterThan" dxfId="16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23">
      <formula>AV474="X"</formula>
    </cfRule>
    <cfRule type="expression" priority="4471" dxfId="22">
      <formula>AV474="후보"</formula>
    </cfRule>
  </conditionalFormatting>
  <conditionalFormatting sqref="AC474">
    <cfRule type="cellIs" priority="4467" operator="greaterThan" dxfId="17">
      <formula>0.9</formula>
    </cfRule>
    <cfRule type="cellIs" priority="4468" operator="greaterThan" dxfId="16">
      <formula>0.85</formula>
    </cfRule>
  </conditionalFormatting>
  <conditionalFormatting sqref="N474">
    <cfRule type="cellIs" priority="4465" operator="greaterThan" dxfId="17">
      <formula>0.9</formula>
    </cfRule>
    <cfRule type="cellIs" priority="4466" operator="greaterThan" dxfId="16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23">
      <formula>AV475="X"</formula>
    </cfRule>
    <cfRule type="expression" priority="4452" dxfId="22">
      <formula>AV475="후보"</formula>
    </cfRule>
  </conditionalFormatting>
  <conditionalFormatting sqref="AC475">
    <cfRule type="cellIs" priority="4448" operator="greaterThan" dxfId="17">
      <formula>0.9</formula>
    </cfRule>
    <cfRule type="cellIs" priority="4449" operator="greaterThan" dxfId="16">
      <formula>0.85</formula>
    </cfRule>
  </conditionalFormatting>
  <conditionalFormatting sqref="N475">
    <cfRule type="cellIs" priority="4446" operator="greaterThan" dxfId="17">
      <formula>0.9</formula>
    </cfRule>
    <cfRule type="cellIs" priority="4447" operator="greaterThan" dxfId="16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23">
      <formula>AV476="X"</formula>
    </cfRule>
    <cfRule type="expression" priority="4433" dxfId="22">
      <formula>AV476="후보"</formula>
    </cfRule>
  </conditionalFormatting>
  <conditionalFormatting sqref="AC476">
    <cfRule type="cellIs" priority="4429" operator="greaterThan" dxfId="17">
      <formula>0.9</formula>
    </cfRule>
    <cfRule type="cellIs" priority="4430" operator="greaterThan" dxfId="16">
      <formula>0.85</formula>
    </cfRule>
  </conditionalFormatting>
  <conditionalFormatting sqref="N476">
    <cfRule type="cellIs" priority="4427" operator="greaterThan" dxfId="17">
      <formula>0.9</formula>
    </cfRule>
    <cfRule type="cellIs" priority="4428" operator="greaterThan" dxfId="16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23">
      <formula>AV477="X"</formula>
    </cfRule>
    <cfRule type="expression" priority="4414" dxfId="22">
      <formula>AV477="후보"</formula>
    </cfRule>
  </conditionalFormatting>
  <conditionalFormatting sqref="AC477">
    <cfRule type="cellIs" priority="4410" operator="greaterThan" dxfId="17">
      <formula>0.9</formula>
    </cfRule>
    <cfRule type="cellIs" priority="4411" operator="greaterThan" dxfId="16">
      <formula>0.85</formula>
    </cfRule>
  </conditionalFormatting>
  <conditionalFormatting sqref="N477">
    <cfRule type="cellIs" priority="4408" operator="greaterThan" dxfId="17">
      <formula>0.9</formula>
    </cfRule>
    <cfRule type="cellIs" priority="4409" operator="greaterThan" dxfId="16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23">
      <formula>AV478="X"</formula>
    </cfRule>
    <cfRule type="expression" priority="4395" dxfId="22">
      <formula>AV478="후보"</formula>
    </cfRule>
  </conditionalFormatting>
  <conditionalFormatting sqref="AC478">
    <cfRule type="cellIs" priority="4391" operator="greaterThan" dxfId="17">
      <formula>0.9</formula>
    </cfRule>
    <cfRule type="cellIs" priority="4392" operator="greaterThan" dxfId="16">
      <formula>0.85</formula>
    </cfRule>
  </conditionalFormatting>
  <conditionalFormatting sqref="N47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23">
      <formula>AV479="X"</formula>
    </cfRule>
    <cfRule type="expression" priority="4376" dxfId="22">
      <formula>AV479="후보"</formula>
    </cfRule>
  </conditionalFormatting>
  <conditionalFormatting sqref="AC479">
    <cfRule type="cellIs" priority="4372" operator="greaterThan" dxfId="17">
      <formula>0.9</formula>
    </cfRule>
    <cfRule type="cellIs" priority="4373" operator="greaterThan" dxfId="16">
      <formula>0.85</formula>
    </cfRule>
  </conditionalFormatting>
  <conditionalFormatting sqref="N479">
    <cfRule type="cellIs" priority="4370" operator="greaterThan" dxfId="17">
      <formula>0.9</formula>
    </cfRule>
    <cfRule type="cellIs" priority="4371" operator="greaterThan" dxfId="16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23">
      <formula>AV480="X"</formula>
    </cfRule>
    <cfRule type="expression" priority="4357" dxfId="22">
      <formula>AV480="후보"</formula>
    </cfRule>
  </conditionalFormatting>
  <conditionalFormatting sqref="AC48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23">
      <formula>AV481="X"</formula>
    </cfRule>
    <cfRule type="expression" priority="4338" dxfId="22">
      <formula>AV481="후보"</formula>
    </cfRule>
  </conditionalFormatting>
  <conditionalFormatting sqref="AC481">
    <cfRule type="cellIs" priority="4334" operator="greaterThan" dxfId="17">
      <formula>0.9</formula>
    </cfRule>
    <cfRule type="cellIs" priority="4335" operator="greaterThan" dxfId="16">
      <formula>0.85</formula>
    </cfRule>
  </conditionalFormatting>
  <conditionalFormatting sqref="N481">
    <cfRule type="cellIs" priority="4332" operator="greaterThan" dxfId="17">
      <formula>0.9</formula>
    </cfRule>
    <cfRule type="cellIs" priority="4333" operator="greaterThan" dxfId="16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23">
      <formula>AV482="X"</formula>
    </cfRule>
    <cfRule type="expression" priority="4319" dxfId="22">
      <formula>AV482="후보"</formula>
    </cfRule>
  </conditionalFormatting>
  <conditionalFormatting sqref="AC48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82">
    <cfRule type="cellIs" priority="4313" operator="greaterThan" dxfId="17">
      <formula>0.9</formula>
    </cfRule>
    <cfRule type="cellIs" priority="4314" operator="greaterThan" dxfId="16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23">
      <formula>AV483="X"</formula>
    </cfRule>
    <cfRule type="expression" priority="4300" dxfId="22">
      <formula>AV483="후보"</formula>
    </cfRule>
  </conditionalFormatting>
  <conditionalFormatting sqref="AC483">
    <cfRule type="cellIs" priority="4296" operator="greaterThan" dxfId="17">
      <formula>0.9</formula>
    </cfRule>
    <cfRule type="cellIs" priority="4297" operator="greaterThan" dxfId="16">
      <formula>0.85</formula>
    </cfRule>
  </conditionalFormatting>
  <conditionalFormatting sqref="N483">
    <cfRule type="cellIs" priority="4294" operator="greaterThan" dxfId="17">
      <formula>0.9</formula>
    </cfRule>
    <cfRule type="cellIs" priority="4295" operator="greaterThan" dxfId="16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23">
      <formula>AV484="X"</formula>
    </cfRule>
    <cfRule type="expression" priority="4281" dxfId="22">
      <formula>AV484="후보"</formula>
    </cfRule>
  </conditionalFormatting>
  <conditionalFormatting sqref="AC484">
    <cfRule type="cellIs" priority="4277" operator="greaterThan" dxfId="17">
      <formula>0.9</formula>
    </cfRule>
    <cfRule type="cellIs" priority="4278" operator="greaterThan" dxfId="16">
      <formula>0.85</formula>
    </cfRule>
  </conditionalFormatting>
  <conditionalFormatting sqref="N484">
    <cfRule type="cellIs" priority="4275" operator="greaterThan" dxfId="17">
      <formula>0.9</formula>
    </cfRule>
    <cfRule type="cellIs" priority="4276" operator="greaterThan" dxfId="16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23">
      <formula>AV485="X"</formula>
    </cfRule>
    <cfRule type="expression" priority="4262" dxfId="22">
      <formula>AV485="후보"</formula>
    </cfRule>
  </conditionalFormatting>
  <conditionalFormatting sqref="AC485 N485">
    <cfRule type="cellIs" priority="4258" operator="greaterThan" dxfId="17">
      <formula>0.9</formula>
    </cfRule>
    <cfRule type="cellIs" priority="4259" operator="greaterThan" dxfId="16">
      <formula>0.85</formula>
    </cfRule>
  </conditionalFormatting>
  <conditionalFormatting sqref="AV486">
    <cfRule type="expression" priority="4256" dxfId="23">
      <formula>AV486="X"</formula>
    </cfRule>
    <cfRule type="expression" priority="4257" dxfId="22">
      <formula>AV486="후보"</formula>
    </cfRule>
  </conditionalFormatting>
  <conditionalFormatting sqref="AC486">
    <cfRule type="cellIs" priority="4253" operator="greaterThan" dxfId="17">
      <formula>0.9</formula>
    </cfRule>
    <cfRule type="cellIs" priority="4254" operator="greaterThan" dxfId="16">
      <formula>0.85</formula>
    </cfRule>
  </conditionalFormatting>
  <conditionalFormatting sqref="N486">
    <cfRule type="cellIs" priority="4251" operator="greaterThan" dxfId="17">
      <formula>0.9</formula>
    </cfRule>
    <cfRule type="cellIs" priority="4252" operator="greaterThan" dxfId="16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23">
      <formula>AV487="X"</formula>
    </cfRule>
    <cfRule type="expression" priority="4238" dxfId="22">
      <formula>AV487="후보"</formula>
    </cfRule>
  </conditionalFormatting>
  <conditionalFormatting sqref="AC487">
    <cfRule type="cellIs" priority="4234" operator="greaterThan" dxfId="17">
      <formula>0.9</formula>
    </cfRule>
    <cfRule type="cellIs" priority="4235" operator="greaterThan" dxfId="16">
      <formula>0.85</formula>
    </cfRule>
  </conditionalFormatting>
  <conditionalFormatting sqref="N487">
    <cfRule type="cellIs" priority="4232" operator="greaterThan" dxfId="17">
      <formula>0.9</formula>
    </cfRule>
    <cfRule type="cellIs" priority="4233" operator="greaterThan" dxfId="16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23">
      <formula>AV488="X"</formula>
    </cfRule>
    <cfRule type="expression" priority="4219" dxfId="22">
      <formula>AV488="후보"</formula>
    </cfRule>
  </conditionalFormatting>
  <conditionalFormatting sqref="AC488">
    <cfRule type="cellIs" priority="4215" operator="greaterThan" dxfId="17">
      <formula>0.9</formula>
    </cfRule>
    <cfRule type="cellIs" priority="4216" operator="greaterThan" dxfId="16">
      <formula>0.85</formula>
    </cfRule>
  </conditionalFormatting>
  <conditionalFormatting sqref="N488">
    <cfRule type="cellIs" priority="4213" operator="greaterThan" dxfId="17">
      <formula>0.9</formula>
    </cfRule>
    <cfRule type="cellIs" priority="4214" operator="greaterThan" dxfId="16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23">
      <formula>AV489="X"</formula>
    </cfRule>
    <cfRule type="expression" priority="4200" dxfId="22">
      <formula>AV489="후보"</formula>
    </cfRule>
  </conditionalFormatting>
  <conditionalFormatting sqref="AC489">
    <cfRule type="cellIs" priority="4196" operator="greaterThan" dxfId="17">
      <formula>0.9</formula>
    </cfRule>
    <cfRule type="cellIs" priority="4197" operator="greaterThan" dxfId="16">
      <formula>0.85</formula>
    </cfRule>
  </conditionalFormatting>
  <conditionalFormatting sqref="N489">
    <cfRule type="cellIs" priority="4194" operator="greaterThan" dxfId="17">
      <formula>0.9</formula>
    </cfRule>
    <cfRule type="cellIs" priority="4195" operator="greaterThan" dxfId="16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23">
      <formula>AV490="X"</formula>
    </cfRule>
    <cfRule type="expression" priority="4181" dxfId="22">
      <formula>AV490="후보"</formula>
    </cfRule>
  </conditionalFormatting>
  <conditionalFormatting sqref="AC490">
    <cfRule type="cellIs" priority="4177" operator="greaterThan" dxfId="17">
      <formula>0.9</formula>
    </cfRule>
    <cfRule type="cellIs" priority="4178" operator="greaterThan" dxfId="16">
      <formula>0.85</formula>
    </cfRule>
  </conditionalFormatting>
  <conditionalFormatting sqref="N490">
    <cfRule type="cellIs" priority="4175" operator="greaterThan" dxfId="17">
      <formula>0.9</formula>
    </cfRule>
    <cfRule type="cellIs" priority="4176" operator="greaterThan" dxfId="16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23">
      <formula>AV491="X"</formula>
    </cfRule>
    <cfRule type="expression" priority="4162" dxfId="22">
      <formula>AV491="후보"</formula>
    </cfRule>
  </conditionalFormatting>
  <conditionalFormatting sqref="AC491">
    <cfRule type="cellIs" priority="4158" operator="greaterThan" dxfId="17">
      <formula>0.9</formula>
    </cfRule>
    <cfRule type="cellIs" priority="4159" operator="greaterThan" dxfId="16">
      <formula>0.85</formula>
    </cfRule>
  </conditionalFormatting>
  <conditionalFormatting sqref="N491">
    <cfRule type="cellIs" priority="4156" operator="greaterThan" dxfId="17">
      <formula>0.9</formula>
    </cfRule>
    <cfRule type="cellIs" priority="4157" operator="greaterThan" dxfId="16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23">
      <formula>AV492="X"</formula>
    </cfRule>
    <cfRule type="expression" priority="4143" dxfId="22">
      <formula>AV492="후보"</formula>
    </cfRule>
  </conditionalFormatting>
  <conditionalFormatting sqref="AC492">
    <cfRule type="cellIs" priority="4139" operator="greaterThan" dxfId="17">
      <formula>0.9</formula>
    </cfRule>
    <cfRule type="cellIs" priority="4140" operator="greaterThan" dxfId="16">
      <formula>0.85</formula>
    </cfRule>
  </conditionalFormatting>
  <conditionalFormatting sqref="N49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23">
      <formula>AV493="X"</formula>
    </cfRule>
    <cfRule type="expression" priority="4124" dxfId="22">
      <formula>AV493="후보"</formula>
    </cfRule>
  </conditionalFormatting>
  <conditionalFormatting sqref="AC493">
    <cfRule type="cellIs" priority="4120" operator="greaterThan" dxfId="17">
      <formula>0.9</formula>
    </cfRule>
    <cfRule type="cellIs" priority="4121" operator="greaterThan" dxfId="16">
      <formula>0.85</formula>
    </cfRule>
  </conditionalFormatting>
  <conditionalFormatting sqref="N493">
    <cfRule type="cellIs" priority="4118" operator="greaterThan" dxfId="17">
      <formula>0.9</formula>
    </cfRule>
    <cfRule type="cellIs" priority="4119" operator="greaterThan" dxfId="16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23">
      <formula>AV494="X"</formula>
    </cfRule>
    <cfRule type="expression" priority="4105" dxfId="22">
      <formula>AV494="후보"</formula>
    </cfRule>
  </conditionalFormatting>
  <conditionalFormatting sqref="AC49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23">
      <formula>AV495="X"</formula>
    </cfRule>
    <cfRule type="expression" priority="4086" dxfId="22">
      <formula>AV495="후보"</formula>
    </cfRule>
  </conditionalFormatting>
  <conditionalFormatting sqref="AC495">
    <cfRule type="cellIs" priority="4082" operator="greaterThan" dxfId="17">
      <formula>0.9</formula>
    </cfRule>
    <cfRule type="cellIs" priority="4083" operator="greaterThan" dxfId="16">
      <formula>0.85</formula>
    </cfRule>
  </conditionalFormatting>
  <conditionalFormatting sqref="N495">
    <cfRule type="cellIs" priority="4080" operator="greaterThan" dxfId="17">
      <formula>0.9</formula>
    </cfRule>
    <cfRule type="cellIs" priority="4081" operator="greaterThan" dxfId="16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23">
      <formula>AV496="X"</formula>
    </cfRule>
    <cfRule type="expression" priority="4067" dxfId="22">
      <formula>AV496="후보"</formula>
    </cfRule>
  </conditionalFormatting>
  <conditionalFormatting sqref="AC49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6">
    <cfRule type="cellIs" priority="4061" operator="greaterThan" dxfId="17">
      <formula>0.9</formula>
    </cfRule>
    <cfRule type="cellIs" priority="4062" operator="greaterThan" dxfId="16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23">
      <formula>AV497="X"</formula>
    </cfRule>
    <cfRule type="expression" priority="4048" dxfId="22">
      <formula>AV497="후보"</formula>
    </cfRule>
  </conditionalFormatting>
  <conditionalFormatting sqref="AC497">
    <cfRule type="cellIs" priority="4044" operator="greaterThan" dxfId="17">
      <formula>0.9</formula>
    </cfRule>
    <cfRule type="cellIs" priority="4045" operator="greaterThan" dxfId="16">
      <formula>0.85</formula>
    </cfRule>
  </conditionalFormatting>
  <conditionalFormatting sqref="N497">
    <cfRule type="cellIs" priority="4042" operator="greaterThan" dxfId="17">
      <formula>0.9</formula>
    </cfRule>
    <cfRule type="cellIs" priority="4043" operator="greaterThan" dxfId="16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23">
      <formula>AV498="X"</formula>
    </cfRule>
    <cfRule type="expression" priority="4029" dxfId="22">
      <formula>AV498="후보"</formula>
    </cfRule>
  </conditionalFormatting>
  <conditionalFormatting sqref="AC498">
    <cfRule type="cellIs" priority="4025" operator="greaterThan" dxfId="17">
      <formula>0.9</formula>
    </cfRule>
    <cfRule type="cellIs" priority="4026" operator="greaterThan" dxfId="16">
      <formula>0.85</formula>
    </cfRule>
  </conditionalFormatting>
  <conditionalFormatting sqref="N498">
    <cfRule type="cellIs" priority="4023" operator="greaterThan" dxfId="17">
      <formula>0.9</formula>
    </cfRule>
    <cfRule type="cellIs" priority="4024" operator="greaterThan" dxfId="16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23">
      <formula>AV499="X"</formula>
    </cfRule>
    <cfRule type="expression" priority="4010" dxfId="22">
      <formula>AV499="후보"</formula>
    </cfRule>
  </conditionalFormatting>
  <conditionalFormatting sqref="AC499">
    <cfRule type="cellIs" priority="4006" operator="greaterThan" dxfId="17">
      <formula>0.9</formula>
    </cfRule>
    <cfRule type="cellIs" priority="4007" operator="greaterThan" dxfId="16">
      <formula>0.85</formula>
    </cfRule>
  </conditionalFormatting>
  <conditionalFormatting sqref="N499">
    <cfRule type="cellIs" priority="4004" operator="greaterThan" dxfId="17">
      <formula>0.9</formula>
    </cfRule>
    <cfRule type="cellIs" priority="4005" operator="greaterThan" dxfId="16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23">
      <formula>AV500="X"</formula>
    </cfRule>
    <cfRule type="expression" priority="3991" dxfId="22">
      <formula>AV500="후보"</formula>
    </cfRule>
  </conditionalFormatting>
  <conditionalFormatting sqref="AC500">
    <cfRule type="cellIs" priority="3987" operator="greaterThan" dxfId="17">
      <formula>0.9</formula>
    </cfRule>
    <cfRule type="cellIs" priority="3988" operator="greaterThan" dxfId="16">
      <formula>0.85</formula>
    </cfRule>
  </conditionalFormatting>
  <conditionalFormatting sqref="N500">
    <cfRule type="cellIs" priority="3985" operator="greaterThan" dxfId="17">
      <formula>0.9</formula>
    </cfRule>
    <cfRule type="cellIs" priority="3986" operator="greaterThan" dxfId="16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23">
      <formula>AV501="X"</formula>
    </cfRule>
    <cfRule type="expression" priority="3972" dxfId="22">
      <formula>AV501="후보"</formula>
    </cfRule>
  </conditionalFormatting>
  <conditionalFormatting sqref="AC501">
    <cfRule type="cellIs" priority="3968" operator="greaterThan" dxfId="17">
      <formula>0.9</formula>
    </cfRule>
    <cfRule type="cellIs" priority="3969" operator="greaterThan" dxfId="16">
      <formula>0.85</formula>
    </cfRule>
  </conditionalFormatting>
  <conditionalFormatting sqref="N501">
    <cfRule type="cellIs" priority="3966" operator="greaterThan" dxfId="17">
      <formula>0.9</formula>
    </cfRule>
    <cfRule type="cellIs" priority="3967" operator="greaterThan" dxfId="16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23">
      <formula>AV502="X"</formula>
    </cfRule>
    <cfRule type="expression" priority="3953" dxfId="22">
      <formula>AV502="후보"</formula>
    </cfRule>
  </conditionalFormatting>
  <conditionalFormatting sqref="AC502 N502">
    <cfRule type="cellIs" priority="3949" operator="greaterThan" dxfId="17">
      <formula>0.9</formula>
    </cfRule>
    <cfRule type="cellIs" priority="3950" operator="greaterThan" dxfId="16">
      <formula>0.85</formula>
    </cfRule>
  </conditionalFormatting>
  <conditionalFormatting sqref="AV503">
    <cfRule type="expression" priority="3947" dxfId="23">
      <formula>AV503="X"</formula>
    </cfRule>
    <cfRule type="expression" priority="3948" dxfId="22">
      <formula>AV503="후보"</formula>
    </cfRule>
  </conditionalFormatting>
  <conditionalFormatting sqref="AC503">
    <cfRule type="cellIs" priority="3944" operator="greaterThan" dxfId="17">
      <formula>0.9</formula>
    </cfRule>
    <cfRule type="cellIs" priority="3945" operator="greaterThan" dxfId="16">
      <formula>0.85</formula>
    </cfRule>
  </conditionalFormatting>
  <conditionalFormatting sqref="N503">
    <cfRule type="cellIs" priority="3942" operator="greaterThan" dxfId="17">
      <formula>0.9</formula>
    </cfRule>
    <cfRule type="cellIs" priority="3943" operator="greaterThan" dxfId="16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23">
      <formula>AV504="X"</formula>
    </cfRule>
    <cfRule type="expression" priority="3929" dxfId="22">
      <formula>AV504="후보"</formula>
    </cfRule>
  </conditionalFormatting>
  <conditionalFormatting sqref="AC504">
    <cfRule type="cellIs" priority="3925" operator="greaterThan" dxfId="17">
      <formula>0.9</formula>
    </cfRule>
    <cfRule type="cellIs" priority="3926" operator="greaterThan" dxfId="16">
      <formula>0.85</formula>
    </cfRule>
  </conditionalFormatting>
  <conditionalFormatting sqref="N504">
    <cfRule type="cellIs" priority="3923" operator="greaterThan" dxfId="17">
      <formula>0.9</formula>
    </cfRule>
    <cfRule type="cellIs" priority="3924" operator="greaterThan" dxfId="16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23">
      <formula>AV505="X"</formula>
    </cfRule>
    <cfRule type="expression" priority="3910" dxfId="22">
      <formula>AV505="후보"</formula>
    </cfRule>
  </conditionalFormatting>
  <conditionalFormatting sqref="AC505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505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23">
      <formula>AV506="X"</formula>
    </cfRule>
    <cfRule type="expression" priority="3891" dxfId="22">
      <formula>AV506="후보"</formula>
    </cfRule>
  </conditionalFormatting>
  <conditionalFormatting sqref="AC506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N50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23">
      <formula>AV507="X"</formula>
    </cfRule>
    <cfRule type="expression" priority="3872" dxfId="22">
      <formula>AV507="후보"</formula>
    </cfRule>
  </conditionalFormatting>
  <conditionalFormatting sqref="AC507">
    <cfRule type="cellIs" priority="3868" operator="greaterThan" dxfId="17">
      <formula>0.9</formula>
    </cfRule>
    <cfRule type="cellIs" priority="3869" operator="greaterThan" dxfId="16">
      <formula>0.85</formula>
    </cfRule>
  </conditionalFormatting>
  <conditionalFormatting sqref="N507">
    <cfRule type="cellIs" priority="3866" operator="greaterThan" dxfId="17">
      <formula>0.9</formula>
    </cfRule>
    <cfRule type="cellIs" priority="3867" operator="greaterThan" dxfId="16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23">
      <formula>AV508="X"</formula>
    </cfRule>
    <cfRule type="expression" priority="3853" dxfId="22">
      <formula>AV508="후보"</formula>
    </cfRule>
  </conditionalFormatting>
  <conditionalFormatting sqref="AC50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23">
      <formula>AV509="X"</formula>
    </cfRule>
    <cfRule type="expression" priority="3834" dxfId="22">
      <formula>AV509="후보"</formula>
    </cfRule>
  </conditionalFormatting>
  <conditionalFormatting sqref="AC509">
    <cfRule type="cellIs" priority="3830" operator="greaterThan" dxfId="17">
      <formula>0.9</formula>
    </cfRule>
    <cfRule type="cellIs" priority="3831" operator="greaterThan" dxfId="16">
      <formula>0.85</formula>
    </cfRule>
  </conditionalFormatting>
  <conditionalFormatting sqref="N509">
    <cfRule type="cellIs" priority="3828" operator="greaterThan" dxfId="17">
      <formula>0.9</formula>
    </cfRule>
    <cfRule type="cellIs" priority="3829" operator="greaterThan" dxfId="16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23">
      <formula>AV510="X"</formula>
    </cfRule>
    <cfRule type="expression" priority="3815" dxfId="22">
      <formula>AV510="후보"</formula>
    </cfRule>
  </conditionalFormatting>
  <conditionalFormatting sqref="AC5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510">
    <cfRule type="cellIs" priority="3809" operator="greaterThan" dxfId="17">
      <formula>0.9</formula>
    </cfRule>
    <cfRule type="cellIs" priority="3810" operator="greaterThan" dxfId="16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23">
      <formula>AV511="X"</formula>
    </cfRule>
    <cfRule type="expression" priority="3796" dxfId="22">
      <formula>AV511="후보"</formula>
    </cfRule>
  </conditionalFormatting>
  <conditionalFormatting sqref="AC511">
    <cfRule type="cellIs" priority="3792" operator="greaterThan" dxfId="17">
      <formula>0.9</formula>
    </cfRule>
    <cfRule type="cellIs" priority="3793" operator="greaterThan" dxfId="16">
      <formula>0.85</formula>
    </cfRule>
  </conditionalFormatting>
  <conditionalFormatting sqref="N511">
    <cfRule type="cellIs" priority="3790" operator="greaterThan" dxfId="17">
      <formula>0.9</formula>
    </cfRule>
    <cfRule type="cellIs" priority="3791" operator="greaterThan" dxfId="16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23">
      <formula>AV512="X"</formula>
    </cfRule>
    <cfRule type="expression" priority="3777" dxfId="22">
      <formula>AV512="후보"</formula>
    </cfRule>
  </conditionalFormatting>
  <conditionalFormatting sqref="AC512">
    <cfRule type="cellIs" priority="3773" operator="greaterThan" dxfId="17">
      <formula>0.9</formula>
    </cfRule>
    <cfRule type="cellIs" priority="3774" operator="greaterThan" dxfId="16">
      <formula>0.85</formula>
    </cfRule>
  </conditionalFormatting>
  <conditionalFormatting sqref="N512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23">
      <formula>AV513="X"</formula>
    </cfRule>
    <cfRule type="expression" priority="3758" dxfId="22">
      <formula>AV513="후보"</formula>
    </cfRule>
  </conditionalFormatting>
  <conditionalFormatting sqref="AC513">
    <cfRule type="cellIs" priority="3754" operator="greaterThan" dxfId="17">
      <formula>0.9</formula>
    </cfRule>
    <cfRule type="cellIs" priority="3755" operator="greaterThan" dxfId="16">
      <formula>0.85</formula>
    </cfRule>
  </conditionalFormatting>
  <conditionalFormatting sqref="N513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23">
      <formula>AV514="X"</formula>
    </cfRule>
    <cfRule type="expression" priority="3739" dxfId="22">
      <formula>AV514="후보"</formula>
    </cfRule>
  </conditionalFormatting>
  <conditionalFormatting sqref="AC514 N514">
    <cfRule type="cellIs" priority="3735" operator="greaterThan" dxfId="17">
      <formula>0.9</formula>
    </cfRule>
    <cfRule type="cellIs" priority="3736" operator="greaterThan" dxfId="16">
      <formula>0.85</formula>
    </cfRule>
  </conditionalFormatting>
  <conditionalFormatting sqref="AV515">
    <cfRule type="expression" priority="3733" dxfId="23">
      <formula>AV515="X"</formula>
    </cfRule>
    <cfRule type="expression" priority="3734" dxfId="22">
      <formula>AV515="후보"</formula>
    </cfRule>
  </conditionalFormatting>
  <conditionalFormatting sqref="AC515">
    <cfRule type="cellIs" priority="3730" operator="greaterThan" dxfId="17">
      <formula>0.9</formula>
    </cfRule>
    <cfRule type="cellIs" priority="3731" operator="greaterThan" dxfId="16">
      <formula>0.85</formula>
    </cfRule>
  </conditionalFormatting>
  <conditionalFormatting sqref="N515">
    <cfRule type="cellIs" priority="3728" operator="greaterThan" dxfId="17">
      <formula>0.9</formula>
    </cfRule>
    <cfRule type="cellIs" priority="3729" operator="greaterThan" dxfId="16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23">
      <formula>AV516="X"</formula>
    </cfRule>
    <cfRule type="expression" priority="3715" dxfId="22">
      <formula>AV516="후보"</formula>
    </cfRule>
  </conditionalFormatting>
  <conditionalFormatting sqref="AC516">
    <cfRule type="cellIs" priority="3711" operator="greaterThan" dxfId="17">
      <formula>0.9</formula>
    </cfRule>
    <cfRule type="cellIs" priority="3712" operator="greaterThan" dxfId="16">
      <formula>0.85</formula>
    </cfRule>
  </conditionalFormatting>
  <conditionalFormatting sqref="N516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23">
      <formula>AV517="X"</formula>
    </cfRule>
    <cfRule type="expression" priority="3696" dxfId="22">
      <formula>AV517="후보"</formula>
    </cfRule>
  </conditionalFormatting>
  <conditionalFormatting sqref="AC517">
    <cfRule type="cellIs" priority="3692" operator="greaterThan" dxfId="17">
      <formula>0.9</formula>
    </cfRule>
    <cfRule type="cellIs" priority="3693" operator="greaterThan" dxfId="16">
      <formula>0.85</formula>
    </cfRule>
  </conditionalFormatting>
  <conditionalFormatting sqref="N517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23">
      <formula>AV518="X"</formula>
    </cfRule>
    <cfRule type="expression" priority="3677" dxfId="22">
      <formula>AV518="후보"</formula>
    </cfRule>
  </conditionalFormatting>
  <conditionalFormatting sqref="AC518">
    <cfRule type="cellIs" priority="3673" operator="greaterThan" dxfId="17">
      <formula>0.9</formula>
    </cfRule>
    <cfRule type="cellIs" priority="3674" operator="greaterThan" dxfId="16">
      <formula>0.85</formula>
    </cfRule>
  </conditionalFormatting>
  <conditionalFormatting sqref="N518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23">
      <formula>AV519="X"</formula>
    </cfRule>
    <cfRule type="expression" priority="3658" dxfId="22">
      <formula>AV519="후보"</formula>
    </cfRule>
  </conditionalFormatting>
  <conditionalFormatting sqref="AC519">
    <cfRule type="cellIs" priority="3654" operator="greaterThan" dxfId="17">
      <formula>0.9</formula>
    </cfRule>
    <cfRule type="cellIs" priority="3655" operator="greaterThan" dxfId="16">
      <formula>0.85</formula>
    </cfRule>
  </conditionalFormatting>
  <conditionalFormatting sqref="N519">
    <cfRule type="cellIs" priority="3652" operator="greaterThan" dxfId="17">
      <formula>0.9</formula>
    </cfRule>
    <cfRule type="cellIs" priority="3653" operator="greaterThan" dxfId="16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23">
      <formula>AV520="X"</formula>
    </cfRule>
    <cfRule type="expression" priority="3639" dxfId="22">
      <formula>AV520="후보"</formula>
    </cfRule>
  </conditionalFormatting>
  <conditionalFormatting sqref="AC520">
    <cfRule type="cellIs" priority="3635" operator="greaterThan" dxfId="17">
      <formula>0.9</formula>
    </cfRule>
    <cfRule type="cellIs" priority="3636" operator="greaterThan" dxfId="16">
      <formula>0.85</formula>
    </cfRule>
  </conditionalFormatting>
  <conditionalFormatting sqref="N5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23">
      <formula>AV521="X"</formula>
    </cfRule>
    <cfRule type="expression" priority="3620" dxfId="22">
      <formula>AV521="후보"</formula>
    </cfRule>
  </conditionalFormatting>
  <conditionalFormatting sqref="AC521">
    <cfRule type="cellIs" priority="3616" operator="greaterThan" dxfId="17">
      <formula>0.9</formula>
    </cfRule>
    <cfRule type="cellIs" priority="3617" operator="greaterThan" dxfId="16">
      <formula>0.85</formula>
    </cfRule>
  </conditionalFormatting>
  <conditionalFormatting sqref="N521">
    <cfRule type="cellIs" priority="3614" operator="greaterThan" dxfId="17">
      <formula>0.9</formula>
    </cfRule>
    <cfRule type="cellIs" priority="3615" operator="greaterThan" dxfId="16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23">
      <formula>AV522="X"</formula>
    </cfRule>
    <cfRule type="expression" priority="3601" dxfId="22">
      <formula>AV522="후보"</formula>
    </cfRule>
  </conditionalFormatting>
  <conditionalFormatting sqref="AC5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23">
      <formula>AV523="X"</formula>
    </cfRule>
    <cfRule type="expression" priority="3582" dxfId="22">
      <formula>AV523="후보"</formula>
    </cfRule>
  </conditionalFormatting>
  <conditionalFormatting sqref="AC523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23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23">
      <formula>AV524="X"</formula>
    </cfRule>
    <cfRule type="expression" priority="3563" dxfId="22">
      <formula>AV524="후보"</formula>
    </cfRule>
  </conditionalFormatting>
  <conditionalFormatting sqref="AC524 N5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AV525">
    <cfRule type="expression" priority="3557" dxfId="23">
      <formula>AV525="X"</formula>
    </cfRule>
    <cfRule type="expression" priority="3558" dxfId="22">
      <formula>AV525="후보"</formula>
    </cfRule>
  </conditionalFormatting>
  <conditionalFormatting sqref="AC525">
    <cfRule type="cellIs" priority="3554" operator="greaterThan" dxfId="17">
      <formula>0.9</formula>
    </cfRule>
    <cfRule type="cellIs" priority="3555" operator="greaterThan" dxfId="16">
      <formula>0.85</formula>
    </cfRule>
  </conditionalFormatting>
  <conditionalFormatting sqref="N525">
    <cfRule type="cellIs" priority="3552" operator="greaterThan" dxfId="17">
      <formula>0.9</formula>
    </cfRule>
    <cfRule type="cellIs" priority="3553" operator="greaterThan" dxfId="16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23">
      <formula>AV526="X"</formula>
    </cfRule>
    <cfRule type="expression" priority="3539" dxfId="22">
      <formula>AV526="후보"</formula>
    </cfRule>
  </conditionalFormatting>
  <conditionalFormatting sqref="AC526">
    <cfRule type="cellIs" priority="3535" operator="greaterThan" dxfId="17">
      <formula>0.9</formula>
    </cfRule>
    <cfRule type="cellIs" priority="3536" operator="greaterThan" dxfId="16">
      <formula>0.85</formula>
    </cfRule>
  </conditionalFormatting>
  <conditionalFormatting sqref="N526">
    <cfRule type="cellIs" priority="3533" operator="greaterThan" dxfId="17">
      <formula>0.9</formula>
    </cfRule>
    <cfRule type="cellIs" priority="3534" operator="greaterThan" dxfId="16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23">
      <formula>AV527="X"</formula>
    </cfRule>
    <cfRule type="expression" priority="3520" dxfId="22">
      <formula>AV527="후보"</formula>
    </cfRule>
  </conditionalFormatting>
  <conditionalFormatting sqref="AC527">
    <cfRule type="cellIs" priority="3516" operator="greaterThan" dxfId="17">
      <formula>0.9</formula>
    </cfRule>
    <cfRule type="cellIs" priority="3517" operator="greaterThan" dxfId="16">
      <formula>0.85</formula>
    </cfRule>
  </conditionalFormatting>
  <conditionalFormatting sqref="N527">
    <cfRule type="cellIs" priority="3514" operator="greaterThan" dxfId="17">
      <formula>0.9</formula>
    </cfRule>
    <cfRule type="cellIs" priority="3515" operator="greaterThan" dxfId="16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23">
      <formula>AV528="X"</formula>
    </cfRule>
    <cfRule type="expression" priority="3501" dxfId="22">
      <formula>AV528="후보"</formula>
    </cfRule>
  </conditionalFormatting>
  <conditionalFormatting sqref="AC528">
    <cfRule type="cellIs" priority="3497" operator="greaterThan" dxfId="17">
      <formula>0.9</formula>
    </cfRule>
    <cfRule type="cellIs" priority="3498" operator="greaterThan" dxfId="16">
      <formula>0.85</formula>
    </cfRule>
  </conditionalFormatting>
  <conditionalFormatting sqref="N528">
    <cfRule type="cellIs" priority="3495" operator="greaterThan" dxfId="17">
      <formula>0.9</formula>
    </cfRule>
    <cfRule type="cellIs" priority="3496" operator="greaterThan" dxfId="16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23">
      <formula>AV529="X"</formula>
    </cfRule>
    <cfRule type="expression" priority="3482" dxfId="22">
      <formula>AV529="후보"</formula>
    </cfRule>
  </conditionalFormatting>
  <conditionalFormatting sqref="AC529">
    <cfRule type="cellIs" priority="3478" operator="greaterThan" dxfId="17">
      <formula>0.9</formula>
    </cfRule>
    <cfRule type="cellIs" priority="3479" operator="greaterThan" dxfId="16">
      <formula>0.85</formula>
    </cfRule>
  </conditionalFormatting>
  <conditionalFormatting sqref="N529">
    <cfRule type="cellIs" priority="3476" operator="greaterThan" dxfId="17">
      <formula>0.9</formula>
    </cfRule>
    <cfRule type="cellIs" priority="3477" operator="greaterThan" dxfId="16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23">
      <formula>AV530="X"</formula>
    </cfRule>
    <cfRule type="expression" priority="3463" dxfId="22">
      <formula>AV530="후보"</formula>
    </cfRule>
  </conditionalFormatting>
  <conditionalFormatting sqref="AC530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530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23">
      <formula>AV531="X"</formula>
    </cfRule>
    <cfRule type="expression" priority="3444" dxfId="22">
      <formula>AV531="후보"</formula>
    </cfRule>
  </conditionalFormatting>
  <conditionalFormatting sqref="AC531 N531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AV532">
    <cfRule type="expression" priority="3438" dxfId="23">
      <formula>AV532="X"</formula>
    </cfRule>
    <cfRule type="expression" priority="3439" dxfId="22">
      <formula>AV532="후보"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AC533">
    <cfRule type="cellIs" priority="3416" operator="greaterThan" dxfId="17">
      <formula>0.9</formula>
    </cfRule>
    <cfRule type="cellIs" priority="3417" operator="greaterThan" dxfId="16">
      <formula>0.85</formula>
    </cfRule>
  </conditionalFormatting>
  <conditionalFormatting sqref="N533">
    <cfRule type="cellIs" priority="3414" operator="greaterThan" dxfId="17">
      <formula>0.9</formula>
    </cfRule>
    <cfRule type="cellIs" priority="3415" operator="greaterThan" dxfId="16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23">
      <formula>AV534="X"</formula>
    </cfRule>
    <cfRule type="expression" priority="3401" dxfId="22">
      <formula>AV534="후보"</formula>
    </cfRule>
  </conditionalFormatting>
  <conditionalFormatting sqref="AC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34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23">
      <formula>AV535="X"</formula>
    </cfRule>
    <cfRule type="expression" priority="3382" dxfId="22">
      <formula>AV535="후보"</formula>
    </cfRule>
  </conditionalFormatting>
  <conditionalFormatting sqref="AC535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535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23">
      <formula>AV536="X"</formula>
    </cfRule>
    <cfRule type="expression" priority="3363" dxfId="22">
      <formula>AV536="후보"</formula>
    </cfRule>
  </conditionalFormatting>
  <conditionalFormatting sqref="AC536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N536">
    <cfRule type="cellIs" priority="3357" operator="greaterThan" dxfId="17">
      <formula>0.9</formula>
    </cfRule>
    <cfRule type="cellIs" priority="3358" operator="greaterThan" dxfId="16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23">
      <formula>AV537="X"</formula>
    </cfRule>
    <cfRule type="expression" priority="3344" dxfId="22">
      <formula>AV537="후보"</formula>
    </cfRule>
  </conditionalFormatting>
  <conditionalFormatting sqref="AC537">
    <cfRule type="cellIs" priority="3340" operator="greaterThan" dxfId="17">
      <formula>0.9</formula>
    </cfRule>
    <cfRule type="cellIs" priority="3341" operator="greaterThan" dxfId="16">
      <formula>0.85</formula>
    </cfRule>
  </conditionalFormatting>
  <conditionalFormatting sqref="N537">
    <cfRule type="cellIs" priority="3338" operator="greaterThan" dxfId="17">
      <formula>0.9</formula>
    </cfRule>
    <cfRule type="cellIs" priority="3339" operator="greaterThan" dxfId="16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23">
      <formula>AV538="X"</formula>
    </cfRule>
    <cfRule type="expression" priority="3325" dxfId="22">
      <formula>AV538="후보"</formula>
    </cfRule>
  </conditionalFormatting>
  <conditionalFormatting sqref="AC538">
    <cfRule type="cellIs" priority="3321" operator="greaterThan" dxfId="17">
      <formula>0.9</formula>
    </cfRule>
    <cfRule type="cellIs" priority="3322" operator="greaterThan" dxfId="16">
      <formula>0.85</formula>
    </cfRule>
  </conditionalFormatting>
  <conditionalFormatting sqref="N538">
    <cfRule type="cellIs" priority="3319" operator="greaterThan" dxfId="17">
      <formula>0.9</formula>
    </cfRule>
    <cfRule type="cellIs" priority="3320" operator="greaterThan" dxfId="16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23">
      <formula>AV539="X"</formula>
    </cfRule>
    <cfRule type="expression" priority="3306" dxfId="22">
      <formula>AV539="후보"</formula>
    </cfRule>
  </conditionalFormatting>
  <conditionalFormatting sqref="AC539">
    <cfRule type="cellIs" priority="3302" operator="greaterThan" dxfId="17">
      <formula>0.9</formula>
    </cfRule>
    <cfRule type="cellIs" priority="3303" operator="greaterThan" dxfId="16">
      <formula>0.85</formula>
    </cfRule>
  </conditionalFormatting>
  <conditionalFormatting sqref="N539">
    <cfRule type="cellIs" priority="3300" operator="greaterThan" dxfId="17">
      <formula>0.9</formula>
    </cfRule>
    <cfRule type="cellIs" priority="3301" operator="greaterThan" dxfId="16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23">
      <formula>AV540="X"</formula>
    </cfRule>
    <cfRule type="expression" priority="3287" dxfId="22">
      <formula>AV540="후보"</formula>
    </cfRule>
  </conditionalFormatting>
  <conditionalFormatting sqref="AC540">
    <cfRule type="cellIs" priority="3283" operator="greaterThan" dxfId="17">
      <formula>0.9</formula>
    </cfRule>
    <cfRule type="cellIs" priority="3284" operator="greaterThan" dxfId="16">
      <formula>0.85</formula>
    </cfRule>
  </conditionalFormatting>
  <conditionalFormatting sqref="N540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23">
      <formula>AV541="X"</formula>
    </cfRule>
    <cfRule type="expression" priority="3268" dxfId="22">
      <formula>AV541="후보"</formula>
    </cfRule>
  </conditionalFormatting>
  <conditionalFormatting sqref="AC541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N541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23">
      <formula>AV542="X"</formula>
    </cfRule>
    <cfRule type="expression" priority="3249" dxfId="22">
      <formula>AV542="후보"</formula>
    </cfRule>
  </conditionalFormatting>
  <conditionalFormatting sqref="AC542 N542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AV543">
    <cfRule type="expression" priority="3243" dxfId="23">
      <formula>AV543="X"</formula>
    </cfRule>
    <cfRule type="expression" priority="3244" dxfId="22">
      <formula>AV543="후보"</formula>
    </cfRule>
  </conditionalFormatting>
  <conditionalFormatting sqref="AC543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N543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23">
      <formula>AV544="X"</formula>
    </cfRule>
    <cfRule type="expression" priority="3225" dxfId="22">
      <formula>AV544="후보"</formula>
    </cfRule>
  </conditionalFormatting>
  <conditionalFormatting sqref="AC544">
    <cfRule type="cellIs" priority="3221" operator="greaterThan" dxfId="17">
      <formula>0.9</formula>
    </cfRule>
    <cfRule type="cellIs" priority="3222" operator="greaterThan" dxfId="16">
      <formula>0.85</formula>
    </cfRule>
  </conditionalFormatting>
  <conditionalFormatting sqref="N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23">
      <formula>AV545="X"</formula>
    </cfRule>
    <cfRule type="expression" priority="3206" dxfId="22">
      <formula>AV545="후보"</formula>
    </cfRule>
  </conditionalFormatting>
  <conditionalFormatting sqref="AC545">
    <cfRule type="cellIs" priority="3202" operator="greaterThan" dxfId="17">
      <formula>0.9</formula>
    </cfRule>
    <cfRule type="cellIs" priority="3203" operator="greaterThan" dxfId="16">
      <formula>0.85</formula>
    </cfRule>
  </conditionalFormatting>
  <conditionalFormatting sqref="N545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23">
      <formula>AV546="X"</formula>
    </cfRule>
    <cfRule type="expression" priority="3187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 N547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AV548">
    <cfRule type="expression" priority="3162" dxfId="23">
      <formula>AV548="X"</formula>
    </cfRule>
    <cfRule type="expression" priority="3163" dxfId="22">
      <formula>AV548="후보"</formula>
    </cfRule>
  </conditionalFormatting>
  <conditionalFormatting sqref="AC548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548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23">
      <formula>AV549="X"</formula>
    </cfRule>
    <cfRule type="expression" priority="3144" dxfId="22">
      <formula>AV549="후보"</formula>
    </cfRule>
  </conditionalFormatting>
  <conditionalFormatting sqref="AC549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49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23">
      <formula>AV550="X"</formula>
    </cfRule>
    <cfRule type="expression" priority="3125" dxfId="22">
      <formula>AV550="후보"</formula>
    </cfRule>
  </conditionalFormatting>
  <conditionalFormatting sqref="AC550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50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23">
      <formula>AV551="X"</formula>
    </cfRule>
    <cfRule type="expression" priority="3106" dxfId="22">
      <formula>AV551="후보"</formula>
    </cfRule>
  </conditionalFormatting>
  <conditionalFormatting sqref="AC551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51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23">
      <formula>AV552="X"</formula>
    </cfRule>
    <cfRule type="expression" priority="3087" dxfId="22">
      <formula>AV552="후보"</formula>
    </cfRule>
  </conditionalFormatting>
  <conditionalFormatting sqref="AC552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52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23">
      <formula>AV553="X"</formula>
    </cfRule>
    <cfRule type="expression" priority="3068" dxfId="22">
      <formula>AV553="후보"</formula>
    </cfRule>
  </conditionalFormatting>
  <conditionalFormatting sqref="AC553 N553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AV554">
    <cfRule type="expression" priority="3062" dxfId="23">
      <formula>AV554="X"</formula>
    </cfRule>
    <cfRule type="expression" priority="3063" dxfId="22">
      <formula>AV554="후보"</formula>
    </cfRule>
  </conditionalFormatting>
  <conditionalFormatting sqref="AC554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N55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23">
      <formula>AV555="X"</formula>
    </cfRule>
    <cfRule type="expression" priority="3044" dxfId="22">
      <formula>AV555="후보"</formula>
    </cfRule>
  </conditionalFormatting>
  <conditionalFormatting sqref="AC555">
    <cfRule type="cellIs" priority="3040" operator="greaterThan" dxfId="17">
      <formula>0.9</formula>
    </cfRule>
    <cfRule type="cellIs" priority="3041" operator="greaterThan" dxfId="16">
      <formula>0.85</formula>
    </cfRule>
  </conditionalFormatting>
  <conditionalFormatting sqref="N555">
    <cfRule type="cellIs" priority="3038" operator="greaterThan" dxfId="17">
      <formula>0.9</formula>
    </cfRule>
    <cfRule type="cellIs" priority="3039" operator="greaterThan" dxfId="16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23">
      <formula>AV556="X"</formula>
    </cfRule>
    <cfRule type="expression" priority="3025" dxfId="22">
      <formula>AV556="후보"</formula>
    </cfRule>
  </conditionalFormatting>
  <conditionalFormatting sqref="AC55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23">
      <formula>AV557="X"</formula>
    </cfRule>
    <cfRule type="expression" priority="3006" dxfId="22">
      <formula>AV557="후보"</formula>
    </cfRule>
  </conditionalFormatting>
  <conditionalFormatting sqref="AC557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57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23">
      <formula>AV558="X"</formula>
    </cfRule>
    <cfRule type="expression" priority="2987" dxfId="22">
      <formula>AV558="후보"</formula>
    </cfRule>
  </conditionalFormatting>
  <conditionalFormatting sqref="AC5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58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23">
      <formula>AV559="X"</formula>
    </cfRule>
    <cfRule type="expression" priority="2968" dxfId="22">
      <formula>AV559="후보"</formula>
    </cfRule>
  </conditionalFormatting>
  <conditionalFormatting sqref="AC559 N559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AV560">
    <cfRule type="expression" priority="2962" dxfId="23">
      <formula>AV560="X"</formula>
    </cfRule>
    <cfRule type="expression" priority="2963" dxfId="22">
      <formula>AV560="후보"</formula>
    </cfRule>
  </conditionalFormatting>
  <conditionalFormatting sqref="AC560">
    <cfRule type="cellIs" priority="2959" operator="greaterThan" dxfId="17">
      <formula>0.9</formula>
    </cfRule>
    <cfRule type="cellIs" priority="2960" operator="greaterThan" dxfId="16">
      <formula>0.85</formula>
    </cfRule>
  </conditionalFormatting>
  <conditionalFormatting sqref="N560">
    <cfRule type="cellIs" priority="2957" operator="greaterThan" dxfId="17">
      <formula>0.9</formula>
    </cfRule>
    <cfRule type="cellIs" priority="2958" operator="greaterThan" dxfId="16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23">
      <formula>AV561="X"</formula>
    </cfRule>
    <cfRule type="expression" priority="2944" dxfId="22">
      <formula>AV561="후보"</formula>
    </cfRule>
  </conditionalFormatting>
  <conditionalFormatting sqref="AC561">
    <cfRule type="cellIs" priority="2940" operator="greaterThan" dxfId="17">
      <formula>0.9</formula>
    </cfRule>
    <cfRule type="cellIs" priority="2941" operator="greaterThan" dxfId="16">
      <formula>0.85</formula>
    </cfRule>
  </conditionalFormatting>
  <conditionalFormatting sqref="N561">
    <cfRule type="cellIs" priority="2938" operator="greaterThan" dxfId="17">
      <formula>0.9</formula>
    </cfRule>
    <cfRule type="cellIs" priority="2939" operator="greaterThan" dxfId="16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23">
      <formula>AV562="X"</formula>
    </cfRule>
    <cfRule type="expression" priority="2925" dxfId="22">
      <formula>AV562="후보"</formula>
    </cfRule>
  </conditionalFormatting>
  <conditionalFormatting sqref="AC562">
    <cfRule type="cellIs" priority="2921" operator="greaterThan" dxfId="17">
      <formula>0.9</formula>
    </cfRule>
    <cfRule type="cellIs" priority="2922" operator="greaterThan" dxfId="16">
      <formula>0.85</formula>
    </cfRule>
  </conditionalFormatting>
  <conditionalFormatting sqref="N562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23">
      <formula>AV563="X"</formula>
    </cfRule>
    <cfRule type="expression" priority="2906" dxfId="22">
      <formula>AV563="후보"</formula>
    </cfRule>
  </conditionalFormatting>
  <conditionalFormatting sqref="AC563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563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23">
      <formula>AV564="X"</formula>
    </cfRule>
    <cfRule type="expression" priority="2887" dxfId="22">
      <formula>AV564="후보"</formula>
    </cfRule>
  </conditionalFormatting>
  <conditionalFormatting sqref="AC564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564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23">
      <formula>AV565="X"</formula>
    </cfRule>
    <cfRule type="expression" priority="2868" dxfId="22">
      <formula>AV565="후보"</formula>
    </cfRule>
  </conditionalFormatting>
  <conditionalFormatting sqref="AC565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565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23">
      <formula>AV566="X"</formula>
    </cfRule>
    <cfRule type="expression" priority="2849" dxfId="22">
      <formula>AV566="후보"</formula>
    </cfRule>
  </conditionalFormatting>
  <conditionalFormatting sqref="AC566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566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23">
      <formula>AV567="X"</formula>
    </cfRule>
    <cfRule type="expression" priority="2830" dxfId="22">
      <formula>AV567="후보"</formula>
    </cfRule>
  </conditionalFormatting>
  <conditionalFormatting sqref="AC567 N567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568">
    <cfRule type="expression" priority="2824" dxfId="23">
      <formula>AV568="X"</formula>
    </cfRule>
    <cfRule type="expression" priority="2825" dxfId="22">
      <formula>AV568="후보"</formula>
    </cfRule>
  </conditionalFormatting>
  <conditionalFormatting sqref="AC5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568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23">
      <formula>AV569="X"</formula>
    </cfRule>
    <cfRule type="expression" priority="2806" dxfId="22">
      <formula>AV569="후보"</formula>
    </cfRule>
  </conditionalFormatting>
  <conditionalFormatting sqref="AC569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569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23">
      <formula>AV570="X"</formula>
    </cfRule>
    <cfRule type="expression" priority="2787" dxfId="22">
      <formula>AV570="후보"</formula>
    </cfRule>
  </conditionalFormatting>
  <conditionalFormatting sqref="AC570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N570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23">
      <formula>AV571="X"</formula>
    </cfRule>
    <cfRule type="expression" priority="2768" dxfId="22">
      <formula>AV571="후보"</formula>
    </cfRule>
  </conditionalFormatting>
  <conditionalFormatting sqref="AC571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N571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23">
      <formula>AV572="X"</formula>
    </cfRule>
    <cfRule type="expression" priority="2749" dxfId="22">
      <formula>AV572="후보"</formula>
    </cfRule>
  </conditionalFormatting>
  <conditionalFormatting sqref="AC572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N572">
    <cfRule type="cellIs" priority="2743" operator="greaterThan" dxfId="17">
      <formula>0.9</formula>
    </cfRule>
    <cfRule type="cellIs" priority="2744" operator="greaterThan" dxfId="16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23">
      <formula>AV573="X"</formula>
    </cfRule>
    <cfRule type="expression" priority="2730" dxfId="22">
      <formula>AV573="후보"</formula>
    </cfRule>
  </conditionalFormatting>
  <conditionalFormatting sqref="AC573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N573">
    <cfRule type="cellIs" priority="2724" operator="greaterThan" dxfId="17">
      <formula>0.9</formula>
    </cfRule>
    <cfRule type="cellIs" priority="2725" operator="greaterThan" dxfId="16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23">
      <formula>AV574="X"</formula>
    </cfRule>
    <cfRule type="expression" priority="2711" dxfId="22">
      <formula>AV574="후보"</formula>
    </cfRule>
  </conditionalFormatting>
  <conditionalFormatting sqref="AC574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N574">
    <cfRule type="cellIs" priority="2705" operator="greaterThan" dxfId="17">
      <formula>0.9</formula>
    </cfRule>
    <cfRule type="cellIs" priority="2706" operator="greaterThan" dxfId="16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23">
      <formula>AV575="X"</formula>
    </cfRule>
    <cfRule type="expression" priority="2692" dxfId="22">
      <formula>AV575="후보"</formula>
    </cfRule>
  </conditionalFormatting>
  <conditionalFormatting sqref="AC575">
    <cfRule type="cellIs" priority="2688" operator="greaterThan" dxfId="17">
      <formula>0.9</formula>
    </cfRule>
    <cfRule type="cellIs" priority="2689" operator="greaterThan" dxfId="16">
      <formula>0.85</formula>
    </cfRule>
  </conditionalFormatting>
  <conditionalFormatting sqref="N575">
    <cfRule type="cellIs" priority="2686" operator="greaterThan" dxfId="17">
      <formula>0.9</formula>
    </cfRule>
    <cfRule type="cellIs" priority="2687" operator="greaterThan" dxfId="16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23">
      <formula>AV576="X"</formula>
    </cfRule>
    <cfRule type="expression" priority="2673" dxfId="22">
      <formula>AV576="후보"</formula>
    </cfRule>
  </conditionalFormatting>
  <conditionalFormatting sqref="AC576">
    <cfRule type="cellIs" priority="2669" operator="greaterThan" dxfId="17">
      <formula>0.9</formula>
    </cfRule>
    <cfRule type="cellIs" priority="2670" operator="greaterThan" dxfId="16">
      <formula>0.85</formula>
    </cfRule>
  </conditionalFormatting>
  <conditionalFormatting sqref="N576">
    <cfRule type="cellIs" priority="2667" operator="greaterThan" dxfId="17">
      <formula>0.9</formula>
    </cfRule>
    <cfRule type="cellIs" priority="2668" operator="greaterThan" dxfId="16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23">
      <formula>AV577="X"</formula>
    </cfRule>
    <cfRule type="expression" priority="2654" dxfId="22">
      <formula>AV577="후보"</formula>
    </cfRule>
  </conditionalFormatting>
  <conditionalFormatting sqref="AC577">
    <cfRule type="cellIs" priority="2650" operator="greaterThan" dxfId="17">
      <formula>0.9</formula>
    </cfRule>
    <cfRule type="cellIs" priority="2651" operator="greaterThan" dxfId="16">
      <formula>0.85</formula>
    </cfRule>
  </conditionalFormatting>
  <conditionalFormatting sqref="N577">
    <cfRule type="cellIs" priority="2648" operator="greaterThan" dxfId="17">
      <formula>0.9</formula>
    </cfRule>
    <cfRule type="cellIs" priority="2649" operator="greaterThan" dxfId="16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23">
      <formula>AV578="X"</formula>
    </cfRule>
    <cfRule type="expression" priority="2635" dxfId="22">
      <formula>AV578="후보"</formula>
    </cfRule>
  </conditionalFormatting>
  <conditionalFormatting sqref="AC578">
    <cfRule type="cellIs" priority="2631" operator="greaterThan" dxfId="17">
      <formula>0.9</formula>
    </cfRule>
    <cfRule type="cellIs" priority="2632" operator="greaterThan" dxfId="16">
      <formula>0.85</formula>
    </cfRule>
  </conditionalFormatting>
  <conditionalFormatting sqref="N578">
    <cfRule type="cellIs" priority="2629" operator="greaterThan" dxfId="17">
      <formula>0.9</formula>
    </cfRule>
    <cfRule type="cellIs" priority="2630" operator="greaterThan" dxfId="16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23">
      <formula>AV579="X"</formula>
    </cfRule>
    <cfRule type="expression" priority="2616" dxfId="22">
      <formula>AV579="후보"</formula>
    </cfRule>
  </conditionalFormatting>
  <conditionalFormatting sqref="AC579">
    <cfRule type="cellIs" priority="2612" operator="greaterThan" dxfId="17">
      <formula>0.9</formula>
    </cfRule>
    <cfRule type="cellIs" priority="2613" operator="greaterThan" dxfId="16">
      <formula>0.85</formula>
    </cfRule>
  </conditionalFormatting>
  <conditionalFormatting sqref="N579">
    <cfRule type="cellIs" priority="2610" operator="greaterThan" dxfId="17">
      <formula>0.9</formula>
    </cfRule>
    <cfRule type="cellIs" priority="2611" operator="greaterThan" dxfId="16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23">
      <formula>AV580="X"</formula>
    </cfRule>
    <cfRule type="expression" priority="2597" dxfId="22">
      <formula>AV580="후보"</formula>
    </cfRule>
  </conditionalFormatting>
  <conditionalFormatting sqref="AC580">
    <cfRule type="cellIs" priority="2593" operator="greaterThan" dxfId="17">
      <formula>0.9</formula>
    </cfRule>
    <cfRule type="cellIs" priority="2594" operator="greaterThan" dxfId="16">
      <formula>0.85</formula>
    </cfRule>
  </conditionalFormatting>
  <conditionalFormatting sqref="N580">
    <cfRule type="cellIs" priority="2591" operator="greaterThan" dxfId="17">
      <formula>0.9</formula>
    </cfRule>
    <cfRule type="cellIs" priority="2592" operator="greaterThan" dxfId="16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23">
      <formula>AV581="X"</formula>
    </cfRule>
    <cfRule type="expression" priority="2578" dxfId="22">
      <formula>AV581="후보"</formula>
    </cfRule>
  </conditionalFormatting>
  <conditionalFormatting sqref="AC581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N581">
    <cfRule type="cellIs" priority="2572" operator="greaterThan" dxfId="17">
      <formula>0.9</formula>
    </cfRule>
    <cfRule type="cellIs" priority="2573" operator="greaterThan" dxfId="16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23">
      <formula>AV582="X"</formula>
    </cfRule>
    <cfRule type="expression" priority="2559" dxfId="22">
      <formula>AV582="후보"</formula>
    </cfRule>
  </conditionalFormatting>
  <conditionalFormatting sqref="AC582 N582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AV583">
    <cfRule type="expression" priority="2553" dxfId="23">
      <formula>AV583="X"</formula>
    </cfRule>
    <cfRule type="expression" priority="2554" dxfId="22">
      <formula>AV583="후보"</formula>
    </cfRule>
  </conditionalFormatting>
  <conditionalFormatting sqref="AC583">
    <cfRule type="cellIs" priority="2550" operator="greaterThan" dxfId="17">
      <formula>0.9</formula>
    </cfRule>
    <cfRule type="cellIs" priority="2551" operator="greaterThan" dxfId="16">
      <formula>0.85</formula>
    </cfRule>
  </conditionalFormatting>
  <conditionalFormatting sqref="N583">
    <cfRule type="cellIs" priority="2548" operator="greaterThan" dxfId="17">
      <formula>0.9</formula>
    </cfRule>
    <cfRule type="cellIs" priority="2549" operator="greaterThan" dxfId="16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23">
      <formula>AV584="X"</formula>
    </cfRule>
    <cfRule type="expression" priority="2535" dxfId="22">
      <formula>AV584="후보"</formula>
    </cfRule>
  </conditionalFormatting>
  <conditionalFormatting sqref="AC584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N584">
    <cfRule type="cellIs" priority="2529" operator="greaterThan" dxfId="17">
      <formula>0.9</formula>
    </cfRule>
    <cfRule type="cellIs" priority="2530" operator="greaterThan" dxfId="16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23">
      <formula>AV585="X"</formula>
    </cfRule>
    <cfRule type="expression" priority="2516" dxfId="22">
      <formula>AV585="후보"</formula>
    </cfRule>
  </conditionalFormatting>
  <conditionalFormatting sqref="AC585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N585">
    <cfRule type="cellIs" priority="2510" operator="greaterThan" dxfId="17">
      <formula>0.9</formula>
    </cfRule>
    <cfRule type="cellIs" priority="2511" operator="greaterThan" dxfId="16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23">
      <formula>AV586="X"</formula>
    </cfRule>
    <cfRule type="expression" priority="2497" dxfId="22">
      <formula>AV586="후보"</formula>
    </cfRule>
  </conditionalFormatting>
  <conditionalFormatting sqref="AC586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N586">
    <cfRule type="cellIs" priority="2491" operator="greaterThan" dxfId="17">
      <formula>0.9</formula>
    </cfRule>
    <cfRule type="cellIs" priority="2492" operator="greaterThan" dxfId="16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23">
      <formula>AV587="X"</formula>
    </cfRule>
    <cfRule type="expression" priority="2478" dxfId="22">
      <formula>AV587="후보"</formula>
    </cfRule>
  </conditionalFormatting>
  <conditionalFormatting sqref="AC587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587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23">
      <formula>AV588="X"</formula>
    </cfRule>
    <cfRule type="expression" priority="2459" dxfId="22">
      <formula>AV588="후보"</formula>
    </cfRule>
  </conditionalFormatting>
  <conditionalFormatting sqref="AC588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588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23">
      <formula>AV589="X"</formula>
    </cfRule>
    <cfRule type="expression" priority="2440" dxfId="22">
      <formula>AV589="후보"</formula>
    </cfRule>
  </conditionalFormatting>
  <conditionalFormatting sqref="AC589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589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23">
      <formula>AV590="X"</formula>
    </cfRule>
    <cfRule type="expression" priority="2421" dxfId="22">
      <formula>AV590="후보"</formula>
    </cfRule>
  </conditionalFormatting>
  <conditionalFormatting sqref="AC590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590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23">
      <formula>AV591="X"</formula>
    </cfRule>
    <cfRule type="expression" priority="2402" dxfId="22">
      <formula>AV591="후보"</formula>
    </cfRule>
  </conditionalFormatting>
  <conditionalFormatting sqref="AC591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N591">
    <cfRule type="cellIs" priority="2396" operator="greaterThan" dxfId="17">
      <formula>0.9</formula>
    </cfRule>
    <cfRule type="cellIs" priority="2397" operator="greaterThan" dxfId="16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23">
      <formula>AV592="X"</formula>
    </cfRule>
    <cfRule type="expression" priority="2383" dxfId="22">
      <formula>AV592="후보"</formula>
    </cfRule>
  </conditionalFormatting>
  <conditionalFormatting sqref="AC592 N592">
    <cfRule type="cellIs" priority="2379" operator="greaterThan" dxfId="17">
      <formula>0.9</formula>
    </cfRule>
    <cfRule type="cellIs" priority="2380" operator="greaterThan" dxfId="16">
      <formula>0.85</formula>
    </cfRule>
  </conditionalFormatting>
  <conditionalFormatting sqref="AV593">
    <cfRule type="expression" priority="2377" dxfId="23">
      <formula>AV593="X"</formula>
    </cfRule>
    <cfRule type="expression" priority="2378" dxfId="22">
      <formula>AV593="후보"</formula>
    </cfRule>
  </conditionalFormatting>
  <conditionalFormatting sqref="AC593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593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23">
      <formula>AV594="X"</formula>
    </cfRule>
    <cfRule type="expression" priority="2359" dxfId="22">
      <formula>AV594="후보"</formula>
    </cfRule>
  </conditionalFormatting>
  <conditionalFormatting sqref="AC59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23">
      <formula>AV595="X"</formula>
    </cfRule>
    <cfRule type="expression" priority="2340" dxfId="22">
      <formula>AV595="후보"</formula>
    </cfRule>
  </conditionalFormatting>
  <conditionalFormatting sqref="AC595 N595">
    <cfRule type="cellIs" priority="2336" operator="greaterThan" dxfId="17">
      <formula>0.9</formula>
    </cfRule>
    <cfRule type="cellIs" priority="2337" operator="greaterThan" dxfId="16">
      <formula>0.85</formula>
    </cfRule>
  </conditionalFormatting>
  <conditionalFormatting sqref="AV596">
    <cfRule type="expression" priority="2334" dxfId="23">
      <formula>AV596="X"</formula>
    </cfRule>
    <cfRule type="expression" priority="2335" dxfId="22">
      <formula>AV596="후보"</formula>
    </cfRule>
  </conditionalFormatting>
  <conditionalFormatting sqref="AC596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596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23">
      <formula>AV597="X"</formula>
    </cfRule>
    <cfRule type="expression" priority="2316" dxfId="22">
      <formula>AV597="후보"</formula>
    </cfRule>
  </conditionalFormatting>
  <conditionalFormatting sqref="AC597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597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23">
      <formula>AV598="X"</formula>
    </cfRule>
    <cfRule type="expression" priority="2297" dxfId="22">
      <formula>AV598="후보"</formula>
    </cfRule>
  </conditionalFormatting>
  <conditionalFormatting sqref="AC598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N598">
    <cfRule type="cellIs" priority="2291" operator="greaterThan" dxfId="17">
      <formula>0.9</formula>
    </cfRule>
    <cfRule type="cellIs" priority="2292" operator="greaterThan" dxfId="16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23">
      <formula>AV599="X"</formula>
    </cfRule>
    <cfRule type="expression" priority="2278" dxfId="22">
      <formula>AV599="후보"</formula>
    </cfRule>
  </conditionalFormatting>
  <conditionalFormatting sqref="AC599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N599">
    <cfRule type="cellIs" priority="2272" operator="greaterThan" dxfId="17">
      <formula>0.9</formula>
    </cfRule>
    <cfRule type="cellIs" priority="2273" operator="greaterThan" dxfId="16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23">
      <formula>AV600="X"</formula>
    </cfRule>
    <cfRule type="expression" priority="2259" dxfId="22">
      <formula>AV600="후보"</formula>
    </cfRule>
  </conditionalFormatting>
  <conditionalFormatting sqref="AC600 N600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AV601">
    <cfRule type="expression" priority="2253" dxfId="23">
      <formula>AV601="X"</formula>
    </cfRule>
    <cfRule type="expression" priority="2254" dxfId="22">
      <formula>AV601="후보"</formula>
    </cfRule>
  </conditionalFormatting>
  <conditionalFormatting sqref="AC601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601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23">
      <formula>AV602="X"</formula>
    </cfRule>
    <cfRule type="expression" priority="2235" dxfId="22">
      <formula>AV602="후보"</formula>
    </cfRule>
  </conditionalFormatting>
  <conditionalFormatting sqref="AC602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N602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23">
      <formula>AV603="X"</formula>
    </cfRule>
    <cfRule type="expression" priority="2216" dxfId="22">
      <formula>AV603="후보"</formula>
    </cfRule>
  </conditionalFormatting>
  <conditionalFormatting sqref="AC603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N603">
    <cfRule type="cellIs" priority="2210" operator="greaterThan" dxfId="17">
      <formula>0.9</formula>
    </cfRule>
    <cfRule type="cellIs" priority="2211" operator="greaterThan" dxfId="16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23">
      <formula>AV604="X"</formula>
    </cfRule>
    <cfRule type="expression" priority="2197" dxfId="22">
      <formula>AV604="후보"</formula>
    </cfRule>
  </conditionalFormatting>
  <conditionalFormatting sqref="AC604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23">
      <formula>AV605="X"</formula>
    </cfRule>
    <cfRule type="expression" priority="2178" dxfId="22">
      <formula>AV605="후보"</formula>
    </cfRule>
  </conditionalFormatting>
  <conditionalFormatting sqref="AC605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N605">
    <cfRule type="cellIs" priority="2172" operator="greaterThan" dxfId="17">
      <formula>0.9</formula>
    </cfRule>
    <cfRule type="cellIs" priority="2173" operator="greaterThan" dxfId="16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23">
      <formula>AV606="X"</formula>
    </cfRule>
    <cfRule type="expression" priority="2159" dxfId="22">
      <formula>AV606="후보"</formula>
    </cfRule>
  </conditionalFormatting>
  <conditionalFormatting sqref="AC60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606">
    <cfRule type="cellIs" priority="2153" operator="greaterThan" dxfId="17">
      <formula>0.9</formula>
    </cfRule>
    <cfRule type="cellIs" priority="2154" operator="greaterThan" dxfId="16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23">
      <formula>AV607="X"</formula>
    </cfRule>
    <cfRule type="expression" priority="2140" dxfId="22">
      <formula>AV607="후보"</formula>
    </cfRule>
  </conditionalFormatting>
  <conditionalFormatting sqref="AC607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N607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23">
      <formula>AV608="X"</formula>
    </cfRule>
    <cfRule type="expression" priority="2121" dxfId="22">
      <formula>AV608="후보"</formula>
    </cfRule>
  </conditionalFormatting>
  <conditionalFormatting sqref="AC608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N608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23">
      <formula>AV609="X"</formula>
    </cfRule>
    <cfRule type="expression" priority="2102" dxfId="22">
      <formula>AV609="후보"</formula>
    </cfRule>
  </conditionalFormatting>
  <conditionalFormatting sqref="AC609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N609">
    <cfRule type="cellIs" priority="2096" operator="greaterThan" dxfId="17">
      <formula>0.9</formula>
    </cfRule>
    <cfRule type="cellIs" priority="2097" operator="greaterThan" dxfId="16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23">
      <formula>AV610="X"</formula>
    </cfRule>
    <cfRule type="expression" priority="2083" dxfId="22">
      <formula>AV610="후보"</formula>
    </cfRule>
  </conditionalFormatting>
  <conditionalFormatting sqref="AC610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10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23">
      <formula>AV611="X"</formula>
    </cfRule>
    <cfRule type="expression" priority="2064" dxfId="22">
      <formula>AV611="후보"</formula>
    </cfRule>
  </conditionalFormatting>
  <conditionalFormatting sqref="AC611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611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23">
      <formula>AV612="X"</formula>
    </cfRule>
    <cfRule type="expression" priority="2045" dxfId="22">
      <formula>AV612="후보"</formula>
    </cfRule>
  </conditionalFormatting>
  <conditionalFormatting sqref="AC612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N612">
    <cfRule type="cellIs" priority="2039" operator="greaterThan" dxfId="17">
      <formula>0.9</formula>
    </cfRule>
    <cfRule type="cellIs" priority="2040" operator="greaterThan" dxfId="16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23">
      <formula>AV613="X"</formula>
    </cfRule>
    <cfRule type="expression" priority="2026" dxfId="22">
      <formula>AV613="후보"</formula>
    </cfRule>
  </conditionalFormatting>
  <conditionalFormatting sqref="AC613">
    <cfRule type="cellIs" priority="2022" operator="greaterThan" dxfId="17">
      <formula>0.9</formula>
    </cfRule>
    <cfRule type="cellIs" priority="2023" operator="greaterThan" dxfId="16">
      <formula>0.85</formula>
    </cfRule>
  </conditionalFormatting>
  <conditionalFormatting sqref="N613">
    <cfRule type="cellIs" priority="2020" operator="greaterThan" dxfId="17">
      <formula>0.9</formula>
    </cfRule>
    <cfRule type="cellIs" priority="2021" operator="greaterThan" dxfId="16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23">
      <formula>AV614="X"</formula>
    </cfRule>
    <cfRule type="expression" priority="2007" dxfId="22">
      <formula>AV614="후보"</formula>
    </cfRule>
  </conditionalFormatting>
  <conditionalFormatting sqref="AC614">
    <cfRule type="cellIs" priority="2003" operator="greaterThan" dxfId="17">
      <formula>0.9</formula>
    </cfRule>
    <cfRule type="cellIs" priority="2004" operator="greaterThan" dxfId="16">
      <formula>0.85</formula>
    </cfRule>
  </conditionalFormatting>
  <conditionalFormatting sqref="N614">
    <cfRule type="cellIs" priority="2001" operator="greaterThan" dxfId="17">
      <formula>0.9</formula>
    </cfRule>
    <cfRule type="cellIs" priority="2002" operator="greaterThan" dxfId="16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23">
      <formula>AV615="X"</formula>
    </cfRule>
    <cfRule type="expression" priority="1988" dxfId="22">
      <formula>AV615="후보"</formula>
    </cfRule>
  </conditionalFormatting>
  <conditionalFormatting sqref="AC615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615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23">
      <formula>AV616="X"</formula>
    </cfRule>
    <cfRule type="expression" priority="1969" dxfId="22">
      <formula>AV616="후보"</formula>
    </cfRule>
  </conditionalFormatting>
  <conditionalFormatting sqref="AC616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1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23">
      <formula>AV617="X"</formula>
    </cfRule>
    <cfRule type="expression" priority="1950" dxfId="22">
      <formula>AV617="후보"</formula>
    </cfRule>
  </conditionalFormatting>
  <conditionalFormatting sqref="AC61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61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23">
      <formula>AV618="X"</formula>
    </cfRule>
    <cfRule type="expression" priority="1931" dxfId="22">
      <formula>AV618="후보"</formula>
    </cfRule>
  </conditionalFormatting>
  <conditionalFormatting sqref="AC61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618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23">
      <formula>AV619="X"</formula>
    </cfRule>
    <cfRule type="expression" priority="1912" dxfId="22">
      <formula>AV619="후보"</formula>
    </cfRule>
  </conditionalFormatting>
  <conditionalFormatting sqref="AC619 N619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AV620">
    <cfRule type="expression" priority="1906" dxfId="23">
      <formula>AV620="X"</formula>
    </cfRule>
    <cfRule type="expression" priority="1907" dxfId="22">
      <formula>AV620="후보"</formula>
    </cfRule>
  </conditionalFormatting>
  <conditionalFormatting sqref="AC62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62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23">
      <formula>AV621="X"</formula>
    </cfRule>
    <cfRule type="expression" priority="1888" dxfId="22">
      <formula>AV621="후보"</formula>
    </cfRule>
  </conditionalFormatting>
  <conditionalFormatting sqref="AC62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2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23">
      <formula>AV622="X"</formula>
    </cfRule>
    <cfRule type="expression" priority="1869" dxfId="22">
      <formula>AV622="후보"</formula>
    </cfRule>
  </conditionalFormatting>
  <conditionalFormatting sqref="AC62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62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23">
      <formula>AV623="X"</formula>
    </cfRule>
    <cfRule type="expression" priority="1850" dxfId="22">
      <formula>AV623="후보"</formula>
    </cfRule>
  </conditionalFormatting>
  <conditionalFormatting sqref="AC62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23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23">
      <formula>AV624="X"</formula>
    </cfRule>
    <cfRule type="expression" priority="1831" dxfId="22">
      <formula>AV624="후보"</formula>
    </cfRule>
  </conditionalFormatting>
  <conditionalFormatting sqref="AC624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624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23">
      <formula>AV625="X"</formula>
    </cfRule>
    <cfRule type="expression" priority="1812" dxfId="22">
      <formula>AV625="후보"</formula>
    </cfRule>
  </conditionalFormatting>
  <conditionalFormatting sqref="AC625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62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23">
      <formula>AV626="X"</formula>
    </cfRule>
    <cfRule type="expression" priority="1793" dxfId="22">
      <formula>AV626="후보"</formula>
    </cfRule>
  </conditionalFormatting>
  <conditionalFormatting sqref="AC626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62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23">
      <formula>AV627="X"</formula>
    </cfRule>
    <cfRule type="expression" priority="1774" dxfId="22">
      <formula>AV627="후보"</formula>
    </cfRule>
  </conditionalFormatting>
  <conditionalFormatting sqref="AC627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62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23">
      <formula>AV628="X"</formula>
    </cfRule>
    <cfRule type="expression" priority="1755" dxfId="22">
      <formula>AV628="후보"</formula>
    </cfRule>
  </conditionalFormatting>
  <conditionalFormatting sqref="AC628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62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23">
      <formula>AV629="X"</formula>
    </cfRule>
    <cfRule type="expression" priority="1736" dxfId="22">
      <formula>AV629="후보"</formula>
    </cfRule>
  </conditionalFormatting>
  <conditionalFormatting sqref="AC629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62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23">
      <formula>AV630="X"</formula>
    </cfRule>
    <cfRule type="expression" priority="1717" dxfId="22">
      <formula>AV630="후보"</formula>
    </cfRule>
  </conditionalFormatting>
  <conditionalFormatting sqref="AC630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63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23">
      <formula>AV631="X"</formula>
    </cfRule>
    <cfRule type="expression" priority="1698" dxfId="22">
      <formula>AV631="후보"</formula>
    </cfRule>
  </conditionalFormatting>
  <conditionalFormatting sqref="AC631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63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23">
      <formula>AV632="X"</formula>
    </cfRule>
    <cfRule type="expression" priority="1679" dxfId="22">
      <formula>AV632="후보"</formula>
    </cfRule>
  </conditionalFormatting>
  <conditionalFormatting sqref="AC632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63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23">
      <formula>AV633="X"</formula>
    </cfRule>
    <cfRule type="expression" priority="1660" dxfId="22">
      <formula>AV633="후보"</formula>
    </cfRule>
  </conditionalFormatting>
  <conditionalFormatting sqref="AC633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63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23">
      <formula>AV634="X"</formula>
    </cfRule>
    <cfRule type="expression" priority="1641" dxfId="22">
      <formula>AV634="후보"</formula>
    </cfRule>
  </conditionalFormatting>
  <conditionalFormatting sqref="AC634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3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23">
      <formula>AV635="X"</formula>
    </cfRule>
    <cfRule type="expression" priority="1622" dxfId="22">
      <formula>AV635="후보"</formula>
    </cfRule>
  </conditionalFormatting>
  <conditionalFormatting sqref="AC635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35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23">
      <formula>AV636="X"</formula>
    </cfRule>
    <cfRule type="expression" priority="1603" dxfId="22">
      <formula>AV636="후보"</formula>
    </cfRule>
  </conditionalFormatting>
  <conditionalFormatting sqref="AC63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23">
      <formula>AV637="X"</formula>
    </cfRule>
    <cfRule type="expression" priority="1584" dxfId="22">
      <formula>AV637="후보"</formula>
    </cfRule>
  </conditionalFormatting>
  <conditionalFormatting sqref="AC637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37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23">
      <formula>AV638="X"</formula>
    </cfRule>
    <cfRule type="expression" priority="1565" dxfId="22">
      <formula>AV638="후보"</formula>
    </cfRule>
  </conditionalFormatting>
  <conditionalFormatting sqref="AC6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38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23">
      <formula>AV639="X"</formula>
    </cfRule>
    <cfRule type="expression" priority="1546" dxfId="22">
      <formula>AV639="후보"</formula>
    </cfRule>
  </conditionalFormatting>
  <conditionalFormatting sqref="AC639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639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23">
      <formula>AV640="X"</formula>
    </cfRule>
    <cfRule type="expression" priority="1527" dxfId="22">
      <formula>AV640="후보"</formula>
    </cfRule>
  </conditionalFormatting>
  <conditionalFormatting sqref="AC640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640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23">
      <formula>AV641="X"</formula>
    </cfRule>
    <cfRule type="expression" priority="1508" dxfId="22">
      <formula>AV641="후보"</formula>
    </cfRule>
  </conditionalFormatting>
  <conditionalFormatting sqref="AC64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41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23">
      <formula>AV642="X"</formula>
    </cfRule>
    <cfRule type="expression" priority="1489" dxfId="22">
      <formula>AV642="후보"</formula>
    </cfRule>
  </conditionalFormatting>
  <conditionalFormatting sqref="AC64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642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23">
      <formula>AV643="X"</formula>
    </cfRule>
    <cfRule type="expression" priority="1470" dxfId="22">
      <formula>AV643="후보"</formula>
    </cfRule>
  </conditionalFormatting>
  <conditionalFormatting sqref="AC64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643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23">
      <formula>AV644="X"</formula>
    </cfRule>
    <cfRule type="expression" priority="1451" dxfId="22">
      <formula>AV644="후보"</formula>
    </cfRule>
  </conditionalFormatting>
  <conditionalFormatting sqref="AC644 N644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AV645">
    <cfRule type="expression" priority="1445" dxfId="23">
      <formula>AV645="X"</formula>
    </cfRule>
    <cfRule type="expression" priority="1446" dxfId="22">
      <formula>AV645="후보"</formula>
    </cfRule>
  </conditionalFormatting>
  <conditionalFormatting sqref="AC64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5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23">
      <formula>AV646="X"</formula>
    </cfRule>
    <cfRule type="expression" priority="1427" dxfId="22">
      <formula>AV646="후보"</formula>
    </cfRule>
  </conditionalFormatting>
  <conditionalFormatting sqref="AC64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46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23">
      <formula>AV647="X"</formula>
    </cfRule>
    <cfRule type="expression" priority="1408" dxfId="22">
      <formula>AV647="후보"</formula>
    </cfRule>
  </conditionalFormatting>
  <conditionalFormatting sqref="AC64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47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23">
      <formula>AV648="X"</formula>
    </cfRule>
    <cfRule type="expression" priority="1389" dxfId="22">
      <formula>AV648="후보"</formula>
    </cfRule>
  </conditionalFormatting>
  <conditionalFormatting sqref="AC64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4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23">
      <formula>AV649="X"</formula>
    </cfRule>
    <cfRule type="expression" priority="1370" dxfId="22">
      <formula>AV649="후보"</formula>
    </cfRule>
  </conditionalFormatting>
  <conditionalFormatting sqref="AC64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49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23">
      <formula>AV650="X"</formula>
    </cfRule>
    <cfRule type="expression" priority="1351" dxfId="22">
      <formula>AV650="후보"</formula>
    </cfRule>
  </conditionalFormatting>
  <conditionalFormatting sqref="AC65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23">
      <formula>AV651="X"</formula>
    </cfRule>
    <cfRule type="expression" priority="1332" dxfId="22">
      <formula>AV651="후보"</formula>
    </cfRule>
  </conditionalFormatting>
  <conditionalFormatting sqref="AC651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651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23">
      <formula>AV652="X"</formula>
    </cfRule>
    <cfRule type="expression" priority="1313" dxfId="22">
      <formula>AV652="후보"</formula>
    </cfRule>
  </conditionalFormatting>
  <conditionalFormatting sqref="AC652 N65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53">
    <cfRule type="expression" priority="1307" dxfId="23">
      <formula>AV653="X"</formula>
    </cfRule>
    <cfRule type="expression" priority="1308" dxfId="22">
      <formula>AV653="후보"</formula>
    </cfRule>
  </conditionalFormatting>
  <conditionalFormatting sqref="AC65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53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23">
      <formula>AV654="X"</formula>
    </cfRule>
    <cfRule type="expression" priority="1289" dxfId="22">
      <formula>AV654="후보"</formula>
    </cfRule>
  </conditionalFormatting>
  <conditionalFormatting sqref="AC65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54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23">
      <formula>AV655="X"</formula>
    </cfRule>
    <cfRule type="expression" priority="1270" dxfId="22">
      <formula>AV655="후보"</formula>
    </cfRule>
  </conditionalFormatting>
  <conditionalFormatting sqref="AC65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55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23">
      <formula>AV656="X"</formula>
    </cfRule>
    <cfRule type="expression" priority="1251" dxfId="22">
      <formula>AV656="후보"</formula>
    </cfRule>
  </conditionalFormatting>
  <conditionalFormatting sqref="AC656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56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23">
      <formula>AV657="X"</formula>
    </cfRule>
    <cfRule type="expression" priority="1232" dxfId="22">
      <formula>AV657="후보"</formula>
    </cfRule>
  </conditionalFormatting>
  <conditionalFormatting sqref="AC65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657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23">
      <formula>AV658="X"</formula>
    </cfRule>
    <cfRule type="expression" priority="1213" dxfId="22">
      <formula>AV658="후보"</formula>
    </cfRule>
  </conditionalFormatting>
  <conditionalFormatting sqref="AC65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65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23">
      <formula>AV659="X"</formula>
    </cfRule>
    <cfRule type="expression" priority="1194" dxfId="22">
      <formula>AV659="후보"</formula>
    </cfRule>
  </conditionalFormatting>
  <conditionalFormatting sqref="AC659 N65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660">
    <cfRule type="expression" priority="1188" dxfId="23">
      <formula>AV660="X"</formula>
    </cfRule>
    <cfRule type="expression" priority="1189" dxfId="22">
      <formula>AV660="후보"</formula>
    </cfRule>
  </conditionalFormatting>
  <conditionalFormatting sqref="AC660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0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23">
      <formula>AV661="X"</formula>
    </cfRule>
    <cfRule type="expression" priority="1170" dxfId="22">
      <formula>AV661="후보"</formula>
    </cfRule>
  </conditionalFormatting>
  <conditionalFormatting sqref="AC661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61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23">
      <formula>AV662="X"</formula>
    </cfRule>
    <cfRule type="expression" priority="1151" dxfId="22">
      <formula>AV662="후보"</formula>
    </cfRule>
  </conditionalFormatting>
  <conditionalFormatting sqref="AC66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662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23">
      <formula>AV663="X"</formula>
    </cfRule>
    <cfRule type="expression" priority="1132" dxfId="22">
      <formula>AV663="후보"</formula>
    </cfRule>
  </conditionalFormatting>
  <conditionalFormatting sqref="AC66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663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23">
      <formula>AV664="X"</formula>
    </cfRule>
    <cfRule type="expression" priority="1113" dxfId="22">
      <formula>AV664="후보"</formula>
    </cfRule>
  </conditionalFormatting>
  <conditionalFormatting sqref="AC664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6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23">
      <formula>AV665="X"</formula>
    </cfRule>
    <cfRule type="expression" priority="1094" dxfId="22">
      <formula>AV665="후보"</formula>
    </cfRule>
  </conditionalFormatting>
  <conditionalFormatting sqref="AC665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66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23">
      <formula>AV666="X"</formula>
    </cfRule>
    <cfRule type="expression" priority="1075" dxfId="22">
      <formula>AV666="후보"</formula>
    </cfRule>
  </conditionalFormatting>
  <conditionalFormatting sqref="AC666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66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23">
      <formula>AV667="X"</formula>
    </cfRule>
    <cfRule type="expression" priority="1056" dxfId="22">
      <formula>AV667="후보"</formula>
    </cfRule>
  </conditionalFormatting>
  <conditionalFormatting sqref="AC667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66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23">
      <formula>AV668="X"</formula>
    </cfRule>
    <cfRule type="expression" priority="1037" dxfId="22">
      <formula>AV668="후보"</formula>
    </cfRule>
  </conditionalFormatting>
  <conditionalFormatting sqref="AC668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66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23">
      <formula>AV669="X"</formula>
    </cfRule>
    <cfRule type="expression" priority="1018" dxfId="22">
      <formula>AV669="후보"</formula>
    </cfRule>
  </conditionalFormatting>
  <conditionalFormatting sqref="AC669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69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23">
      <formula>AV670="X"</formula>
    </cfRule>
    <cfRule type="expression" priority="999" dxfId="22">
      <formula>AV670="후보"</formula>
    </cfRule>
  </conditionalFormatting>
  <conditionalFormatting sqref="AC670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70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23">
      <formula>AV671="X"</formula>
    </cfRule>
    <cfRule type="expression" priority="980" dxfId="22">
      <formula>AV671="후보"</formula>
    </cfRule>
  </conditionalFormatting>
  <conditionalFormatting sqref="AC671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71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23">
      <formula>AV672="X"</formula>
    </cfRule>
    <cfRule type="expression" priority="961" dxfId="22">
      <formula>AV672="후보"</formula>
    </cfRule>
  </conditionalFormatting>
  <conditionalFormatting sqref="AC672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7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23">
      <formula>AV673="X"</formula>
    </cfRule>
    <cfRule type="expression" priority="942" dxfId="22">
      <formula>AV673="후보"</formula>
    </cfRule>
  </conditionalFormatting>
  <conditionalFormatting sqref="AC673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73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23">
      <formula>AV674="X"</formula>
    </cfRule>
    <cfRule type="expression" priority="923" dxfId="22">
      <formula>AV674="후보"</formula>
    </cfRule>
  </conditionalFormatting>
  <conditionalFormatting sqref="AC674 N674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675">
    <cfRule type="expression" priority="917" dxfId="23">
      <formula>AV675="X"</formula>
    </cfRule>
    <cfRule type="expression" priority="918" dxfId="22">
      <formula>AV675="후보"</formula>
    </cfRule>
  </conditionalFormatting>
  <conditionalFormatting sqref="AC675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75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23">
      <formula>AV676="X"</formula>
    </cfRule>
    <cfRule type="expression" priority="899" dxfId="22">
      <formula>AV676="후보"</formula>
    </cfRule>
  </conditionalFormatting>
  <conditionalFormatting sqref="AC67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6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23">
      <formula>AV677="X"</formula>
    </cfRule>
    <cfRule type="expression" priority="880" dxfId="22">
      <formula>AV677="후보"</formula>
    </cfRule>
  </conditionalFormatting>
  <conditionalFormatting sqref="AC677 N677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678">
    <cfRule type="expression" priority="874" dxfId="23">
      <formula>AV678="X"</formula>
    </cfRule>
    <cfRule type="expression" priority="875" dxfId="22">
      <formula>AV678="후보"</formula>
    </cfRule>
  </conditionalFormatting>
  <conditionalFormatting sqref="AC678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7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23">
      <formula>AV679="X"</formula>
    </cfRule>
    <cfRule type="expression" priority="856" dxfId="22">
      <formula>AV679="후보"</formula>
    </cfRule>
  </conditionalFormatting>
  <conditionalFormatting sqref="AC679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679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23">
      <formula>AV680="X"</formula>
    </cfRule>
    <cfRule type="expression" priority="837" dxfId="22">
      <formula>AV680="후보"</formula>
    </cfRule>
  </conditionalFormatting>
  <conditionalFormatting sqref="AC680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680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23">
      <formula>AV681="X"</formula>
    </cfRule>
    <cfRule type="expression" priority="818" dxfId="22">
      <formula>AV681="후보"</formula>
    </cfRule>
  </conditionalFormatting>
  <conditionalFormatting sqref="AC681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81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23">
      <formula>AV682="X"</formula>
    </cfRule>
    <cfRule type="expression" priority="799" dxfId="22">
      <formula>AV682="후보"</formula>
    </cfRule>
  </conditionalFormatting>
  <conditionalFormatting sqref="AC68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82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23">
      <formula>AV683="X"</formula>
    </cfRule>
    <cfRule type="expression" priority="780" dxfId="22">
      <formula>AV683="후보"</formula>
    </cfRule>
  </conditionalFormatting>
  <conditionalFormatting sqref="AC68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683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23">
      <formula>AV684="X"</formula>
    </cfRule>
    <cfRule type="expression" priority="761" dxfId="22">
      <formula>AV684="후보"</formula>
    </cfRule>
  </conditionalFormatting>
  <conditionalFormatting sqref="AC684 N68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AV685">
    <cfRule type="expression" priority="755" dxfId="23">
      <formula>AV685="X"</formula>
    </cfRule>
    <cfRule type="expression" priority="756" dxfId="22">
      <formula>AV685="후보"</formula>
    </cfRule>
  </conditionalFormatting>
  <conditionalFormatting sqref="AC685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85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23">
      <formula>AV686="X"</formula>
    </cfRule>
    <cfRule type="expression" priority="737" dxfId="22">
      <formula>AV686="후보"</formula>
    </cfRule>
  </conditionalFormatting>
  <conditionalFormatting sqref="AC68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86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23">
      <formula>AV687="X"</formula>
    </cfRule>
    <cfRule type="expression" priority="718" dxfId="22">
      <formula>AV687="후보"</formula>
    </cfRule>
  </conditionalFormatting>
  <conditionalFormatting sqref="AC687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87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23">
      <formula>AV688="X"</formula>
    </cfRule>
    <cfRule type="expression" priority="699" dxfId="22">
      <formula>AV688="후보"</formula>
    </cfRule>
  </conditionalFormatting>
  <conditionalFormatting sqref="AC688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88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23">
      <formula>AV689="X"</formula>
    </cfRule>
    <cfRule type="expression" priority="680" dxfId="22">
      <formula>AV689="후보"</formula>
    </cfRule>
  </conditionalFormatting>
  <conditionalFormatting sqref="AC68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9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23">
      <formula>AV690="X"</formula>
    </cfRule>
    <cfRule type="expression" priority="661" dxfId="22">
      <formula>AV690="후보"</formula>
    </cfRule>
  </conditionalFormatting>
  <conditionalFormatting sqref="AC690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0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23">
      <formula>AV691="X"</formula>
    </cfRule>
    <cfRule type="expression" priority="642" dxfId="22">
      <formula>AV691="후보"</formula>
    </cfRule>
  </conditionalFormatting>
  <conditionalFormatting sqref="AC691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91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23">
      <formula>AV692="X"</formula>
    </cfRule>
    <cfRule type="expression" priority="623" dxfId="22">
      <formula>AV692="후보"</formula>
    </cfRule>
  </conditionalFormatting>
  <conditionalFormatting sqref="AC69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9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23">
      <formula>AV693="X"</formula>
    </cfRule>
    <cfRule type="expression" priority="604" dxfId="22">
      <formula>AV693="후보"</formula>
    </cfRule>
  </conditionalFormatting>
  <conditionalFormatting sqref="AC69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9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23">
      <formula>AV694="X"</formula>
    </cfRule>
    <cfRule type="expression" priority="585" dxfId="22">
      <formula>AV694="후보"</formula>
    </cfRule>
  </conditionalFormatting>
  <conditionalFormatting sqref="AC69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9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23">
      <formula>AV695="X"</formula>
    </cfRule>
    <cfRule type="expression" priority="566" dxfId="22">
      <formula>AV695="후보"</formula>
    </cfRule>
  </conditionalFormatting>
  <conditionalFormatting sqref="AC695 N69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696">
    <cfRule type="expression" priority="560" dxfId="23">
      <formula>AV696="X"</formula>
    </cfRule>
    <cfRule type="expression" priority="561" dxfId="22">
      <formula>AV696="후보"</formula>
    </cfRule>
  </conditionalFormatting>
  <conditionalFormatting sqref="AC69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9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23">
      <formula>AV697="X"</formula>
    </cfRule>
    <cfRule type="expression" priority="542" dxfId="22">
      <formula>AV697="후보"</formula>
    </cfRule>
  </conditionalFormatting>
  <conditionalFormatting sqref="AC69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9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23">
      <formula>AV698="X"</formula>
    </cfRule>
    <cfRule type="expression" priority="523" dxfId="22">
      <formula>AV698="후보"</formula>
    </cfRule>
  </conditionalFormatting>
  <conditionalFormatting sqref="AC69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23">
      <formula>AV699="X"</formula>
    </cfRule>
    <cfRule type="expression" priority="504" dxfId="22">
      <formula>AV699="후보"</formula>
    </cfRule>
  </conditionalFormatting>
  <conditionalFormatting sqref="AC69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69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23">
      <formula>AV700="X"</formula>
    </cfRule>
    <cfRule type="expression" priority="485" dxfId="22">
      <formula>AV700="후보"</formula>
    </cfRule>
  </conditionalFormatting>
  <conditionalFormatting sqref="AC70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0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23">
      <formula>AV701="X"</formula>
    </cfRule>
    <cfRule type="expression" priority="466" dxfId="22">
      <formula>AV701="후보"</formula>
    </cfRule>
  </conditionalFormatting>
  <conditionalFormatting sqref="AC70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0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23">
      <formula>AV702="X"</formula>
    </cfRule>
    <cfRule type="expression" priority="447" dxfId="22">
      <formula>AV702="후보"</formula>
    </cfRule>
  </conditionalFormatting>
  <conditionalFormatting sqref="AC70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0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23">
      <formula>AV703="X"</formula>
    </cfRule>
    <cfRule type="expression" priority="428" dxfId="22">
      <formula>AV703="후보"</formula>
    </cfRule>
  </conditionalFormatting>
  <conditionalFormatting sqref="AC70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0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23">
      <formula>AV704="X"</formula>
    </cfRule>
    <cfRule type="expression" priority="409" dxfId="22">
      <formula>AV704="후보"</formula>
    </cfRule>
  </conditionalFormatting>
  <conditionalFormatting sqref="AC70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0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23">
      <formula>AV705="X"</formula>
    </cfRule>
    <cfRule type="expression" priority="390" dxfId="22">
      <formula>AV705="후보"</formula>
    </cfRule>
  </conditionalFormatting>
  <conditionalFormatting sqref="AC70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0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23">
      <formula>AV706="X"</formula>
    </cfRule>
    <cfRule type="expression" priority="371" dxfId="22">
      <formula>AV706="후보"</formula>
    </cfRule>
  </conditionalFormatting>
  <conditionalFormatting sqref="AC70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23">
      <formula>AV707="X"</formula>
    </cfRule>
    <cfRule type="expression" priority="352" dxfId="22">
      <formula>AV707="후보"</formula>
    </cfRule>
  </conditionalFormatting>
  <conditionalFormatting sqref="AC70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0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23">
      <formula>AV708="X"</formula>
    </cfRule>
    <cfRule type="expression" priority="333" dxfId="22">
      <formula>AV708="후보"</formula>
    </cfRule>
  </conditionalFormatting>
  <conditionalFormatting sqref="AC70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23">
      <formula>AV709="X"</formula>
    </cfRule>
    <cfRule type="expression" priority="314" dxfId="22">
      <formula>AV709="후보"</formula>
    </cfRule>
  </conditionalFormatting>
  <conditionalFormatting sqref="AC70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0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23">
      <formula>AV710="X"</formula>
    </cfRule>
    <cfRule type="expression" priority="295" dxfId="22">
      <formula>AV710="후보"</formula>
    </cfRule>
  </conditionalFormatting>
  <conditionalFormatting sqref="AC7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23">
      <formula>AV711="X"</formula>
    </cfRule>
    <cfRule type="expression" priority="276" dxfId="22">
      <formula>AV711="후보"</formula>
    </cfRule>
  </conditionalFormatting>
  <conditionalFormatting sqref="AC7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23">
      <formula>AV712="X"</formula>
    </cfRule>
    <cfRule type="expression" priority="257" dxfId="22">
      <formula>AV712="후보"</formula>
    </cfRule>
  </conditionalFormatting>
  <conditionalFormatting sqref="AC712 N7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713">
    <cfRule type="expression" priority="251" dxfId="23">
      <formula>AV713="X"</formula>
    </cfRule>
    <cfRule type="expression" priority="252" dxfId="22">
      <formula>AV713="후보"</formula>
    </cfRule>
  </conditionalFormatting>
  <conditionalFormatting sqref="AC71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1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23">
      <formula>AV714="X"</formula>
    </cfRule>
    <cfRule type="expression" priority="233" dxfId="22">
      <formula>AV714="후보"</formula>
    </cfRule>
  </conditionalFormatting>
  <conditionalFormatting sqref="AC71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1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23">
      <formula>AV715="X"</formula>
    </cfRule>
    <cfRule type="expression" priority="214" dxfId="22">
      <formula>AV715="후보"</formula>
    </cfRule>
  </conditionalFormatting>
  <conditionalFormatting sqref="AC7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23">
      <formula>AV716="X"</formula>
    </cfRule>
    <cfRule type="expression" priority="195" dxfId="22">
      <formula>AV716="후보"</formula>
    </cfRule>
  </conditionalFormatting>
  <conditionalFormatting sqref="AC7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23">
      <formula>AV717="X"</formula>
    </cfRule>
    <cfRule type="expression" priority="176" dxfId="22">
      <formula>AV717="후보"</formula>
    </cfRule>
  </conditionalFormatting>
  <conditionalFormatting sqref="AC7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23">
      <formula>AV718="X"</formula>
    </cfRule>
    <cfRule type="expression" priority="157" dxfId="22">
      <formula>AV718="후보"</formula>
    </cfRule>
  </conditionalFormatting>
  <conditionalFormatting sqref="AC7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23">
      <formula>AV719="X"</formula>
    </cfRule>
    <cfRule type="expression" priority="138" dxfId="22">
      <formula>AV719="후보"</formula>
    </cfRule>
  </conditionalFormatting>
  <conditionalFormatting sqref="AC7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23">
      <formula>AV720="X"</formula>
    </cfRule>
    <cfRule type="expression" priority="119" dxfId="22">
      <formula>AV720="후보"</formula>
    </cfRule>
  </conditionalFormatting>
  <conditionalFormatting sqref="AC720 N7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21">
    <cfRule type="expression" priority="113" dxfId="23">
      <formula>AV721="X"</formula>
    </cfRule>
    <cfRule type="expression" priority="114" dxfId="22">
      <formula>AV721="후보"</formula>
    </cfRule>
  </conditionalFormatting>
  <conditionalFormatting sqref="AC72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23">
      <formula>AV722="X"</formula>
    </cfRule>
    <cfRule type="expression" priority="95" dxfId="22">
      <formula>AV722="후보"</formula>
    </cfRule>
  </conditionalFormatting>
  <conditionalFormatting sqref="AC7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23">
      <formula>AV723="X"</formula>
    </cfRule>
    <cfRule type="expression" priority="76" dxfId="22">
      <formula>AV723="후보"</formula>
    </cfRule>
  </conditionalFormatting>
  <conditionalFormatting sqref="AC7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23">
      <formula>AV724="X"</formula>
    </cfRule>
    <cfRule type="expression" priority="57" dxfId="22">
      <formula>AV724="후보"</formula>
    </cfRule>
  </conditionalFormatting>
  <conditionalFormatting sqref="AC7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23">
      <formula>AV725="X"</formula>
    </cfRule>
    <cfRule type="expression" priority="38" dxfId="22">
      <formula>AV725="후보"</formula>
    </cfRule>
  </conditionalFormatting>
  <conditionalFormatting sqref="AC7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23">
      <formula>AV726="X"</formula>
    </cfRule>
    <cfRule type="expression" priority="19" dxfId="22">
      <formula>AV726="후보"</formula>
    </cfRule>
  </conditionalFormatting>
  <conditionalFormatting sqref="AC7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연수동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25000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29500</v>
      </c>
      <c r="J7" s="127" t="inlineStr">
        <is>
          <t>11</t>
        </is>
      </c>
      <c r="K7" s="127" t="n">
        <v>21000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27000</v>
      </c>
      <c r="J9" s="127" t="inlineStr">
        <is>
          <t>15</t>
        </is>
      </c>
      <c r="K9" s="127" t="n">
        <v>16000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45000</v>
      </c>
      <c r="J11" s="127" t="inlineStr">
        <is>
          <t>5</t>
        </is>
      </c>
      <c r="K11" s="127" t="n">
        <v>32000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24000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29000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62000</v>
      </c>
      <c r="J16" s="127" t="inlineStr">
        <is>
          <t>18</t>
        </is>
      </c>
      <c r="K16" s="127" t="n">
        <v>48000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73000</v>
      </c>
      <c r="J18" s="127" t="inlineStr">
        <is>
          <t>19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2</v>
      </c>
      <c r="S19" s="111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40500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43000</v>
      </c>
      <c r="J22" s="127" t="inlineStr">
        <is>
          <t>6</t>
        </is>
      </c>
      <c r="K22" s="127" t="n">
        <v>27000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40000</v>
      </c>
      <c r="J26" s="127" t="inlineStr">
        <is>
          <t>중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45000</v>
      </c>
      <c r="J27" s="127" t="inlineStr">
        <is>
          <t>13</t>
        </is>
      </c>
      <c r="K27" s="127" t="n">
        <v>30000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33000</v>
      </c>
      <c r="J29" s="127" t="inlineStr">
        <is>
          <t>9</t>
        </is>
      </c>
      <c r="K29" s="127" t="n">
        <v>23000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28000</v>
      </c>
      <c r="J30" s="127" t="inlineStr">
        <is>
          <t>12</t>
        </is>
      </c>
      <c r="K30" s="127" t="n">
        <v>22000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48000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59000</v>
      </c>
      <c r="J33" s="127" t="inlineStr">
        <is>
          <t>7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44000</v>
      </c>
      <c r="J35" s="127" t="inlineStr">
        <is>
          <t>11</t>
        </is>
      </c>
      <c r="K35" s="127" t="n">
        <v>35000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58000</v>
      </c>
      <c r="J36" s="127" t="inlineStr">
        <is>
          <t>14</t>
        </is>
      </c>
      <c r="K36" s="127" t="n">
        <v>36000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28000</v>
      </c>
      <c r="J40" s="127" t="inlineStr">
        <is>
          <t>5</t>
        </is>
      </c>
      <c r="K40" s="127" t="n">
        <v>20000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45000</v>
      </c>
      <c r="J42" s="127" t="inlineStr">
        <is>
          <t>12</t>
        </is>
      </c>
      <c r="K42" s="127" t="n">
        <v>32000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55000</v>
      </c>
      <c r="J43" s="127" t="inlineStr">
        <is>
          <t>13</t>
        </is>
      </c>
      <c r="K43" s="127" t="n">
        <v>36000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29500</v>
      </c>
      <c r="J45" s="127" t="inlineStr">
        <is>
          <t>14</t>
        </is>
      </c>
      <c r="K45" s="127" t="n">
        <v>20000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44200</v>
      </c>
      <c r="J47" s="127" t="inlineStr">
        <is>
          <t>6</t>
        </is>
      </c>
      <c r="K47" s="127" t="n">
        <v>32000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47000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47000</v>
      </c>
      <c r="J49" s="127" t="inlineStr">
        <is>
          <t>10</t>
        </is>
      </c>
      <c r="K49" s="127" t="n">
        <v>36000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23500</v>
      </c>
      <c r="J51" s="127" t="inlineStr">
        <is>
          <t>10</t>
        </is>
      </c>
      <c r="K51" s="127" t="n">
        <v>18000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27500</v>
      </c>
      <c r="J52" s="127" t="inlineStr">
        <is>
          <t>5</t>
        </is>
      </c>
      <c r="K52" s="127" t="n">
        <v>22000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17000</v>
      </c>
      <c r="J54" s="127" t="inlineStr">
        <is>
          <t>중</t>
        </is>
      </c>
      <c r="K54" s="127" t="n">
        <v>13000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1</v>
      </c>
      <c r="R54" s="111" t="n">
        <v>1</v>
      </c>
      <c r="S54" s="111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39500</v>
      </c>
      <c r="J56" s="127" t="inlineStr">
        <is>
          <t>중</t>
        </is>
      </c>
      <c r="K56" s="127" t="n">
        <v>28500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51000</v>
      </c>
      <c r="J57" s="127" t="inlineStr">
        <is>
          <t>15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46000</v>
      </c>
      <c r="J59" s="127" t="inlineStr">
        <is>
          <t>12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53000</v>
      </c>
      <c r="J61" s="127" t="inlineStr">
        <is>
          <t>고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47500</v>
      </c>
      <c r="J63" s="127" t="inlineStr">
        <is>
          <t>8</t>
        </is>
      </c>
      <c r="K63" s="127" t="n">
        <v>32000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22</t>
        </is>
      </c>
      <c r="K67" s="127" t="n">
        <v>22000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49000</v>
      </c>
      <c r="J68" s="127" t="inlineStr">
        <is>
          <t>7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60000</v>
      </c>
      <c r="J69" s="127" t="inlineStr">
        <is>
          <t>15</t>
        </is>
      </c>
      <c r="K69" s="127" t="n">
        <v>40000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23">
      <formula>AV4="X"</formula>
    </cfRule>
    <cfRule type="expression" priority="910" dxfId="22">
      <formula>AV4="후보"</formula>
    </cfRule>
  </conditionalFormatting>
  <conditionalFormatting sqref="AC1:AC2 AC4:AC6 N4:N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:N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23">
      <formula>AV7="X"</formula>
    </cfRule>
    <cfRule type="expression" priority="889" dxfId="22">
      <formula>AV7="후보"</formula>
    </cfRule>
  </conditionalFormatting>
  <conditionalFormatting sqref="AC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23">
      <formula>AV8="X"</formula>
    </cfRule>
    <cfRule type="expression" priority="870" dxfId="22">
      <formula>AV8="후보"</formula>
    </cfRule>
  </conditionalFormatting>
  <conditionalFormatting sqref="AC8 N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AV9">
    <cfRule type="expression" priority="864" dxfId="23">
      <formula>AV9="X"</formula>
    </cfRule>
    <cfRule type="expression" priority="865" dxfId="22">
      <formula>AV9="후보"</formula>
    </cfRule>
  </conditionalFormatting>
  <conditionalFormatting sqref="AC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23">
      <formula>AV10="X"</formula>
    </cfRule>
    <cfRule type="expression" priority="846" dxfId="22">
      <formula>AV10="후보"</formula>
    </cfRule>
  </conditionalFormatting>
  <conditionalFormatting sqref="AC10 N1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AV11">
    <cfRule type="expression" priority="840" dxfId="23">
      <formula>AV11="X"</formula>
    </cfRule>
    <cfRule type="expression" priority="841" dxfId="22">
      <formula>AV11="후보"</formula>
    </cfRule>
  </conditionalFormatting>
  <conditionalFormatting sqref="AC1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N1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23">
      <formula>AV12="X"</formula>
    </cfRule>
    <cfRule type="expression" priority="822" dxfId="22">
      <formula>AV12="후보"</formula>
    </cfRule>
  </conditionalFormatting>
  <conditionalFormatting sqref="AC12 N1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AV13">
    <cfRule type="expression" priority="816" dxfId="23">
      <formula>AV13="X"</formula>
    </cfRule>
    <cfRule type="expression" priority="817" dxfId="22">
      <formula>AV13="후보"</formula>
    </cfRule>
  </conditionalFormatting>
  <conditionalFormatting sqref="AC1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N1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23">
      <formula>AV14="X"</formula>
    </cfRule>
    <cfRule type="expression" priority="798" dxfId="22">
      <formula>AV14="후보"</formula>
    </cfRule>
  </conditionalFormatting>
  <conditionalFormatting sqref="AC1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N1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23">
      <formula>AV15="X"</formula>
    </cfRule>
    <cfRule type="expression" priority="779" dxfId="22">
      <formula>AV15="후보"</formula>
    </cfRule>
  </conditionalFormatting>
  <conditionalFormatting sqref="AC15 N1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AV16">
    <cfRule type="expression" priority="773" dxfId="23">
      <formula>AV16="X"</formula>
    </cfRule>
    <cfRule type="expression" priority="774" dxfId="22">
      <formula>AV16="후보"</formula>
    </cfRule>
  </conditionalFormatting>
  <conditionalFormatting sqref="AC1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N1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23">
      <formula>AV17="X"</formula>
    </cfRule>
    <cfRule type="expression" priority="755" dxfId="22">
      <formula>AV17="후보"</formula>
    </cfRule>
  </conditionalFormatting>
  <conditionalFormatting sqref="AC1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23">
      <formula>AV18="X"</formula>
    </cfRule>
    <cfRule type="expression" priority="736" dxfId="22">
      <formula>AV18="후보"</formula>
    </cfRule>
  </conditionalFormatting>
  <conditionalFormatting sqref="AC1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N1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23">
      <formula>AV19="X"</formula>
    </cfRule>
    <cfRule type="expression" priority="717" dxfId="22">
      <formula>AV19="후보"</formula>
    </cfRule>
  </conditionalFormatting>
  <conditionalFormatting sqref="AC1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N1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23">
      <formula>AV20="X"</formula>
    </cfRule>
    <cfRule type="expression" priority="698" dxfId="22">
      <formula>AV20="후보"</formula>
    </cfRule>
  </conditionalFormatting>
  <conditionalFormatting sqref="AC20 N2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AV21">
    <cfRule type="expression" priority="692" dxfId="23">
      <formula>AV21="X"</formula>
    </cfRule>
    <cfRule type="expression" priority="693" dxfId="22">
      <formula>AV21="후보"</formula>
    </cfRule>
  </conditionalFormatting>
  <conditionalFormatting sqref="AC2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2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23">
      <formula>AV22="X"</formula>
    </cfRule>
    <cfRule type="expression" priority="674" dxfId="22">
      <formula>AV22="후보"</formula>
    </cfRule>
  </conditionalFormatting>
  <conditionalFormatting sqref="AC2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2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23">
      <formula>AV23="X"</formula>
    </cfRule>
    <cfRule type="expression" priority="655" dxfId="22">
      <formula>AV23="후보"</formula>
    </cfRule>
  </conditionalFormatting>
  <conditionalFormatting sqref="AC23 N2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AV24">
    <cfRule type="expression" priority="649" dxfId="23">
      <formula>AV24="X"</formula>
    </cfRule>
    <cfRule type="expression" priority="650" dxfId="22">
      <formula>AV24="후보"</formula>
    </cfRule>
  </conditionalFormatting>
  <conditionalFormatting sqref="AC24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2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23">
      <formula>AV25="X"</formula>
    </cfRule>
    <cfRule type="expression" priority="631" dxfId="22">
      <formula>AV25="후보"</formula>
    </cfRule>
  </conditionalFormatting>
  <conditionalFormatting sqref="AC25 N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AV26">
    <cfRule type="expression" priority="625" dxfId="23">
      <formula>AV26="X"</formula>
    </cfRule>
    <cfRule type="expression" priority="626" dxfId="22">
      <formula>AV26="후보"</formula>
    </cfRule>
  </conditionalFormatting>
  <conditionalFormatting sqref="AC26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2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23">
      <formula>AV27="X"</formula>
    </cfRule>
    <cfRule type="expression" priority="607" dxfId="22">
      <formula>AV27="후보"</formula>
    </cfRule>
  </conditionalFormatting>
  <conditionalFormatting sqref="AC27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N2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23">
      <formula>AV28="X"</formula>
    </cfRule>
    <cfRule type="expression" priority="588" dxfId="22">
      <formula>AV28="후보"</formula>
    </cfRule>
  </conditionalFormatting>
  <conditionalFormatting sqref="AC28 N2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AV29">
    <cfRule type="expression" priority="582" dxfId="23">
      <formula>AV29="X"</formula>
    </cfRule>
    <cfRule type="expression" priority="583" dxfId="22">
      <formula>AV29="후보"</formula>
    </cfRule>
  </conditionalFormatting>
  <conditionalFormatting sqref="AC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N2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23">
      <formula>AV30="X"</formula>
    </cfRule>
    <cfRule type="expression" priority="564" dxfId="22">
      <formula>AV30="후보"</formula>
    </cfRule>
  </conditionalFormatting>
  <conditionalFormatting sqref="AC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N3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23">
      <formula>AV31="X"</formula>
    </cfRule>
    <cfRule type="expression" priority="545" dxfId="22">
      <formula>AV31="후보"</formula>
    </cfRule>
  </conditionalFormatting>
  <conditionalFormatting sqref="AC31 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AV32">
    <cfRule type="expression" priority="539" dxfId="23">
      <formula>AV32="X"</formula>
    </cfRule>
    <cfRule type="expression" priority="540" dxfId="22">
      <formula>AV32="후보"</formula>
    </cfRule>
  </conditionalFormatting>
  <conditionalFormatting sqref="AC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3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23">
      <formula>AV33="X"</formula>
    </cfRule>
    <cfRule type="expression" priority="521" dxfId="22">
      <formula>AV33="후보"</formula>
    </cfRule>
  </conditionalFormatting>
  <conditionalFormatting sqref="AC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23">
      <formula>AV34="X"</formula>
    </cfRule>
    <cfRule type="expression" priority="502" dxfId="22">
      <formula>AV34="후보"</formula>
    </cfRule>
  </conditionalFormatting>
  <conditionalFormatting sqref="AC34 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AV35">
    <cfRule type="expression" priority="496" dxfId="23">
      <formula>AV35="X"</formula>
    </cfRule>
    <cfRule type="expression" priority="497" dxfId="22">
      <formula>AV35="후보"</formula>
    </cfRule>
  </conditionalFormatting>
  <conditionalFormatting sqref="AC3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3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23">
      <formula>AV36="X"</formula>
    </cfRule>
    <cfRule type="expression" priority="478" dxfId="22">
      <formula>AV36="후보"</formula>
    </cfRule>
  </conditionalFormatting>
  <conditionalFormatting sqref="AC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3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23">
      <formula>AV37="X"</formula>
    </cfRule>
    <cfRule type="expression" priority="459" dxfId="22">
      <formula>AV37="후보"</formula>
    </cfRule>
  </conditionalFormatting>
  <conditionalFormatting sqref="AC37 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AV38">
    <cfRule type="expression" priority="453" dxfId="23">
      <formula>AV38="X"</formula>
    </cfRule>
    <cfRule type="expression" priority="454" dxfId="22">
      <formula>AV38="후보"</formula>
    </cfRule>
  </conditionalFormatting>
  <conditionalFormatting sqref="AC38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23">
      <formula>AV39="X"</formula>
    </cfRule>
    <cfRule type="expression" priority="435" dxfId="22">
      <formula>AV39="후보"</formula>
    </cfRule>
  </conditionalFormatting>
  <conditionalFormatting sqref="AC39 N39">
    <cfRule type="cellIs" priority="431" operator="greaterThan" dxfId="17">
      <formula>0.9</formula>
    </cfRule>
    <cfRule type="cellIs" priority="432" operator="greaterThan" dxfId="16">
      <formula>0.85</formula>
    </cfRule>
  </conditionalFormatting>
  <conditionalFormatting sqref="AV40">
    <cfRule type="expression" priority="429" dxfId="23">
      <formula>AV40="X"</formula>
    </cfRule>
    <cfRule type="expression" priority="430" dxfId="22">
      <formula>AV40="후보"</formula>
    </cfRule>
  </conditionalFormatting>
  <conditionalFormatting sqref="AC40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4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23">
      <formula>AV41="X"</formula>
    </cfRule>
    <cfRule type="expression" priority="411" dxfId="22">
      <formula>AV41="후보"</formula>
    </cfRule>
  </conditionalFormatting>
  <conditionalFormatting sqref="AC41 N41">
    <cfRule type="cellIs" priority="407" operator="greaterThan" dxfId="17">
      <formula>0.9</formula>
    </cfRule>
    <cfRule type="cellIs" priority="408" operator="greaterThan" dxfId="16">
      <formula>0.85</formula>
    </cfRule>
  </conditionalFormatting>
  <conditionalFormatting sqref="AV42">
    <cfRule type="expression" priority="405" dxfId="23">
      <formula>AV42="X"</formula>
    </cfRule>
    <cfRule type="expression" priority="406" dxfId="22">
      <formula>AV42="후보"</formula>
    </cfRule>
  </conditionalFormatting>
  <conditionalFormatting sqref="AC42">
    <cfRule type="cellIs" priority="402" operator="greaterThan" dxfId="17">
      <formula>0.9</formula>
    </cfRule>
    <cfRule type="cellIs" priority="403" operator="greaterThan" dxfId="16">
      <formula>0.85</formula>
    </cfRule>
  </conditionalFormatting>
  <conditionalFormatting sqref="N42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23">
      <formula>AV43="X"</formula>
    </cfRule>
    <cfRule type="expression" priority="387" dxfId="22">
      <formula>AV43="후보"</formula>
    </cfRule>
  </conditionalFormatting>
  <conditionalFormatting sqref="AC43">
    <cfRule type="cellIs" priority="383" operator="greaterThan" dxfId="17">
      <formula>0.9</formula>
    </cfRule>
    <cfRule type="cellIs" priority="384" operator="greaterThan" dxfId="16">
      <formula>0.85</formula>
    </cfRule>
  </conditionalFormatting>
  <conditionalFormatting sqref="N43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23">
      <formula>AV44="X"</formula>
    </cfRule>
    <cfRule type="expression" priority="368" dxfId="22">
      <formula>AV44="후보"</formula>
    </cfRule>
  </conditionalFormatting>
  <conditionalFormatting sqref="AC44 N44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AV45">
    <cfRule type="expression" priority="362" dxfId="23">
      <formula>AV45="X"</formula>
    </cfRule>
    <cfRule type="expression" priority="363" dxfId="22">
      <formula>AV45="후보"</formula>
    </cfRule>
  </conditionalFormatting>
  <conditionalFormatting sqref="AC45">
    <cfRule type="cellIs" priority="359" operator="greaterThan" dxfId="17">
      <formula>0.9</formula>
    </cfRule>
    <cfRule type="cellIs" priority="360" operator="greaterThan" dxfId="16">
      <formula>0.85</formula>
    </cfRule>
  </conditionalFormatting>
  <conditionalFormatting sqref="N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23">
      <formula>AV46="X"</formula>
    </cfRule>
    <cfRule type="expression" priority="344" dxfId="22">
      <formula>AV46="후보"</formula>
    </cfRule>
  </conditionalFormatting>
  <conditionalFormatting sqref="AC46 N46">
    <cfRule type="cellIs" priority="340" operator="greaterThan" dxfId="17">
      <formula>0.9</formula>
    </cfRule>
    <cfRule type="cellIs" priority="341" operator="greaterThan" dxfId="16">
      <formula>0.85</formula>
    </cfRule>
  </conditionalFormatting>
  <conditionalFormatting sqref="AV47">
    <cfRule type="expression" priority="338" dxfId="23">
      <formula>AV47="X"</formula>
    </cfRule>
    <cfRule type="expression" priority="339" dxfId="22">
      <formula>AV47="후보"</formula>
    </cfRule>
  </conditionalFormatting>
  <conditionalFormatting sqref="AC4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47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23">
      <formula>AV48="X"</formula>
    </cfRule>
    <cfRule type="expression" priority="320" dxfId="22">
      <formula>AV48="후보"</formula>
    </cfRule>
  </conditionalFormatting>
  <conditionalFormatting sqref="AC48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N48">
    <cfRule type="cellIs" priority="314" operator="greaterThan" dxfId="17">
      <formula>0.9</formula>
    </cfRule>
    <cfRule type="cellIs" priority="315" operator="greaterThan" dxfId="16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23">
      <formula>AV49="X"</formula>
    </cfRule>
    <cfRule type="expression" priority="301" dxfId="22">
      <formula>AV49="후보"</formula>
    </cfRule>
  </conditionalFormatting>
  <conditionalFormatting sqref="AC49">
    <cfRule type="cellIs" priority="297" operator="greaterThan" dxfId="17">
      <formula>0.9</formula>
    </cfRule>
    <cfRule type="cellIs" priority="298" operator="greaterThan" dxfId="16">
      <formula>0.85</formula>
    </cfRule>
  </conditionalFormatting>
  <conditionalFormatting sqref="N49">
    <cfRule type="cellIs" priority="295" operator="greaterThan" dxfId="17">
      <formula>0.9</formula>
    </cfRule>
    <cfRule type="cellIs" priority="296" operator="greaterThan" dxfId="16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23">
      <formula>AV50="X"</formula>
    </cfRule>
    <cfRule type="expression" priority="282" dxfId="22">
      <formula>AV50="후보"</formula>
    </cfRule>
  </conditionalFormatting>
  <conditionalFormatting sqref="AC50 N50">
    <cfRule type="cellIs" priority="278" operator="greaterThan" dxfId="17">
      <formula>0.9</formula>
    </cfRule>
    <cfRule type="cellIs" priority="279" operator="greaterThan" dxfId="16">
      <formula>0.85</formula>
    </cfRule>
  </conditionalFormatting>
  <conditionalFormatting sqref="AV51">
    <cfRule type="expression" priority="276" dxfId="23">
      <formula>AV51="X"</formula>
    </cfRule>
    <cfRule type="expression" priority="277" dxfId="22">
      <formula>AV51="후보"</formula>
    </cfRule>
  </conditionalFormatting>
  <conditionalFormatting sqref="AC5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N51">
    <cfRule type="cellIs" priority="271" operator="greaterThan" dxfId="17">
      <formula>0.9</formula>
    </cfRule>
    <cfRule type="cellIs" priority="272" operator="greaterThan" dxfId="16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23">
      <formula>AV52="X"</formula>
    </cfRule>
    <cfRule type="expression" priority="258" dxfId="22">
      <formula>AV52="후보"</formula>
    </cfRule>
  </conditionalFormatting>
  <conditionalFormatting sqref="AC52">
    <cfRule type="cellIs" priority="254" operator="greaterThan" dxfId="17">
      <formula>0.9</formula>
    </cfRule>
    <cfRule type="cellIs" priority="255" operator="greaterThan" dxfId="16">
      <formula>0.85</formula>
    </cfRule>
  </conditionalFormatting>
  <conditionalFormatting sqref="N52">
    <cfRule type="cellIs" priority="252" operator="greaterThan" dxfId="17">
      <formula>0.9</formula>
    </cfRule>
    <cfRule type="cellIs" priority="253" operator="greaterThan" dxfId="16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23">
      <formula>AV53="X"</formula>
    </cfRule>
    <cfRule type="expression" priority="239" dxfId="22">
      <formula>AV53="후보"</formula>
    </cfRule>
  </conditionalFormatting>
  <conditionalFormatting sqref="AC53 N53">
    <cfRule type="cellIs" priority="235" operator="greaterThan" dxfId="17">
      <formula>0.9</formula>
    </cfRule>
    <cfRule type="cellIs" priority="236" operator="greaterThan" dxfId="16">
      <formula>0.85</formula>
    </cfRule>
  </conditionalFormatting>
  <conditionalFormatting sqref="AV54">
    <cfRule type="expression" priority="233" dxfId="23">
      <formula>AV54="X"</formula>
    </cfRule>
    <cfRule type="expression" priority="234" dxfId="22">
      <formula>AV54="후보"</formula>
    </cfRule>
  </conditionalFormatting>
  <conditionalFormatting sqref="AC5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5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23">
      <formula>AV55="X"</formula>
    </cfRule>
    <cfRule type="expression" priority="215" dxfId="22">
      <formula>AV55="후보"</formula>
    </cfRule>
  </conditionalFormatting>
  <conditionalFormatting sqref="AC55 N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56">
    <cfRule type="expression" priority="209" dxfId="23">
      <formula>AV56="X"</formula>
    </cfRule>
    <cfRule type="expression" priority="210" dxfId="22">
      <formula>AV56="후보"</formula>
    </cfRule>
  </conditionalFormatting>
  <conditionalFormatting sqref="AC5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5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23">
      <formula>AV57="X"</formula>
    </cfRule>
    <cfRule type="expression" priority="191" dxfId="22">
      <formula>AV57="후보"</formula>
    </cfRule>
  </conditionalFormatting>
  <conditionalFormatting sqref="AC5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57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23">
      <formula>AV58="X"</formula>
    </cfRule>
    <cfRule type="expression" priority="172" dxfId="22">
      <formula>AV58="후보"</formula>
    </cfRule>
  </conditionalFormatting>
  <conditionalFormatting sqref="AC58 N58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59">
    <cfRule type="expression" priority="166" dxfId="23">
      <formula>AV59="X"</formula>
    </cfRule>
    <cfRule type="expression" priority="167" dxfId="22">
      <formula>AV59="후보"</formula>
    </cfRule>
  </conditionalFormatting>
  <conditionalFormatting sqref="AC5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23">
      <formula>AV60="X"</formula>
    </cfRule>
    <cfRule type="expression" priority="148" dxfId="22">
      <formula>AV60="후보"</formula>
    </cfRule>
  </conditionalFormatting>
  <conditionalFormatting sqref="AC6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60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23">
      <formula>AV61="X"</formula>
    </cfRule>
    <cfRule type="expression" priority="129" dxfId="22">
      <formula>AV61="후보"</formula>
    </cfRule>
  </conditionalFormatting>
  <conditionalFormatting sqref="AC61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6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23">
      <formula>AV62="X"</formula>
    </cfRule>
    <cfRule type="expression" priority="110" dxfId="22">
      <formula>AV62="후보"</formula>
    </cfRule>
  </conditionalFormatting>
  <conditionalFormatting sqref="AC62 N6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63">
    <cfRule type="expression" priority="104" dxfId="23">
      <formula>AV63="X"</formula>
    </cfRule>
    <cfRule type="expression" priority="105" dxfId="22">
      <formula>AV63="후보"</formula>
    </cfRule>
  </conditionalFormatting>
  <conditionalFormatting sqref="AC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6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23">
      <formula>AV64="X"</formula>
    </cfRule>
    <cfRule type="expression" priority="86" dxfId="22">
      <formula>AV64="후보"</formula>
    </cfRule>
  </conditionalFormatting>
  <conditionalFormatting sqref="AC64 N6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옥련동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33000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60000</v>
      </c>
      <c r="J8" s="127" t="inlineStr">
        <is>
          <t>14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42000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95000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7</v>
      </c>
      <c r="R10" s="111" t="n">
        <v>3</v>
      </c>
      <c r="S10" s="111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7</v>
      </c>
      <c r="R11" s="111" t="n">
        <v>3</v>
      </c>
      <c r="S11" s="111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30000</v>
      </c>
      <c r="J13" s="127" t="inlineStr">
        <is>
          <t>15</t>
        </is>
      </c>
      <c r="K13" s="127" t="n">
        <v>24000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34000</v>
      </c>
      <c r="J26" s="127" t="inlineStr">
        <is>
          <t>6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43000</v>
      </c>
      <c r="J27" s="127" t="inlineStr">
        <is>
          <t>9</t>
        </is>
      </c>
      <c r="K27" s="127" t="n">
        <v>35000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10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35000</v>
      </c>
      <c r="J30" s="127" t="inlineStr">
        <is>
          <t>15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41000</v>
      </c>
      <c r="J31" s="127" t="inlineStr">
        <is>
          <t>12</t>
        </is>
      </c>
      <c r="K31" s="127" t="n">
        <v>27000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50000</v>
      </c>
      <c r="J32" s="127" t="inlineStr">
        <is>
          <t>14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60000</v>
      </c>
      <c r="J33" s="127" t="inlineStr">
        <is>
          <t>11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34000</v>
      </c>
      <c r="J35" s="127" t="inlineStr">
        <is>
          <t>17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33000</v>
      </c>
      <c r="J42" s="127" t="inlineStr">
        <is>
          <t>6</t>
        </is>
      </c>
      <c r="K42" s="127" t="n">
        <v>25000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27000</v>
      </c>
      <c r="J46" s="127" t="inlineStr">
        <is>
          <t>6</t>
        </is>
      </c>
      <c r="K46" s="127" t="n">
        <v>21000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31000</v>
      </c>
      <c r="J47" s="127" t="inlineStr">
        <is>
          <t>5</t>
        </is>
      </c>
      <c r="K47" s="127" t="n">
        <v>25000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40000</v>
      </c>
      <c r="J48" s="127" t="inlineStr">
        <is>
          <t>14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38000</v>
      </c>
      <c r="J51" s="127" t="inlineStr">
        <is>
          <t>21</t>
        </is>
      </c>
      <c r="K51" s="127" t="n">
        <v>27000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1</v>
      </c>
      <c r="S51" s="111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49000</v>
      </c>
      <c r="J52" s="127" t="inlineStr">
        <is>
          <t>13</t>
        </is>
      </c>
      <c r="K52" s="127" t="n">
        <v>31000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45000</v>
      </c>
      <c r="J55" s="127" t="inlineStr">
        <is>
          <t>14</t>
        </is>
      </c>
      <c r="K55" s="127" t="n">
        <v>30000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35000</v>
      </c>
      <c r="J57" s="127" t="inlineStr">
        <is>
          <t>9</t>
        </is>
      </c>
      <c r="K57" s="127" t="n">
        <v>27000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45000</v>
      </c>
      <c r="J58" s="127" t="inlineStr">
        <is>
          <t>5</t>
        </is>
      </c>
      <c r="K58" s="127" t="n">
        <v>34000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25000</v>
      </c>
      <c r="J60" s="127" t="inlineStr">
        <is>
          <t>5</t>
        </is>
      </c>
      <c r="K60" s="127" t="n">
        <v>13000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2</v>
      </c>
      <c r="R60" s="111" t="n">
        <v>1</v>
      </c>
      <c r="S60" s="111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37000</v>
      </c>
      <c r="J61" s="127" t="inlineStr">
        <is>
          <t>20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1</v>
      </c>
      <c r="S63" s="111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1</v>
      </c>
      <c r="S64" s="111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29000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49000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36000</v>
      </c>
      <c r="J76" s="127" t="inlineStr">
        <is>
          <t>15</t>
        </is>
      </c>
      <c r="K76" s="127" t="n">
        <v>28000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43000</v>
      </c>
      <c r="J77" s="127" t="inlineStr">
        <is>
          <t>19</t>
        </is>
      </c>
      <c r="K77" s="127" t="n">
        <v>32000</v>
      </c>
      <c r="L77" s="127" t="inlineStr">
        <is>
          <t>13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54000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35000</v>
      </c>
      <c r="J80" s="127" t="inlineStr">
        <is>
          <t>16</t>
        </is>
      </c>
      <c r="K80" s="127" t="n">
        <v>27000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45500</v>
      </c>
      <c r="J81" s="127" t="inlineStr">
        <is>
          <t>6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39000</v>
      </c>
      <c r="J83" s="127" t="inlineStr">
        <is>
          <t>14</t>
        </is>
      </c>
      <c r="K83" s="127" t="n">
        <v>29000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47000</v>
      </c>
      <c r="J84" s="127" t="inlineStr">
        <is>
          <t>8</t>
        </is>
      </c>
      <c r="K84" s="127" t="n">
        <v>35000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33000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40000</v>
      </c>
      <c r="J88" s="127" t="inlineStr">
        <is>
          <t>17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1</v>
      </c>
      <c r="S88" s="111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33000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23">
      <formula>AV4="X"</formula>
    </cfRule>
    <cfRule type="expression" priority="1337" dxfId="22">
      <formula>AV4="후보"</formula>
    </cfRule>
  </conditionalFormatting>
  <conditionalFormatting sqref="AC1:AC2 AC4:AC6 N4:N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:N2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23">
      <formula>AV7="X"</formula>
    </cfRule>
    <cfRule type="expression" priority="1316" dxfId="22">
      <formula>AV7="후보"</formula>
    </cfRule>
  </conditionalFormatting>
  <conditionalFormatting sqref="AC7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23">
      <formula>AV8="X"</formula>
    </cfRule>
    <cfRule type="expression" priority="1297" dxfId="22">
      <formula>AV8="후보"</formula>
    </cfRule>
  </conditionalFormatting>
  <conditionalFormatting sqref="AC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23">
      <formula>AV9="X"</formula>
    </cfRule>
    <cfRule type="expression" priority="1278" dxfId="22">
      <formula>AV9="후보"</formula>
    </cfRule>
  </conditionalFormatting>
  <conditionalFormatting sqref="AC9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23">
      <formula>AV10="X"</formula>
    </cfRule>
    <cfRule type="expression" priority="1259" dxfId="22">
      <formula>AV10="후보"</formula>
    </cfRule>
  </conditionalFormatting>
  <conditionalFormatting sqref="AC1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23">
      <formula>AV11="X"</formula>
    </cfRule>
    <cfRule type="expression" priority="1240" dxfId="22">
      <formula>AV11="후보"</formula>
    </cfRule>
  </conditionalFormatting>
  <conditionalFormatting sqref="AC11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23">
      <formula>AV12="X"</formula>
    </cfRule>
    <cfRule type="expression" priority="1221" dxfId="22">
      <formula>AV12="후보"</formula>
    </cfRule>
  </conditionalFormatting>
  <conditionalFormatting sqref="AC12 N12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AV13">
    <cfRule type="expression" priority="1215" dxfId="23">
      <formula>AV13="X"</formula>
    </cfRule>
    <cfRule type="expression" priority="1216" dxfId="22">
      <formula>AV13="후보"</formula>
    </cfRule>
  </conditionalFormatting>
  <conditionalFormatting sqref="AC13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1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23">
      <formula>AV14="X"</formula>
    </cfRule>
    <cfRule type="expression" priority="1197" dxfId="22">
      <formula>AV14="후보"</formula>
    </cfRule>
  </conditionalFormatting>
  <conditionalFormatting sqref="AC14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1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23">
      <formula>AV15="X"</formula>
    </cfRule>
    <cfRule type="expression" priority="1178" dxfId="22">
      <formula>AV15="후보"</formula>
    </cfRule>
  </conditionalFormatting>
  <conditionalFormatting sqref="AC15 N15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16">
    <cfRule type="expression" priority="1172" dxfId="23">
      <formula>AV16="X"</formula>
    </cfRule>
    <cfRule type="expression" priority="1173" dxfId="22">
      <formula>AV16="후보"</formula>
    </cfRule>
  </conditionalFormatting>
  <conditionalFormatting sqref="AC1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23">
      <formula>AV17="X"</formula>
    </cfRule>
    <cfRule type="expression" priority="1154" dxfId="22">
      <formula>AV17="후보"</formula>
    </cfRule>
  </conditionalFormatting>
  <conditionalFormatting sqref="AC1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23">
      <formula>AV18="X"</formula>
    </cfRule>
    <cfRule type="expression" priority="1135" dxfId="22">
      <formula>AV18="후보"</formula>
    </cfRule>
  </conditionalFormatting>
  <conditionalFormatting sqref="AC1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23">
      <formula>AV19="X"</formula>
    </cfRule>
    <cfRule type="expression" priority="1116" dxfId="22">
      <formula>AV19="후보"</formula>
    </cfRule>
  </conditionalFormatting>
  <conditionalFormatting sqref="AC1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23">
      <formula>AV20="X"</formula>
    </cfRule>
    <cfRule type="expression" priority="1097" dxfId="22">
      <formula>AV20="후보"</formula>
    </cfRule>
  </conditionalFormatting>
  <conditionalFormatting sqref="AC20 N2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21">
    <cfRule type="expression" priority="1091" dxfId="23">
      <formula>AV21="X"</formula>
    </cfRule>
    <cfRule type="expression" priority="1092" dxfId="22">
      <formula>AV21="후보"</formula>
    </cfRule>
  </conditionalFormatting>
  <conditionalFormatting sqref="AC2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2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23">
      <formula>AV22="X"</formula>
    </cfRule>
    <cfRule type="expression" priority="1073" dxfId="22">
      <formula>AV22="후보"</formula>
    </cfRule>
  </conditionalFormatting>
  <conditionalFormatting sqref="AC2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2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23">
      <formula>AV23="X"</formula>
    </cfRule>
    <cfRule type="expression" priority="1054" dxfId="22">
      <formula>AV23="후보"</formula>
    </cfRule>
  </conditionalFormatting>
  <conditionalFormatting sqref="AC2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2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23">
      <formula>AV24="X"</formula>
    </cfRule>
    <cfRule type="expression" priority="1035" dxfId="22">
      <formula>AV24="후보"</formula>
    </cfRule>
  </conditionalFormatting>
  <conditionalFormatting sqref="AC24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2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23">
      <formula>AV25="X"</formula>
    </cfRule>
    <cfRule type="expression" priority="1016" dxfId="22">
      <formula>AV25="후보"</formula>
    </cfRule>
  </conditionalFormatting>
  <conditionalFormatting sqref="AC25 N25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AV26">
    <cfRule type="expression" priority="1010" dxfId="23">
      <formula>AV26="X"</formula>
    </cfRule>
    <cfRule type="expression" priority="1011" dxfId="22">
      <formula>AV26="후보"</formula>
    </cfRule>
  </conditionalFormatting>
  <conditionalFormatting sqref="AC2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2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23">
      <formula>AV27="X"</formula>
    </cfRule>
    <cfRule type="expression" priority="992" dxfId="22">
      <formula>AV27="후보"</formula>
    </cfRule>
  </conditionalFormatting>
  <conditionalFormatting sqref="AC2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2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23">
      <formula>AV28="X"</formula>
    </cfRule>
    <cfRule type="expression" priority="973" dxfId="22">
      <formula>AV28="후보"</formula>
    </cfRule>
  </conditionalFormatting>
  <conditionalFormatting sqref="AC2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23">
      <formula>AV29="X"</formula>
    </cfRule>
    <cfRule type="expression" priority="954" dxfId="22">
      <formula>AV29="후보"</formula>
    </cfRule>
  </conditionalFormatting>
  <conditionalFormatting sqref="AC29 N2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30">
    <cfRule type="expression" priority="948" dxfId="23">
      <formula>AV30="X"</formula>
    </cfRule>
    <cfRule type="expression" priority="949" dxfId="22">
      <formula>AV30="후보"</formula>
    </cfRule>
  </conditionalFormatting>
  <conditionalFormatting sqref="AC30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3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23">
      <formula>AV31="X"</formula>
    </cfRule>
    <cfRule type="expression" priority="930" dxfId="22">
      <formula>AV31="후보"</formula>
    </cfRule>
  </conditionalFormatting>
  <conditionalFormatting sqref="AC31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3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23">
      <formula>AV32="X"</formula>
    </cfRule>
    <cfRule type="expression" priority="911" dxfId="22">
      <formula>AV32="후보"</formula>
    </cfRule>
  </conditionalFormatting>
  <conditionalFormatting sqref="AC32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3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23">
      <formula>AV33="X"</formula>
    </cfRule>
    <cfRule type="expression" priority="892" dxfId="22">
      <formula>AV33="후보"</formula>
    </cfRule>
  </conditionalFormatting>
  <conditionalFormatting sqref="AC33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3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23">
      <formula>AV34="X"</formula>
    </cfRule>
    <cfRule type="expression" priority="873" dxfId="22">
      <formula>AV34="후보"</formula>
    </cfRule>
  </conditionalFormatting>
  <conditionalFormatting sqref="AC34 N34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35">
    <cfRule type="expression" priority="867" dxfId="23">
      <formula>AV35="X"</formula>
    </cfRule>
    <cfRule type="expression" priority="868" dxfId="22">
      <formula>AV35="후보"</formula>
    </cfRule>
  </conditionalFormatting>
  <conditionalFormatting sqref="AC3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3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23">
      <formula>AV36="X"</formula>
    </cfRule>
    <cfRule type="expression" priority="849" dxfId="22">
      <formula>AV36="후보"</formula>
    </cfRule>
  </conditionalFormatting>
  <conditionalFormatting sqref="AC36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23">
      <formula>AV37="X"</formula>
    </cfRule>
    <cfRule type="expression" priority="830" dxfId="22">
      <formula>AV37="후보"</formula>
    </cfRule>
  </conditionalFormatting>
  <conditionalFormatting sqref="AC37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23">
      <formula>AV38="X"</formula>
    </cfRule>
    <cfRule type="expression" priority="811" dxfId="22">
      <formula>AV38="후보"</formula>
    </cfRule>
  </conditionalFormatting>
  <conditionalFormatting sqref="AC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23">
      <formula>AV39="X"</formula>
    </cfRule>
    <cfRule type="expression" priority="792" dxfId="22">
      <formula>AV39="후보"</formula>
    </cfRule>
  </conditionalFormatting>
  <conditionalFormatting sqref="AC39 N39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AV40">
    <cfRule type="expression" priority="786" dxfId="23">
      <formula>AV40="X"</formula>
    </cfRule>
    <cfRule type="expression" priority="787" dxfId="22">
      <formula>AV40="후보"</formula>
    </cfRule>
  </conditionalFormatting>
  <conditionalFormatting sqref="AC40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4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23">
      <formula>AV41="X"</formula>
    </cfRule>
    <cfRule type="expression" priority="768" dxfId="22">
      <formula>AV41="후보"</formula>
    </cfRule>
  </conditionalFormatting>
  <conditionalFormatting sqref="AC41 N41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AV42">
    <cfRule type="expression" priority="762" dxfId="23">
      <formula>AV42="X"</formula>
    </cfRule>
    <cfRule type="expression" priority="763" dxfId="22">
      <formula>AV42="후보"</formula>
    </cfRule>
  </conditionalFormatting>
  <conditionalFormatting sqref="AC42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42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23">
      <formula>AV43="X"</formula>
    </cfRule>
    <cfRule type="expression" priority="744" dxfId="22">
      <formula>AV43="후보"</formula>
    </cfRule>
  </conditionalFormatting>
  <conditionalFormatting sqref="AC43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43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23">
      <formula>AV44="X"</formula>
    </cfRule>
    <cfRule type="expression" priority="725" dxfId="22">
      <formula>AV44="후보"</formula>
    </cfRule>
  </conditionalFormatting>
  <conditionalFormatting sqref="AC44 N44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45">
    <cfRule type="expression" priority="719" dxfId="23">
      <formula>AV45="X"</formula>
    </cfRule>
    <cfRule type="expression" priority="720" dxfId="22">
      <formula>AV45="후보"</formula>
    </cfRule>
  </conditionalFormatting>
  <conditionalFormatting sqref="AC45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4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23">
      <formula>AV46="X"</formula>
    </cfRule>
    <cfRule type="expression" priority="701" dxfId="22">
      <formula>AV46="후보"</formula>
    </cfRule>
  </conditionalFormatting>
  <conditionalFormatting sqref="AC4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23">
      <formula>AV47="X"</formula>
    </cfRule>
    <cfRule type="expression" priority="682" dxfId="22">
      <formula>AV47="후보"</formula>
    </cfRule>
  </conditionalFormatting>
  <conditionalFormatting sqref="AC47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23">
      <formula>AV48="X"</formula>
    </cfRule>
    <cfRule type="expression" priority="663" dxfId="22">
      <formula>AV48="후보"</formula>
    </cfRule>
  </conditionalFormatting>
  <conditionalFormatting sqref="AC48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23">
      <formula>AV49="X"</formula>
    </cfRule>
    <cfRule type="expression" priority="644" dxfId="22">
      <formula>AV49="후보"</formula>
    </cfRule>
  </conditionalFormatting>
  <conditionalFormatting sqref="AC49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23">
      <formula>AV50="X"</formula>
    </cfRule>
    <cfRule type="expression" priority="625" dxfId="22">
      <formula>AV50="후보"</formula>
    </cfRule>
  </conditionalFormatting>
  <conditionalFormatting sqref="AC50 N50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51">
    <cfRule type="expression" priority="619" dxfId="23">
      <formula>AV51="X"</formula>
    </cfRule>
    <cfRule type="expression" priority="620" dxfId="22">
      <formula>AV51="후보"</formula>
    </cfRule>
  </conditionalFormatting>
  <conditionalFormatting sqref="AC51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51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23">
      <formula>AV52="X"</formula>
    </cfRule>
    <cfRule type="expression" priority="601" dxfId="22">
      <formula>AV52="후보"</formula>
    </cfRule>
  </conditionalFormatting>
  <conditionalFormatting sqref="AC52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2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23">
      <formula>AV53="X"</formula>
    </cfRule>
    <cfRule type="expression" priority="582" dxfId="22">
      <formula>AV53="후보"</formula>
    </cfRule>
  </conditionalFormatting>
  <conditionalFormatting sqref="AC53 N53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54">
    <cfRule type="expression" priority="576" dxfId="23">
      <formula>AV54="X"</formula>
    </cfRule>
    <cfRule type="expression" priority="577" dxfId="22">
      <formula>AV54="후보"</formula>
    </cfRule>
  </conditionalFormatting>
  <conditionalFormatting sqref="AC54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23">
      <formula>AV55="X"</formula>
    </cfRule>
    <cfRule type="expression" priority="558" dxfId="22">
      <formula>AV55="후보"</formula>
    </cfRule>
  </conditionalFormatting>
  <conditionalFormatting sqref="AC55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5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23">
      <formula>AV56="X"</formula>
    </cfRule>
    <cfRule type="expression" priority="539" dxfId="22">
      <formula>AV56="후보"</formula>
    </cfRule>
  </conditionalFormatting>
  <conditionalFormatting sqref="AC56 N5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57">
    <cfRule type="expression" priority="533" dxfId="23">
      <formula>AV57="X"</formula>
    </cfRule>
    <cfRule type="expression" priority="534" dxfId="22">
      <formula>AV57="후보"</formula>
    </cfRule>
  </conditionalFormatting>
  <conditionalFormatting sqref="AC57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7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23">
      <formula>AV58="X"</formula>
    </cfRule>
    <cfRule type="expression" priority="515" dxfId="22">
      <formula>AV58="후보"</formula>
    </cfRule>
  </conditionalFormatting>
  <conditionalFormatting sqref="AC58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8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23">
      <formula>AV59="X"</formula>
    </cfRule>
    <cfRule type="expression" priority="496" dxfId="22">
      <formula>AV59="후보"</formula>
    </cfRule>
  </conditionalFormatting>
  <conditionalFormatting sqref="AC59 N59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0">
    <cfRule type="expression" priority="490" dxfId="23">
      <formula>AV60="X"</formula>
    </cfRule>
    <cfRule type="expression" priority="491" dxfId="22">
      <formula>AV60="후보"</formula>
    </cfRule>
  </conditionalFormatting>
  <conditionalFormatting sqref="AC60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0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23">
      <formula>AV61="X"</formula>
    </cfRule>
    <cfRule type="expression" priority="472" dxfId="22">
      <formula>AV61="후보"</formula>
    </cfRule>
  </conditionalFormatting>
  <conditionalFormatting sqref="AC61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61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23">
      <formula>AV62="X"</formula>
    </cfRule>
    <cfRule type="expression" priority="453" dxfId="22">
      <formula>AV62="후보"</formula>
    </cfRule>
  </conditionalFormatting>
  <conditionalFormatting sqref="AC62 N62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63">
    <cfRule type="expression" priority="447" dxfId="23">
      <formula>AV63="X"</formula>
    </cfRule>
    <cfRule type="expression" priority="448" dxfId="22">
      <formula>AV63="후보"</formula>
    </cfRule>
  </conditionalFormatting>
  <conditionalFormatting sqref="AC63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3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23">
      <formula>AV64="X"</formula>
    </cfRule>
    <cfRule type="expression" priority="429" dxfId="22">
      <formula>AV64="후보"</formula>
    </cfRule>
  </conditionalFormatting>
  <conditionalFormatting sqref="AC64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4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23">
      <formula>AV65="X"</formula>
    </cfRule>
    <cfRule type="expression" priority="410" dxfId="22">
      <formula>AV65="후보"</formula>
    </cfRule>
  </conditionalFormatting>
  <conditionalFormatting sqref="AC65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5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23">
      <formula>AV66="X"</formula>
    </cfRule>
    <cfRule type="expression" priority="391" dxfId="22">
      <formula>AV66="후보"</formula>
    </cfRule>
  </conditionalFormatting>
  <conditionalFormatting sqref="AC66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23">
      <formula>AV67="X"</formula>
    </cfRule>
    <cfRule type="expression" priority="372" dxfId="22">
      <formula>AV67="후보"</formula>
    </cfRule>
  </conditionalFormatting>
  <conditionalFormatting sqref="AC6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23">
      <formula>AV68="X"</formula>
    </cfRule>
    <cfRule type="expression" priority="353" dxfId="22">
      <formula>AV68="후보"</formula>
    </cfRule>
  </conditionalFormatting>
  <conditionalFormatting sqref="AC68 N6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69">
    <cfRule type="expression" priority="347" dxfId="23">
      <formula>AV69="X"</formula>
    </cfRule>
    <cfRule type="expression" priority="348" dxfId="22">
      <formula>AV69="후보"</formula>
    </cfRule>
  </conditionalFormatting>
  <conditionalFormatting sqref="AC6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23">
      <formula>AV70="X"</formula>
    </cfRule>
    <cfRule type="expression" priority="329" dxfId="22">
      <formula>AV70="후보"</formula>
    </cfRule>
  </conditionalFormatting>
  <conditionalFormatting sqref="AC7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23">
      <formula>AV71="X"</formula>
    </cfRule>
    <cfRule type="expression" priority="310" dxfId="22">
      <formula>AV71="후보"</formula>
    </cfRule>
  </conditionalFormatting>
  <conditionalFormatting sqref="AC71 N7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72">
    <cfRule type="expression" priority="304" dxfId="23">
      <formula>AV72="X"</formula>
    </cfRule>
    <cfRule type="expression" priority="305" dxfId="22">
      <formula>AV72="후보"</formula>
    </cfRule>
  </conditionalFormatting>
  <conditionalFormatting sqref="AC7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23">
      <formula>AV73="X"</formula>
    </cfRule>
    <cfRule type="expression" priority="286" dxfId="22">
      <formula>AV73="후보"</formula>
    </cfRule>
  </conditionalFormatting>
  <conditionalFormatting sqref="AC7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23">
      <formula>AV74="X"</formula>
    </cfRule>
    <cfRule type="expression" priority="267" dxfId="22">
      <formula>AV74="후보"</formula>
    </cfRule>
  </conditionalFormatting>
  <conditionalFormatting sqref="AC7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23">
      <formula>AV75="X"</formula>
    </cfRule>
    <cfRule type="expression" priority="248" dxfId="22">
      <formula>AV75="후보"</formula>
    </cfRule>
  </conditionalFormatting>
  <conditionalFormatting sqref="AC75 N7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76">
    <cfRule type="expression" priority="242" dxfId="23">
      <formula>AV76="X"</formula>
    </cfRule>
    <cfRule type="expression" priority="243" dxfId="22">
      <formula>AV76="후보"</formula>
    </cfRule>
  </conditionalFormatting>
  <conditionalFormatting sqref="AC7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23">
      <formula>AV77="X"</formula>
    </cfRule>
    <cfRule type="expression" priority="224" dxfId="22">
      <formula>AV77="후보"</formula>
    </cfRule>
  </conditionalFormatting>
  <conditionalFormatting sqref="AC7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23">
      <formula>AV78="X"</formula>
    </cfRule>
    <cfRule type="expression" priority="205" dxfId="22">
      <formula>AV78="후보"</formula>
    </cfRule>
  </conditionalFormatting>
  <conditionalFormatting sqref="AC7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23">
      <formula>AV79="X"</formula>
    </cfRule>
    <cfRule type="expression" priority="186" dxfId="22">
      <formula>AV79="후보"</formula>
    </cfRule>
  </conditionalFormatting>
  <conditionalFormatting sqref="AC79 N7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23">
      <formula>AV82="X"</formula>
    </cfRule>
    <cfRule type="expression" priority="143" dxfId="22">
      <formula>AV82="후보"</formula>
    </cfRule>
  </conditionalFormatting>
  <conditionalFormatting sqref="AC82 N8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청학동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45000</v>
      </c>
      <c r="J6" s="127" t="inlineStr">
        <is>
          <t>7</t>
        </is>
      </c>
      <c r="K6" s="127" t="n">
        <v>33000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59500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5</v>
      </c>
      <c r="R14" s="111" t="n">
        <v>2</v>
      </c>
      <c r="S14" s="111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22000</v>
      </c>
      <c r="J16" s="127" t="inlineStr">
        <is>
          <t>15</t>
        </is>
      </c>
      <c r="K16" s="127" t="n">
        <v>15000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32000</v>
      </c>
      <c r="J17" s="127" t="inlineStr">
        <is>
          <t>9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37000</v>
      </c>
      <c r="J22" s="127" t="inlineStr">
        <is>
          <t>11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50000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23">
      <formula>AV4="X"</formula>
    </cfRule>
    <cfRule type="expression" priority="260" dxfId="22">
      <formula>AV4="후보"</formula>
    </cfRule>
  </conditionalFormatting>
  <conditionalFormatting sqref="AC1:AC2 AC4:AC6 N4:N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N1:N2">
    <cfRule type="cellIs" priority="254" operator="greaterThan" dxfId="17">
      <formula>0.9</formula>
    </cfRule>
    <cfRule type="cellIs" priority="255" operator="greaterThan" dxfId="16">
      <formula>0.85</formula>
    </cfRule>
  </conditionalFormatting>
  <conditionalFormatting sqref="N6">
    <cfRule type="cellIs" priority="252" operator="greaterThan" dxfId="17">
      <formula>0.9</formula>
    </cfRule>
    <cfRule type="cellIs" priority="253" operator="greaterThan" dxfId="16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23">
      <formula>AV7="X"</formula>
    </cfRule>
    <cfRule type="expression" priority="239" dxfId="22">
      <formula>AV7="후보"</formula>
    </cfRule>
  </conditionalFormatting>
  <conditionalFormatting sqref="AC7 N7">
    <cfRule type="cellIs" priority="235" operator="greaterThan" dxfId="17">
      <formula>0.9</formula>
    </cfRule>
    <cfRule type="cellIs" priority="236" operator="greaterThan" dxfId="16">
      <formula>0.85</formula>
    </cfRule>
  </conditionalFormatting>
  <conditionalFormatting sqref="AV8">
    <cfRule type="expression" priority="233" dxfId="23">
      <formula>AV8="X"</formula>
    </cfRule>
    <cfRule type="expression" priority="234" dxfId="22">
      <formula>AV8="후보"</formula>
    </cfRule>
  </conditionalFormatting>
  <conditionalFormatting sqref="AC8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8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23">
      <formula>AV9="X"</formula>
    </cfRule>
    <cfRule type="expression" priority="215" dxfId="22">
      <formula>AV9="후보"</formula>
    </cfRule>
  </conditionalFormatting>
  <conditionalFormatting sqref="AC9 N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0">
    <cfRule type="expression" priority="209" dxfId="23">
      <formula>AV10="X"</formula>
    </cfRule>
    <cfRule type="expression" priority="210" dxfId="22">
      <formula>AV10="후보"</formula>
    </cfRule>
  </conditionalFormatting>
  <conditionalFormatting sqref="AC1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23">
      <formula>AV11="X"</formula>
    </cfRule>
    <cfRule type="expression" priority="191" dxfId="22">
      <formula>AV11="후보"</formula>
    </cfRule>
  </conditionalFormatting>
  <conditionalFormatting sqref="AC1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11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23">
      <formula>AV12="X"</formula>
    </cfRule>
    <cfRule type="expression" priority="172" dxfId="22">
      <formula>AV12="후보"</formula>
    </cfRule>
  </conditionalFormatting>
  <conditionalFormatting sqref="AC12 N1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23">
      <formula>AV14="X"</formula>
    </cfRule>
    <cfRule type="expression" priority="148" dxfId="22">
      <formula>AV14="후보"</formula>
    </cfRule>
  </conditionalFormatting>
  <conditionalFormatting sqref="AC1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23">
      <formula>AV15="X"</formula>
    </cfRule>
    <cfRule type="expression" priority="129" dxfId="22">
      <formula>AV15="후보"</formula>
    </cfRule>
  </conditionalFormatting>
  <conditionalFormatting sqref="AC15 N1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23">
      <formula>AV18="X"</formula>
    </cfRule>
    <cfRule type="expression" priority="86" dxfId="22">
      <formula>AV18="후보"</formula>
    </cfRule>
  </conditionalFormatting>
  <conditionalFormatting sqref="AC18 N1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 N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2022-05-10T00:36:21Z</dcterms:modified>
  <cp:lastModifiedBy>MinsuKwon</cp:lastModifiedBy>
  <cp:lastPrinted>2018-04-28T10:52:41Z</cp:lastPrinted>
</cp:coreProperties>
</file>