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3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90" windowHeight="7620"/>
  </bookViews>
  <sheets>
    <sheet name="Guinea" sheetId="1" r:id="rId1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G3"/>
  <c r="H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2"/>
  <c r="I2" s="1"/>
  <c r="C3"/>
  <c r="I3" s="1"/>
  <c r="J11"/>
  <c r="E2" s="1"/>
  <c r="J9"/>
  <c r="F3" l="1"/>
  <c r="E3"/>
  <c r="D156"/>
  <c r="E4" l="1"/>
  <c r="F4"/>
  <c r="G4"/>
  <c r="H6"/>
  <c r="D157"/>
  <c r="E5" l="1"/>
  <c r="F6" s="1"/>
  <c r="F5"/>
  <c r="G5"/>
  <c r="I4"/>
  <c r="H7"/>
  <c r="D158"/>
  <c r="E6" l="1"/>
  <c r="E7" s="1"/>
  <c r="G6"/>
  <c r="I5"/>
  <c r="H8"/>
  <c r="D159"/>
  <c r="F7" l="1"/>
  <c r="F8" s="1"/>
  <c r="G7"/>
  <c r="I6"/>
  <c r="H9"/>
  <c r="D160"/>
  <c r="E8" l="1"/>
  <c r="E9" s="1"/>
  <c r="G8"/>
  <c r="I7"/>
  <c r="H10"/>
  <c r="D161"/>
  <c r="F9" l="1"/>
  <c r="F10" s="1"/>
  <c r="G9"/>
  <c r="I8"/>
  <c r="H11"/>
  <c r="D162"/>
  <c r="H12" l="1"/>
  <c r="E10"/>
  <c r="E11" s="1"/>
  <c r="G10"/>
  <c r="I9"/>
  <c r="D163"/>
  <c r="F11" l="1"/>
  <c r="G11"/>
  <c r="I10"/>
  <c r="H13"/>
  <c r="D164"/>
  <c r="E12" l="1"/>
  <c r="F12"/>
  <c r="G12"/>
  <c r="I11"/>
  <c r="H14"/>
  <c r="H15"/>
  <c r="D165"/>
  <c r="E13" l="1"/>
  <c r="E14" s="1"/>
  <c r="E15" s="1"/>
  <c r="F13"/>
  <c r="F14" s="1"/>
  <c r="G13"/>
  <c r="I12"/>
  <c r="H16"/>
  <c r="D166"/>
  <c r="F16" l="1"/>
  <c r="F15"/>
  <c r="E16"/>
  <c r="E17" s="1"/>
  <c r="G14"/>
  <c r="H17" s="1"/>
  <c r="I13"/>
  <c r="D167"/>
  <c r="F17" l="1"/>
  <c r="F18" s="1"/>
  <c r="G15"/>
  <c r="I14"/>
  <c r="D168"/>
  <c r="H18"/>
  <c r="E18" l="1"/>
  <c r="E19" s="1"/>
  <c r="F19"/>
  <c r="G16"/>
  <c r="I15"/>
  <c r="H19"/>
  <c r="D169"/>
  <c r="F20" l="1"/>
  <c r="E20"/>
  <c r="G17"/>
  <c r="H20" s="1"/>
  <c r="I16"/>
  <c r="D170"/>
  <c r="E21" l="1"/>
  <c r="F21"/>
  <c r="G18"/>
  <c r="I17"/>
  <c r="H21"/>
  <c r="D171"/>
  <c r="E22" l="1"/>
  <c r="E23" s="1"/>
  <c r="F22"/>
  <c r="G19"/>
  <c r="H22" s="1"/>
  <c r="I18"/>
  <c r="D172"/>
  <c r="F23" l="1"/>
  <c r="G20"/>
  <c r="I19"/>
  <c r="D173"/>
  <c r="E24" l="1"/>
  <c r="E25" s="1"/>
  <c r="F24"/>
  <c r="G21"/>
  <c r="I20"/>
  <c r="H23"/>
  <c r="D174"/>
  <c r="H24"/>
  <c r="E26" l="1"/>
  <c r="E27" s="1"/>
  <c r="F25"/>
  <c r="F26" s="1"/>
  <c r="G22"/>
  <c r="I21"/>
  <c r="H25"/>
  <c r="D175"/>
  <c r="F27" l="1"/>
  <c r="G23"/>
  <c r="I22"/>
  <c r="H26"/>
  <c r="D176"/>
  <c r="E28" l="1"/>
  <c r="E29" s="1"/>
  <c r="F28"/>
  <c r="G24"/>
  <c r="I23"/>
  <c r="D177"/>
  <c r="H27"/>
  <c r="E30" l="1"/>
  <c r="E31" s="1"/>
  <c r="F29"/>
  <c r="F30" s="1"/>
  <c r="G25"/>
  <c r="I24"/>
  <c r="D178"/>
  <c r="H28"/>
  <c r="E32" l="1"/>
  <c r="E33" s="1"/>
  <c r="F31"/>
  <c r="F32" s="1"/>
  <c r="G26"/>
  <c r="H29" s="1"/>
  <c r="I25"/>
  <c r="D179"/>
  <c r="E34" l="1"/>
  <c r="E35" s="1"/>
  <c r="F33"/>
  <c r="F34" s="1"/>
  <c r="G27"/>
  <c r="I26"/>
  <c r="H30"/>
  <c r="D180"/>
  <c r="E36" l="1"/>
  <c r="E37" s="1"/>
  <c r="F35"/>
  <c r="F36" s="1"/>
  <c r="G28"/>
  <c r="I27"/>
  <c r="D181"/>
  <c r="F37" l="1"/>
  <c r="G29"/>
  <c r="G30" s="1"/>
  <c r="G31" s="1"/>
  <c r="G32" s="1"/>
  <c r="I28"/>
  <c r="H31"/>
  <c r="H32"/>
  <c r="D182"/>
  <c r="H33"/>
  <c r="F38" l="1"/>
  <c r="F39" s="1"/>
  <c r="E38"/>
  <c r="G33"/>
  <c r="I29"/>
  <c r="D183"/>
  <c r="F40" l="1"/>
  <c r="F41" s="1"/>
  <c r="E39"/>
  <c r="E40" s="1"/>
  <c r="G34"/>
  <c r="I30"/>
  <c r="H34"/>
  <c r="D184"/>
  <c r="E41" l="1"/>
  <c r="G35"/>
  <c r="G36" s="1"/>
  <c r="G37" s="1"/>
  <c r="G38" s="1"/>
  <c r="G39" s="1"/>
  <c r="I31"/>
  <c r="D185"/>
  <c r="H35"/>
  <c r="E42" l="1"/>
  <c r="E43" s="1"/>
  <c r="F42"/>
  <c r="G40"/>
  <c r="G41" s="1"/>
  <c r="G42" s="1"/>
  <c r="I32"/>
  <c r="D186"/>
  <c r="H36"/>
  <c r="F43" l="1"/>
  <c r="F44" s="1"/>
  <c r="G43"/>
  <c r="I33"/>
  <c r="D187"/>
  <c r="H37"/>
  <c r="G44" l="1"/>
  <c r="G45" s="1"/>
  <c r="E44"/>
  <c r="E45" s="1"/>
  <c r="H38"/>
  <c r="D188"/>
  <c r="F45" l="1"/>
  <c r="F46" s="1"/>
  <c r="H39"/>
  <c r="D189"/>
  <c r="F47" l="1"/>
  <c r="E46"/>
  <c r="E47"/>
  <c r="E48" s="1"/>
  <c r="E49" s="1"/>
  <c r="G46"/>
  <c r="G47" s="1"/>
  <c r="F48"/>
  <c r="D190"/>
  <c r="H40"/>
  <c r="G49" l="1"/>
  <c r="G48"/>
  <c r="I34"/>
  <c r="F49"/>
  <c r="F50" s="1"/>
  <c r="D191"/>
  <c r="H41"/>
  <c r="F51" l="1"/>
  <c r="F52" s="1"/>
  <c r="E50"/>
  <c r="E51" s="1"/>
  <c r="G50"/>
  <c r="G51" s="1"/>
  <c r="G52" s="1"/>
  <c r="G53" s="1"/>
  <c r="I35"/>
  <c r="D192"/>
  <c r="H42"/>
  <c r="E52" l="1"/>
  <c r="E53" s="1"/>
  <c r="H43"/>
  <c r="D193"/>
  <c r="E54" l="1"/>
  <c r="F53"/>
  <c r="H44"/>
  <c r="D194"/>
  <c r="F54" l="1"/>
  <c r="F55" s="1"/>
  <c r="G54"/>
  <c r="D195"/>
  <c r="H45"/>
  <c r="G55" l="1"/>
  <c r="E55"/>
  <c r="E56" s="1"/>
  <c r="G56"/>
  <c r="I36"/>
  <c r="F56"/>
  <c r="F57" s="1"/>
  <c r="D196"/>
  <c r="H46"/>
  <c r="E57" l="1"/>
  <c r="E58" s="1"/>
  <c r="G57"/>
  <c r="G58" s="1"/>
  <c r="D197"/>
  <c r="H47"/>
  <c r="E59" l="1"/>
  <c r="E60" s="1"/>
  <c r="F58"/>
  <c r="F59" s="1"/>
  <c r="F60"/>
  <c r="F61" s="1"/>
  <c r="G59"/>
  <c r="G60" s="1"/>
  <c r="D198"/>
  <c r="H48"/>
  <c r="G61" l="1"/>
  <c r="G62" s="1"/>
  <c r="E61"/>
  <c r="F62" s="1"/>
  <c r="I37"/>
  <c r="D199"/>
  <c r="H49"/>
  <c r="F63" l="1"/>
  <c r="F64" s="1"/>
  <c r="E62"/>
  <c r="E63" s="1"/>
  <c r="G63"/>
  <c r="G64" s="1"/>
  <c r="H50"/>
  <c r="D200"/>
  <c r="G65" l="1"/>
  <c r="E64"/>
  <c r="F65" s="1"/>
  <c r="E65"/>
  <c r="E66" s="1"/>
  <c r="D201"/>
  <c r="H51"/>
  <c r="G66" l="1"/>
  <c r="F66"/>
  <c r="E67" s="1"/>
  <c r="D202"/>
  <c r="H52"/>
  <c r="G67" l="1"/>
  <c r="G68" s="1"/>
  <c r="F67"/>
  <c r="E68" s="1"/>
  <c r="I38"/>
  <c r="D203"/>
  <c r="H53"/>
  <c r="F68" l="1"/>
  <c r="F69" s="1"/>
  <c r="D204"/>
  <c r="H54"/>
  <c r="G69" l="1"/>
  <c r="G70" s="1"/>
  <c r="E69"/>
  <c r="F70" s="1"/>
  <c r="D205"/>
  <c r="H55"/>
  <c r="E70" l="1"/>
  <c r="F71" s="1"/>
  <c r="G71"/>
  <c r="D206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H56"/>
  <c r="G72" l="1"/>
  <c r="E71"/>
  <c r="E72" s="1"/>
  <c r="F72"/>
  <c r="H57"/>
  <c r="E73" l="1"/>
  <c r="G73"/>
  <c r="F73"/>
  <c r="F74" s="1"/>
  <c r="H58"/>
  <c r="E74" l="1"/>
  <c r="E75" s="1"/>
  <c r="G74"/>
  <c r="G75" s="1"/>
  <c r="H59"/>
  <c r="F75" l="1"/>
  <c r="F76" s="1"/>
  <c r="H60"/>
  <c r="E76" l="1"/>
  <c r="E77" s="1"/>
  <c r="G76"/>
  <c r="H61"/>
  <c r="I39" l="1"/>
  <c r="G77"/>
  <c r="F77"/>
  <c r="F78" s="1"/>
  <c r="H62"/>
  <c r="G78" l="1"/>
  <c r="G79" s="1"/>
  <c r="E78"/>
  <c r="E79" s="1"/>
  <c r="H63"/>
  <c r="E80" l="1"/>
  <c r="E81" s="1"/>
  <c r="F79"/>
  <c r="F80" s="1"/>
  <c r="G80"/>
  <c r="G81" s="1"/>
  <c r="H64"/>
  <c r="F81" l="1"/>
  <c r="F82" s="1"/>
  <c r="H65"/>
  <c r="G82" l="1"/>
  <c r="G83" s="1"/>
  <c r="E82"/>
  <c r="E83" s="1"/>
  <c r="H66"/>
  <c r="E84" l="1"/>
  <c r="F83"/>
  <c r="H67"/>
  <c r="G84" l="1"/>
  <c r="G85" s="1"/>
  <c r="F84"/>
  <c r="H68"/>
  <c r="I40" l="1"/>
  <c r="E85"/>
  <c r="F85"/>
  <c r="H69"/>
  <c r="E86" l="1"/>
  <c r="E87" s="1"/>
  <c r="F86"/>
  <c r="G86"/>
  <c r="H70"/>
  <c r="E88" l="1"/>
  <c r="F87"/>
  <c r="G87"/>
  <c r="G88" s="1"/>
  <c r="F88"/>
  <c r="H71"/>
  <c r="F89" l="1"/>
  <c r="F90" s="1"/>
  <c r="F91" s="1"/>
  <c r="E89"/>
  <c r="E90" s="1"/>
  <c r="G89"/>
  <c r="H72"/>
  <c r="F92" l="1"/>
  <c r="F93" s="1"/>
  <c r="G90"/>
  <c r="I41"/>
  <c r="E91"/>
  <c r="E92" s="1"/>
  <c r="H73"/>
  <c r="I42" l="1"/>
  <c r="G91"/>
  <c r="G92" s="1"/>
  <c r="G93" s="1"/>
  <c r="G94" s="1"/>
  <c r="E93"/>
  <c r="E94" s="1"/>
  <c r="H74"/>
  <c r="F94" l="1"/>
  <c r="F95" s="1"/>
  <c r="H75"/>
  <c r="F96" l="1"/>
  <c r="F97" s="1"/>
  <c r="E95"/>
  <c r="E96" s="1"/>
  <c r="G95"/>
  <c r="H76"/>
  <c r="G96" l="1"/>
  <c r="G97" s="1"/>
  <c r="G98" s="1"/>
  <c r="I43"/>
  <c r="E97"/>
  <c r="E98" s="1"/>
  <c r="H77"/>
  <c r="F98" l="1"/>
  <c r="F99" s="1"/>
  <c r="I44"/>
  <c r="G99"/>
  <c r="G100" s="1"/>
  <c r="E99"/>
  <c r="E100" s="1"/>
  <c r="H78"/>
  <c r="F100" l="1"/>
  <c r="F101" s="1"/>
  <c r="H79"/>
  <c r="E101" l="1"/>
  <c r="E102" s="1"/>
  <c r="G101"/>
  <c r="G102" s="1"/>
  <c r="H80"/>
  <c r="F102" l="1"/>
  <c r="F103" s="1"/>
  <c r="H81"/>
  <c r="E103" l="1"/>
  <c r="E104" s="1"/>
  <c r="G103"/>
  <c r="H82"/>
  <c r="I45" l="1"/>
  <c r="G104"/>
  <c r="E105"/>
  <c r="E106" s="1"/>
  <c r="F104"/>
  <c r="F105" s="1"/>
  <c r="H83"/>
  <c r="G105" l="1"/>
  <c r="G106" s="1"/>
  <c r="I46"/>
  <c r="F106"/>
  <c r="F107" s="1"/>
  <c r="H84"/>
  <c r="E107" l="1"/>
  <c r="E108" s="1"/>
  <c r="G107"/>
  <c r="G108" s="1"/>
  <c r="H85"/>
  <c r="F108" l="1"/>
  <c r="F109" s="1"/>
  <c r="H86"/>
  <c r="F110" l="1"/>
  <c r="F111" s="1"/>
  <c r="E109"/>
  <c r="E110" s="1"/>
  <c r="G109"/>
  <c r="G110" s="1"/>
  <c r="G111" s="1"/>
  <c r="H87"/>
  <c r="I47" l="1"/>
  <c r="G112"/>
  <c r="E111"/>
  <c r="E112" s="1"/>
  <c r="H88"/>
  <c r="F112" l="1"/>
  <c r="F113" s="1"/>
  <c r="H89"/>
  <c r="E113" l="1"/>
  <c r="G113"/>
  <c r="G114" s="1"/>
  <c r="H90"/>
  <c r="F114" l="1"/>
  <c r="F115" s="1"/>
  <c r="E114"/>
  <c r="G115"/>
  <c r="H91"/>
  <c r="G116" l="1"/>
  <c r="E115"/>
  <c r="E116" s="1"/>
  <c r="H92"/>
  <c r="F116" l="1"/>
  <c r="F117" s="1"/>
  <c r="H93"/>
  <c r="G117" l="1"/>
  <c r="I48"/>
  <c r="G118"/>
  <c r="E117"/>
  <c r="E118" s="1"/>
  <c r="H94"/>
  <c r="G119" l="1"/>
  <c r="G120" s="1"/>
  <c r="F118"/>
  <c r="F119" s="1"/>
  <c r="E119"/>
  <c r="E120" s="1"/>
  <c r="H95"/>
  <c r="F120" l="1"/>
  <c r="F121" s="1"/>
  <c r="H96"/>
  <c r="E121" l="1"/>
  <c r="E122" s="1"/>
  <c r="G121"/>
  <c r="G122" s="1"/>
  <c r="H97"/>
  <c r="F122" l="1"/>
  <c r="F123" s="1"/>
  <c r="H98"/>
  <c r="G123" l="1"/>
  <c r="G124" s="1"/>
  <c r="E123"/>
  <c r="E124" s="1"/>
  <c r="H99"/>
  <c r="F124" l="1"/>
  <c r="F125" s="1"/>
  <c r="H100"/>
  <c r="G125" l="1"/>
  <c r="E125"/>
  <c r="E126" s="1"/>
  <c r="H101"/>
  <c r="E127" l="1"/>
  <c r="E128" s="1"/>
  <c r="E129" s="1"/>
  <c r="G126"/>
  <c r="I49"/>
  <c r="F126"/>
  <c r="F127" s="1"/>
  <c r="F128" s="1"/>
  <c r="F129" s="1"/>
  <c r="F130" s="1"/>
  <c r="H102"/>
  <c r="E130" l="1"/>
  <c r="E131" s="1"/>
  <c r="G127"/>
  <c r="G128" s="1"/>
  <c r="G129" s="1"/>
  <c r="G130" s="1"/>
  <c r="H103"/>
  <c r="I50" l="1"/>
  <c r="G131"/>
  <c r="F131"/>
  <c r="F132" s="1"/>
  <c r="H104"/>
  <c r="I51" l="1"/>
  <c r="G132"/>
  <c r="G133" s="1"/>
  <c r="F133"/>
  <c r="F134" s="1"/>
  <c r="E132"/>
  <c r="E133" s="1"/>
  <c r="H105"/>
  <c r="F135" l="1"/>
  <c r="F136" s="1"/>
  <c r="E134"/>
  <c r="E135" s="1"/>
  <c r="G134"/>
  <c r="G135" s="1"/>
  <c r="H106"/>
  <c r="G136" l="1"/>
  <c r="G137" s="1"/>
  <c r="I52"/>
  <c r="E136"/>
  <c r="E137" s="1"/>
  <c r="H107"/>
  <c r="F137" l="1"/>
  <c r="F138" s="1"/>
  <c r="H108"/>
  <c r="F139" l="1"/>
  <c r="F140" s="1"/>
  <c r="E138"/>
  <c r="E139" s="1"/>
  <c r="G138"/>
  <c r="G139" s="1"/>
  <c r="G140" s="1"/>
  <c r="G141" s="1"/>
  <c r="I53"/>
  <c r="E140"/>
  <c r="E141" s="1"/>
  <c r="H109"/>
  <c r="F141" l="1"/>
  <c r="F142" s="1"/>
  <c r="H110"/>
  <c r="G142" l="1"/>
  <c r="G143" s="1"/>
  <c r="E142"/>
  <c r="E143" s="1"/>
  <c r="H111"/>
  <c r="E144" l="1"/>
  <c r="E145" s="1"/>
  <c r="F143"/>
  <c r="F144" s="1"/>
  <c r="G144"/>
  <c r="H112"/>
  <c r="I54" l="1"/>
  <c r="G145"/>
  <c r="F145"/>
  <c r="F146" s="1"/>
  <c r="H113"/>
  <c r="G146" l="1"/>
  <c r="G147" s="1"/>
  <c r="E146"/>
  <c r="E147" s="1"/>
  <c r="H114"/>
  <c r="E148" l="1"/>
  <c r="E149" s="1"/>
  <c r="F147"/>
  <c r="F148" s="1"/>
  <c r="G148"/>
  <c r="G149" s="1"/>
  <c r="I55"/>
  <c r="H115"/>
  <c r="F149" l="1"/>
  <c r="F150" s="1"/>
  <c r="H116"/>
  <c r="G150" l="1"/>
  <c r="G151" s="1"/>
  <c r="E150"/>
  <c r="E151" s="1"/>
  <c r="H117"/>
  <c r="I56" l="1"/>
  <c r="F151"/>
  <c r="F152" s="1"/>
  <c r="H118"/>
  <c r="G152" l="1"/>
  <c r="G153" s="1"/>
  <c r="E152"/>
  <c r="E153" s="1"/>
  <c r="H119"/>
  <c r="F153" l="1"/>
  <c r="F154" s="1"/>
  <c r="H120"/>
  <c r="G154" l="1"/>
  <c r="E154"/>
  <c r="E155" s="1"/>
  <c r="E156"/>
  <c r="E157" s="1"/>
  <c r="F155"/>
  <c r="F156" s="1"/>
  <c r="F157" s="1"/>
  <c r="F158" s="1"/>
  <c r="I57"/>
  <c r="G155"/>
  <c r="G156" s="1"/>
  <c r="G157" s="1"/>
  <c r="E158"/>
  <c r="E159" s="1"/>
  <c r="H121"/>
  <c r="I58" l="1"/>
  <c r="G158"/>
  <c r="G159" s="1"/>
  <c r="E160"/>
  <c r="E161" s="1"/>
  <c r="F159"/>
  <c r="F160" s="1"/>
  <c r="H122"/>
  <c r="E162" l="1"/>
  <c r="E163" s="1"/>
  <c r="F161"/>
  <c r="F162" s="1"/>
  <c r="G160"/>
  <c r="G161" s="1"/>
  <c r="G162" s="1"/>
  <c r="G163" s="1"/>
  <c r="H123"/>
  <c r="F163" l="1"/>
  <c r="F164" s="1"/>
  <c r="H124"/>
  <c r="F165" l="1"/>
  <c r="F166" s="1"/>
  <c r="E164"/>
  <c r="E165" s="1"/>
  <c r="G164"/>
  <c r="G165" s="1"/>
  <c r="G166" s="1"/>
  <c r="H125"/>
  <c r="G167" l="1"/>
  <c r="E166"/>
  <c r="E167" s="1"/>
  <c r="H126"/>
  <c r="E168" l="1"/>
  <c r="F167"/>
  <c r="H127"/>
  <c r="E169" l="1"/>
  <c r="E170" s="1"/>
  <c r="F168"/>
  <c r="F169" s="1"/>
  <c r="G168"/>
  <c r="G169" s="1"/>
  <c r="G170" s="1"/>
  <c r="H128"/>
  <c r="F170" l="1"/>
  <c r="F171" s="1"/>
  <c r="H129"/>
  <c r="E171" l="1"/>
  <c r="E172" s="1"/>
  <c r="G171"/>
  <c r="G172" s="1"/>
  <c r="H130"/>
  <c r="F172" l="1"/>
  <c r="F173" s="1"/>
  <c r="H131"/>
  <c r="F174" l="1"/>
  <c r="F175" s="1"/>
  <c r="E173"/>
  <c r="E174" s="1"/>
  <c r="G173"/>
  <c r="G174" s="1"/>
  <c r="G175" s="1"/>
  <c r="H132"/>
  <c r="G176" l="1"/>
  <c r="E175"/>
  <c r="E176" s="1"/>
  <c r="H133"/>
  <c r="E177" l="1"/>
  <c r="F176"/>
  <c r="H134"/>
  <c r="H135" s="1"/>
  <c r="E178" l="1"/>
  <c r="E179" s="1"/>
  <c r="F177"/>
  <c r="F178" s="1"/>
  <c r="G177"/>
  <c r="G178" s="1"/>
  <c r="G179" s="1"/>
  <c r="F179" l="1"/>
  <c r="F180" s="1"/>
  <c r="H136"/>
  <c r="E180" l="1"/>
  <c r="E181" s="1"/>
  <c r="G180"/>
  <c r="G181" s="1"/>
  <c r="H137"/>
  <c r="F181" l="1"/>
  <c r="F182" s="1"/>
  <c r="H138"/>
  <c r="E182" l="1"/>
  <c r="E183" s="1"/>
  <c r="G182"/>
  <c r="G183" s="1"/>
  <c r="H139"/>
  <c r="F183" l="1"/>
  <c r="F184" s="1"/>
  <c r="H140"/>
  <c r="G184" l="1"/>
  <c r="G185" s="1"/>
  <c r="E184"/>
  <c r="E185" s="1"/>
  <c r="H141"/>
  <c r="F185" l="1"/>
  <c r="F186" s="1"/>
  <c r="H142"/>
  <c r="G186" l="1"/>
  <c r="G187" s="1"/>
  <c r="E186"/>
  <c r="E187" s="1"/>
  <c r="H143"/>
  <c r="E188" l="1"/>
  <c r="F187"/>
  <c r="H144"/>
  <c r="G188" l="1"/>
  <c r="F188"/>
  <c r="F189" s="1"/>
  <c r="H145"/>
  <c r="E189" l="1"/>
  <c r="G189"/>
  <c r="G190" s="1"/>
  <c r="H146"/>
  <c r="F190" l="1"/>
  <c r="F191" s="1"/>
  <c r="E190"/>
  <c r="H147"/>
  <c r="G191" l="1"/>
  <c r="G192" s="1"/>
  <c r="E191"/>
  <c r="E192" s="1"/>
  <c r="H148"/>
  <c r="F192" l="1"/>
  <c r="H149"/>
  <c r="F193" l="1"/>
  <c r="G193"/>
  <c r="E193"/>
  <c r="E194" s="1"/>
  <c r="H150"/>
  <c r="F194" l="1"/>
  <c r="E195" s="1"/>
  <c r="G194"/>
  <c r="H151"/>
  <c r="E196" l="1"/>
  <c r="F195"/>
  <c r="G195"/>
  <c r="G196" s="1"/>
  <c r="F196"/>
  <c r="H152"/>
  <c r="F197" l="1"/>
  <c r="E197"/>
  <c r="G197"/>
  <c r="G198" s="1"/>
  <c r="H153"/>
  <c r="E198" l="1"/>
  <c r="F198"/>
  <c r="H154"/>
  <c r="F199" l="1"/>
  <c r="G199"/>
  <c r="E199"/>
  <c r="E200" s="1"/>
  <c r="H155"/>
  <c r="G200" l="1"/>
  <c r="F200"/>
  <c r="F201" s="1"/>
  <c r="H156"/>
  <c r="E201" l="1"/>
  <c r="E202" s="1"/>
  <c r="G201"/>
  <c r="G202" s="1"/>
  <c r="H157"/>
  <c r="F202" l="1"/>
  <c r="F203" s="1"/>
  <c r="H158"/>
  <c r="G203" l="1"/>
  <c r="G204" s="1"/>
  <c r="E203"/>
  <c r="E204" s="1"/>
  <c r="H159"/>
  <c r="F204" l="1"/>
  <c r="F205" s="1"/>
  <c r="H160"/>
  <c r="G205" l="1"/>
  <c r="G206" s="1"/>
  <c r="E205"/>
  <c r="E206" s="1"/>
  <c r="H161"/>
  <c r="F206" l="1"/>
  <c r="H162"/>
  <c r="E207" l="1"/>
  <c r="E208" s="1"/>
  <c r="F207"/>
  <c r="G207"/>
  <c r="G208" s="1"/>
  <c r="H163"/>
  <c r="F208" l="1"/>
  <c r="F209" s="1"/>
  <c r="H164"/>
  <c r="E209" l="1"/>
  <c r="E210" s="1"/>
  <c r="G209"/>
  <c r="G210" s="1"/>
  <c r="H165"/>
  <c r="F210" l="1"/>
  <c r="F211" s="1"/>
  <c r="H166"/>
  <c r="G211" l="1"/>
  <c r="G212" s="1"/>
  <c r="E211"/>
  <c r="E212" s="1"/>
  <c r="H167"/>
  <c r="F212" l="1"/>
  <c r="F213" s="1"/>
  <c r="H168"/>
  <c r="G213" l="1"/>
  <c r="G214" s="1"/>
  <c r="E213"/>
  <c r="E214" s="1"/>
  <c r="H169"/>
  <c r="F214" l="1"/>
  <c r="E215" s="1"/>
  <c r="H170"/>
  <c r="E216" l="1"/>
  <c r="E217" s="1"/>
  <c r="F215"/>
  <c r="F216" s="1"/>
  <c r="G215"/>
  <c r="G216" s="1"/>
  <c r="G217" s="1"/>
  <c r="H171"/>
  <c r="F217" l="1"/>
  <c r="F218" s="1"/>
  <c r="H172"/>
  <c r="E218" l="1"/>
  <c r="E219" s="1"/>
  <c r="G218"/>
  <c r="G219" s="1"/>
  <c r="H173"/>
  <c r="E220" l="1"/>
  <c r="F219"/>
  <c r="E221"/>
  <c r="F220"/>
  <c r="G220"/>
  <c r="G221" s="1"/>
  <c r="H174"/>
  <c r="F221" l="1"/>
  <c r="G222" s="1"/>
  <c r="H175"/>
  <c r="E222" l="1"/>
  <c r="E223" s="1"/>
  <c r="F222"/>
  <c r="G223"/>
  <c r="H176"/>
  <c r="F223" l="1"/>
  <c r="F224" s="1"/>
  <c r="H177"/>
  <c r="E224" l="1"/>
  <c r="E225" s="1"/>
  <c r="G224"/>
  <c r="G225" s="1"/>
  <c r="H178"/>
  <c r="F225" l="1"/>
  <c r="F226" s="1"/>
  <c r="H179"/>
  <c r="G226" l="1"/>
  <c r="G227" s="1"/>
  <c r="E226"/>
  <c r="E227" s="1"/>
  <c r="H180"/>
  <c r="E228" l="1"/>
  <c r="F227"/>
  <c r="H181"/>
  <c r="E229" l="1"/>
  <c r="E230" s="1"/>
  <c r="F228"/>
  <c r="F229" s="1"/>
  <c r="G228"/>
  <c r="G229" s="1"/>
  <c r="G230" s="1"/>
  <c r="H182"/>
  <c r="F230" l="1"/>
  <c r="F231" s="1"/>
  <c r="H183"/>
  <c r="E231" l="1"/>
  <c r="E232" s="1"/>
  <c r="G231"/>
  <c r="G232" s="1"/>
  <c r="H184"/>
  <c r="F232" l="1"/>
  <c r="F233" s="1"/>
  <c r="H185"/>
  <c r="F234" l="1"/>
  <c r="F235" s="1"/>
  <c r="E233"/>
  <c r="E234" s="1"/>
  <c r="G233"/>
  <c r="G234" s="1"/>
  <c r="G235" s="1"/>
  <c r="G236" s="1"/>
  <c r="H186"/>
  <c r="F236" l="1"/>
  <c r="G237" s="1"/>
  <c r="E235"/>
  <c r="E236" s="1"/>
  <c r="F237"/>
  <c r="F238" s="1"/>
  <c r="E237"/>
  <c r="H187"/>
  <c r="F239" l="1"/>
  <c r="F240" s="1"/>
  <c r="E238"/>
  <c r="E239" s="1"/>
  <c r="G238"/>
  <c r="G239" s="1"/>
  <c r="H188"/>
  <c r="G240" l="1"/>
  <c r="G241" s="1"/>
  <c r="E240"/>
  <c r="E241" s="1"/>
  <c r="H189"/>
  <c r="E242" l="1"/>
  <c r="F241"/>
  <c r="H190"/>
  <c r="E243" l="1"/>
  <c r="E244" s="1"/>
  <c r="F242"/>
  <c r="F243" s="1"/>
  <c r="G242"/>
  <c r="G243" s="1"/>
  <c r="G244" s="1"/>
  <c r="H191"/>
  <c r="F244" l="1"/>
  <c r="F245" s="1"/>
  <c r="H192"/>
  <c r="E245" l="1"/>
  <c r="E246" s="1"/>
  <c r="G245"/>
  <c r="G246" s="1"/>
  <c r="H193"/>
  <c r="F246" l="1"/>
  <c r="F247" s="1"/>
  <c r="H194"/>
  <c r="G247" l="1"/>
  <c r="G248" s="1"/>
  <c r="E247"/>
  <c r="E248" s="1"/>
  <c r="H195"/>
  <c r="F248" l="1"/>
  <c r="F249" s="1"/>
  <c r="H196"/>
  <c r="G249" l="1"/>
  <c r="G250" s="1"/>
  <c r="E249"/>
  <c r="E250" s="1"/>
  <c r="H197"/>
  <c r="F250" l="1"/>
  <c r="F251" s="1"/>
  <c r="H198"/>
  <c r="G251" l="1"/>
  <c r="G252" s="1"/>
  <c r="E251"/>
  <c r="E252" s="1"/>
  <c r="H199"/>
  <c r="F252" l="1"/>
  <c r="F253" s="1"/>
  <c r="H200"/>
  <c r="G253" l="1"/>
  <c r="G254" s="1"/>
  <c r="E253"/>
  <c r="E254" s="1"/>
  <c r="H201"/>
  <c r="F254" l="1"/>
  <c r="F255" s="1"/>
  <c r="H202"/>
  <c r="G255" l="1"/>
  <c r="G256" s="1"/>
  <c r="E255"/>
  <c r="E256" s="1"/>
  <c r="H203"/>
  <c r="F256" l="1"/>
  <c r="F257" s="1"/>
  <c r="H204"/>
  <c r="G257" l="1"/>
  <c r="G258" s="1"/>
  <c r="E257"/>
  <c r="E258" s="1"/>
  <c r="H205"/>
  <c r="F258" l="1"/>
  <c r="F259" s="1"/>
  <c r="H206"/>
  <c r="G259" l="1"/>
  <c r="G260" s="1"/>
  <c r="E259"/>
  <c r="E260" s="1"/>
  <c r="H207"/>
  <c r="E261" l="1"/>
  <c r="E262" s="1"/>
  <c r="F260"/>
  <c r="F261" s="1"/>
  <c r="G261"/>
  <c r="G262" s="1"/>
  <c r="H208"/>
  <c r="F262" l="1"/>
  <c r="F263" s="1"/>
  <c r="H209"/>
  <c r="E263" l="1"/>
  <c r="E264" s="1"/>
  <c r="G263"/>
  <c r="G264" s="1"/>
  <c r="H210"/>
  <c r="F264" l="1"/>
  <c r="F265" s="1"/>
  <c r="H211"/>
  <c r="F266" l="1"/>
  <c r="F267" s="1"/>
  <c r="E265"/>
  <c r="E266" s="1"/>
  <c r="G265"/>
  <c r="G266" s="1"/>
  <c r="G267" s="1"/>
  <c r="H212"/>
  <c r="G268" l="1"/>
  <c r="E267"/>
  <c r="E268" s="1"/>
  <c r="H213"/>
  <c r="F268" l="1"/>
  <c r="H214"/>
  <c r="F269" l="1"/>
  <c r="G269"/>
  <c r="E269"/>
  <c r="H215"/>
  <c r="F270" l="1"/>
  <c r="E270"/>
  <c r="E271" s="1"/>
  <c r="G270"/>
  <c r="H216"/>
  <c r="F271" l="1"/>
  <c r="F272" s="1"/>
  <c r="G271"/>
  <c r="H217"/>
  <c r="E272" l="1"/>
  <c r="E273" s="1"/>
  <c r="G272"/>
  <c r="G273" s="1"/>
  <c r="H218"/>
  <c r="F273" l="1"/>
  <c r="F274" s="1"/>
  <c r="H219"/>
  <c r="G274" l="1"/>
  <c r="G275" s="1"/>
  <c r="E274"/>
  <c r="E275" s="1"/>
  <c r="F275"/>
  <c r="F276" s="1"/>
  <c r="H220"/>
  <c r="F277" l="1"/>
  <c r="F278" s="1"/>
  <c r="E276"/>
  <c r="E277" s="1"/>
  <c r="G276"/>
  <c r="G277" s="1"/>
  <c r="G278" s="1"/>
  <c r="G279" s="1"/>
  <c r="H221"/>
  <c r="E278" l="1"/>
  <c r="E279" s="1"/>
  <c r="H222"/>
  <c r="E280" l="1"/>
  <c r="F279"/>
  <c r="E281"/>
  <c r="F280"/>
  <c r="G280"/>
  <c r="G281" s="1"/>
  <c r="H223"/>
  <c r="F281" l="1"/>
  <c r="G282" s="1"/>
  <c r="H224"/>
  <c r="E282" l="1"/>
  <c r="E283" s="1"/>
  <c r="F282"/>
  <c r="G283"/>
  <c r="H225"/>
  <c r="F283" l="1"/>
  <c r="G284" s="1"/>
  <c r="G285" s="1"/>
  <c r="F284"/>
  <c r="H226"/>
  <c r="E284" l="1"/>
  <c r="E285" s="1"/>
  <c r="H227"/>
  <c r="E286" l="1"/>
  <c r="F285"/>
  <c r="H228"/>
  <c r="E287" l="1"/>
  <c r="E288" s="1"/>
  <c r="F286"/>
  <c r="F287" s="1"/>
  <c r="G286"/>
  <c r="G287" s="1"/>
  <c r="G288" s="1"/>
  <c r="H229"/>
  <c r="F288" l="1"/>
  <c r="F289" s="1"/>
  <c r="E289"/>
  <c r="E290" s="1"/>
  <c r="H230"/>
  <c r="G289" l="1"/>
  <c r="G290" s="1"/>
  <c r="F290"/>
  <c r="F291" s="1"/>
  <c r="H231"/>
  <c r="G291" l="1"/>
  <c r="G292" s="1"/>
  <c r="E291"/>
  <c r="E292" s="1"/>
  <c r="H232"/>
  <c r="F292" l="1"/>
  <c r="F293" s="1"/>
  <c r="H233"/>
  <c r="E293" l="1"/>
  <c r="E294" s="1"/>
  <c r="G293"/>
  <c r="G294" s="1"/>
  <c r="H234"/>
  <c r="F294" l="1"/>
  <c r="F295" s="1"/>
  <c r="H235"/>
  <c r="G295" l="1"/>
  <c r="G296" s="1"/>
  <c r="E295"/>
  <c r="E296" s="1"/>
  <c r="H236"/>
  <c r="F296" l="1"/>
  <c r="F297" s="1"/>
  <c r="H237"/>
  <c r="G297" l="1"/>
  <c r="G298" s="1"/>
  <c r="E297"/>
  <c r="E298" s="1"/>
  <c r="H238"/>
  <c r="F298" l="1"/>
  <c r="F299" s="1"/>
  <c r="H239"/>
  <c r="G299" l="1"/>
  <c r="G300" s="1"/>
  <c r="E299"/>
  <c r="E300" s="1"/>
  <c r="F300"/>
  <c r="F301" s="1"/>
  <c r="H240"/>
  <c r="E301" l="1"/>
  <c r="E302" s="1"/>
  <c r="G301"/>
  <c r="G302" s="1"/>
  <c r="H241"/>
  <c r="F302" l="1"/>
  <c r="F303" s="1"/>
  <c r="H242"/>
  <c r="F304" l="1"/>
  <c r="F305" s="1"/>
  <c r="E303"/>
  <c r="E304" s="1"/>
  <c r="G303"/>
  <c r="G304" s="1"/>
  <c r="G305" s="1"/>
  <c r="H243"/>
  <c r="G306" l="1"/>
  <c r="E305"/>
  <c r="E306" s="1"/>
  <c r="H244"/>
  <c r="E307" l="1"/>
  <c r="E308" s="1"/>
  <c r="F306"/>
  <c r="F307" s="1"/>
  <c r="G307"/>
  <c r="G308" s="1"/>
  <c r="H245"/>
  <c r="E309" l="1"/>
  <c r="F308"/>
  <c r="H246"/>
  <c r="G309" l="1"/>
  <c r="G310" s="1"/>
  <c r="G311" s="1"/>
  <c r="F309"/>
  <c r="F310" s="1"/>
  <c r="E310"/>
  <c r="E311" s="1"/>
  <c r="H247"/>
  <c r="F311" l="1"/>
  <c r="F312" s="1"/>
  <c r="H248"/>
  <c r="G312" l="1"/>
  <c r="G313" s="1"/>
  <c r="E312"/>
  <c r="E313" s="1"/>
  <c r="H249"/>
  <c r="E314" l="1"/>
  <c r="E315" s="1"/>
  <c r="F313"/>
  <c r="F314" s="1"/>
  <c r="G314"/>
  <c r="G315" s="1"/>
  <c r="H250"/>
  <c r="F315" l="1"/>
  <c r="F316" s="1"/>
  <c r="H251"/>
  <c r="E316" l="1"/>
  <c r="E317" s="1"/>
  <c r="G316"/>
  <c r="G317" s="1"/>
  <c r="H252"/>
  <c r="F317" l="1"/>
  <c r="F318" s="1"/>
  <c r="H253"/>
  <c r="E318" l="1"/>
  <c r="E319" s="1"/>
  <c r="G318"/>
  <c r="G319" s="1"/>
  <c r="H254"/>
  <c r="F319" l="1"/>
  <c r="F320" s="1"/>
  <c r="H255"/>
  <c r="E320" l="1"/>
  <c r="E321" s="1"/>
  <c r="G320"/>
  <c r="G321" s="1"/>
  <c r="H256"/>
  <c r="F321" l="1"/>
  <c r="F322" s="1"/>
  <c r="H257"/>
  <c r="E322" l="1"/>
  <c r="E323" s="1"/>
  <c r="G322"/>
  <c r="G323" s="1"/>
  <c r="H258"/>
  <c r="F323" l="1"/>
  <c r="F324" s="1"/>
  <c r="H259"/>
  <c r="E324" l="1"/>
  <c r="E325" s="1"/>
  <c r="G324"/>
  <c r="G325" s="1"/>
  <c r="H260"/>
  <c r="F325" l="1"/>
  <c r="F326" s="1"/>
  <c r="H261"/>
  <c r="E326" l="1"/>
  <c r="E327" s="1"/>
  <c r="G326"/>
  <c r="G327" s="1"/>
  <c r="H262"/>
  <c r="F327" l="1"/>
  <c r="F328" s="1"/>
  <c r="H263"/>
  <c r="G328" l="1"/>
  <c r="G329" s="1"/>
  <c r="E328"/>
  <c r="E329" s="1"/>
  <c r="H264"/>
  <c r="F329" l="1"/>
  <c r="F330" s="1"/>
  <c r="H265"/>
  <c r="G330" l="1"/>
  <c r="G331" s="1"/>
  <c r="E330"/>
  <c r="E331" s="1"/>
  <c r="H266"/>
  <c r="E332" l="1"/>
  <c r="F331"/>
  <c r="H267"/>
  <c r="E333" l="1"/>
  <c r="E334" s="1"/>
  <c r="F332"/>
  <c r="F333" s="1"/>
  <c r="G332"/>
  <c r="G333" s="1"/>
  <c r="G334" s="1"/>
  <c r="H268"/>
  <c r="F334" l="1"/>
  <c r="E335" s="1"/>
  <c r="H269"/>
  <c r="F335" l="1"/>
  <c r="E336" s="1"/>
  <c r="G335"/>
  <c r="H270"/>
  <c r="E337" l="1"/>
  <c r="F336"/>
  <c r="G336"/>
  <c r="G337" s="1"/>
  <c r="F337"/>
  <c r="H271"/>
  <c r="G338" l="1"/>
  <c r="G339" s="1"/>
  <c r="E338"/>
  <c r="F338"/>
  <c r="H272"/>
  <c r="E339" l="1"/>
  <c r="F339"/>
  <c r="H273"/>
  <c r="F340" l="1"/>
  <c r="F341" s="1"/>
  <c r="F342" s="1"/>
  <c r="E340"/>
  <c r="E341" s="1"/>
  <c r="G340"/>
  <c r="H274"/>
  <c r="G341" l="1"/>
  <c r="G342" s="1"/>
  <c r="G343" s="1"/>
  <c r="E342"/>
  <c r="F343" s="1"/>
  <c r="H275"/>
  <c r="F344" l="1"/>
  <c r="F345" s="1"/>
  <c r="E343"/>
  <c r="E344" s="1"/>
  <c r="G344"/>
  <c r="H276"/>
  <c r="G345" l="1"/>
  <c r="G346" s="1"/>
  <c r="E345"/>
  <c r="E346" s="1"/>
  <c r="H277"/>
  <c r="E347" l="1"/>
  <c r="F346"/>
  <c r="H278"/>
  <c r="E348" l="1"/>
  <c r="E349" s="1"/>
  <c r="F347"/>
  <c r="F348" s="1"/>
  <c r="G347"/>
  <c r="G348" s="1"/>
  <c r="G349" s="1"/>
  <c r="H279"/>
  <c r="F349" l="1"/>
  <c r="F350" s="1"/>
  <c r="H280"/>
  <c r="F351" l="1"/>
  <c r="F352" s="1"/>
  <c r="E350"/>
  <c r="E351" s="1"/>
  <c r="G350"/>
  <c r="G351" s="1"/>
  <c r="G352" s="1"/>
  <c r="H281"/>
  <c r="G353" l="1"/>
  <c r="E352"/>
  <c r="E353" s="1"/>
  <c r="H282"/>
  <c r="E354" l="1"/>
  <c r="F353"/>
  <c r="H283"/>
  <c r="E355" l="1"/>
  <c r="E356" s="1"/>
  <c r="F354"/>
  <c r="F355" s="1"/>
  <c r="G354"/>
  <c r="G355" s="1"/>
  <c r="G356" s="1"/>
  <c r="H284"/>
  <c r="F356" l="1"/>
  <c r="F357" s="1"/>
  <c r="H285"/>
  <c r="E357" l="1"/>
  <c r="E358" s="1"/>
  <c r="G357"/>
  <c r="G358" s="1"/>
  <c r="H286"/>
  <c r="F358" l="1"/>
  <c r="F359" s="1"/>
  <c r="H287"/>
  <c r="G359" l="1"/>
  <c r="G360" s="1"/>
  <c r="E359"/>
  <c r="E360" s="1"/>
  <c r="H288"/>
  <c r="F360" l="1"/>
  <c r="F361" s="1"/>
  <c r="H289"/>
  <c r="G361" l="1"/>
  <c r="G362" s="1"/>
  <c r="E361"/>
  <c r="E362" s="1"/>
  <c r="H290"/>
  <c r="E363" l="1"/>
  <c r="E364" s="1"/>
  <c r="F362"/>
  <c r="F363" s="1"/>
  <c r="G363"/>
  <c r="G364" s="1"/>
  <c r="H291"/>
  <c r="F364" l="1"/>
  <c r="F365" s="1"/>
  <c r="H292"/>
  <c r="E365" l="1"/>
  <c r="E366" s="1"/>
  <c r="G365"/>
  <c r="G366" s="1"/>
  <c r="H293"/>
  <c r="F366" l="1"/>
  <c r="F367" s="1"/>
  <c r="E367"/>
  <c r="E368" s="1"/>
  <c r="H294"/>
  <c r="G367" l="1"/>
  <c r="G368" s="1"/>
  <c r="G369" s="1"/>
  <c r="G370" s="1"/>
  <c r="F368"/>
  <c r="F369" s="1"/>
  <c r="H295"/>
  <c r="E369" l="1"/>
  <c r="H296"/>
  <c r="E370" l="1"/>
  <c r="E371" s="1"/>
  <c r="F370"/>
  <c r="H297"/>
  <c r="E372" l="1"/>
  <c r="E373" s="1"/>
  <c r="F371"/>
  <c r="F372" s="1"/>
  <c r="G371"/>
  <c r="G372" s="1"/>
  <c r="G373" s="1"/>
  <c r="H298"/>
  <c r="F373" l="1"/>
  <c r="F374" s="1"/>
  <c r="H299"/>
  <c r="F375" l="1"/>
  <c r="F376" s="1"/>
  <c r="E374"/>
  <c r="E375" s="1"/>
  <c r="G374"/>
  <c r="G375" s="1"/>
  <c r="G376" s="1"/>
  <c r="G377" s="1"/>
  <c r="H300"/>
  <c r="E376" l="1"/>
  <c r="E377" s="1"/>
  <c r="H301"/>
  <c r="E378" l="1"/>
  <c r="F377"/>
  <c r="H302"/>
  <c r="E379" l="1"/>
  <c r="E380" s="1"/>
  <c r="F378"/>
  <c r="F379" s="1"/>
  <c r="G378"/>
  <c r="G379" s="1"/>
  <c r="G380" s="1"/>
  <c r="H303"/>
  <c r="F380" l="1"/>
  <c r="F381" s="1"/>
  <c r="H304"/>
  <c r="G381" l="1"/>
  <c r="G382" s="1"/>
  <c r="E381"/>
  <c r="E382" s="1"/>
  <c r="H305"/>
  <c r="F382" l="1"/>
  <c r="F383" s="1"/>
  <c r="G383"/>
  <c r="G384" s="1"/>
  <c r="H306"/>
  <c r="E383" l="1"/>
  <c r="E384" s="1"/>
  <c r="H307"/>
  <c r="E385" l="1"/>
  <c r="F384"/>
  <c r="H308"/>
  <c r="E386" l="1"/>
  <c r="E387" s="1"/>
  <c r="F385"/>
  <c r="F386" s="1"/>
  <c r="G385"/>
  <c r="G386" s="1"/>
  <c r="G387" s="1"/>
  <c r="H309"/>
  <c r="F387" l="1"/>
  <c r="F388" s="1"/>
  <c r="H310"/>
  <c r="E388" l="1"/>
  <c r="E389" s="1"/>
  <c r="G388"/>
  <c r="G389" s="1"/>
  <c r="H311"/>
  <c r="F389" l="1"/>
  <c r="F390" s="1"/>
  <c r="H312"/>
  <c r="G390" l="1"/>
  <c r="G391" s="1"/>
  <c r="E390"/>
  <c r="E391" s="1"/>
  <c r="H313"/>
  <c r="E392" l="1"/>
  <c r="E393" s="1"/>
  <c r="F391"/>
  <c r="F392" s="1"/>
  <c r="G392"/>
  <c r="G393" s="1"/>
  <c r="H314"/>
  <c r="G394" l="1"/>
  <c r="F393"/>
  <c r="H315"/>
  <c r="F394" l="1"/>
  <c r="F395" s="1"/>
  <c r="E394"/>
  <c r="H316"/>
  <c r="G395" l="1"/>
  <c r="G396" s="1"/>
  <c r="E395"/>
  <c r="E396" s="1"/>
  <c r="H317"/>
  <c r="F396" l="1"/>
  <c r="F397" s="1"/>
  <c r="H318"/>
  <c r="G397" l="1"/>
  <c r="G398" s="1"/>
  <c r="E397"/>
  <c r="E398" s="1"/>
  <c r="H319"/>
  <c r="F398" l="1"/>
  <c r="F399" s="1"/>
  <c r="H320"/>
  <c r="G399" l="1"/>
  <c r="G400" s="1"/>
  <c r="E399"/>
  <c r="E400" s="1"/>
  <c r="H321"/>
  <c r="F400" l="1"/>
  <c r="F401" s="1"/>
  <c r="H322"/>
  <c r="G401" l="1"/>
  <c r="G402" s="1"/>
  <c r="E401"/>
  <c r="E402" s="1"/>
  <c r="H323"/>
  <c r="E403" l="1"/>
  <c r="E404" s="1"/>
  <c r="F402"/>
  <c r="F403" s="1"/>
  <c r="G403"/>
  <c r="G404" s="1"/>
  <c r="H324"/>
  <c r="F404" l="1"/>
  <c r="F405" s="1"/>
  <c r="H325"/>
  <c r="E405" l="1"/>
  <c r="E406" s="1"/>
  <c r="G405"/>
  <c r="G406" s="1"/>
  <c r="H326"/>
  <c r="F406" l="1"/>
  <c r="F407" s="1"/>
  <c r="H327"/>
  <c r="E407" l="1"/>
  <c r="E408" s="1"/>
  <c r="G407"/>
  <c r="G408" s="1"/>
  <c r="H328"/>
  <c r="F408" l="1"/>
  <c r="F409" s="1"/>
  <c r="H329"/>
  <c r="G409" l="1"/>
  <c r="G410" s="1"/>
  <c r="E409"/>
  <c r="E410" s="1"/>
  <c r="H330"/>
  <c r="F410" l="1"/>
  <c r="F411" s="1"/>
  <c r="H331"/>
  <c r="G411" l="1"/>
  <c r="G412" s="1"/>
  <c r="E411"/>
  <c r="E412" s="1"/>
  <c r="H332"/>
  <c r="F412" l="1"/>
  <c r="F413" s="1"/>
  <c r="H333"/>
  <c r="G413" l="1"/>
  <c r="G414" s="1"/>
  <c r="E413"/>
  <c r="E414" s="1"/>
  <c r="H334"/>
  <c r="F414" l="1"/>
  <c r="F415" s="1"/>
  <c r="H335"/>
  <c r="G415" l="1"/>
  <c r="G416" s="1"/>
  <c r="E415"/>
  <c r="E416" s="1"/>
  <c r="H336"/>
  <c r="F416" l="1"/>
  <c r="F417" s="1"/>
  <c r="H337"/>
  <c r="G417" l="1"/>
  <c r="G418" s="1"/>
  <c r="E417"/>
  <c r="E418" s="1"/>
  <c r="H338"/>
  <c r="F418" l="1"/>
  <c r="F419" s="1"/>
  <c r="H339"/>
  <c r="F420" l="1"/>
  <c r="F421" s="1"/>
  <c r="E419"/>
  <c r="E420" s="1"/>
  <c r="G419"/>
  <c r="G420" s="1"/>
  <c r="G421" s="1"/>
  <c r="G422" s="1"/>
  <c r="H341"/>
  <c r="H340"/>
  <c r="E421" l="1"/>
  <c r="E422" s="1"/>
  <c r="F422" l="1"/>
  <c r="H342"/>
  <c r="F423" l="1"/>
  <c r="G423"/>
  <c r="E423"/>
  <c r="E424" s="1"/>
  <c r="H343"/>
  <c r="E425" l="1"/>
  <c r="E426" s="1"/>
  <c r="F424"/>
  <c r="F425" s="1"/>
  <c r="G424"/>
  <c r="G425" s="1"/>
  <c r="G426" s="1"/>
  <c r="H344"/>
  <c r="F426" l="1"/>
  <c r="F427" s="1"/>
  <c r="H345"/>
  <c r="E427" l="1"/>
  <c r="E428" s="1"/>
  <c r="G427"/>
  <c r="G428" s="1"/>
  <c r="H346"/>
  <c r="F428" l="1"/>
  <c r="F429" s="1"/>
  <c r="H347"/>
  <c r="G429" l="1"/>
  <c r="G430" s="1"/>
  <c r="E429"/>
  <c r="E430" s="1"/>
  <c r="H348"/>
  <c r="E431" l="1"/>
  <c r="E432" s="1"/>
  <c r="F430"/>
  <c r="F431" s="1"/>
  <c r="G431"/>
  <c r="G432" s="1"/>
  <c r="H349"/>
  <c r="F432" l="1"/>
  <c r="F433" s="1"/>
  <c r="H350"/>
  <c r="F434" l="1"/>
  <c r="F435" s="1"/>
  <c r="E433"/>
  <c r="E434" s="1"/>
  <c r="G433"/>
  <c r="G434" s="1"/>
  <c r="G435" s="1"/>
  <c r="G436" s="1"/>
  <c r="H351"/>
  <c r="E435" l="1"/>
  <c r="E436" s="1"/>
  <c r="H352"/>
  <c r="E437" l="1"/>
  <c r="F436"/>
  <c r="H353"/>
  <c r="E438" l="1"/>
  <c r="E439" s="1"/>
  <c r="F437"/>
  <c r="F438" s="1"/>
  <c r="G437"/>
  <c r="G438" s="1"/>
  <c r="G439" s="1"/>
  <c r="H354"/>
  <c r="F439" l="1"/>
  <c r="F440" s="1"/>
  <c r="H355"/>
  <c r="E440" l="1"/>
  <c r="E441" s="1"/>
  <c r="G440"/>
  <c r="G441" s="1"/>
  <c r="H356"/>
  <c r="F441" l="1"/>
  <c r="F442" s="1"/>
  <c r="H357"/>
  <c r="G442" l="1"/>
  <c r="G443" s="1"/>
  <c r="E442"/>
  <c r="E443" s="1"/>
  <c r="H358"/>
  <c r="F443" l="1"/>
  <c r="F444" s="1"/>
  <c r="H359"/>
  <c r="E444" l="1"/>
  <c r="E445" s="1"/>
  <c r="G444"/>
  <c r="G445" s="1"/>
  <c r="H360"/>
  <c r="F445" l="1"/>
  <c r="F446" s="1"/>
  <c r="H361"/>
  <c r="G446" l="1"/>
  <c r="G447" s="1"/>
  <c r="E446"/>
  <c r="E447" s="1"/>
  <c r="H362"/>
  <c r="F447" l="1"/>
  <c r="F448" s="1"/>
  <c r="H363"/>
  <c r="F449" l="1"/>
  <c r="F450" s="1"/>
  <c r="E448"/>
  <c r="E449" s="1"/>
  <c r="G448"/>
  <c r="G449" s="1"/>
  <c r="G450" s="1"/>
  <c r="G451" s="1"/>
  <c r="H364"/>
  <c r="E450" l="1"/>
  <c r="E451" s="1"/>
  <c r="H365"/>
  <c r="E452" l="1"/>
  <c r="F451"/>
  <c r="H366"/>
  <c r="F452" l="1"/>
  <c r="F453" s="1"/>
  <c r="G452"/>
  <c r="G453" s="1"/>
  <c r="G454" s="1"/>
  <c r="E453"/>
  <c r="E454" s="1"/>
  <c r="H367"/>
  <c r="F454" l="1"/>
  <c r="F455" s="1"/>
  <c r="H368"/>
  <c r="G455" l="1"/>
  <c r="G456" s="1"/>
  <c r="E455"/>
  <c r="E456" s="1"/>
  <c r="H369"/>
  <c r="F456" l="1"/>
  <c r="F457" s="1"/>
  <c r="G457"/>
  <c r="G458" s="1"/>
  <c r="H370"/>
  <c r="E457" l="1"/>
  <c r="E458" s="1"/>
  <c r="H371"/>
  <c r="E459" l="1"/>
  <c r="F458"/>
  <c r="H372"/>
  <c r="E460" l="1"/>
  <c r="E461" s="1"/>
  <c r="F459"/>
  <c r="F460" s="1"/>
  <c r="G459"/>
  <c r="G460" s="1"/>
  <c r="G461" s="1"/>
  <c r="H373"/>
  <c r="F461" l="1"/>
  <c r="F462" s="1"/>
  <c r="H374"/>
  <c r="E462" l="1"/>
  <c r="E463" s="1"/>
  <c r="F463"/>
  <c r="F464" s="1"/>
  <c r="G462"/>
  <c r="G463" s="1"/>
  <c r="H375"/>
  <c r="G464" l="1"/>
  <c r="G465" s="1"/>
  <c r="E464"/>
  <c r="E465" s="1"/>
  <c r="H376"/>
  <c r="F465" l="1"/>
  <c r="F466" s="1"/>
  <c r="H377"/>
  <c r="G466" l="1"/>
  <c r="G467" s="1"/>
  <c r="E466"/>
  <c r="E467" s="1"/>
  <c r="H378"/>
  <c r="F467" l="1"/>
  <c r="F468" s="1"/>
  <c r="H379"/>
  <c r="E468" l="1"/>
  <c r="G468"/>
  <c r="G469" s="1"/>
  <c r="H380"/>
  <c r="F469" l="1"/>
  <c r="F470" s="1"/>
  <c r="E469"/>
  <c r="H381"/>
  <c r="G470" l="1"/>
  <c r="G471" s="1"/>
  <c r="E470"/>
  <c r="E471" s="1"/>
  <c r="H382"/>
  <c r="F471" l="1"/>
  <c r="F472" s="1"/>
  <c r="H383"/>
  <c r="G472" l="1"/>
  <c r="G473" s="1"/>
  <c r="E472"/>
  <c r="E473" s="1"/>
  <c r="H384"/>
  <c r="F473" l="1"/>
  <c r="F474" s="1"/>
  <c r="G474"/>
  <c r="G475" s="1"/>
  <c r="H385"/>
  <c r="F475" l="1"/>
  <c r="F476" s="1"/>
  <c r="E474"/>
  <c r="E475" s="1"/>
  <c r="H386"/>
  <c r="F477" l="1"/>
  <c r="F478" s="1"/>
  <c r="E476"/>
  <c r="E477" s="1"/>
  <c r="G476"/>
  <c r="G477" s="1"/>
  <c r="G478" s="1"/>
  <c r="G479" s="1"/>
  <c r="H387"/>
  <c r="E478" l="1"/>
  <c r="E479" s="1"/>
  <c r="H388"/>
  <c r="F479" l="1"/>
  <c r="H389"/>
  <c r="F480" l="1"/>
  <c r="G480"/>
  <c r="E480"/>
  <c r="E481" s="1"/>
  <c r="H390"/>
  <c r="E482" l="1"/>
  <c r="E483" s="1"/>
  <c r="F481"/>
  <c r="F482" s="1"/>
  <c r="G481"/>
  <c r="G482" s="1"/>
  <c r="G483" s="1"/>
  <c r="H391"/>
  <c r="F483" l="1"/>
  <c r="F484" s="1"/>
  <c r="H392"/>
  <c r="E484" l="1"/>
  <c r="E485" s="1"/>
  <c r="G484"/>
  <c r="G485" s="1"/>
  <c r="H393"/>
  <c r="F485" l="1"/>
  <c r="F486" s="1"/>
  <c r="H394"/>
  <c r="G486" l="1"/>
  <c r="G487" s="1"/>
  <c r="E486"/>
  <c r="E487" s="1"/>
  <c r="H395"/>
  <c r="E488" l="1"/>
  <c r="E489" s="1"/>
  <c r="F487"/>
  <c r="F488" s="1"/>
  <c r="H396"/>
  <c r="E490" l="1"/>
  <c r="E491" s="1"/>
  <c r="F489"/>
  <c r="F490" s="1"/>
  <c r="G488"/>
  <c r="G489" s="1"/>
  <c r="G490" s="1"/>
  <c r="G491" s="1"/>
  <c r="H397"/>
  <c r="F491" l="1"/>
  <c r="F492" s="1"/>
  <c r="G492"/>
  <c r="G493" s="1"/>
  <c r="H398"/>
  <c r="E492" l="1"/>
  <c r="E493" s="1"/>
  <c r="H399"/>
  <c r="F493" l="1"/>
  <c r="F494" s="1"/>
  <c r="F495" s="1"/>
  <c r="F496" s="1"/>
  <c r="E494"/>
  <c r="E495" s="1"/>
  <c r="H400"/>
  <c r="G494" l="1"/>
  <c r="G495" s="1"/>
  <c r="G496" s="1"/>
  <c r="G497" s="1"/>
  <c r="E496"/>
  <c r="E497" s="1"/>
  <c r="H401"/>
  <c r="E498" l="1"/>
  <c r="F497"/>
  <c r="H402"/>
  <c r="E499" l="1"/>
  <c r="E500" s="1"/>
  <c r="F498"/>
  <c r="F499" s="1"/>
  <c r="G498"/>
  <c r="G499" s="1"/>
  <c r="G500" s="1"/>
  <c r="H403"/>
  <c r="F500" l="1"/>
  <c r="F501" s="1"/>
  <c r="H404"/>
  <c r="G501" l="1"/>
  <c r="G502" s="1"/>
  <c r="E501"/>
  <c r="E502" s="1"/>
  <c r="H405"/>
  <c r="E503" l="1"/>
  <c r="E504" s="1"/>
  <c r="F502"/>
  <c r="F503" s="1"/>
  <c r="G503"/>
  <c r="G504" s="1"/>
  <c r="H406"/>
  <c r="F504" l="1"/>
  <c r="F505" s="1"/>
  <c r="H407"/>
  <c r="E505" l="1"/>
  <c r="G505"/>
  <c r="G506" s="1"/>
  <c r="H408"/>
  <c r="H409"/>
  <c r="F506" l="1"/>
  <c r="F507" s="1"/>
  <c r="E506"/>
  <c r="G507" l="1"/>
  <c r="G508" s="1"/>
  <c r="E507"/>
  <c r="E508" s="1"/>
  <c r="H410"/>
  <c r="F508" l="1"/>
  <c r="F509" s="1"/>
  <c r="H411"/>
  <c r="G509" l="1"/>
  <c r="G510" s="1"/>
  <c r="E509"/>
  <c r="E510" s="1"/>
  <c r="H412"/>
  <c r="E511" l="1"/>
  <c r="E512" s="1"/>
  <c r="F510"/>
  <c r="F511" s="1"/>
  <c r="G511"/>
  <c r="G512" s="1"/>
  <c r="H413"/>
  <c r="F512" l="1"/>
  <c r="F513" s="1"/>
  <c r="H414"/>
  <c r="F514" l="1"/>
  <c r="F515" s="1"/>
  <c r="E513"/>
  <c r="E514" s="1"/>
  <c r="G513"/>
  <c r="G514" s="1"/>
  <c r="H415"/>
  <c r="G515" l="1"/>
  <c r="G516" s="1"/>
  <c r="E515"/>
  <c r="E516" s="1"/>
  <c r="H416"/>
  <c r="F516" l="1"/>
  <c r="H417"/>
  <c r="F517" l="1"/>
  <c r="G517"/>
  <c r="E517"/>
  <c r="H418"/>
  <c r="F518" l="1"/>
  <c r="E518"/>
  <c r="F519"/>
  <c r="G518"/>
  <c r="H419"/>
  <c r="G519" l="1"/>
  <c r="E519"/>
  <c r="E520" s="1"/>
  <c r="G520"/>
  <c r="F520"/>
  <c r="F521" s="1"/>
  <c r="H420"/>
  <c r="E521" l="1"/>
  <c r="E522" s="1"/>
  <c r="G521"/>
  <c r="G522" s="1"/>
  <c r="H421"/>
  <c r="F522" l="1"/>
  <c r="F523" s="1"/>
  <c r="H422"/>
  <c r="E523" l="1"/>
  <c r="E524" s="1"/>
  <c r="G523"/>
  <c r="G524" s="1"/>
  <c r="H423"/>
  <c r="F524" l="1"/>
  <c r="F525" s="1"/>
  <c r="H424"/>
  <c r="F526" l="1"/>
  <c r="F527" s="1"/>
  <c r="E525"/>
  <c r="E526" s="1"/>
  <c r="G525"/>
  <c r="G526" s="1"/>
  <c r="G527" s="1"/>
  <c r="H425"/>
  <c r="G528" l="1"/>
  <c r="E527"/>
  <c r="E528" s="1"/>
  <c r="H426"/>
  <c r="E529" l="1"/>
  <c r="F528"/>
  <c r="H427"/>
  <c r="E530" l="1"/>
  <c r="E531" s="1"/>
  <c r="F529"/>
  <c r="F530" s="1"/>
  <c r="G529"/>
  <c r="G530" s="1"/>
  <c r="G531" s="1"/>
  <c r="H428"/>
  <c r="F531" l="1"/>
  <c r="F532" s="1"/>
  <c r="H429"/>
  <c r="F533" l="1"/>
  <c r="F534" s="1"/>
  <c r="E532"/>
  <c r="E533" s="1"/>
  <c r="G532"/>
  <c r="G533" s="1"/>
  <c r="G534" s="1"/>
  <c r="G535" s="1"/>
  <c r="H430"/>
  <c r="E534" l="1"/>
  <c r="E535" s="1"/>
  <c r="H431"/>
  <c r="E536" l="1"/>
  <c r="F535"/>
  <c r="H432"/>
  <c r="E537" l="1"/>
  <c r="E538" s="1"/>
  <c r="F536"/>
  <c r="F537" s="1"/>
  <c r="G536"/>
  <c r="G537" s="1"/>
  <c r="G538" s="1"/>
  <c r="H433"/>
  <c r="F538" l="1"/>
  <c r="F539" s="1"/>
  <c r="H434"/>
  <c r="F540" l="1"/>
  <c r="F541" s="1"/>
  <c r="E539"/>
  <c r="E540" s="1"/>
  <c r="G539"/>
  <c r="G540" s="1"/>
  <c r="H435"/>
  <c r="G541" l="1"/>
  <c r="G542" s="1"/>
  <c r="E541"/>
  <c r="E542" s="1"/>
  <c r="H436"/>
  <c r="F542" l="1"/>
  <c r="H437"/>
  <c r="F543" l="1"/>
  <c r="G543"/>
  <c r="E543"/>
  <c r="E544" s="1"/>
  <c r="H438"/>
  <c r="F544" l="1"/>
  <c r="F545" s="1"/>
  <c r="G544"/>
  <c r="H439"/>
  <c r="F546" l="1"/>
  <c r="F547" s="1"/>
  <c r="E545"/>
  <c r="E546" s="1"/>
  <c r="G545"/>
  <c r="G546" s="1"/>
  <c r="G547" s="1"/>
  <c r="G548" s="1"/>
  <c r="H440"/>
  <c r="E547" l="1"/>
  <c r="E548" s="1"/>
  <c r="H441"/>
  <c r="F548" l="1"/>
  <c r="F549" s="1"/>
  <c r="G549"/>
  <c r="H442"/>
  <c r="E549" l="1"/>
  <c r="E550" s="1"/>
  <c r="G550"/>
  <c r="H443"/>
  <c r="E551" l="1"/>
  <c r="E552" s="1"/>
  <c r="F550"/>
  <c r="F551" s="1"/>
  <c r="G551"/>
  <c r="G552" s="1"/>
  <c r="H444"/>
  <c r="F552" l="1"/>
  <c r="F553" s="1"/>
  <c r="E553"/>
  <c r="E554" s="1"/>
  <c r="H445"/>
  <c r="G553" l="1"/>
  <c r="G554" s="1"/>
  <c r="G555" s="1"/>
  <c r="G556" s="1"/>
  <c r="F554"/>
  <c r="F555" s="1"/>
  <c r="H446"/>
  <c r="E555" l="1"/>
  <c r="E556" s="1"/>
  <c r="H447"/>
  <c r="F556" l="1"/>
  <c r="F557" s="1"/>
  <c r="H448"/>
  <c r="F558" l="1"/>
  <c r="F559" s="1"/>
  <c r="E557"/>
  <c r="E558" s="1"/>
  <c r="G557"/>
  <c r="G558" s="1"/>
  <c r="G559" s="1"/>
  <c r="G560" s="1"/>
  <c r="H449"/>
  <c r="E559" l="1"/>
  <c r="E560" s="1"/>
  <c r="E561" s="1"/>
  <c r="F560"/>
  <c r="H450"/>
  <c r="E562" l="1"/>
  <c r="E563" s="1"/>
  <c r="F561"/>
  <c r="F562" s="1"/>
  <c r="G561"/>
  <c r="G562" s="1"/>
  <c r="G563" s="1"/>
  <c r="H451"/>
  <c r="F563" l="1"/>
  <c r="F564" s="1"/>
  <c r="H452"/>
  <c r="F565" l="1"/>
  <c r="F566" s="1"/>
  <c r="E564"/>
  <c r="E565" s="1"/>
  <c r="G564"/>
  <c r="G565" s="1"/>
  <c r="G566" s="1"/>
  <c r="G567" s="1"/>
  <c r="H453"/>
  <c r="E566" l="1"/>
  <c r="E567" s="1"/>
  <c r="H454"/>
  <c r="F567" l="1"/>
  <c r="H455"/>
  <c r="F568" l="1"/>
  <c r="G568"/>
  <c r="E568"/>
  <c r="E569" s="1"/>
  <c r="H456"/>
  <c r="F569" l="1"/>
  <c r="F570" s="1"/>
  <c r="G569"/>
  <c r="H457"/>
  <c r="G570" l="1"/>
  <c r="G571" s="1"/>
  <c r="E570"/>
  <c r="E571" s="1"/>
  <c r="H458"/>
  <c r="E572" l="1"/>
  <c r="F571"/>
  <c r="H459"/>
  <c r="F572" l="1"/>
  <c r="F573" s="1"/>
  <c r="G572"/>
  <c r="H460"/>
  <c r="G573" l="1"/>
  <c r="G574" s="1"/>
  <c r="E573"/>
  <c r="E574" s="1"/>
  <c r="F574"/>
  <c r="F575" s="1"/>
  <c r="H461"/>
  <c r="E575" l="1"/>
  <c r="E576" s="1"/>
  <c r="G575"/>
  <c r="G576" s="1"/>
  <c r="H462"/>
  <c r="G577" l="1"/>
  <c r="G578" s="1"/>
  <c r="F576"/>
  <c r="F577" s="1"/>
  <c r="E577"/>
  <c r="E578" s="1"/>
  <c r="H463"/>
  <c r="F578" l="1"/>
  <c r="E579" s="1"/>
  <c r="H464"/>
  <c r="F579" l="1"/>
  <c r="F580" s="1"/>
  <c r="G579"/>
  <c r="H465"/>
  <c r="G580" l="1"/>
  <c r="G581" s="1"/>
  <c r="E580"/>
  <c r="E581" s="1"/>
  <c r="F581"/>
  <c r="F582" s="1"/>
  <c r="H466"/>
  <c r="E582" l="1"/>
  <c r="E583" s="1"/>
  <c r="G582"/>
  <c r="G583" s="1"/>
  <c r="H467"/>
  <c r="F583" l="1"/>
  <c r="F584" s="1"/>
  <c r="H468"/>
  <c r="G584" l="1"/>
  <c r="G585" s="1"/>
  <c r="E584"/>
  <c r="E585" s="1"/>
  <c r="H469"/>
  <c r="F585" l="1"/>
  <c r="F586" s="1"/>
  <c r="H470"/>
  <c r="E586" l="1"/>
  <c r="E587" s="1"/>
  <c r="G586"/>
  <c r="G587" s="1"/>
  <c r="H471"/>
  <c r="F587" l="1"/>
  <c r="F588" s="1"/>
  <c r="H472"/>
  <c r="G588" l="1"/>
  <c r="G589" s="1"/>
  <c r="E588"/>
  <c r="E589" s="1"/>
  <c r="H473"/>
  <c r="F589" l="1"/>
  <c r="F590" s="1"/>
  <c r="H474"/>
  <c r="E590" l="1"/>
  <c r="E591" s="1"/>
  <c r="G590"/>
  <c r="G591" s="1"/>
  <c r="H475"/>
  <c r="F591" l="1"/>
  <c r="F592" s="1"/>
  <c r="H476"/>
  <c r="G592" l="1"/>
  <c r="G593" s="1"/>
  <c r="E592"/>
  <c r="E593" s="1"/>
  <c r="H477"/>
  <c r="F593" l="1"/>
  <c r="F594" s="1"/>
  <c r="H478"/>
  <c r="G594" l="1"/>
  <c r="G595" s="1"/>
  <c r="E594"/>
  <c r="E595" s="1"/>
  <c r="H479"/>
  <c r="F595" l="1"/>
  <c r="F596" s="1"/>
  <c r="H480"/>
  <c r="E596" l="1"/>
  <c r="E597" s="1"/>
  <c r="G596"/>
  <c r="G597" s="1"/>
  <c r="H481"/>
  <c r="F597" l="1"/>
  <c r="F598" s="1"/>
  <c r="H482"/>
  <c r="E598" l="1"/>
  <c r="E599" s="1"/>
  <c r="G598"/>
  <c r="G599" s="1"/>
  <c r="H483"/>
  <c r="F599" l="1"/>
  <c r="F600" s="1"/>
  <c r="H484"/>
  <c r="G600" l="1"/>
  <c r="G601" s="1"/>
  <c r="E600"/>
  <c r="E601" s="1"/>
  <c r="H485"/>
  <c r="F601" l="1"/>
  <c r="F602" s="1"/>
  <c r="H486"/>
  <c r="G602" l="1"/>
  <c r="G603" s="1"/>
  <c r="E602"/>
  <c r="E603" s="1"/>
  <c r="H487"/>
  <c r="E604" l="1"/>
  <c r="E605" s="1"/>
  <c r="F603"/>
  <c r="F604" s="1"/>
  <c r="G604"/>
  <c r="G605" s="1"/>
  <c r="H488"/>
  <c r="F605" l="1"/>
  <c r="F606" s="1"/>
  <c r="H489"/>
  <c r="E606" l="1"/>
  <c r="E607" s="1"/>
  <c r="G606"/>
  <c r="G607" s="1"/>
  <c r="H490"/>
  <c r="F607" l="1"/>
  <c r="F608" s="1"/>
  <c r="H491"/>
  <c r="G608" l="1"/>
  <c r="G609" s="1"/>
  <c r="E608"/>
  <c r="E609" s="1"/>
  <c r="H492"/>
  <c r="F609" l="1"/>
  <c r="F610" s="1"/>
  <c r="H493"/>
  <c r="G610" l="1"/>
  <c r="G611" s="1"/>
  <c r="E610"/>
  <c r="E611" s="1"/>
  <c r="H494"/>
  <c r="F611" l="1"/>
  <c r="F612" s="1"/>
  <c r="H495"/>
  <c r="F613" l="1"/>
  <c r="F614" s="1"/>
  <c r="E612"/>
  <c r="E613" s="1"/>
  <c r="G612"/>
  <c r="G613" s="1"/>
  <c r="G614" s="1"/>
  <c r="H496"/>
  <c r="G615" l="1"/>
  <c r="E614"/>
  <c r="E615" s="1"/>
  <c r="H497"/>
  <c r="F615" l="1"/>
  <c r="H498"/>
  <c r="F616" l="1"/>
  <c r="G616"/>
  <c r="E616"/>
  <c r="H499"/>
  <c r="F617" l="1"/>
  <c r="F618" s="1"/>
  <c r="F619" s="1"/>
  <c r="E617"/>
  <c r="E618" s="1"/>
  <c r="G617"/>
  <c r="H500"/>
  <c r="G618" l="1"/>
  <c r="G619" s="1"/>
  <c r="G620" s="1"/>
  <c r="E619"/>
  <c r="E620" s="1"/>
  <c r="H501"/>
  <c r="E621" l="1"/>
  <c r="F620"/>
  <c r="H502"/>
  <c r="E622" l="1"/>
  <c r="E623" s="1"/>
  <c r="F621"/>
  <c r="F622" s="1"/>
  <c r="G621"/>
  <c r="G622" s="1"/>
  <c r="G623" s="1"/>
  <c r="H503"/>
  <c r="F623" l="1"/>
  <c r="F624" s="1"/>
  <c r="H504"/>
  <c r="F625" l="1"/>
  <c r="F626" s="1"/>
  <c r="E624"/>
  <c r="E625" s="1"/>
  <c r="G624"/>
  <c r="G625" s="1"/>
  <c r="G626" s="1"/>
  <c r="H505"/>
  <c r="G627" l="1"/>
  <c r="E626"/>
  <c r="E627" s="1"/>
  <c r="H506"/>
  <c r="F627" l="1"/>
  <c r="H507"/>
  <c r="F628" l="1"/>
  <c r="G628"/>
  <c r="E628"/>
  <c r="E629" s="1"/>
  <c r="H508"/>
  <c r="F629" l="1"/>
  <c r="F630" s="1"/>
  <c r="G629"/>
  <c r="H509"/>
  <c r="G630" l="1"/>
  <c r="G631" s="1"/>
  <c r="E630"/>
  <c r="E631" s="1"/>
  <c r="H510"/>
  <c r="E632" l="1"/>
  <c r="E633" s="1"/>
  <c r="F631"/>
  <c r="F632" s="1"/>
  <c r="G632"/>
  <c r="G633" s="1"/>
  <c r="H511"/>
  <c r="F633" l="1"/>
  <c r="F634" s="1"/>
  <c r="H512"/>
  <c r="E634" l="1"/>
  <c r="E635" s="1"/>
  <c r="G634"/>
  <c r="G635" s="1"/>
  <c r="H513"/>
  <c r="F635" l="1"/>
  <c r="F636" s="1"/>
  <c r="H514"/>
  <c r="E636" l="1"/>
  <c r="E637" s="1"/>
  <c r="G636"/>
  <c r="G637" s="1"/>
  <c r="H515"/>
  <c r="F637" l="1"/>
  <c r="F638" s="1"/>
  <c r="H516"/>
  <c r="F639" l="1"/>
  <c r="F640" s="1"/>
  <c r="E638"/>
  <c r="E639" s="1"/>
  <c r="G638"/>
  <c r="G639" s="1"/>
  <c r="G640" s="1"/>
  <c r="G641" s="1"/>
  <c r="H517"/>
  <c r="E640" l="1"/>
  <c r="E641" s="1"/>
  <c r="H518"/>
  <c r="E642" l="1"/>
  <c r="F641"/>
  <c r="H519"/>
  <c r="E643" l="1"/>
  <c r="E644" s="1"/>
  <c r="F642"/>
  <c r="F643" s="1"/>
  <c r="G642"/>
  <c r="G643" s="1"/>
  <c r="G644" s="1"/>
  <c r="H520"/>
  <c r="F644" l="1"/>
  <c r="F645" s="1"/>
  <c r="H521"/>
  <c r="F646" l="1"/>
  <c r="F647" s="1"/>
  <c r="E645"/>
  <c r="E646" s="1"/>
  <c r="G645"/>
  <c r="G646" s="1"/>
  <c r="G647" s="1"/>
  <c r="G648" s="1"/>
  <c r="H522"/>
  <c r="E647" l="1"/>
  <c r="E648" s="1"/>
  <c r="H523"/>
  <c r="F648" l="1"/>
  <c r="H524"/>
  <c r="F649" l="1"/>
  <c r="G649"/>
  <c r="E649"/>
  <c r="E650" s="1"/>
  <c r="H525"/>
  <c r="E651" l="1"/>
  <c r="E652" s="1"/>
  <c r="F650"/>
  <c r="F651" s="1"/>
  <c r="G650"/>
  <c r="G651" s="1"/>
  <c r="G652" s="1"/>
  <c r="H526"/>
  <c r="F652" l="1"/>
  <c r="F653" s="1"/>
  <c r="H527"/>
  <c r="F654" l="1"/>
  <c r="E653"/>
  <c r="E654" s="1"/>
  <c r="G653"/>
  <c r="G654" s="1"/>
  <c r="G655" s="1"/>
  <c r="F655"/>
  <c r="H528"/>
  <c r="E655" l="1"/>
  <c r="E656" s="1"/>
  <c r="G656"/>
  <c r="H529"/>
  <c r="E657" l="1"/>
  <c r="E658" s="1"/>
  <c r="F656"/>
  <c r="F657" s="1"/>
  <c r="G657"/>
  <c r="G658" s="1"/>
  <c r="H530"/>
  <c r="F658" l="1"/>
  <c r="F659" s="1"/>
  <c r="F660" s="1"/>
  <c r="F661" s="1"/>
  <c r="E659"/>
  <c r="E660" s="1"/>
  <c r="H531"/>
  <c r="G659" l="1"/>
  <c r="G660" s="1"/>
  <c r="G661" s="1"/>
  <c r="G662" s="1"/>
  <c r="E661"/>
  <c r="E662" s="1"/>
  <c r="H532"/>
  <c r="E663" l="1"/>
  <c r="F662"/>
  <c r="H533"/>
  <c r="E664" l="1"/>
  <c r="E665" s="1"/>
  <c r="F663"/>
  <c r="F664" s="1"/>
  <c r="G663"/>
  <c r="G664" s="1"/>
  <c r="G665" s="1"/>
  <c r="H534"/>
  <c r="F665" l="1"/>
  <c r="F666" s="1"/>
  <c r="H535"/>
  <c r="F667" l="1"/>
  <c r="F668" s="1"/>
  <c r="E666"/>
  <c r="E667" s="1"/>
  <c r="G666"/>
  <c r="G667" s="1"/>
  <c r="G668" s="1"/>
  <c r="G669" s="1"/>
  <c r="H536"/>
  <c r="E668" l="1"/>
  <c r="H537"/>
  <c r="E669" l="1"/>
  <c r="F669"/>
  <c r="H538"/>
  <c r="E670" l="1"/>
  <c r="F670"/>
  <c r="F671" s="1"/>
  <c r="G670"/>
  <c r="H539"/>
  <c r="E671" l="1"/>
  <c r="E672" s="1"/>
  <c r="G671"/>
  <c r="G672" s="1"/>
  <c r="H540"/>
  <c r="G673" l="1"/>
  <c r="G674" s="1"/>
  <c r="F672"/>
  <c r="F673" s="1"/>
  <c r="E673"/>
  <c r="E674" s="1"/>
  <c r="H541"/>
  <c r="E675" l="1"/>
  <c r="F674"/>
  <c r="H542"/>
  <c r="F675" l="1"/>
  <c r="G675"/>
  <c r="H543"/>
  <c r="F676" l="1"/>
  <c r="F677" s="1"/>
  <c r="E676"/>
  <c r="G676"/>
  <c r="H544"/>
  <c r="G677" l="1"/>
  <c r="G678" s="1"/>
  <c r="E677"/>
  <c r="E678" s="1"/>
  <c r="H545"/>
  <c r="E679" l="1"/>
  <c r="F678"/>
  <c r="H546"/>
  <c r="E680" l="1"/>
  <c r="E681" s="1"/>
  <c r="F679"/>
  <c r="F680" s="1"/>
  <c r="G679"/>
  <c r="G680" s="1"/>
  <c r="G681" s="1"/>
  <c r="H547"/>
  <c r="F681" l="1"/>
  <c r="F682" s="1"/>
  <c r="H548"/>
  <c r="G682" l="1"/>
  <c r="G683" s="1"/>
  <c r="E682"/>
  <c r="E683" s="1"/>
  <c r="I64"/>
  <c r="I88"/>
  <c r="I120"/>
  <c r="I83"/>
  <c r="I115"/>
  <c r="I147"/>
  <c r="I78"/>
  <c r="I110"/>
  <c r="I142"/>
  <c r="I77"/>
  <c r="I109"/>
  <c r="I141"/>
  <c r="I84"/>
  <c r="I116"/>
  <c r="I148"/>
  <c r="I79"/>
  <c r="I111"/>
  <c r="I143"/>
  <c r="I66"/>
  <c r="I98"/>
  <c r="I130"/>
  <c r="I65"/>
  <c r="I97"/>
  <c r="I145"/>
  <c r="I80"/>
  <c r="I112"/>
  <c r="I144"/>
  <c r="I75"/>
  <c r="I107"/>
  <c r="I139"/>
  <c r="I70"/>
  <c r="I102"/>
  <c r="I134"/>
  <c r="I69"/>
  <c r="I101"/>
  <c r="I133"/>
  <c r="I60"/>
  <c r="I92"/>
  <c r="I124"/>
  <c r="I87"/>
  <c r="I119"/>
  <c r="I151"/>
  <c r="I90"/>
  <c r="I122"/>
  <c r="I89"/>
  <c r="I121"/>
  <c r="I129"/>
  <c r="I104"/>
  <c r="I136"/>
  <c r="I67"/>
  <c r="I99"/>
  <c r="I131"/>
  <c r="I62"/>
  <c r="I94"/>
  <c r="I126"/>
  <c r="I61"/>
  <c r="I93"/>
  <c r="I125"/>
  <c r="I68"/>
  <c r="I100"/>
  <c r="I132"/>
  <c r="I63"/>
  <c r="I95"/>
  <c r="I127"/>
  <c r="I82"/>
  <c r="I114"/>
  <c r="I146"/>
  <c r="I81"/>
  <c r="I113"/>
  <c r="I96"/>
  <c r="I128"/>
  <c r="I59"/>
  <c r="I91"/>
  <c r="I123"/>
  <c r="I86"/>
  <c r="I118"/>
  <c r="I150"/>
  <c r="I85"/>
  <c r="I117"/>
  <c r="I149"/>
  <c r="I76"/>
  <c r="I108"/>
  <c r="I140"/>
  <c r="I71"/>
  <c r="I103"/>
  <c r="I135"/>
  <c r="I74"/>
  <c r="I106"/>
  <c r="I138"/>
  <c r="I73"/>
  <c r="I105"/>
  <c r="I137"/>
  <c r="I72"/>
  <c r="H549"/>
  <c r="F683" l="1"/>
  <c r="F684" s="1"/>
  <c r="H550"/>
  <c r="F685" l="1"/>
  <c r="F686" s="1"/>
  <c r="E684"/>
  <c r="E685" s="1"/>
  <c r="G684"/>
  <c r="G685" s="1"/>
  <c r="H551"/>
  <c r="F687" l="1"/>
  <c r="E686"/>
  <c r="G686"/>
  <c r="G687" s="1"/>
  <c r="G688" s="1"/>
  <c r="I152"/>
  <c r="E687"/>
  <c r="E688" s="1"/>
  <c r="H552"/>
  <c r="E689" l="1"/>
  <c r="E690" s="1"/>
  <c r="F688"/>
  <c r="F689" s="1"/>
  <c r="G689"/>
  <c r="G690" s="1"/>
  <c r="H553"/>
  <c r="F690" l="1"/>
  <c r="F691" s="1"/>
  <c r="H554"/>
  <c r="E691" l="1"/>
  <c r="E692" s="1"/>
  <c r="G691"/>
  <c r="G692" s="1"/>
  <c r="H555"/>
  <c r="H556" s="1"/>
  <c r="I153" l="1"/>
  <c r="F692"/>
  <c r="F693" s="1"/>
  <c r="H557"/>
  <c r="G693" l="1"/>
  <c r="G694" s="1"/>
  <c r="E693"/>
  <c r="E694" s="1"/>
  <c r="H558"/>
  <c r="E695" l="1"/>
  <c r="E696" s="1"/>
  <c r="F694"/>
  <c r="F695" s="1"/>
  <c r="G695"/>
  <c r="G696" s="1"/>
  <c r="H559"/>
  <c r="F696" l="1"/>
  <c r="F697" s="1"/>
  <c r="H560"/>
  <c r="F698" l="1"/>
  <c r="F699" s="1"/>
  <c r="E697"/>
  <c r="E698" s="1"/>
  <c r="G697"/>
  <c r="G698" s="1"/>
  <c r="G699" s="1"/>
  <c r="H561"/>
  <c r="F700" l="1"/>
  <c r="F701" s="1"/>
  <c r="G700"/>
  <c r="I154"/>
  <c r="E699"/>
  <c r="E700" s="1"/>
  <c r="H562"/>
  <c r="F702" l="1"/>
  <c r="F703" s="1"/>
  <c r="E701"/>
  <c r="E702" s="1"/>
  <c r="E703"/>
  <c r="G701"/>
  <c r="G702" s="1"/>
  <c r="H563"/>
  <c r="G703" l="1"/>
  <c r="G704" s="1"/>
  <c r="E704"/>
  <c r="F704"/>
  <c r="H564"/>
  <c r="E705" l="1"/>
  <c r="E706" s="1"/>
  <c r="E707" s="1"/>
  <c r="F705"/>
  <c r="F706" s="1"/>
  <c r="G705"/>
  <c r="H565"/>
  <c r="G706" l="1"/>
  <c r="I155" s="1"/>
  <c r="F707"/>
  <c r="E708" s="1"/>
  <c r="H566"/>
  <c r="E709" l="1"/>
  <c r="E710" s="1"/>
  <c r="F708"/>
  <c r="G707"/>
  <c r="G708" s="1"/>
  <c r="G709" s="1"/>
  <c r="G710" s="1"/>
  <c r="F709"/>
  <c r="F710" s="1"/>
  <c r="H567"/>
  <c r="F711" l="1"/>
  <c r="E711"/>
  <c r="F712"/>
  <c r="G711"/>
  <c r="H568"/>
  <c r="G712" l="1"/>
  <c r="E712"/>
  <c r="E713" s="1"/>
  <c r="E714"/>
  <c r="E715" s="1"/>
  <c r="F713"/>
  <c r="F714" s="1"/>
  <c r="G713"/>
  <c r="H569"/>
  <c r="G714" l="1"/>
  <c r="G715" s="1"/>
  <c r="I156"/>
  <c r="F715"/>
  <c r="F716" s="1"/>
  <c r="H570"/>
  <c r="E716" l="1"/>
  <c r="E717" s="1"/>
  <c r="G716"/>
  <c r="G717" s="1"/>
  <c r="H571"/>
  <c r="F717" l="1"/>
  <c r="F718" s="1"/>
  <c r="H572"/>
  <c r="E718" l="1"/>
  <c r="E719" s="1"/>
  <c r="G718"/>
  <c r="G719" s="1"/>
  <c r="H573"/>
  <c r="F719" l="1"/>
  <c r="F720" s="1"/>
  <c r="H574"/>
  <c r="E720" l="1"/>
  <c r="E721" s="1"/>
  <c r="G720"/>
  <c r="G721" s="1"/>
  <c r="H575"/>
  <c r="F721" l="1"/>
  <c r="F722" s="1"/>
  <c r="H576"/>
  <c r="E722" l="1"/>
  <c r="E723" s="1"/>
  <c r="G722"/>
  <c r="G723" s="1"/>
  <c r="H577"/>
  <c r="F723" l="1"/>
  <c r="F724" s="1"/>
  <c r="H578"/>
  <c r="E724" l="1"/>
  <c r="E725" s="1"/>
  <c r="G724"/>
  <c r="G725" s="1"/>
  <c r="H579"/>
  <c r="F725" l="1"/>
  <c r="F726" s="1"/>
  <c r="H580"/>
  <c r="E726" l="1"/>
  <c r="E727" s="1"/>
  <c r="G726"/>
  <c r="G727" s="1"/>
  <c r="H581"/>
  <c r="F727" l="1"/>
  <c r="F728" s="1"/>
  <c r="H582"/>
  <c r="F729" l="1"/>
  <c r="F730" s="1"/>
  <c r="E728"/>
  <c r="E729" s="1"/>
  <c r="G728"/>
  <c r="G729" s="1"/>
  <c r="G730" s="1"/>
  <c r="H583"/>
  <c r="E730" l="1"/>
  <c r="H584"/>
  <c r="H585" l="1"/>
  <c r="H586" l="1"/>
  <c r="H587" l="1"/>
  <c r="H588" l="1"/>
  <c r="H589" l="1"/>
  <c r="H590" l="1"/>
  <c r="H591" l="1"/>
  <c r="H592" l="1"/>
  <c r="H593" l="1"/>
  <c r="H594" l="1"/>
  <c r="H595" l="1"/>
  <c r="H596" l="1"/>
  <c r="H597" l="1"/>
  <c r="H598" l="1"/>
  <c r="H599" l="1"/>
  <c r="H600" l="1"/>
  <c r="H601" l="1"/>
  <c r="H602" l="1"/>
  <c r="H603" l="1"/>
  <c r="H604" l="1"/>
  <c r="H605" l="1"/>
  <c r="H606" l="1"/>
  <c r="H607" s="1"/>
  <c r="H608" l="1"/>
  <c r="H609" l="1"/>
  <c r="H610" l="1"/>
  <c r="H611" l="1"/>
  <c r="H612" l="1"/>
  <c r="H613" l="1"/>
  <c r="H614" l="1"/>
  <c r="H615" l="1"/>
  <c r="H616" l="1"/>
  <c r="H617" l="1"/>
  <c r="H618" l="1"/>
  <c r="H619" l="1"/>
  <c r="H620" l="1"/>
  <c r="H621" l="1"/>
  <c r="H622" l="1"/>
  <c r="H623" l="1"/>
  <c r="H624" l="1"/>
  <c r="H625" l="1"/>
  <c r="H626" l="1"/>
  <c r="H627" l="1"/>
  <c r="H628" l="1"/>
  <c r="H629" l="1"/>
  <c r="H630" l="1"/>
  <c r="H631" l="1"/>
  <c r="H632" l="1"/>
  <c r="H633" l="1"/>
  <c r="H634" l="1"/>
  <c r="H635" l="1"/>
  <c r="H636" l="1"/>
  <c r="H637" l="1"/>
  <c r="H638" l="1"/>
  <c r="H639" l="1"/>
  <c r="H640" l="1"/>
  <c r="H641" l="1"/>
  <c r="H642" l="1"/>
  <c r="H643" l="1"/>
  <c r="H644" l="1"/>
  <c r="H645" l="1"/>
  <c r="H646" l="1"/>
  <c r="H647" l="1"/>
  <c r="H648" l="1"/>
  <c r="H649" l="1"/>
  <c r="H650" l="1"/>
  <c r="H651" l="1"/>
  <c r="H652" l="1"/>
  <c r="H653" l="1"/>
  <c r="H654" l="1"/>
  <c r="H655" l="1"/>
  <c r="H656" l="1"/>
  <c r="H657" l="1"/>
  <c r="H658" l="1"/>
  <c r="H659" l="1"/>
  <c r="H660" l="1"/>
  <c r="H661" l="1"/>
  <c r="H662" l="1"/>
  <c r="H663" l="1"/>
  <c r="H664" l="1"/>
  <c r="H665" l="1"/>
  <c r="H666" l="1"/>
  <c r="H667" l="1"/>
  <c r="H668" l="1"/>
  <c r="H669" l="1"/>
  <c r="H670" l="1"/>
  <c r="H671" l="1"/>
  <c r="H672" l="1"/>
  <c r="H673" l="1"/>
  <c r="H674" l="1"/>
  <c r="H675" l="1"/>
  <c r="H676" l="1"/>
  <c r="H677" l="1"/>
  <c r="H678" l="1"/>
  <c r="H679" l="1"/>
  <c r="H680" l="1"/>
  <c r="H681" l="1"/>
  <c r="H682" l="1"/>
  <c r="H683" l="1"/>
  <c r="H684" l="1"/>
  <c r="H685" l="1"/>
  <c r="H686" l="1"/>
  <c r="H687" l="1"/>
  <c r="H688" l="1"/>
  <c r="H689" l="1"/>
  <c r="H690" l="1"/>
  <c r="H691" l="1"/>
  <c r="H692" l="1"/>
  <c r="H693" l="1"/>
  <c r="H694" l="1"/>
  <c r="H695" l="1"/>
  <c r="H696" l="1"/>
  <c r="H697" l="1"/>
  <c r="H698" l="1"/>
  <c r="H699" l="1"/>
  <c r="H700" l="1"/>
  <c r="H701" l="1"/>
  <c r="H702" l="1"/>
  <c r="H703" l="1"/>
  <c r="H704" l="1"/>
  <c r="H705" l="1"/>
  <c r="H706" l="1"/>
  <c r="H707" l="1"/>
  <c r="H708" l="1"/>
  <c r="H709" l="1"/>
  <c r="H710" l="1"/>
  <c r="H711" l="1"/>
  <c r="H712" l="1"/>
  <c r="H713" l="1"/>
  <c r="H714" l="1"/>
  <c r="H715" l="1"/>
  <c r="H716" l="1"/>
  <c r="H717" l="1"/>
  <c r="H718" l="1"/>
  <c r="H719" l="1"/>
  <c r="H720" l="1"/>
  <c r="H721" l="1"/>
  <c r="H722" l="1"/>
  <c r="H723" l="1"/>
  <c r="H724" l="1"/>
  <c r="H725" l="1"/>
  <c r="H726" l="1"/>
  <c r="H727" l="1"/>
  <c r="H728" l="1"/>
  <c r="H729" l="1"/>
  <c r="H730" l="1"/>
  <c r="H731" l="1"/>
  <c r="H732" l="1"/>
  <c r="H733" l="1"/>
</calcChain>
</file>

<file path=xl/sharedStrings.xml><?xml version="1.0" encoding="utf-8"?>
<sst xmlns="http://schemas.openxmlformats.org/spreadsheetml/2006/main" count="14" uniqueCount="14">
  <si>
    <t>WHO report date</t>
  </si>
  <si>
    <t>t</t>
  </si>
  <si>
    <t>S0</t>
  </si>
  <si>
    <t>R1</t>
  </si>
  <si>
    <t>Day, from onset</t>
  </si>
  <si>
    <t>a</t>
  </si>
  <si>
    <t>b</t>
  </si>
  <si>
    <t>dt</t>
  </si>
  <si>
    <t>Sk</t>
  </si>
  <si>
    <t>S</t>
  </si>
  <si>
    <t>I</t>
  </si>
  <si>
    <t>R</t>
  </si>
  <si>
    <t>Rdays</t>
  </si>
  <si>
    <t>Cases, Guinea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</si>
</sst>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Border="1"/>
    <xf numFmtId="2" fontId="0" fillId="0" borderId="0" xfId="0" applyNumberFormat="1" applyBorder="1"/>
    <xf numFmtId="0" fontId="0" fillId="0" borderId="2" xfId="0" applyFill="1" applyBorder="1"/>
    <xf numFmtId="0" fontId="5" fillId="0" borderId="4" xfId="0" applyFont="1" applyBorder="1" applyAlignment="1">
      <alignment vertical="center"/>
    </xf>
    <xf numFmtId="0" fontId="0" fillId="0" borderId="4" xfId="0" applyBorder="1"/>
    <xf numFmtId="0" fontId="1" fillId="3" borderId="2" xfId="0" applyFont="1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da-DK"/>
              <a:t>Guinea, Ebola 2014-15</a:t>
            </a:r>
          </a:p>
        </c:rich>
      </c:tx>
      <c:layout>
        <c:manualLayout>
          <c:xMode val="edge"/>
          <c:yMode val="edge"/>
          <c:x val="0.31054638917023336"/>
          <c:y val="1.9370460048426151E-2"/>
        </c:manualLayout>
      </c:layout>
    </c:title>
    <c:plotArea>
      <c:layout/>
      <c:scatterChart>
        <c:scatterStyle val="lineMarker"/>
        <c:ser>
          <c:idx val="0"/>
          <c:order val="0"/>
          <c:tx>
            <c:v>SIR</c:v>
          </c:tx>
          <c:spPr>
            <a:ln w="19050">
              <a:noFill/>
            </a:ln>
          </c:spPr>
          <c:xVal>
            <c:numRef>
              <c:f>Guinea!$C$2:$C$156</c:f>
              <c:numCache>
                <c:formatCode>0.00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37</c:v>
                </c:pt>
                <c:pt idx="31">
                  <c:v>40</c:v>
                </c:pt>
                <c:pt idx="32">
                  <c:v>47</c:v>
                </c:pt>
                <c:pt idx="33">
                  <c:v>51</c:v>
                </c:pt>
                <c:pt idx="34">
                  <c:v>53</c:v>
                </c:pt>
                <c:pt idx="35">
                  <c:v>60</c:v>
                </c:pt>
                <c:pt idx="36">
                  <c:v>65</c:v>
                </c:pt>
                <c:pt idx="37">
                  <c:v>74</c:v>
                </c:pt>
                <c:pt idx="38">
                  <c:v>83</c:v>
                </c:pt>
                <c:pt idx="39">
                  <c:v>87</c:v>
                </c:pt>
                <c:pt idx="40">
                  <c:v>88</c:v>
                </c:pt>
                <c:pt idx="41">
                  <c:v>93</c:v>
                </c:pt>
                <c:pt idx="42">
                  <c:v>96</c:v>
                </c:pt>
                <c:pt idx="43">
                  <c:v>101</c:v>
                </c:pt>
                <c:pt idx="44">
                  <c:v>102</c:v>
                </c:pt>
                <c:pt idx="45">
                  <c:v>109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49">
                  <c:v>129</c:v>
                </c:pt>
                <c:pt idx="50">
                  <c:v>135</c:v>
                </c:pt>
                <c:pt idx="51">
                  <c:v>137</c:v>
                </c:pt>
                <c:pt idx="52">
                  <c:v>142</c:v>
                </c:pt>
                <c:pt idx="53">
                  <c:v>145</c:v>
                </c:pt>
                <c:pt idx="54">
                  <c:v>149</c:v>
                </c:pt>
                <c:pt idx="55">
                  <c:v>152</c:v>
                </c:pt>
                <c:pt idx="56">
                  <c:v>155</c:v>
                </c:pt>
                <c:pt idx="57">
                  <c:v>156</c:v>
                </c:pt>
                <c:pt idx="58">
                  <c:v>160</c:v>
                </c:pt>
                <c:pt idx="59">
                  <c:v>164</c:v>
                </c:pt>
                <c:pt idx="60">
                  <c:v>165</c:v>
                </c:pt>
                <c:pt idx="61">
                  <c:v>167</c:v>
                </c:pt>
                <c:pt idx="62">
                  <c:v>171</c:v>
                </c:pt>
                <c:pt idx="63">
                  <c:v>173</c:v>
                </c:pt>
                <c:pt idx="64">
                  <c:v>174</c:v>
                </c:pt>
                <c:pt idx="65">
                  <c:v>180</c:v>
                </c:pt>
                <c:pt idx="66">
                  <c:v>189</c:v>
                </c:pt>
                <c:pt idx="67">
                  <c:v>191</c:v>
                </c:pt>
                <c:pt idx="68">
                  <c:v>195</c:v>
                </c:pt>
                <c:pt idx="69">
                  <c:v>199</c:v>
                </c:pt>
                <c:pt idx="70">
                  <c:v>201</c:v>
                </c:pt>
                <c:pt idx="71">
                  <c:v>205</c:v>
                </c:pt>
                <c:pt idx="72">
                  <c:v>207</c:v>
                </c:pt>
                <c:pt idx="73">
                  <c:v>209</c:v>
                </c:pt>
                <c:pt idx="74">
                  <c:v>214</c:v>
                </c:pt>
                <c:pt idx="75">
                  <c:v>216</c:v>
                </c:pt>
                <c:pt idx="76">
                  <c:v>221</c:v>
                </c:pt>
                <c:pt idx="77">
                  <c:v>223</c:v>
                </c:pt>
                <c:pt idx="78">
                  <c:v>228</c:v>
                </c:pt>
                <c:pt idx="79">
                  <c:v>230</c:v>
                </c:pt>
                <c:pt idx="80">
                  <c:v>235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249</c:v>
                </c:pt>
                <c:pt idx="85">
                  <c:v>251</c:v>
                </c:pt>
                <c:pt idx="86">
                  <c:v>256</c:v>
                </c:pt>
                <c:pt idx="87">
                  <c:v>258</c:v>
                </c:pt>
                <c:pt idx="88">
                  <c:v>263</c:v>
                </c:pt>
                <c:pt idx="89">
                  <c:v>265</c:v>
                </c:pt>
                <c:pt idx="90">
                  <c:v>270</c:v>
                </c:pt>
                <c:pt idx="91">
                  <c:v>272</c:v>
                </c:pt>
                <c:pt idx="92">
                  <c:v>277</c:v>
                </c:pt>
                <c:pt idx="93">
                  <c:v>284</c:v>
                </c:pt>
                <c:pt idx="94">
                  <c:v>291</c:v>
                </c:pt>
                <c:pt idx="95">
                  <c:v>298</c:v>
                </c:pt>
                <c:pt idx="96">
                  <c:v>305</c:v>
                </c:pt>
                <c:pt idx="97">
                  <c:v>312</c:v>
                </c:pt>
                <c:pt idx="98">
                  <c:v>319</c:v>
                </c:pt>
                <c:pt idx="99">
                  <c:v>326</c:v>
                </c:pt>
                <c:pt idx="100">
                  <c:v>333</c:v>
                </c:pt>
                <c:pt idx="101">
                  <c:v>340</c:v>
                </c:pt>
                <c:pt idx="102">
                  <c:v>347</c:v>
                </c:pt>
                <c:pt idx="103">
                  <c:v>354</c:v>
                </c:pt>
                <c:pt idx="104">
                  <c:v>361</c:v>
                </c:pt>
                <c:pt idx="105">
                  <c:v>368</c:v>
                </c:pt>
                <c:pt idx="106">
                  <c:v>375</c:v>
                </c:pt>
                <c:pt idx="107">
                  <c:v>382</c:v>
                </c:pt>
                <c:pt idx="108">
                  <c:v>389</c:v>
                </c:pt>
                <c:pt idx="109">
                  <c:v>396</c:v>
                </c:pt>
                <c:pt idx="110">
                  <c:v>403</c:v>
                </c:pt>
                <c:pt idx="111">
                  <c:v>410</c:v>
                </c:pt>
                <c:pt idx="112">
                  <c:v>417</c:v>
                </c:pt>
                <c:pt idx="113">
                  <c:v>424</c:v>
                </c:pt>
                <c:pt idx="114">
                  <c:v>431</c:v>
                </c:pt>
                <c:pt idx="115">
                  <c:v>438</c:v>
                </c:pt>
                <c:pt idx="116">
                  <c:v>445</c:v>
                </c:pt>
                <c:pt idx="117">
                  <c:v>452</c:v>
                </c:pt>
                <c:pt idx="118">
                  <c:v>459</c:v>
                </c:pt>
                <c:pt idx="119">
                  <c:v>466</c:v>
                </c:pt>
                <c:pt idx="120">
                  <c:v>473</c:v>
                </c:pt>
                <c:pt idx="121">
                  <c:v>480</c:v>
                </c:pt>
                <c:pt idx="122">
                  <c:v>487</c:v>
                </c:pt>
                <c:pt idx="123">
                  <c:v>494</c:v>
                </c:pt>
                <c:pt idx="124">
                  <c:v>501</c:v>
                </c:pt>
                <c:pt idx="125">
                  <c:v>508</c:v>
                </c:pt>
                <c:pt idx="126">
                  <c:v>515</c:v>
                </c:pt>
                <c:pt idx="127">
                  <c:v>522</c:v>
                </c:pt>
                <c:pt idx="128">
                  <c:v>529</c:v>
                </c:pt>
                <c:pt idx="129">
                  <c:v>536</c:v>
                </c:pt>
                <c:pt idx="130">
                  <c:v>543</c:v>
                </c:pt>
                <c:pt idx="131">
                  <c:v>551</c:v>
                </c:pt>
                <c:pt idx="132">
                  <c:v>558</c:v>
                </c:pt>
                <c:pt idx="133">
                  <c:v>565</c:v>
                </c:pt>
                <c:pt idx="134">
                  <c:v>572</c:v>
                </c:pt>
                <c:pt idx="135">
                  <c:v>579</c:v>
                </c:pt>
                <c:pt idx="136">
                  <c:v>586</c:v>
                </c:pt>
                <c:pt idx="137">
                  <c:v>593</c:v>
                </c:pt>
                <c:pt idx="138">
                  <c:v>600</c:v>
                </c:pt>
                <c:pt idx="139">
                  <c:v>607</c:v>
                </c:pt>
                <c:pt idx="140">
                  <c:v>614</c:v>
                </c:pt>
                <c:pt idx="141">
                  <c:v>620</c:v>
                </c:pt>
                <c:pt idx="142">
                  <c:v>627</c:v>
                </c:pt>
                <c:pt idx="143">
                  <c:v>634</c:v>
                </c:pt>
                <c:pt idx="144">
                  <c:v>641</c:v>
                </c:pt>
                <c:pt idx="145">
                  <c:v>648</c:v>
                </c:pt>
                <c:pt idx="146">
                  <c:v>655</c:v>
                </c:pt>
                <c:pt idx="147">
                  <c:v>662</c:v>
                </c:pt>
                <c:pt idx="148">
                  <c:v>669</c:v>
                </c:pt>
                <c:pt idx="149">
                  <c:v>676</c:v>
                </c:pt>
                <c:pt idx="150">
                  <c:v>683</c:v>
                </c:pt>
                <c:pt idx="151">
                  <c:v>690</c:v>
                </c:pt>
                <c:pt idx="152">
                  <c:v>697</c:v>
                </c:pt>
                <c:pt idx="153">
                  <c:v>704</c:v>
                </c:pt>
                <c:pt idx="154">
                  <c:v>711</c:v>
                </c:pt>
              </c:numCache>
            </c:numRef>
          </c:xVal>
          <c:yVal>
            <c:numRef>
              <c:f>Guinea!$I$2:$I$156</c:f>
              <c:numCache>
                <c:formatCode>General</c:formatCode>
                <c:ptCount val="155"/>
                <c:pt idx="0">
                  <c:v>0</c:v>
                </c:pt>
                <c:pt idx="1">
                  <c:v>1.35E-2</c:v>
                </c:pt>
                <c:pt idx="2">
                  <c:v>2.7588059999999998E-2</c:v>
                </c:pt>
                <c:pt idx="3">
                  <c:v>4.2289783835629438E-2</c:v>
                </c:pt>
                <c:pt idx="4">
                  <c:v>5.7631889047200582E-2</c:v>
                </c:pt>
                <c:pt idx="5">
                  <c:v>7.3642255227604217E-2</c:v>
                </c:pt>
                <c:pt idx="6">
                  <c:v>9.0349974460565086E-2</c:v>
                </c:pt>
                <c:pt idx="7">
                  <c:v>0.10778540393887706</c:v>
                </c:pt>
                <c:pt idx="8">
                  <c:v>0.12598022085601282</c:v>
                </c:pt>
                <c:pt idx="9">
                  <c:v>0.14496747966843002</c:v>
                </c:pt>
                <c:pt idx="10">
                  <c:v>0.16478167182998218</c:v>
                </c:pt>
                <c:pt idx="11">
                  <c:v>0.18545878810409258</c:v>
                </c:pt>
                <c:pt idx="12">
                  <c:v>0.20703638356377005</c:v>
                </c:pt>
                <c:pt idx="13">
                  <c:v>0.22955364539414261</c:v>
                </c:pt>
                <c:pt idx="14">
                  <c:v>0.25305146361696418</c:v>
                </c:pt>
                <c:pt idx="15">
                  <c:v>0.27757250486151858</c:v>
                </c:pt>
                <c:pt idx="16">
                  <c:v>0.30316128931150854</c:v>
                </c:pt>
                <c:pt idx="17">
                  <c:v>0.32986427096288451</c:v>
                </c:pt>
                <c:pt idx="18">
                  <c:v>0.35772992133314285</c:v>
                </c:pt>
                <c:pt idx="19">
                  <c:v>0.38680881676841455</c:v>
                </c:pt>
                <c:pt idx="20">
                  <c:v>0.41715372950068053</c:v>
                </c:pt>
                <c:pt idx="21">
                  <c:v>0.44881972261369291</c:v>
                </c:pt>
                <c:pt idx="22">
                  <c:v>0.48186424908266479</c:v>
                </c:pt>
                <c:pt idx="23">
                  <c:v>0.51634725505951673</c:v>
                </c:pt>
                <c:pt idx="24">
                  <c:v>0.55233128758244754</c:v>
                </c:pt>
                <c:pt idx="25">
                  <c:v>0.58988160689583369</c:v>
                </c:pt>
                <c:pt idx="26">
                  <c:v>0.62906630357396787</c:v>
                </c:pt>
                <c:pt idx="27">
                  <c:v>0.80361672393900629</c:v>
                </c:pt>
                <c:pt idx="28">
                  <c:v>0.852102574798701</c:v>
                </c:pt>
                <c:pt idx="29">
                  <c:v>0.90269800006262679</c:v>
                </c:pt>
                <c:pt idx="30">
                  <c:v>1.190668247097318</c:v>
                </c:pt>
                <c:pt idx="31">
                  <c:v>1.3952791101726763</c:v>
                </c:pt>
                <c:pt idx="32">
                  <c:v>1.9876764253761006</c:v>
                </c:pt>
                <c:pt idx="33">
                  <c:v>2.4143327335976519</c:v>
                </c:pt>
                <c:pt idx="34">
                  <c:v>2.6564532906457692</c:v>
                </c:pt>
                <c:pt idx="35">
                  <c:v>3.685815705580354</c:v>
                </c:pt>
                <c:pt idx="36">
                  <c:v>4.6325287893509079</c:v>
                </c:pt>
                <c:pt idx="37">
                  <c:v>6.9342198815003737</c:v>
                </c:pt>
                <c:pt idx="38">
                  <c:v>10.300070095293119</c:v>
                </c:pt>
                <c:pt idx="39">
                  <c:v>12.257160036496126</c:v>
                </c:pt>
                <c:pt idx="40">
                  <c:v>12.799945611875991</c:v>
                </c:pt>
                <c:pt idx="41">
                  <c:v>15.882331825285142</c:v>
                </c:pt>
                <c:pt idx="42">
                  <c:v>18.06530494233823</c:v>
                </c:pt>
                <c:pt idx="43">
                  <c:v>22.366566515953505</c:v>
                </c:pt>
                <c:pt idx="44">
                  <c:v>23.338962063904386</c:v>
                </c:pt>
                <c:pt idx="45">
                  <c:v>31.3914577036163</c:v>
                </c:pt>
                <c:pt idx="46">
                  <c:v>40.384046645028278</c:v>
                </c:pt>
                <c:pt idx="47">
                  <c:v>56.304794122239386</c:v>
                </c:pt>
                <c:pt idx="48">
                  <c:v>69.138537293468133</c:v>
                </c:pt>
                <c:pt idx="49">
                  <c:v>72.01891794435879</c:v>
                </c:pt>
                <c:pt idx="50">
                  <c:v>91.822297588915703</c:v>
                </c:pt>
                <c:pt idx="51">
                  <c:v>99.484939680725361</c:v>
                </c:pt>
                <c:pt idx="52">
                  <c:v>121.30676428013385</c:v>
                </c:pt>
                <c:pt idx="53">
                  <c:v>136.42097811303859</c:v>
                </c:pt>
                <c:pt idx="54">
                  <c:v>159.21363393658052</c:v>
                </c:pt>
                <c:pt idx="55">
                  <c:v>178.46936039868635</c:v>
                </c:pt>
                <c:pt idx="56">
                  <c:v>199.73274345847733</c:v>
                </c:pt>
                <c:pt idx="57">
                  <c:v>207.29042553667875</c:v>
                </c:pt>
                <c:pt idx="58">
                  <c:v>240.0011303202682</c:v>
                </c:pt>
                <c:pt idx="59">
                  <c:v>276.89836482580347</c:v>
                </c:pt>
                <c:pt idx="60">
                  <c:v>286.80807118019555</c:v>
                </c:pt>
                <c:pt idx="61">
                  <c:v>307.47540601402602</c:v>
                </c:pt>
                <c:pt idx="62">
                  <c:v>352.28490668758275</c:v>
                </c:pt>
                <c:pt idx="63">
                  <c:v>376.46441644923635</c:v>
                </c:pt>
                <c:pt idx="64">
                  <c:v>389.00358005020678</c:v>
                </c:pt>
                <c:pt idx="65">
                  <c:v>470.56198376344241</c:v>
                </c:pt>
                <c:pt idx="66">
                  <c:v>612.78662855227037</c:v>
                </c:pt>
                <c:pt idx="67">
                  <c:v>647.44718434435072</c:v>
                </c:pt>
                <c:pt idx="68">
                  <c:v>719.80388790364248</c:v>
                </c:pt>
                <c:pt idx="69">
                  <c:v>795.8610653867471</c:v>
                </c:pt>
                <c:pt idx="70">
                  <c:v>835.13145173965177</c:v>
                </c:pt>
                <c:pt idx="71">
                  <c:v>915.8356198264762</c:v>
                </c:pt>
                <c:pt idx="72">
                  <c:v>957.13460267418566</c:v>
                </c:pt>
                <c:pt idx="73">
                  <c:v>998.9727386376984</c:v>
                </c:pt>
                <c:pt idx="74">
                  <c:v>1105.4688669393784</c:v>
                </c:pt>
                <c:pt idx="75">
                  <c:v>1148.6458993933579</c:v>
                </c:pt>
                <c:pt idx="76">
                  <c:v>1257.4472845826758</c:v>
                </c:pt>
                <c:pt idx="77">
                  <c:v>1301.1434985306946</c:v>
                </c:pt>
                <c:pt idx="78">
                  <c:v>1410.300806572561</c:v>
                </c:pt>
                <c:pt idx="79">
                  <c:v>1453.7864717947821</c:v>
                </c:pt>
                <c:pt idx="80">
                  <c:v>1561.6239234176151</c:v>
                </c:pt>
                <c:pt idx="81">
                  <c:v>1625.5067019066064</c:v>
                </c:pt>
                <c:pt idx="82">
                  <c:v>1709.4595896405899</c:v>
                </c:pt>
                <c:pt idx="83">
                  <c:v>1750.8372203566717</c:v>
                </c:pt>
                <c:pt idx="84">
                  <c:v>1852.3105255442761</c:v>
                </c:pt>
                <c:pt idx="85">
                  <c:v>1892.0496262618876</c:v>
                </c:pt>
                <c:pt idx="86">
                  <c:v>1989.1032593904097</c:v>
                </c:pt>
                <c:pt idx="87">
                  <c:v>2026.9668917743413</c:v>
                </c:pt>
                <c:pt idx="88">
                  <c:v>2119.1283840025649</c:v>
                </c:pt>
                <c:pt idx="89">
                  <c:v>2154.971362850838</c:v>
                </c:pt>
                <c:pt idx="90">
                  <c:v>2241.9737246467616</c:v>
                </c:pt>
                <c:pt idx="91">
                  <c:v>2275.7237586461897</c:v>
                </c:pt>
                <c:pt idx="92">
                  <c:v>2357.4603786247512</c:v>
                </c:pt>
                <c:pt idx="93">
                  <c:v>2465.5864989240563</c:v>
                </c:pt>
                <c:pt idx="94">
                  <c:v>2566.4804429180977</c:v>
                </c:pt>
                <c:pt idx="95">
                  <c:v>2660.3631028379959</c:v>
                </c:pt>
                <c:pt idx="96">
                  <c:v>2747.5183894828601</c:v>
                </c:pt>
                <c:pt idx="97">
                  <c:v>2828.270557843156</c:v>
                </c:pt>
                <c:pt idx="98">
                  <c:v>2902.9670745500243</c:v>
                </c:pt>
                <c:pt idx="99">
                  <c:v>2971.9658702529505</c:v>
                </c:pt>
                <c:pt idx="100">
                  <c:v>3035.6260059618235</c:v>
                </c:pt>
                <c:pt idx="101">
                  <c:v>3094.300966583528</c:v>
                </c:pt>
                <c:pt idx="102">
                  <c:v>3148.3339581728005</c:v>
                </c:pt>
                <c:pt idx="103">
                  <c:v>3198.0547219381269</c:v>
                </c:pt>
                <c:pt idx="104">
                  <c:v>3243.7774883168645</c:v>
                </c:pt>
                <c:pt idx="105">
                  <c:v>3285.7997816217589</c:v>
                </c:pt>
                <c:pt idx="106">
                  <c:v>3324.4018537690431</c:v>
                </c:pt>
                <c:pt idx="107">
                  <c:v>3359.8465781924947</c:v>
                </c:pt>
                <c:pt idx="108">
                  <c:v>3392.3796755059079</c:v>
                </c:pt>
                <c:pt idx="109">
                  <c:v>3422.2301735005235</c:v>
                </c:pt>
                <c:pt idx="110">
                  <c:v>3449.6110278124829</c:v>
                </c:pt>
                <c:pt idx="111">
                  <c:v>3474.7198477590377</c:v>
                </c:pt>
                <c:pt idx="112">
                  <c:v>3497.739685729543</c:v>
                </c:pt>
                <c:pt idx="113">
                  <c:v>3518.839859133338</c:v>
                </c:pt>
                <c:pt idx="114">
                  <c:v>3538.176782020314</c:v>
                </c:pt>
                <c:pt idx="115">
                  <c:v>3555.8947896881141</c:v>
                </c:pt>
                <c:pt idx="116">
                  <c:v>3572.1269443201404</c:v>
                </c:pt>
                <c:pt idx="117">
                  <c:v>3586.9958133025289</c:v>
                </c:pt>
                <c:pt idx="118">
                  <c:v>3600.6142146069064</c:v>
                </c:pt>
                <c:pt idx="119">
                  <c:v>3613.0859256989411</c:v>
                </c:pt>
                <c:pt idx="120">
                  <c:v>3624.5063539934481</c:v>
                </c:pt>
                <c:pt idx="121">
                  <c:v>3634.9631680429657</c:v>
                </c:pt>
                <c:pt idx="122">
                  <c:v>3644.536889508739</c:v>
                </c:pt>
                <c:pt idx="123">
                  <c:v>3653.3014465909987</c:v>
                </c:pt>
                <c:pt idx="124">
                  <c:v>3661.3246900433001</c:v>
                </c:pt>
                <c:pt idx="125">
                  <c:v>3668.6688732053817</c:v>
                </c:pt>
                <c:pt idx="126">
                  <c:v>3675.3910976929883</c:v>
                </c:pt>
                <c:pt idx="127">
                  <c:v>3681.5437265066589</c:v>
                </c:pt>
                <c:pt idx="128">
                  <c:v>3687.1747663841043</c:v>
                </c:pt>
                <c:pt idx="129">
                  <c:v>3692.328221237834</c:v>
                </c:pt>
                <c:pt idx="130">
                  <c:v>3697.0444185029169</c:v>
                </c:pt>
                <c:pt idx="131">
                  <c:v>3701.9461987708287</c:v>
                </c:pt>
                <c:pt idx="132">
                  <c:v>3705.8458834795474</c:v>
                </c:pt>
                <c:pt idx="133">
                  <c:v>3709.4143403435432</c:v>
                </c:pt>
                <c:pt idx="134">
                  <c:v>3712.6796192887177</c:v>
                </c:pt>
                <c:pt idx="135">
                  <c:v>3715.6674087392662</c:v>
                </c:pt>
                <c:pt idx="136">
                  <c:v>3718.4012320984939</c:v>
                </c:pt>
                <c:pt idx="137">
                  <c:v>3720.9026282793179</c:v>
                </c:pt>
                <c:pt idx="138">
                  <c:v>3723.1913175100171</c:v>
                </c:pt>
                <c:pt idx="139">
                  <c:v>3725.2853535592071</c:v>
                </c:pt>
                <c:pt idx="140">
                  <c:v>3727.2012634454081</c:v>
                </c:pt>
                <c:pt idx="141">
                  <c:v>3728.7132010330283</c:v>
                </c:pt>
                <c:pt idx="142">
                  <c:v>3730.3374679119097</c:v>
                </c:pt>
                <c:pt idx="143">
                  <c:v>3731.8235162176238</c:v>
                </c:pt>
                <c:pt idx="144">
                  <c:v>3733.1830936786587</c:v>
                </c:pt>
                <c:pt idx="145">
                  <c:v>3734.4269518599845</c:v>
                </c:pt>
                <c:pt idx="146">
                  <c:v>3735.5649302507886</c:v>
                </c:pt>
                <c:pt idx="147">
                  <c:v>3736.6060333178993</c:v>
                </c:pt>
                <c:pt idx="148">
                  <c:v>3737.5585011026656</c:v>
                </c:pt>
                <c:pt idx="149">
                  <c:v>3738.429873893419</c:v>
                </c:pt>
                <c:pt idx="150">
                  <c:v>3739.2270514633187</c:v>
                </c:pt>
                <c:pt idx="151">
                  <c:v>3739.9563473241169</c:v>
                </c:pt>
                <c:pt idx="152">
                  <c:v>3740.6235384100755</c:v>
                </c:pt>
                <c:pt idx="153">
                  <c:v>3741.2339105726992</c:v>
                </c:pt>
                <c:pt idx="154">
                  <c:v>3741.7923002359612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0F9-4D6B-938C-5D7AAED6ACC4}"/>
            </c:ext>
          </c:extLst>
        </c:ser>
        <c:ser>
          <c:idx val="1"/>
          <c:order val="1"/>
          <c:tx>
            <c:v>WHO</c:v>
          </c:tx>
          <c:spPr>
            <a:ln w="19050">
              <a:noFill/>
            </a:ln>
          </c:spPr>
          <c:xVal>
            <c:numRef>
              <c:f>Guinea!$C$2:$C$156</c:f>
              <c:numCache>
                <c:formatCode>0.00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37</c:v>
                </c:pt>
                <c:pt idx="31">
                  <c:v>40</c:v>
                </c:pt>
                <c:pt idx="32">
                  <c:v>47</c:v>
                </c:pt>
                <c:pt idx="33">
                  <c:v>51</c:v>
                </c:pt>
                <c:pt idx="34">
                  <c:v>53</c:v>
                </c:pt>
                <c:pt idx="35">
                  <c:v>60</c:v>
                </c:pt>
                <c:pt idx="36">
                  <c:v>65</c:v>
                </c:pt>
                <c:pt idx="37">
                  <c:v>74</c:v>
                </c:pt>
                <c:pt idx="38">
                  <c:v>83</c:v>
                </c:pt>
                <c:pt idx="39">
                  <c:v>87</c:v>
                </c:pt>
                <c:pt idx="40">
                  <c:v>88</c:v>
                </c:pt>
                <c:pt idx="41">
                  <c:v>93</c:v>
                </c:pt>
                <c:pt idx="42">
                  <c:v>96</c:v>
                </c:pt>
                <c:pt idx="43">
                  <c:v>101</c:v>
                </c:pt>
                <c:pt idx="44">
                  <c:v>102</c:v>
                </c:pt>
                <c:pt idx="45">
                  <c:v>109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49">
                  <c:v>129</c:v>
                </c:pt>
                <c:pt idx="50">
                  <c:v>135</c:v>
                </c:pt>
                <c:pt idx="51">
                  <c:v>137</c:v>
                </c:pt>
                <c:pt idx="52">
                  <c:v>142</c:v>
                </c:pt>
                <c:pt idx="53">
                  <c:v>145</c:v>
                </c:pt>
                <c:pt idx="54">
                  <c:v>149</c:v>
                </c:pt>
                <c:pt idx="55">
                  <c:v>152</c:v>
                </c:pt>
                <c:pt idx="56">
                  <c:v>155</c:v>
                </c:pt>
                <c:pt idx="57">
                  <c:v>156</c:v>
                </c:pt>
                <c:pt idx="58">
                  <c:v>160</c:v>
                </c:pt>
                <c:pt idx="59">
                  <c:v>164</c:v>
                </c:pt>
                <c:pt idx="60">
                  <c:v>165</c:v>
                </c:pt>
                <c:pt idx="61">
                  <c:v>167</c:v>
                </c:pt>
                <c:pt idx="62">
                  <c:v>171</c:v>
                </c:pt>
                <c:pt idx="63">
                  <c:v>173</c:v>
                </c:pt>
                <c:pt idx="64">
                  <c:v>174</c:v>
                </c:pt>
                <c:pt idx="65">
                  <c:v>180</c:v>
                </c:pt>
                <c:pt idx="66">
                  <c:v>189</c:v>
                </c:pt>
                <c:pt idx="67">
                  <c:v>191</c:v>
                </c:pt>
                <c:pt idx="68">
                  <c:v>195</c:v>
                </c:pt>
                <c:pt idx="69">
                  <c:v>199</c:v>
                </c:pt>
                <c:pt idx="70">
                  <c:v>201</c:v>
                </c:pt>
                <c:pt idx="71">
                  <c:v>205</c:v>
                </c:pt>
                <c:pt idx="72">
                  <c:v>207</c:v>
                </c:pt>
                <c:pt idx="73">
                  <c:v>209</c:v>
                </c:pt>
                <c:pt idx="74">
                  <c:v>214</c:v>
                </c:pt>
                <c:pt idx="75">
                  <c:v>216</c:v>
                </c:pt>
                <c:pt idx="76">
                  <c:v>221</c:v>
                </c:pt>
                <c:pt idx="77">
                  <c:v>223</c:v>
                </c:pt>
                <c:pt idx="78">
                  <c:v>228</c:v>
                </c:pt>
                <c:pt idx="79">
                  <c:v>230</c:v>
                </c:pt>
                <c:pt idx="80">
                  <c:v>235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249</c:v>
                </c:pt>
                <c:pt idx="85">
                  <c:v>251</c:v>
                </c:pt>
                <c:pt idx="86">
                  <c:v>256</c:v>
                </c:pt>
                <c:pt idx="87">
                  <c:v>258</c:v>
                </c:pt>
                <c:pt idx="88">
                  <c:v>263</c:v>
                </c:pt>
                <c:pt idx="89">
                  <c:v>265</c:v>
                </c:pt>
                <c:pt idx="90">
                  <c:v>270</c:v>
                </c:pt>
                <c:pt idx="91">
                  <c:v>272</c:v>
                </c:pt>
                <c:pt idx="92">
                  <c:v>277</c:v>
                </c:pt>
                <c:pt idx="93">
                  <c:v>284</c:v>
                </c:pt>
                <c:pt idx="94">
                  <c:v>291</c:v>
                </c:pt>
                <c:pt idx="95">
                  <c:v>298</c:v>
                </c:pt>
                <c:pt idx="96">
                  <c:v>305</c:v>
                </c:pt>
                <c:pt idx="97">
                  <c:v>312</c:v>
                </c:pt>
                <c:pt idx="98">
                  <c:v>319</c:v>
                </c:pt>
                <c:pt idx="99">
                  <c:v>326</c:v>
                </c:pt>
                <c:pt idx="100">
                  <c:v>333</c:v>
                </c:pt>
                <c:pt idx="101">
                  <c:v>340</c:v>
                </c:pt>
                <c:pt idx="102">
                  <c:v>347</c:v>
                </c:pt>
                <c:pt idx="103">
                  <c:v>354</c:v>
                </c:pt>
                <c:pt idx="104">
                  <c:v>361</c:v>
                </c:pt>
                <c:pt idx="105">
                  <c:v>368</c:v>
                </c:pt>
                <c:pt idx="106">
                  <c:v>375</c:v>
                </c:pt>
                <c:pt idx="107">
                  <c:v>382</c:v>
                </c:pt>
                <c:pt idx="108">
                  <c:v>389</c:v>
                </c:pt>
                <c:pt idx="109">
                  <c:v>396</c:v>
                </c:pt>
                <c:pt idx="110">
                  <c:v>403</c:v>
                </c:pt>
                <c:pt idx="111">
                  <c:v>410</c:v>
                </c:pt>
                <c:pt idx="112">
                  <c:v>417</c:v>
                </c:pt>
                <c:pt idx="113">
                  <c:v>424</c:v>
                </c:pt>
                <c:pt idx="114">
                  <c:v>431</c:v>
                </c:pt>
                <c:pt idx="115">
                  <c:v>438</c:v>
                </c:pt>
                <c:pt idx="116">
                  <c:v>445</c:v>
                </c:pt>
                <c:pt idx="117">
                  <c:v>452</c:v>
                </c:pt>
                <c:pt idx="118">
                  <c:v>459</c:v>
                </c:pt>
                <c:pt idx="119">
                  <c:v>466</c:v>
                </c:pt>
                <c:pt idx="120">
                  <c:v>473</c:v>
                </c:pt>
                <c:pt idx="121">
                  <c:v>480</c:v>
                </c:pt>
                <c:pt idx="122">
                  <c:v>487</c:v>
                </c:pt>
                <c:pt idx="123">
                  <c:v>494</c:v>
                </c:pt>
                <c:pt idx="124">
                  <c:v>501</c:v>
                </c:pt>
                <c:pt idx="125">
                  <c:v>508</c:v>
                </c:pt>
                <c:pt idx="126">
                  <c:v>515</c:v>
                </c:pt>
                <c:pt idx="127">
                  <c:v>522</c:v>
                </c:pt>
                <c:pt idx="128">
                  <c:v>529</c:v>
                </c:pt>
                <c:pt idx="129">
                  <c:v>536</c:v>
                </c:pt>
                <c:pt idx="130">
                  <c:v>543</c:v>
                </c:pt>
                <c:pt idx="131">
                  <c:v>551</c:v>
                </c:pt>
                <c:pt idx="132">
                  <c:v>558</c:v>
                </c:pt>
                <c:pt idx="133">
                  <c:v>565</c:v>
                </c:pt>
                <c:pt idx="134">
                  <c:v>572</c:v>
                </c:pt>
                <c:pt idx="135">
                  <c:v>579</c:v>
                </c:pt>
                <c:pt idx="136">
                  <c:v>586</c:v>
                </c:pt>
                <c:pt idx="137">
                  <c:v>593</c:v>
                </c:pt>
                <c:pt idx="138">
                  <c:v>600</c:v>
                </c:pt>
                <c:pt idx="139">
                  <c:v>607</c:v>
                </c:pt>
                <c:pt idx="140">
                  <c:v>614</c:v>
                </c:pt>
                <c:pt idx="141">
                  <c:v>620</c:v>
                </c:pt>
                <c:pt idx="142">
                  <c:v>627</c:v>
                </c:pt>
                <c:pt idx="143">
                  <c:v>634</c:v>
                </c:pt>
                <c:pt idx="144">
                  <c:v>641</c:v>
                </c:pt>
                <c:pt idx="145">
                  <c:v>648</c:v>
                </c:pt>
                <c:pt idx="146">
                  <c:v>655</c:v>
                </c:pt>
                <c:pt idx="147">
                  <c:v>662</c:v>
                </c:pt>
                <c:pt idx="148">
                  <c:v>669</c:v>
                </c:pt>
                <c:pt idx="149">
                  <c:v>676</c:v>
                </c:pt>
                <c:pt idx="150">
                  <c:v>683</c:v>
                </c:pt>
                <c:pt idx="151">
                  <c:v>690</c:v>
                </c:pt>
                <c:pt idx="152">
                  <c:v>697</c:v>
                </c:pt>
                <c:pt idx="153">
                  <c:v>704</c:v>
                </c:pt>
                <c:pt idx="154">
                  <c:v>711</c:v>
                </c:pt>
              </c:numCache>
            </c:numRef>
          </c:xVal>
          <c:yVal>
            <c:numRef>
              <c:f>Guinea!$B$2:$B$156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</c:v>
                </c:pt>
                <c:pt idx="25">
                  <c:v>86</c:v>
                </c:pt>
                <c:pt idx="26">
                  <c:v>103</c:v>
                </c:pt>
                <c:pt idx="27">
                  <c:v>112</c:v>
                </c:pt>
                <c:pt idx="28">
                  <c:v>122</c:v>
                </c:pt>
                <c:pt idx="29">
                  <c:v>127</c:v>
                </c:pt>
                <c:pt idx="30">
                  <c:v>151</c:v>
                </c:pt>
                <c:pt idx="31">
                  <c:v>157</c:v>
                </c:pt>
                <c:pt idx="32">
                  <c:v>197</c:v>
                </c:pt>
                <c:pt idx="33">
                  <c:v>203</c:v>
                </c:pt>
                <c:pt idx="34">
                  <c:v>208</c:v>
                </c:pt>
                <c:pt idx="35">
                  <c:v>221</c:v>
                </c:pt>
                <c:pt idx="36">
                  <c:v>231</c:v>
                </c:pt>
                <c:pt idx="37">
                  <c:v>233</c:v>
                </c:pt>
                <c:pt idx="38">
                  <c:v>258</c:v>
                </c:pt>
                <c:pt idx="39">
                  <c:v>258</c:v>
                </c:pt>
                <c:pt idx="40">
                  <c:v>281</c:v>
                </c:pt>
                <c:pt idx="41">
                  <c:v>291</c:v>
                </c:pt>
                <c:pt idx="42">
                  <c:v>344</c:v>
                </c:pt>
                <c:pt idx="43">
                  <c:v>372</c:v>
                </c:pt>
                <c:pt idx="44">
                  <c:v>376</c:v>
                </c:pt>
                <c:pt idx="45">
                  <c:v>398</c:v>
                </c:pt>
                <c:pt idx="46">
                  <c:v>390</c:v>
                </c:pt>
                <c:pt idx="47">
                  <c:v>413</c:v>
                </c:pt>
                <c:pt idx="48">
                  <c:v>412</c:v>
                </c:pt>
                <c:pt idx="49">
                  <c:v>408</c:v>
                </c:pt>
                <c:pt idx="50">
                  <c:v>409</c:v>
                </c:pt>
                <c:pt idx="51">
                  <c:v>406</c:v>
                </c:pt>
                <c:pt idx="52">
                  <c:v>410</c:v>
                </c:pt>
                <c:pt idx="53">
                  <c:v>415</c:v>
                </c:pt>
                <c:pt idx="54">
                  <c:v>427</c:v>
                </c:pt>
                <c:pt idx="55">
                  <c:v>460</c:v>
                </c:pt>
                <c:pt idx="56">
                  <c:v>472</c:v>
                </c:pt>
                <c:pt idx="57">
                  <c:v>485</c:v>
                </c:pt>
                <c:pt idx="58">
                  <c:v>495</c:v>
                </c:pt>
                <c:pt idx="59">
                  <c:v>506</c:v>
                </c:pt>
                <c:pt idx="60">
                  <c:v>510</c:v>
                </c:pt>
                <c:pt idx="61">
                  <c:v>519</c:v>
                </c:pt>
                <c:pt idx="62">
                  <c:v>543</c:v>
                </c:pt>
                <c:pt idx="63">
                  <c:v>579</c:v>
                </c:pt>
                <c:pt idx="64">
                  <c:v>607</c:v>
                </c:pt>
                <c:pt idx="65">
                  <c:v>648</c:v>
                </c:pt>
                <c:pt idx="66">
                  <c:v>812</c:v>
                </c:pt>
                <c:pt idx="67">
                  <c:v>862</c:v>
                </c:pt>
                <c:pt idx="68">
                  <c:v>861</c:v>
                </c:pt>
                <c:pt idx="69">
                  <c:v>936</c:v>
                </c:pt>
                <c:pt idx="70">
                  <c:v>942</c:v>
                </c:pt>
                <c:pt idx="71">
                  <c:v>1008</c:v>
                </c:pt>
                <c:pt idx="72">
                  <c:v>1022</c:v>
                </c:pt>
                <c:pt idx="73">
                  <c:v>1074</c:v>
                </c:pt>
                <c:pt idx="74">
                  <c:v>1157</c:v>
                </c:pt>
                <c:pt idx="75">
                  <c:v>1199</c:v>
                </c:pt>
                <c:pt idx="76">
                  <c:v>1298</c:v>
                </c:pt>
                <c:pt idx="77">
                  <c:v>1350</c:v>
                </c:pt>
                <c:pt idx="78">
                  <c:v>1472</c:v>
                </c:pt>
                <c:pt idx="79">
                  <c:v>1519</c:v>
                </c:pt>
                <c:pt idx="80">
                  <c:v>1540</c:v>
                </c:pt>
                <c:pt idx="81">
                  <c:v>1553</c:v>
                </c:pt>
                <c:pt idx="82">
                  <c:v>1906</c:v>
                </c:pt>
                <c:pt idx="83">
                  <c:v>1667</c:v>
                </c:pt>
                <c:pt idx="84">
                  <c:v>1731</c:v>
                </c:pt>
                <c:pt idx="85">
                  <c:v>1760</c:v>
                </c:pt>
                <c:pt idx="86">
                  <c:v>1878</c:v>
                </c:pt>
                <c:pt idx="87">
                  <c:v>1919</c:v>
                </c:pt>
                <c:pt idx="88">
                  <c:v>1971</c:v>
                </c:pt>
                <c:pt idx="89">
                  <c:v>2047</c:v>
                </c:pt>
                <c:pt idx="90">
                  <c:v>2134</c:v>
                </c:pt>
                <c:pt idx="91">
                  <c:v>2155</c:v>
                </c:pt>
                <c:pt idx="92">
                  <c:v>2164</c:v>
                </c:pt>
                <c:pt idx="93">
                  <c:v>2292</c:v>
                </c:pt>
                <c:pt idx="94">
                  <c:v>2416</c:v>
                </c:pt>
                <c:pt idx="95">
                  <c:v>2597</c:v>
                </c:pt>
                <c:pt idx="96">
                  <c:v>2707</c:v>
                </c:pt>
                <c:pt idx="97">
                  <c:v>2775</c:v>
                </c:pt>
                <c:pt idx="98">
                  <c:v>2806</c:v>
                </c:pt>
                <c:pt idx="99">
                  <c:v>2871</c:v>
                </c:pt>
                <c:pt idx="100">
                  <c:v>2917</c:v>
                </c:pt>
                <c:pt idx="101">
                  <c:v>2975</c:v>
                </c:pt>
                <c:pt idx="102">
                  <c:v>3044</c:v>
                </c:pt>
                <c:pt idx="103">
                  <c:v>3108</c:v>
                </c:pt>
                <c:pt idx="104">
                  <c:v>3155</c:v>
                </c:pt>
                <c:pt idx="105">
                  <c:v>3219</c:v>
                </c:pt>
                <c:pt idx="106">
                  <c:v>3285</c:v>
                </c:pt>
                <c:pt idx="107">
                  <c:v>3389</c:v>
                </c:pt>
                <c:pt idx="108">
                  <c:v>3429</c:v>
                </c:pt>
                <c:pt idx="109">
                  <c:v>3492</c:v>
                </c:pt>
                <c:pt idx="110">
                  <c:v>3515</c:v>
                </c:pt>
                <c:pt idx="111">
                  <c:v>3548</c:v>
                </c:pt>
                <c:pt idx="112">
                  <c:v>3565</c:v>
                </c:pt>
                <c:pt idx="113">
                  <c:v>3584</c:v>
                </c:pt>
                <c:pt idx="114">
                  <c:v>3589</c:v>
                </c:pt>
                <c:pt idx="115">
                  <c:v>3597</c:v>
                </c:pt>
                <c:pt idx="116">
                  <c:v>3635</c:v>
                </c:pt>
                <c:pt idx="117">
                  <c:v>3641</c:v>
                </c:pt>
                <c:pt idx="118">
                  <c:v>3652</c:v>
                </c:pt>
                <c:pt idx="119">
                  <c:v>3670</c:v>
                </c:pt>
                <c:pt idx="120">
                  <c:v>3674</c:v>
                </c:pt>
                <c:pt idx="121">
                  <c:v>3718</c:v>
                </c:pt>
                <c:pt idx="122">
                  <c:v>3729</c:v>
                </c:pt>
                <c:pt idx="123">
                  <c:v>3748</c:v>
                </c:pt>
                <c:pt idx="124">
                  <c:v>3760</c:v>
                </c:pt>
                <c:pt idx="125">
                  <c:v>3783</c:v>
                </c:pt>
                <c:pt idx="126">
                  <c:v>3786</c:v>
                </c:pt>
                <c:pt idx="127">
                  <c:v>3784</c:v>
                </c:pt>
                <c:pt idx="128">
                  <c:v>3787</c:v>
                </c:pt>
                <c:pt idx="129">
                  <c:v>3786</c:v>
                </c:pt>
                <c:pt idx="130">
                  <c:v>3792</c:v>
                </c:pt>
                <c:pt idx="131">
                  <c:v>3792</c:v>
                </c:pt>
                <c:pt idx="132">
                  <c:v>3792</c:v>
                </c:pt>
                <c:pt idx="133">
                  <c:v>3792</c:v>
                </c:pt>
                <c:pt idx="134">
                  <c:v>3800</c:v>
                </c:pt>
                <c:pt idx="135">
                  <c:v>3805</c:v>
                </c:pt>
                <c:pt idx="136">
                  <c:v>3804</c:v>
                </c:pt>
                <c:pt idx="137">
                  <c:v>3800</c:v>
                </c:pt>
                <c:pt idx="138">
                  <c:v>3803</c:v>
                </c:pt>
                <c:pt idx="139">
                  <c:v>3806</c:v>
                </c:pt>
                <c:pt idx="140">
                  <c:v>3810</c:v>
                </c:pt>
                <c:pt idx="141">
                  <c:v>3805</c:v>
                </c:pt>
                <c:pt idx="142">
                  <c:v>3804</c:v>
                </c:pt>
                <c:pt idx="143">
                  <c:v>3804</c:v>
                </c:pt>
                <c:pt idx="144">
                  <c:v>3804</c:v>
                </c:pt>
                <c:pt idx="145">
                  <c:v>3804</c:v>
                </c:pt>
                <c:pt idx="146">
                  <c:v>3807</c:v>
                </c:pt>
                <c:pt idx="147">
                  <c:v>3804</c:v>
                </c:pt>
                <c:pt idx="148">
                  <c:v>3804</c:v>
                </c:pt>
                <c:pt idx="149">
                  <c:v>3804</c:v>
                </c:pt>
                <c:pt idx="150">
                  <c:v>3804</c:v>
                </c:pt>
                <c:pt idx="151">
                  <c:v>3804</c:v>
                </c:pt>
                <c:pt idx="152">
                  <c:v>3804</c:v>
                </c:pt>
                <c:pt idx="153">
                  <c:v>3804</c:v>
                </c:pt>
                <c:pt idx="154">
                  <c:v>3804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0F9-4D6B-938C-5D7AAED6ACC4}"/>
            </c:ext>
          </c:extLst>
        </c:ser>
        <c:axId val="141969280"/>
        <c:axId val="141971840"/>
      </c:scatterChart>
      <c:valAx>
        <c:axId val="141969280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/>
                  <a:t>time (days after 1/3/2014)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971840"/>
        <c:crosses val="autoZero"/>
        <c:crossBetween val="midCat"/>
      </c:valAx>
      <c:valAx>
        <c:axId val="14197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R(number</a:t>
                </a:r>
                <a:r>
                  <a:rPr lang="da-DK" baseline="0"/>
                  <a:t> of deaths)</a:t>
                </a:r>
                <a:endParaRPr lang="da-DK"/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969280"/>
        <c:crosses val="autoZero"/>
        <c:crossBetween val="midCat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Guinea!$G$2:$G$730</c:f>
              <c:numCache>
                <c:formatCode>General</c:formatCode>
                <c:ptCount val="729"/>
                <c:pt idx="0">
                  <c:v>0</c:v>
                </c:pt>
                <c:pt idx="1">
                  <c:v>1.35E-2</c:v>
                </c:pt>
                <c:pt idx="2">
                  <c:v>2.7588059999999998E-2</c:v>
                </c:pt>
                <c:pt idx="3">
                  <c:v>4.2289783835629438E-2</c:v>
                </c:pt>
                <c:pt idx="4">
                  <c:v>5.7631889047200582E-2</c:v>
                </c:pt>
                <c:pt idx="5">
                  <c:v>7.3642255227604217E-2</c:v>
                </c:pt>
                <c:pt idx="6">
                  <c:v>9.0349974460565086E-2</c:v>
                </c:pt>
                <c:pt idx="7">
                  <c:v>0.10778540393887706</c:v>
                </c:pt>
                <c:pt idx="8">
                  <c:v>0.12598022085601282</c:v>
                </c:pt>
                <c:pt idx="9">
                  <c:v>0.14496747966843002</c:v>
                </c:pt>
                <c:pt idx="10">
                  <c:v>0.16478167182998218</c:v>
                </c:pt>
                <c:pt idx="11">
                  <c:v>0.18545878810409258</c:v>
                </c:pt>
                <c:pt idx="12">
                  <c:v>0.20703638356377005</c:v>
                </c:pt>
                <c:pt idx="13">
                  <c:v>0.22955364539414261</c:v>
                </c:pt>
                <c:pt idx="14">
                  <c:v>0.25305146361696418</c:v>
                </c:pt>
                <c:pt idx="15">
                  <c:v>0.27757250486151858</c:v>
                </c:pt>
                <c:pt idx="16">
                  <c:v>0.30316128931150854</c:v>
                </c:pt>
                <c:pt idx="17">
                  <c:v>0.32986427096288451</c:v>
                </c:pt>
                <c:pt idx="18">
                  <c:v>0.35772992133314285</c:v>
                </c:pt>
                <c:pt idx="19">
                  <c:v>0.38680881676841455</c:v>
                </c:pt>
                <c:pt idx="20">
                  <c:v>0.41715372950068053</c:v>
                </c:pt>
                <c:pt idx="21">
                  <c:v>0.44881972261369291</c:v>
                </c:pt>
                <c:pt idx="22">
                  <c:v>0.48186424908266479</c:v>
                </c:pt>
                <c:pt idx="23">
                  <c:v>0.51634725505951673</c:v>
                </c:pt>
                <c:pt idx="24">
                  <c:v>0.55233128758244754</c:v>
                </c:pt>
                <c:pt idx="25">
                  <c:v>0.58988160689583369</c:v>
                </c:pt>
                <c:pt idx="26">
                  <c:v>0.62906630357396787</c:v>
                </c:pt>
                <c:pt idx="27">
                  <c:v>0.66995642064992555</c:v>
                </c:pt>
                <c:pt idx="28">
                  <c:v>0.71262608095890767</c:v>
                </c:pt>
                <c:pt idx="29">
                  <c:v>0.75715261991375937</c:v>
                </c:pt>
                <c:pt idx="30">
                  <c:v>0.80361672393900629</c:v>
                </c:pt>
                <c:pt idx="31">
                  <c:v>0.852102574798701</c:v>
                </c:pt>
                <c:pt idx="32">
                  <c:v>0.90269800006262679</c:v>
                </c:pt>
                <c:pt idx="33">
                  <c:v>0.95549462996498202</c:v>
                </c:pt>
                <c:pt idx="34">
                  <c:v>1.0105880609195612</c:v>
                </c:pt>
                <c:pt idx="35">
                  <c:v>1.0680780259656757</c:v>
                </c:pt>
                <c:pt idx="36">
                  <c:v>1.1280685724296111</c:v>
                </c:pt>
                <c:pt idx="37">
                  <c:v>1.190668247097318</c:v>
                </c:pt>
                <c:pt idx="38">
                  <c:v>1.2559902892052652</c:v>
                </c:pt>
                <c:pt idx="39">
                  <c:v>1.3241528315679731</c:v>
                </c:pt>
                <c:pt idx="40">
                  <c:v>1.3952791101726763</c:v>
                </c:pt>
                <c:pt idx="41">
                  <c:v>1.4694976825838444</c:v>
                </c:pt>
                <c:pt idx="42">
                  <c:v>1.5469426555129286</c:v>
                </c:pt>
                <c:pt idx="43">
                  <c:v>1.627753921921683</c:v>
                </c:pt>
                <c:pt idx="44">
                  <c:v>1.7120774080407413</c:v>
                </c:pt>
                <c:pt idx="45">
                  <c:v>1.800065330698813</c:v>
                </c:pt>
                <c:pt idx="46">
                  <c:v>1.8918764653718767</c:v>
                </c:pt>
                <c:pt idx="47">
                  <c:v>1.9876764253761006</c:v>
                </c:pt>
                <c:pt idx="48">
                  <c:v>2.0876379526428996</c:v>
                </c:pt>
                <c:pt idx="49">
                  <c:v>2.1919412205295221</c:v>
                </c:pt>
                <c:pt idx="50">
                  <c:v>2.300774149133848</c:v>
                </c:pt>
                <c:pt idx="51">
                  <c:v>2.4143327335976519</c:v>
                </c:pt>
                <c:pt idx="52">
                  <c:v>2.5328213858984041</c:v>
                </c:pt>
                <c:pt idx="53">
                  <c:v>2.6564532906457692</c:v>
                </c:pt>
                <c:pt idx="54">
                  <c:v>2.7854507754152142</c:v>
                </c:pt>
                <c:pt idx="55">
                  <c:v>2.92004569616762</c:v>
                </c:pt>
                <c:pt idx="56">
                  <c:v>3.0604798383203691</c:v>
                </c:pt>
                <c:pt idx="57">
                  <c:v>3.2070053340520914</c:v>
                </c:pt>
                <c:pt idx="58">
                  <c:v>3.3598850964399976</c:v>
                </c:pt>
                <c:pt idx="59">
                  <c:v>3.5193932710454794</c:v>
                </c:pt>
                <c:pt idx="60">
                  <c:v>3.685815705580354</c:v>
                </c:pt>
                <c:pt idx="61">
                  <c:v>3.8594504383026789</c:v>
                </c:pt>
                <c:pt idx="62">
                  <c:v>4.040608205807442</c:v>
                </c:pt>
                <c:pt idx="63">
                  <c:v>4.2296129708934833</c:v>
                </c:pt>
                <c:pt idx="64">
                  <c:v>4.4268024712037164</c:v>
                </c:pt>
                <c:pt idx="65">
                  <c:v>4.6325287893509079</c:v>
                </c:pt>
                <c:pt idx="66">
                  <c:v>4.8471589452558952</c:v>
                </c:pt>
                <c:pt idx="67">
                  <c:v>5.0710755114389938</c:v>
                </c:pt>
                <c:pt idx="68">
                  <c:v>5.3046772520183731</c:v>
                </c:pt>
                <c:pt idx="69">
                  <c:v>5.5483797861811723</c:v>
                </c:pt>
                <c:pt idx="70">
                  <c:v>5.8026162769039358</c:v>
                </c:pt>
                <c:pt idx="71">
                  <c:v>6.0678381457083921</c:v>
                </c:pt>
                <c:pt idx="72">
                  <c:v>6.3445158142464617</c:v>
                </c:pt>
                <c:pt idx="73">
                  <c:v>6.6331394735144453</c:v>
                </c:pt>
                <c:pt idx="74">
                  <c:v>6.9342198815003737</c:v>
                </c:pt>
                <c:pt idx="75">
                  <c:v>7.2482891900702349</c:v>
                </c:pt>
                <c:pt idx="76">
                  <c:v>7.5759018018979445</c:v>
                </c:pt>
                <c:pt idx="77">
                  <c:v>7.9176352582401668</c:v>
                </c:pt>
                <c:pt idx="78">
                  <c:v>8.2740911583501262</c:v>
                </c:pt>
                <c:pt idx="79">
                  <c:v>8.6458961113139772</c:v>
                </c:pt>
                <c:pt idx="80">
                  <c:v>9.0337027210787326</c:v>
                </c:pt>
                <c:pt idx="81">
                  <c:v>9.4381906054217897</c:v>
                </c:pt>
                <c:pt idx="82">
                  <c:v>9.8600674495882625</c:v>
                </c:pt>
                <c:pt idx="83">
                  <c:v>10.300070095293119</c:v>
                </c:pt>
                <c:pt idx="84">
                  <c:v>10.758965665750065</c:v>
                </c:pt>
                <c:pt idx="85">
                  <c:v>11.237552727347557</c:v>
                </c:pt>
                <c:pt idx="86">
                  <c:v>11.736662488543782</c:v>
                </c:pt>
                <c:pt idx="87">
                  <c:v>12.257160036496126</c:v>
                </c:pt>
                <c:pt idx="88">
                  <c:v>12.799945611875991</c:v>
                </c:pt>
                <c:pt idx="89">
                  <c:v>13.365955922246044</c:v>
                </c:pt>
                <c:pt idx="90">
                  <c:v>13.956165494293263</c:v>
                </c:pt>
                <c:pt idx="91">
                  <c:v>14.571588065116748</c:v>
                </c:pt>
                <c:pt idx="92">
                  <c:v>15.21327801266329</c:v>
                </c:pt>
                <c:pt idx="93">
                  <c:v>15.882331825285142</c:v>
                </c:pt>
                <c:pt idx="94">
                  <c:v>16.579889610262491</c:v>
                </c:pt>
                <c:pt idx="95">
                  <c:v>17.307136640986677</c:v>
                </c:pt>
                <c:pt idx="96">
                  <c:v>18.06530494233823</c:v>
                </c:pt>
                <c:pt idx="97">
                  <c:v>18.855674913615157</c:v>
                </c:pt>
                <c:pt idx="98">
                  <c:v>19.679576988170588</c:v>
                </c:pt>
                <c:pt idx="99">
                  <c:v>20.538393328703531</c:v>
                </c:pt>
                <c:pt idx="100">
                  <c:v>21.433559556911074</c:v>
                </c:pt>
                <c:pt idx="101">
                  <c:v>22.366566515953505</c:v>
                </c:pt>
                <c:pt idx="102">
                  <c:v>23.338962063904386</c:v>
                </c:pt>
                <c:pt idx="103">
                  <c:v>24.352352896054263</c:v>
                </c:pt>
                <c:pt idx="104">
                  <c:v>25.408406393608164</c:v>
                </c:pt>
                <c:pt idx="105">
                  <c:v>26.508852495962127</c:v>
                </c:pt>
                <c:pt idx="106">
                  <c:v>27.655485593361437</c:v>
                </c:pt>
                <c:pt idx="107">
                  <c:v>28.85016643633184</c:v>
                </c:pt>
                <c:pt idx="108">
                  <c:v>30.094824057833659</c:v>
                </c:pt>
                <c:pt idx="109">
                  <c:v>31.3914577036163</c:v>
                </c:pt>
                <c:pt idx="110">
                  <c:v>32.74213876574639</c:v>
                </c:pt>
                <c:pt idx="111">
                  <c:v>34.149012713745527</c:v>
                </c:pt>
                <c:pt idx="112">
                  <c:v>35.614301017203189</c:v>
                </c:pt>
                <c:pt idx="113">
                  <c:v>37.140303053125741</c:v>
                </c:pt>
                <c:pt idx="114">
                  <c:v>38.729397990643889</c:v>
                </c:pt>
                <c:pt idx="115">
                  <c:v>40.384046645028278</c:v>
                </c:pt>
                <c:pt idx="116">
                  <c:v>42.106793292256242</c:v>
                </c:pt>
                <c:pt idx="117">
                  <c:v>43.900267434633292</c:v>
                </c:pt>
                <c:pt idx="118">
                  <c:v>45.767185507201404</c:v>
                </c:pt>
                <c:pt idx="119">
                  <c:v>47.710352513864287</c:v>
                </c:pt>
                <c:pt idx="120">
                  <c:v>49.73266358132976</c:v>
                </c:pt>
                <c:pt idx="121">
                  <c:v>51.837105418113893</c:v>
                </c:pt>
                <c:pt idx="122">
                  <c:v>54.02675766497368</c:v>
                </c:pt>
                <c:pt idx="123">
                  <c:v>56.304794122239386</c:v>
                </c:pt>
                <c:pt idx="124">
                  <c:v>58.674483838608651</c:v>
                </c:pt>
                <c:pt idx="125">
                  <c:v>61.139192045047977</c:v>
                </c:pt>
                <c:pt idx="126">
                  <c:v>63.702380916530082</c:v>
                </c:pt>
                <c:pt idx="127">
                  <c:v>66.367610143424997</c:v>
                </c:pt>
                <c:pt idx="128">
                  <c:v>69.138537293468133</c:v>
                </c:pt>
                <c:pt idx="129">
                  <c:v>72.01891794435879</c:v>
                </c:pt>
                <c:pt idx="130">
                  <c:v>75.012605566209544</c:v>
                </c:pt>
                <c:pt idx="131">
                  <c:v>78.123551132282145</c:v>
                </c:pt>
                <c:pt idx="132">
                  <c:v>81.355802435722666</c:v>
                </c:pt>
                <c:pt idx="133">
                  <c:v>84.713503089362518</c:v>
                </c:pt>
                <c:pt idx="134">
                  <c:v>88.200891185097873</c:v>
                </c:pt>
                <c:pt idx="135">
                  <c:v>91.822297588915703</c:v>
                </c:pt>
                <c:pt idx="136">
                  <c:v>95.582143847317923</c:v>
                </c:pt>
                <c:pt idx="137">
                  <c:v>99.484939680725361</c:v>
                </c:pt>
                <c:pt idx="138">
                  <c:v>103.53528003944079</c:v>
                </c:pt>
                <c:pt idx="139">
                  <c:v>107.73784169793601</c:v>
                </c:pt>
                <c:pt idx="140">
                  <c:v>112.09737936362338</c:v>
                </c:pt>
                <c:pt idx="141">
                  <c:v>116.61872127690005</c:v>
                </c:pt>
                <c:pt idx="142">
                  <c:v>121.30676428013385</c:v>
                </c:pt>
                <c:pt idx="143">
                  <c:v>126.16646833441735</c:v>
                </c:pt>
                <c:pt idx="144">
                  <c:v>131.2028504643699</c:v>
                </c:pt>
                <c:pt idx="145">
                  <c:v>136.42097811303859</c:v>
                </c:pt>
                <c:pt idx="146">
                  <c:v>141.82596189105433</c:v>
                </c:pt>
                <c:pt idx="147">
                  <c:v>147.42294770665788</c:v>
                </c:pt>
                <c:pt idx="148">
                  <c:v>153.21710826603257</c:v>
                </c:pt>
                <c:pt idx="149">
                  <c:v>159.21363393658052</c:v>
                </c:pt>
                <c:pt idx="150">
                  <c:v>165.41772296935986</c:v>
                </c:pt>
                <c:pt idx="151">
                  <c:v>171.83457108086586</c:v>
                </c:pt>
                <c:pt idx="152">
                  <c:v>178.46936039868635</c:v>
                </c:pt>
                <c:pt idx="153">
                  <c:v>185.32724778027921</c:v>
                </c:pt>
                <c:pt idx="154">
                  <c:v>192.41335251919523</c:v>
                </c:pt>
                <c:pt idx="155">
                  <c:v>199.73274345847733</c:v>
                </c:pt>
                <c:pt idx="156">
                  <c:v>207.29042553667875</c:v>
                </c:pt>
                <c:pt idx="157">
                  <c:v>215.0913257979193</c:v>
                </c:pt>
                <c:pt idx="158">
                  <c:v>223.14027890359387</c:v>
                </c:pt>
                <c:pt idx="159">
                  <c:v>231.44201218970716</c:v>
                </c:pt>
                <c:pt idx="160">
                  <c:v>240.0011303202682</c:v>
                </c:pt>
                <c:pt idx="161">
                  <c:v>248.82209959366907</c:v>
                </c:pt>
                <c:pt idx="162">
                  <c:v>257.90923196541377</c:v>
                </c:pt>
                <c:pt idx="163">
                  <c:v>267.26666885687069</c:v>
                </c:pt>
                <c:pt idx="164">
                  <c:v>276.89836482580347</c:v>
                </c:pt>
                <c:pt idx="165">
                  <c:v>286.80807118019555</c:v>
                </c:pt>
                <c:pt idx="166">
                  <c:v>296.99931962222064</c:v>
                </c:pt>
                <c:pt idx="167">
                  <c:v>307.47540601402602</c:v>
                </c:pt>
                <c:pt idx="168">
                  <c:v>318.23937436118479</c:v>
                </c:pt>
                <c:pt idx="169">
                  <c:v>329.29400111313782</c:v>
                </c:pt>
                <c:pt idx="170">
                  <c:v>340.64177988259274</c:v>
                </c:pt>
                <c:pt idx="171">
                  <c:v>352.28490668758275</c:v>
                </c:pt>
                <c:pt idx="172">
                  <c:v>364.2252658206408</c:v>
                </c:pt>
                <c:pt idx="173">
                  <c:v>376.46441644923635</c:v>
                </c:pt>
                <c:pt idx="174">
                  <c:v>389.00358005020678</c:v>
                </c:pt>
                <c:pt idx="175">
                  <c:v>401.84362877834815</c:v>
                </c:pt>
                <c:pt idx="176">
                  <c:v>414.98507486559032</c:v>
                </c:pt>
                <c:pt idx="177">
                  <c:v>428.4280611422667</c:v>
                </c:pt>
                <c:pt idx="178">
                  <c:v>442.17235276591379</c:v>
                </c:pt>
                <c:pt idx="179">
                  <c:v>456.21733023584011</c:v>
                </c:pt>
                <c:pt idx="180">
                  <c:v>470.56198376344241</c:v>
                </c:pt>
                <c:pt idx="181">
                  <c:v>485.20490905900277</c:v>
                </c:pt>
                <c:pt idx="182">
                  <c:v>500.14430458556575</c:v>
                </c:pt>
                <c:pt idx="183">
                  <c:v>515.37797031959292</c:v>
                </c:pt>
                <c:pt idx="184">
                  <c:v>530.90330804655105</c:v>
                </c:pt>
                <c:pt idx="185">
                  <c:v>546.71732320756087</c:v>
                </c:pt>
                <c:pt idx="186">
                  <c:v>562.81662830087157</c:v>
                </c:pt>
                <c:pt idx="187">
                  <c:v>579.19744782940097</c:v>
                </c:pt>
                <c:pt idx="188">
                  <c:v>595.8556247730636</c:v>
                </c:pt>
                <c:pt idx="189">
                  <c:v>612.78662855227037</c:v>
                </c:pt>
                <c:pt idx="190">
                  <c:v>629.98556443699761</c:v>
                </c:pt>
                <c:pt idx="191">
                  <c:v>647.44718434435072</c:v>
                </c:pt>
                <c:pt idx="192">
                  <c:v>665.16589895674599</c:v>
                </c:pt>
                <c:pt idx="193">
                  <c:v>683.13579108284694</c:v>
                </c:pt>
                <c:pt idx="194">
                  <c:v>701.35063017434095</c:v>
                </c:pt>
                <c:pt idx="195">
                  <c:v>719.80388790364248</c:v>
                </c:pt>
                <c:pt idx="196">
                  <c:v>738.48875470074677</c:v>
                </c:pt>
                <c:pt idx="197">
                  <c:v>757.39815714180145</c:v>
                </c:pt>
                <c:pt idx="198">
                  <c:v>776.52477607755964</c:v>
                </c:pt>
                <c:pt idx="199">
                  <c:v>795.8610653867471</c:v>
                </c:pt>
                <c:pt idx="200">
                  <c:v>815.3992712375275</c:v>
                </c:pt>
                <c:pt idx="201">
                  <c:v>835.13145173965177</c:v>
                </c:pt>
                <c:pt idx="202">
                  <c:v>855.04949687050419</c:v>
                </c:pt>
                <c:pt idx="203">
                  <c:v>875.14514856003916</c:v>
                </c:pt>
                <c:pt idx="204">
                  <c:v>895.41002082247473</c:v>
                </c:pt>
                <c:pt idx="205">
                  <c:v>915.8356198264762</c:v>
                </c:pt>
                <c:pt idx="206">
                  <c:v>936.41336380033226</c:v>
                </c:pt>
                <c:pt idx="207">
                  <c:v>957.13460267418566</c:v>
                </c:pt>
                <c:pt idx="208">
                  <c:v>977.99063736761946</c:v>
                </c:pt>
                <c:pt idx="209">
                  <c:v>998.9727386376984</c:v>
                </c:pt>
                <c:pt idx="210">
                  <c:v>1020.0721654098069</c:v>
                </c:pt>
                <c:pt idx="211">
                  <c:v>1041.2801825211927</c:v>
                </c:pt>
                <c:pt idx="212">
                  <c:v>1062.5880778149055</c:v>
                </c:pt>
                <c:pt idx="213">
                  <c:v>1083.9871785297023</c:v>
                </c:pt>
                <c:pt idx="214">
                  <c:v>1105.4688669393784</c:v>
                </c:pt>
                <c:pt idx="215">
                  <c:v>1127.0245952027778</c:v>
                </c:pt>
                <c:pt idx="216">
                  <c:v>1148.6458993933579</c:v>
                </c:pt>
                <c:pt idx="217">
                  <c:v>1170.3244126845491</c:v>
                </c:pt>
                <c:pt idx="218">
                  <c:v>1192.0518776742103</c:v>
                </c:pt>
                <c:pt idx="219">
                  <c:v>1213.8201578381634</c:v>
                </c:pt>
                <c:pt idx="220">
                  <c:v>1235.6212481090615</c:v>
                </c:pt>
                <c:pt idx="221">
                  <c:v>1257.4472845826758</c:v>
                </c:pt>
                <c:pt idx="222">
                  <c:v>1279.2905533590319</c:v>
                </c:pt>
                <c:pt idx="223">
                  <c:v>1301.1434985306946</c:v>
                </c:pt>
                <c:pt idx="224">
                  <c:v>1322.9987293348663</c:v>
                </c:pt>
                <c:pt idx="225">
                  <c:v>1344.8490264898353</c:v>
                </c:pt>
                <c:pt idx="226">
                  <c:v>1366.6873477396907</c:v>
                </c:pt>
                <c:pt idx="227">
                  <c:v>1388.506832634122</c:v>
                </c:pt>
                <c:pt idx="228">
                  <c:v>1410.300806572561</c:v>
                </c:pt>
                <c:pt idx="229">
                  <c:v>1432.0627841439225</c:v>
                </c:pt>
                <c:pt idx="230">
                  <c:v>1453.7864717947821</c:v>
                </c:pt>
                <c:pt idx="231">
                  <c:v>1475.4657698600158</c:v>
                </c:pt>
                <c:pt idx="232">
                  <c:v>1497.094773990762</c:v>
                </c:pt>
                <c:pt idx="233">
                  <c:v>1518.6677760150528</c:v>
                </c:pt>
                <c:pt idx="234">
                  <c:v>1540.1792642666599</c:v>
                </c:pt>
                <c:pt idx="235">
                  <c:v>1561.6239234176151</c:v>
                </c:pt>
                <c:pt idx="236">
                  <c:v>1582.9966338495467</c:v>
                </c:pt>
                <c:pt idx="237">
                  <c:v>1604.2924705984267</c:v>
                </c:pt>
                <c:pt idx="238">
                  <c:v>1625.5067019066064</c:v>
                </c:pt>
                <c:pt idx="239">
                  <c:v>1646.6347874151293</c:v>
                </c:pt>
                <c:pt idx="240">
                  <c:v>1667.6723760282914</c:v>
                </c:pt>
                <c:pt idx="241">
                  <c:v>1688.6153034812917</c:v>
                </c:pt>
                <c:pt idx="242">
                  <c:v>1709.4595896405899</c:v>
                </c:pt>
                <c:pt idx="243">
                  <c:v>1730.2014355653089</c:v>
                </c:pt>
                <c:pt idx="244">
                  <c:v>1750.8372203566717</c:v>
                </c:pt>
                <c:pt idx="245">
                  <c:v>1771.3634978210948</c:v>
                </c:pt>
                <c:pt idx="246">
                  <c:v>1791.7769929711662</c:v>
                </c:pt>
                <c:pt idx="247">
                  <c:v>1812.0745983873342</c:v>
                </c:pt>
                <c:pt idx="248">
                  <c:v>1832.2533704617435</c:v>
                </c:pt>
                <c:pt idx="249">
                  <c:v>1852.3105255442761</c:v>
                </c:pt>
                <c:pt idx="250">
                  <c:v>1872.2434360094971</c:v>
                </c:pt>
                <c:pt idx="251">
                  <c:v>1892.0496262618876</c:v>
                </c:pt>
                <c:pt idx="252">
                  <c:v>1911.7267686954581</c:v>
                </c:pt>
                <c:pt idx="253">
                  <c:v>1931.2726796225934</c:v>
                </c:pt>
                <c:pt idx="254">
                  <c:v>1950.6853151857856</c:v>
                </c:pt>
                <c:pt idx="255">
                  <c:v>1969.9627672647603</c:v>
                </c:pt>
                <c:pt idx="256">
                  <c:v>1989.1032593904097</c:v>
                </c:pt>
                <c:pt idx="257">
                  <c:v>2008.1051426759011</c:v>
                </c:pt>
                <c:pt idx="258">
                  <c:v>2026.9668917743413</c:v>
                </c:pt>
                <c:pt idx="259">
                  <c:v>2045.6871008714434</c:v>
                </c:pt>
                <c:pt idx="260">
                  <c:v>2064.2644797207599</c:v>
                </c:pt>
                <c:pt idx="261">
                  <c:v>2082.6978497282225</c:v>
                </c:pt>
                <c:pt idx="262">
                  <c:v>2100.9861400919499</c:v>
                </c:pt>
                <c:pt idx="263">
                  <c:v>2119.1283840025649</c:v>
                </c:pt>
                <c:pt idx="264">
                  <c:v>2137.1237149085869</c:v>
                </c:pt>
                <c:pt idx="265">
                  <c:v>2154.971362850838</c:v>
                </c:pt>
                <c:pt idx="266">
                  <c:v>2172.6706508692259</c:v>
                </c:pt>
                <c:pt idx="267">
                  <c:v>2190.2209914847249</c:v>
                </c:pt>
                <c:pt idx="268">
                  <c:v>2207.6218832588897</c:v>
                </c:pt>
                <c:pt idx="269">
                  <c:v>2224.8729074327812</c:v>
                </c:pt>
                <c:pt idx="270">
                  <c:v>2241.9737246467616</c:v>
                </c:pt>
                <c:pt idx="271">
                  <c:v>2258.9240717422526</c:v>
                </c:pt>
                <c:pt idx="272">
                  <c:v>2275.7237586461897</c:v>
                </c:pt>
                <c:pt idx="273">
                  <c:v>2292.3726653386011</c:v>
                </c:pt>
                <c:pt idx="274">
                  <c:v>2308.8707389034557</c:v>
                </c:pt>
                <c:pt idx="275">
                  <c:v>2325.2179906626684</c:v>
                </c:pt>
                <c:pt idx="276">
                  <c:v>2341.4144933929206</c:v>
                </c:pt>
                <c:pt idx="277">
                  <c:v>2357.4603786247512</c:v>
                </c:pt>
                <c:pt idx="278">
                  <c:v>2373.3558340231943</c:v>
                </c:pt>
                <c:pt idx="279">
                  <c:v>2389.1011008490677</c:v>
                </c:pt>
                <c:pt idx="280">
                  <c:v>2404.696471499889</c:v>
                </c:pt>
                <c:pt idx="281">
                  <c:v>2420.1422871292625</c:v>
                </c:pt>
                <c:pt idx="282">
                  <c:v>2435.4389353434722</c:v>
                </c:pt>
                <c:pt idx="283">
                  <c:v>2450.586847973932</c:v>
                </c:pt>
                <c:pt idx="284">
                  <c:v>2465.5864989240563</c:v>
                </c:pt>
                <c:pt idx="285">
                  <c:v>2480.4384020890539</c:v>
                </c:pt>
                <c:pt idx="286">
                  <c:v>2495.1431093470928</c:v>
                </c:pt>
                <c:pt idx="287">
                  <c:v>2509.7012086202362</c:v>
                </c:pt>
                <c:pt idx="288">
                  <c:v>2524.1133220035231</c:v>
                </c:pt>
                <c:pt idx="289">
                  <c:v>2538.3801039605314</c:v>
                </c:pt>
                <c:pt idx="290">
                  <c:v>2552.5022395837541</c:v>
                </c:pt>
                <c:pt idx="291">
                  <c:v>2566.4804429180977</c:v>
                </c:pt>
                <c:pt idx="292">
                  <c:v>2580.3154553458176</c:v>
                </c:pt>
                <c:pt idx="293">
                  <c:v>2594.0080440311986</c:v>
                </c:pt>
                <c:pt idx="294">
                  <c:v>2607.5590004232972</c:v>
                </c:pt>
                <c:pt idx="295">
                  <c:v>2620.9691388150777</c:v>
                </c:pt>
                <c:pt idx="296">
                  <c:v>2634.2392949572773</c:v>
                </c:pt>
                <c:pt idx="297">
                  <c:v>2647.3703247253688</c:v>
                </c:pt>
                <c:pt idx="298">
                  <c:v>2660.3631028379959</c:v>
                </c:pt>
                <c:pt idx="299">
                  <c:v>2673.2185216252874</c:v>
                </c:pt>
                <c:pt idx="300">
                  <c:v>2685.9374898454848</c:v>
                </c:pt>
                <c:pt idx="301">
                  <c:v>2698.5209315483371</c:v>
                </c:pt>
                <c:pt idx="302">
                  <c:v>2710.9697849837553</c:v>
                </c:pt>
                <c:pt idx="303">
                  <c:v>2723.2850015542426</c:v>
                </c:pt>
                <c:pt idx="304">
                  <c:v>2735.4675448096527</c:v>
                </c:pt>
                <c:pt idx="305">
                  <c:v>2747.5183894828601</c:v>
                </c:pt>
                <c:pt idx="306">
                  <c:v>2759.438520564961</c:v>
                </c:pt>
                <c:pt idx="307">
                  <c:v>2771.2289324186513</c:v>
                </c:pt>
                <c:pt idx="308">
                  <c:v>2782.8906279284752</c:v>
                </c:pt>
                <c:pt idx="309">
                  <c:v>2794.4246176866559</c:v>
                </c:pt>
                <c:pt idx="310">
                  <c:v>2805.8319192132708</c:v>
                </c:pt>
                <c:pt idx="311">
                  <c:v>2817.1135562095542</c:v>
                </c:pt>
                <c:pt idx="312">
                  <c:v>2828.270557843156</c:v>
                </c:pt>
                <c:pt idx="313">
                  <c:v>2839.3039580642094</c:v>
                </c:pt>
                <c:pt idx="314">
                  <c:v>2850.2147949511036</c:v>
                </c:pt>
                <c:pt idx="315">
                  <c:v>2861.0041100848825</c:v>
                </c:pt>
                <c:pt idx="316">
                  <c:v>2871.6729479512283</c:v>
                </c:pt>
                <c:pt idx="317">
                  <c:v>2882.2223553690201</c:v>
                </c:pt>
                <c:pt idx="318">
                  <c:v>2892.6533809444895</c:v>
                </c:pt>
                <c:pt idx="319">
                  <c:v>2902.9670745500243</c:v>
                </c:pt>
                <c:pt idx="320">
                  <c:v>2913.1644868267058</c:v>
                </c:pt>
                <c:pt idx="321">
                  <c:v>2923.246668709693</c:v>
                </c:pt>
                <c:pt idx="322">
                  <c:v>2933.2146709755943</c:v>
                </c:pt>
                <c:pt idx="323">
                  <c:v>2943.0695438110001</c:v>
                </c:pt>
                <c:pt idx="324">
                  <c:v>2952.8123364013741</c:v>
                </c:pt>
                <c:pt idx="325">
                  <c:v>2962.4440965395306</c:v>
                </c:pt>
                <c:pt idx="326">
                  <c:v>2971.9658702529505</c:v>
                </c:pt>
                <c:pt idx="327">
                  <c:v>2981.3787014492113</c:v>
                </c:pt>
                <c:pt idx="328">
                  <c:v>2990.6836315788396</c:v>
                </c:pt>
                <c:pt idx="329">
                  <c:v>2999.8816993149094</c:v>
                </c:pt>
                <c:pt idx="330">
                  <c:v>3008.9739402487421</c:v>
                </c:pt>
                <c:pt idx="331">
                  <c:v>3017.9613866010759</c:v>
                </c:pt>
                <c:pt idx="332">
                  <c:v>3026.8450669481081</c:v>
                </c:pt>
                <c:pt idx="333">
                  <c:v>3035.6260059618235</c:v>
                </c:pt>
                <c:pt idx="334">
                  <c:v>3044.3052241640507</c:v>
                </c:pt>
                <c:pt idx="335">
                  <c:v>3052.8837376937017</c:v>
                </c:pt>
                <c:pt idx="336">
                  <c:v>3061.3625580866787</c:v>
                </c:pt>
                <c:pt idx="337">
                  <c:v>3069.74269206794</c:v>
                </c:pt>
                <c:pt idx="338">
                  <c:v>3078.0251413552451</c:v>
                </c:pt>
                <c:pt idx="339">
                  <c:v>3086.2109024741108</c:v>
                </c:pt>
                <c:pt idx="340">
                  <c:v>3094.300966583528</c:v>
                </c:pt>
                <c:pt idx="341">
                  <c:v>3102.2963193120095</c:v>
                </c:pt>
                <c:pt idx="342">
                  <c:v>3110.1979406035484</c:v>
                </c:pt>
                <c:pt idx="343">
                  <c:v>3118.0068045730873</c:v>
                </c:pt>
                <c:pt idx="344">
                  <c:v>3125.7238793711126</c:v>
                </c:pt>
                <c:pt idx="345">
                  <c:v>3133.350127057</c:v>
                </c:pt>
                <c:pt idx="346">
                  <c:v>3140.886503480755</c:v>
                </c:pt>
                <c:pt idx="347">
                  <c:v>3148.3339581728005</c:v>
                </c:pt>
                <c:pt idx="348">
                  <c:v>3155.6934342414834</c:v>
                </c:pt>
                <c:pt idx="349">
                  <c:v>3162.9658682779768</c:v>
                </c:pt>
                <c:pt idx="350">
                  <c:v>3170.1521902682725</c:v>
                </c:pt>
                <c:pt idx="351">
                  <c:v>3177.2533235119686</c:v>
                </c:pt>
                <c:pt idx="352">
                  <c:v>3184.2701845475653</c:v>
                </c:pt>
                <c:pt idx="353">
                  <c:v>3191.2036830839952</c:v>
                </c:pt>
                <c:pt idx="354">
                  <c:v>3198.0547219381269</c:v>
                </c:pt>
                <c:pt idx="355">
                  <c:v>3204.8241969779851</c:v>
                </c:pt>
                <c:pt idx="356">
                  <c:v>3211.5129970714443</c:v>
                </c:pt>
                <c:pt idx="357">
                  <c:v>3218.1220040401627</c:v>
                </c:pt>
                <c:pt idx="358">
                  <c:v>3224.652092618529</c:v>
                </c:pt>
                <c:pt idx="359">
                  <c:v>3231.104130417405</c:v>
                </c:pt>
                <c:pt idx="360">
                  <c:v>3237.4789778924555</c:v>
                </c:pt>
                <c:pt idx="361">
                  <c:v>3243.7774883168645</c:v>
                </c:pt>
                <c:pt idx="362">
                  <c:v>3250.0005077582441</c:v>
                </c:pt>
                <c:pt idx="363">
                  <c:v>3256.1488750595513</c:v>
                </c:pt>
                <c:pt idx="364">
                  <c:v>3262.2234218238327</c:v>
                </c:pt>
                <c:pt idx="365">
                  <c:v>3268.2249724026265</c:v>
                </c:pt>
                <c:pt idx="366">
                  <c:v>3274.1543438878548</c:v>
                </c:pt>
                <c:pt idx="367">
                  <c:v>3280.0123461070498</c:v>
                </c:pt>
                <c:pt idx="368">
                  <c:v>3285.7997816217589</c:v>
                </c:pt>
                <c:pt idx="369">
                  <c:v>3291.5174457289836</c:v>
                </c:pt>
                <c:pt idx="370">
                  <c:v>3297.166126465509</c:v>
                </c:pt>
                <c:pt idx="371">
                  <c:v>3302.7466046149916</c:v>
                </c:pt>
                <c:pt idx="372">
                  <c:v>3308.259653717671</c:v>
                </c:pt>
                <c:pt idx="373">
                  <c:v>3313.7060400825826</c:v>
                </c:pt>
                <c:pt idx="374">
                  <c:v>3319.0865228021503</c:v>
                </c:pt>
                <c:pt idx="375">
                  <c:v>3324.4018537690431</c:v>
                </c:pt>
                <c:pt idx="376">
                  <c:v>3329.6527776951857</c:v>
                </c:pt>
                <c:pt idx="377">
                  <c:v>3334.8400321328118</c:v>
                </c:pt>
                <c:pt idx="378">
                  <c:v>3339.964347497465</c:v>
                </c:pt>
                <c:pt idx="379">
                  <c:v>3345.0264470928405</c:v>
                </c:pt>
                <c:pt idx="380">
                  <c:v>3350.0270471373778</c:v>
                </c:pt>
                <c:pt idx="381">
                  <c:v>3354.9668567925119</c:v>
                </c:pt>
                <c:pt idx="382">
                  <c:v>3359.8465781924947</c:v>
                </c:pt>
                <c:pt idx="383">
                  <c:v>3364.6669064757034</c:v>
                </c:pt>
                <c:pt idx="384">
                  <c:v>3369.4285298173563</c:v>
                </c:pt>
                <c:pt idx="385">
                  <c:v>3374.1321294635536</c:v>
                </c:pt>
                <c:pt idx="386">
                  <c:v>3378.7783797665766</c:v>
                </c:pt>
                <c:pt idx="387">
                  <c:v>3383.3679482213656</c:v>
                </c:pt>
                <c:pt idx="388">
                  <c:v>3387.9014955031139</c:v>
                </c:pt>
                <c:pt idx="389">
                  <c:v>3392.3796755059079</c:v>
                </c:pt>
                <c:pt idx="390">
                  <c:v>3396.803135382353</c:v>
                </c:pt>
                <c:pt idx="391">
                  <c:v>3401.1725155841232</c:v>
                </c:pt>
                <c:pt idx="392">
                  <c:v>3405.4884499033747</c:v>
                </c:pt>
                <c:pt idx="393">
                  <c:v>3409.7515655149705</c:v>
                </c:pt>
                <c:pt idx="394">
                  <c:v>3413.9624830194612</c:v>
                </c:pt>
                <c:pt idx="395">
                  <c:v>3418.1218164867682</c:v>
                </c:pt>
                <c:pt idx="396">
                  <c:v>3422.2301735005235</c:v>
                </c:pt>
                <c:pt idx="397">
                  <c:v>3426.2881552030153</c:v>
                </c:pt>
                <c:pt idx="398">
                  <c:v>3430.2963563406979</c:v>
                </c:pt>
                <c:pt idx="399">
                  <c:v>3434.2553653102177</c:v>
                </c:pt>
                <c:pt idx="400">
                  <c:v>3438.1657642049186</c:v>
                </c:pt>
                <c:pt idx="401">
                  <c:v>3442.0281288617803</c:v>
                </c:pt>
                <c:pt idx="402">
                  <c:v>3445.8430289087582</c:v>
                </c:pt>
                <c:pt idx="403">
                  <c:v>3449.6110278124829</c:v>
                </c:pt>
                <c:pt idx="404">
                  <c:v>3453.3326829262869</c:v>
                </c:pt>
                <c:pt idx="405">
                  <c:v>3457.0085455385229</c:v>
                </c:pt>
                <c:pt idx="406">
                  <c:v>3460.6391609211419</c:v>
                </c:pt>
                <c:pt idx="407">
                  <c:v>3464.2250683785019</c:v>
                </c:pt>
                <c:pt idx="408">
                  <c:v>3467.7668012963754</c:v>
                </c:pt>
                <c:pt idx="409">
                  <c:v>3471.2648871911274</c:v>
                </c:pt>
                <c:pt idx="410">
                  <c:v>3474.7198477590377</c:v>
                </c:pt>
                <c:pt idx="411">
                  <c:v>3478.1321989257426</c:v>
                </c:pt>
                <c:pt idx="412">
                  <c:v>3481.5024508957677</c:v>
                </c:pt>
                <c:pt idx="413">
                  <c:v>3484.831108202131</c:v>
                </c:pt>
                <c:pt idx="414">
                  <c:v>3488.1186697559942</c:v>
                </c:pt>
                <c:pt idx="415">
                  <c:v>3491.365628896338</c:v>
                </c:pt>
                <c:pt idx="416">
                  <c:v>3494.5724734396404</c:v>
                </c:pt>
                <c:pt idx="417">
                  <c:v>3497.739685729543</c:v>
                </c:pt>
                <c:pt idx="418">
                  <c:v>3500.8677426864801</c:v>
                </c:pt>
                <c:pt idx="419">
                  <c:v>3503.957115857258</c:v>
                </c:pt>
                <c:pt idx="420">
                  <c:v>3507.0082714645628</c:v>
                </c:pt>
                <c:pt idx="421">
                  <c:v>3510.0216704563845</c:v>
                </c:pt>
                <c:pt idx="422">
                  <c:v>3512.9977685553386</c:v>
                </c:pt>
                <c:pt idx="423">
                  <c:v>3515.9370163078715</c:v>
                </c:pt>
                <c:pt idx="424">
                  <c:v>3518.839859133338</c:v>
                </c:pt>
                <c:pt idx="425">
                  <c:v>3521.7067373729305</c:v>
                </c:pt>
                <c:pt idx="426">
                  <c:v>3524.5380863384567</c:v>
                </c:pt>
                <c:pt idx="427">
                  <c:v>3527.3343363609451</c:v>
                </c:pt>
                <c:pt idx="428">
                  <c:v>3530.0959128390732</c:v>
                </c:pt>
                <c:pt idx="429">
                  <c:v>3532.8232362874019</c:v>
                </c:pt>
                <c:pt idx="430">
                  <c:v>3535.5167223844091</c:v>
                </c:pt>
                <c:pt idx="431">
                  <c:v>3538.176782020314</c:v>
                </c:pt>
                <c:pt idx="432">
                  <c:v>3540.8038213446785</c:v>
                </c:pt>
                <c:pt idx="433">
                  <c:v>3543.3982418137784</c:v>
                </c:pt>
                <c:pt idx="434">
                  <c:v>3545.9604402377404</c:v>
                </c:pt>
                <c:pt idx="435">
                  <c:v>3548.4908088274292</c:v>
                </c:pt>
                <c:pt idx="436">
                  <c:v>3550.9897352410844</c:v>
                </c:pt>
                <c:pt idx="437">
                  <c:v>3553.4576026306963</c:v>
                </c:pt>
                <c:pt idx="438">
                  <c:v>3555.8947896881141</c:v>
                </c:pt>
                <c:pt idx="439">
                  <c:v>3558.3016706908825</c:v>
                </c:pt>
                <c:pt idx="440">
                  <c:v>3560.6786155477989</c:v>
                </c:pt>
                <c:pt idx="441">
                  <c:v>3563.0259898441864</c:v>
                </c:pt>
                <c:pt idx="442">
                  <c:v>3565.3441548868777</c:v>
                </c:pt>
                <c:pt idx="443">
                  <c:v>3567.6334677489053</c:v>
                </c:pt>
                <c:pt idx="444">
                  <c:v>3569.894281313892</c:v>
                </c:pt>
                <c:pt idx="445">
                  <c:v>3572.1269443201404</c:v>
                </c:pt>
                <c:pt idx="446">
                  <c:v>3574.3318014044153</c:v>
                </c:pt>
                <c:pt idx="447">
                  <c:v>3576.5091931454149</c:v>
                </c:pt>
                <c:pt idx="448">
                  <c:v>3578.6594561069314</c:v>
                </c:pt>
                <c:pt idx="449">
                  <c:v>3580.7829228806936</c:v>
                </c:pt>
                <c:pt idx="450">
                  <c:v>3582.8799221288896</c:v>
                </c:pt>
                <c:pt idx="451">
                  <c:v>3584.9507786263703</c:v>
                </c:pt>
                <c:pt idx="452">
                  <c:v>3586.9958133025289</c:v>
                </c:pt>
                <c:pt idx="453">
                  <c:v>3589.015343282852</c:v>
                </c:pt>
                <c:pt idx="454">
                  <c:v>3591.0096819301471</c:v>
                </c:pt>
                <c:pt idx="455">
                  <c:v>3592.979138885436</c:v>
                </c:pt>
                <c:pt idx="456">
                  <c:v>3594.9240201085231</c:v>
                </c:pt>
                <c:pt idx="457">
                  <c:v>3596.8446279182276</c:v>
                </c:pt>
                <c:pt idx="458">
                  <c:v>3598.7412610322831</c:v>
                </c:pt>
                <c:pt idx="459">
                  <c:v>3600.6142146069064</c:v>
                </c:pt>
                <c:pt idx="460">
                  <c:v>3602.4637802760285</c:v>
                </c:pt>
                <c:pt idx="461">
                  <c:v>3604.2902461901913</c:v>
                </c:pt>
                <c:pt idx="462">
                  <c:v>3606.0938970551097</c:v>
                </c:pt>
                <c:pt idx="463">
                  <c:v>3607.8750141698983</c:v>
                </c:pt>
                <c:pt idx="464">
                  <c:v>3609.6338754649596</c:v>
                </c:pt>
                <c:pt idx="465">
                  <c:v>3611.3707555395385</c:v>
                </c:pt>
                <c:pt idx="466">
                  <c:v>3613.0859256989411</c:v>
                </c:pt>
                <c:pt idx="467">
                  <c:v>3614.7796539914166</c:v>
                </c:pt>
                <c:pt idx="468">
                  <c:v>3616.4522052447055</c:v>
                </c:pt>
                <c:pt idx="469">
                  <c:v>3618.1038411022528</c:v>
                </c:pt>
                <c:pt idx="470">
                  <c:v>3619.7348200590855</c:v>
                </c:pt>
                <c:pt idx="471">
                  <c:v>3621.34539749736</c:v>
                </c:pt>
                <c:pt idx="472">
                  <c:v>3622.935825721574</c:v>
                </c:pt>
                <c:pt idx="473">
                  <c:v>3624.5063539934481</c:v>
                </c:pt>
                <c:pt idx="474">
                  <c:v>3626.0572285664775</c:v>
                </c:pt>
                <c:pt idx="475">
                  <c:v>3627.5886927201514</c:v>
                </c:pt>
                <c:pt idx="476">
                  <c:v>3629.100986793846</c:v>
                </c:pt>
                <c:pt idx="477">
                  <c:v>3630.5943482203911</c:v>
                </c:pt>
                <c:pt idx="478">
                  <c:v>3632.0690115593079</c:v>
                </c:pt>
                <c:pt idx="479">
                  <c:v>3633.5252085297243</c:v>
                </c:pt>
                <c:pt idx="480">
                  <c:v>3634.9631680429657</c:v>
                </c:pt>
                <c:pt idx="481">
                  <c:v>3636.3831162348251</c:v>
                </c:pt>
                <c:pt idx="482">
                  <c:v>3637.7852764975119</c:v>
                </c:pt>
                <c:pt idx="483">
                  <c:v>3639.1698695112823</c:v>
                </c:pt>
                <c:pt idx="484">
                  <c:v>3640.5371132757541</c:v>
                </c:pt>
                <c:pt idx="485">
                  <c:v>3641.8872231409046</c:v>
                </c:pt>
                <c:pt idx="486">
                  <c:v>3643.2204118377535</c:v>
                </c:pt>
                <c:pt idx="487">
                  <c:v>3644.536889508739</c:v>
                </c:pt>
                <c:pt idx="488">
                  <c:v>3645.8368637377775</c:v>
                </c:pt>
                <c:pt idx="489">
                  <c:v>3647.1205395800202</c:v>
                </c:pt>
                <c:pt idx="490">
                  <c:v>3648.3881195913009</c:v>
                </c:pt>
                <c:pt idx="491">
                  <c:v>3649.6398038572802</c:v>
                </c:pt>
                <c:pt idx="492">
                  <c:v>3650.8757900222877</c:v>
                </c:pt>
                <c:pt idx="493">
                  <c:v>3652.0962733178631</c:v>
                </c:pt>
                <c:pt idx="494">
                  <c:v>3653.3014465909987</c:v>
                </c:pt>
                <c:pt idx="495">
                  <c:v>3654.4915003320866</c:v>
                </c:pt>
                <c:pt idx="496">
                  <c:v>3655.6666227025721</c:v>
                </c:pt>
                <c:pt idx="497">
                  <c:v>3656.8269995623123</c:v>
                </c:pt>
                <c:pt idx="498">
                  <c:v>3657.9728144966475</c:v>
                </c:pt>
                <c:pt idx="499">
                  <c:v>3659.1042488431831</c:v>
                </c:pt>
                <c:pt idx="500">
                  <c:v>3660.2214817182867</c:v>
                </c:pt>
                <c:pt idx="501">
                  <c:v>3661.3246900433001</c:v>
                </c:pt>
                <c:pt idx="502">
                  <c:v>3662.414048570472</c:v>
                </c:pt>
                <c:pt idx="503">
                  <c:v>3663.4897299086092</c:v>
                </c:pt>
                <c:pt idx="504">
                  <c:v>3664.5519045484521</c:v>
                </c:pt>
                <c:pt idx="505">
                  <c:v>3665.6007408877758</c:v>
                </c:pt>
                <c:pt idx="506">
                  <c:v>3666.6364052562167</c:v>
                </c:pt>
                <c:pt idx="507">
                  <c:v>3667.6590619398307</c:v>
                </c:pt>
                <c:pt idx="508">
                  <c:v>3668.6688732053817</c:v>
                </c:pt>
                <c:pt idx="509">
                  <c:v>3669.6659993243647</c:v>
                </c:pt>
                <c:pt idx="510">
                  <c:v>3670.650598596766</c:v>
                </c:pt>
                <c:pt idx="511">
                  <c:v>3671.622827374561</c:v>
                </c:pt>
                <c:pt idx="512">
                  <c:v>3672.5828400849523</c:v>
                </c:pt>
                <c:pt idx="513">
                  <c:v>3673.5307892533524</c:v>
                </c:pt>
                <c:pt idx="514">
                  <c:v>3674.4668255261108</c:v>
                </c:pt>
                <c:pt idx="515">
                  <c:v>3675.3910976929883</c:v>
                </c:pt>
                <c:pt idx="516">
                  <c:v>3676.3037527093816</c:v>
                </c:pt>
                <c:pt idx="517">
                  <c:v>3677.2049357183</c:v>
                </c:pt>
                <c:pt idx="518">
                  <c:v>3678.0947900720957</c:v>
                </c:pt>
                <c:pt idx="519">
                  <c:v>3678.9734573539517</c:v>
                </c:pt>
                <c:pt idx="520">
                  <c:v>3679.8410773991268</c:v>
                </c:pt>
                <c:pt idx="521">
                  <c:v>3680.6977883159639</c:v>
                </c:pt>
                <c:pt idx="522">
                  <c:v>3681.5437265066589</c:v>
                </c:pt>
                <c:pt idx="523">
                  <c:v>3682.3790266877977</c:v>
                </c:pt>
                <c:pt idx="524">
                  <c:v>3683.203821910658</c:v>
                </c:pt>
                <c:pt idx="525">
                  <c:v>3684.0182435812831</c:v>
                </c:pt>
                <c:pt idx="526">
                  <c:v>3684.8224214803267</c:v>
                </c:pt>
                <c:pt idx="527">
                  <c:v>3685.6164837826723</c:v>
                </c:pt>
                <c:pt idx="528">
                  <c:v>3686.4005570768286</c:v>
                </c:pt>
                <c:pt idx="529">
                  <c:v>3687.1747663841043</c:v>
                </c:pt>
                <c:pt idx="530">
                  <c:v>3687.9392351775628</c:v>
                </c:pt>
                <c:pt idx="531">
                  <c:v>3688.6940854007598</c:v>
                </c:pt>
                <c:pt idx="532">
                  <c:v>3689.4394374862668</c:v>
                </c:pt>
                <c:pt idx="533">
                  <c:v>3690.1754103739804</c:v>
                </c:pt>
                <c:pt idx="534">
                  <c:v>3690.9021215292219</c:v>
                </c:pt>
                <c:pt idx="535">
                  <c:v>3691.6196869606274</c:v>
                </c:pt>
                <c:pt idx="536">
                  <c:v>3692.328221237834</c:v>
                </c:pt>
                <c:pt idx="537">
                  <c:v>3693.0278375089574</c:v>
                </c:pt>
                <c:pt idx="538">
                  <c:v>3693.7186475178701</c:v>
                </c:pt>
                <c:pt idx="539">
                  <c:v>3694.400761621278</c:v>
                </c:pt>
                <c:pt idx="540">
                  <c:v>3695.0742888056006</c:v>
                </c:pt>
                <c:pt idx="541">
                  <c:v>3695.7393367036525</c:v>
                </c:pt>
                <c:pt idx="542">
                  <c:v>3696.3960116111316</c:v>
                </c:pt>
                <c:pt idx="543">
                  <c:v>3697.0444185029169</c:v>
                </c:pt>
                <c:pt idx="544">
                  <c:v>3697.6846610491734</c:v>
                </c:pt>
                <c:pt idx="545">
                  <c:v>3698.3168416312701</c:v>
                </c:pt>
                <c:pt idx="546">
                  <c:v>3698.9410613575119</c:v>
                </c:pt>
                <c:pt idx="547">
                  <c:v>3699.5574200786873</c:v>
                </c:pt>
                <c:pt idx="548">
                  <c:v>3700.1660164034333</c:v>
                </c:pt>
                <c:pt idx="549">
                  <c:v>3700.7669477134209</c:v>
                </c:pt>
                <c:pt idx="550">
                  <c:v>3701.3603101783597</c:v>
                </c:pt>
                <c:pt idx="551">
                  <c:v>3701.9461987708287</c:v>
                </c:pt>
                <c:pt idx="552">
                  <c:v>3702.524707280932</c:v>
                </c:pt>
                <c:pt idx="553">
                  <c:v>3703.0959283307793</c:v>
                </c:pt>
                <c:pt idx="554">
                  <c:v>3703.6599533887979</c:v>
                </c:pt>
                <c:pt idx="555">
                  <c:v>3704.2168727838757</c:v>
                </c:pt>
                <c:pt idx="556">
                  <c:v>3704.7667757193344</c:v>
                </c:pt>
                <c:pt idx="557">
                  <c:v>3705.3097502867399</c:v>
                </c:pt>
                <c:pt idx="558">
                  <c:v>3705.8458834795474</c:v>
                </c:pt>
                <c:pt idx="559">
                  <c:v>3706.375261206585</c:v>
                </c:pt>
                <c:pt idx="560">
                  <c:v>3706.8979683053781</c:v>
                </c:pt>
                <c:pt idx="561">
                  <c:v>3707.4140885553134</c:v>
                </c:pt>
                <c:pt idx="562">
                  <c:v>3707.9237046906487</c:v>
                </c:pt>
                <c:pt idx="563">
                  <c:v>3708.4268984133655</c:v>
                </c:pt>
                <c:pt idx="564">
                  <c:v>3708.9237504058706</c:v>
                </c:pt>
                <c:pt idx="565">
                  <c:v>3709.4143403435432</c:v>
                </c:pt>
                <c:pt idx="566">
                  <c:v>3709.8987469071358</c:v>
                </c:pt>
                <c:pt idx="567">
                  <c:v>3710.3770477950238</c:v>
                </c:pt>
                <c:pt idx="568">
                  <c:v>3710.8493197353105</c:v>
                </c:pt>
                <c:pt idx="569">
                  <c:v>3711.3156384977869</c:v>
                </c:pt>
                <c:pt idx="570">
                  <c:v>3711.776078905747</c:v>
                </c:pt>
                <c:pt idx="571">
                  <c:v>3712.2307148476625</c:v>
                </c:pt>
                <c:pt idx="572">
                  <c:v>3712.6796192887177</c:v>
                </c:pt>
                <c:pt idx="573">
                  <c:v>3713.1228642822057</c:v>
                </c:pt>
                <c:pt idx="574">
                  <c:v>3713.5605209807864</c:v>
                </c:pt>
                <c:pt idx="575">
                  <c:v>3713.9926596476103</c:v>
                </c:pt>
                <c:pt idx="576">
                  <c:v>3714.4193496673088</c:v>
                </c:pt>
                <c:pt idx="577">
                  <c:v>3714.8406595568513</c:v>
                </c:pt>
                <c:pt idx="578">
                  <c:v>3715.2566569762721</c:v>
                </c:pt>
                <c:pt idx="579">
                  <c:v>3715.6674087392662</c:v>
                </c:pt>
                <c:pt idx="580">
                  <c:v>3716.0729808236597</c:v>
                </c:pt>
                <c:pt idx="581">
                  <c:v>3716.4734383817531</c:v>
                </c:pt>
                <c:pt idx="582">
                  <c:v>3716.8688457505377</c:v>
                </c:pt>
                <c:pt idx="583">
                  <c:v>3717.259266461791</c:v>
                </c:pt>
                <c:pt idx="584">
                  <c:v>3717.6447632520481</c:v>
                </c:pt>
                <c:pt idx="585">
                  <c:v>3718.0253980724538</c:v>
                </c:pt>
                <c:pt idx="586">
                  <c:v>3718.4012320984939</c:v>
                </c:pt>
                <c:pt idx="587">
                  <c:v>3718.7723257396101</c:v>
                </c:pt>
                <c:pt idx="588">
                  <c:v>3719.1387386486963</c:v>
                </c:pt>
                <c:pt idx="589">
                  <c:v>3719.5005297314824</c:v>
                </c:pt>
                <c:pt idx="590">
                  <c:v>3719.8577571558008</c:v>
                </c:pt>
                <c:pt idx="591">
                  <c:v>3720.2104783607433</c:v>
                </c:pt>
                <c:pt idx="592">
                  <c:v>3720.5587500657048</c:v>
                </c:pt>
                <c:pt idx="593">
                  <c:v>3720.9026282793179</c:v>
                </c:pt>
                <c:pt idx="594">
                  <c:v>3721.242168308278</c:v>
                </c:pt>
                <c:pt idx="595">
                  <c:v>3721.5774247660615</c:v>
                </c:pt>
                <c:pt idx="596">
                  <c:v>3721.9084515815384</c:v>
                </c:pt>
                <c:pt idx="597">
                  <c:v>3722.2353020074784</c:v>
                </c:pt>
                <c:pt idx="598">
                  <c:v>3722.5580286289537</c:v>
                </c:pt>
                <c:pt idx="599">
                  <c:v>3722.8766833716404</c:v>
                </c:pt>
                <c:pt idx="600">
                  <c:v>3723.1913175100171</c:v>
                </c:pt>
                <c:pt idx="601">
                  <c:v>3723.5019816754648</c:v>
                </c:pt>
                <c:pt idx="602">
                  <c:v>3723.8087258642659</c:v>
                </c:pt>
                <c:pt idx="603">
                  <c:v>3724.1115994455072</c:v>
                </c:pt>
                <c:pt idx="604">
                  <c:v>3724.4106511688851</c:v>
                </c:pt>
                <c:pt idx="605">
                  <c:v>3724.7059291724167</c:v>
                </c:pt>
                <c:pt idx="606">
                  <c:v>3724.9974809900541</c:v>
                </c:pt>
                <c:pt idx="607">
                  <c:v>3725.2853535592071</c:v>
                </c:pt>
                <c:pt idx="608">
                  <c:v>3725.5695932281747</c:v>
                </c:pt>
                <c:pt idx="609">
                  <c:v>3725.8502457634827</c:v>
                </c:pt>
                <c:pt idx="610">
                  <c:v>3726.1273563571335</c:v>
                </c:pt>
                <c:pt idx="611">
                  <c:v>3726.4009696337662</c:v>
                </c:pt>
                <c:pt idx="612">
                  <c:v>3726.6711296577287</c:v>
                </c:pt>
                <c:pt idx="613">
                  <c:v>3726.9378799400638</c:v>
                </c:pt>
                <c:pt idx="614">
                  <c:v>3727.2012634454081</c:v>
                </c:pt>
                <c:pt idx="615">
                  <c:v>3727.4613225988073</c:v>
                </c:pt>
                <c:pt idx="616">
                  <c:v>3727.7180992924464</c:v>
                </c:pt>
                <c:pt idx="617">
                  <c:v>3727.9716348922993</c:v>
                </c:pt>
                <c:pt idx="618">
                  <c:v>3728.2219702446937</c:v>
                </c:pt>
                <c:pt idx="619">
                  <c:v>3728.4691456827986</c:v>
                </c:pt>
                <c:pt idx="620">
                  <c:v>3728.7132010330283</c:v>
                </c:pt>
                <c:pt idx="621">
                  <c:v>3728.9541756213698</c:v>
                </c:pt>
                <c:pt idx="622">
                  <c:v>3729.1921082796325</c:v>
                </c:pt>
                <c:pt idx="623">
                  <c:v>3729.4270373516192</c:v>
                </c:pt>
                <c:pt idx="624">
                  <c:v>3729.6590006992224</c:v>
                </c:pt>
                <c:pt idx="625">
                  <c:v>3729.8880357084445</c:v>
                </c:pt>
                <c:pt idx="626">
                  <c:v>3730.1141792953445</c:v>
                </c:pt>
                <c:pt idx="627">
                  <c:v>3730.3374679119097</c:v>
                </c:pt>
                <c:pt idx="628">
                  <c:v>3730.5579375518587</c:v>
                </c:pt>
                <c:pt idx="629">
                  <c:v>3730.7756237563672</c:v>
                </c:pt>
                <c:pt idx="630">
                  <c:v>3730.9905616197279</c:v>
                </c:pt>
                <c:pt idx="631">
                  <c:v>3731.2027857949379</c:v>
                </c:pt>
                <c:pt idx="632">
                  <c:v>3731.4123304992177</c:v>
                </c:pt>
                <c:pt idx="633">
                  <c:v>3731.6192295194624</c:v>
                </c:pt>
                <c:pt idx="634">
                  <c:v>3731.8235162176238</c:v>
                </c:pt>
                <c:pt idx="635">
                  <c:v>3732.0252235360285</c:v>
                </c:pt>
                <c:pt idx="636">
                  <c:v>3732.2243840026281</c:v>
                </c:pt>
                <c:pt idx="637">
                  <c:v>3732.4210297361847</c:v>
                </c:pt>
                <c:pt idx="638">
                  <c:v>3732.6151924513938</c:v>
                </c:pt>
                <c:pt idx="639">
                  <c:v>3732.8069034639411</c:v>
                </c:pt>
                <c:pt idx="640">
                  <c:v>3732.9961936954987</c:v>
                </c:pt>
                <c:pt idx="641">
                  <c:v>3733.1830936786587</c:v>
                </c:pt>
                <c:pt idx="642">
                  <c:v>3733.3676335618061</c:v>
                </c:pt>
                <c:pt idx="643">
                  <c:v>3733.5498431139295</c:v>
                </c:pt>
                <c:pt idx="644">
                  <c:v>3733.7297517293746</c:v>
                </c:pt>
                <c:pt idx="645">
                  <c:v>3733.907388432538</c:v>
                </c:pt>
                <c:pt idx="646">
                  <c:v>3734.0827818825005</c:v>
                </c:pt>
                <c:pt idx="647">
                  <c:v>3734.2559603776067</c:v>
                </c:pt>
                <c:pt idx="648">
                  <c:v>3734.4269518599845</c:v>
                </c:pt>
                <c:pt idx="649">
                  <c:v>3734.5957839200096</c:v>
                </c:pt>
                <c:pt idx="650">
                  <c:v>3734.7624838007159</c:v>
                </c:pt>
                <c:pt idx="651">
                  <c:v>3734.9270784021487</c:v>
                </c:pt>
                <c:pt idx="652">
                  <c:v>3735.0895942856655</c:v>
                </c:pt>
                <c:pt idx="653">
                  <c:v>3735.2500576781827</c:v>
                </c:pt>
                <c:pt idx="654">
                  <c:v>3735.408494476369</c:v>
                </c:pt>
                <c:pt idx="655">
                  <c:v>3735.5649302507886</c:v>
                </c:pt>
                <c:pt idx="656">
                  <c:v>3735.7193902499898</c:v>
                </c:pt>
                <c:pt idx="657">
                  <c:v>3735.8718994045457</c:v>
                </c:pt>
                <c:pt idx="658">
                  <c:v>3736.0224823310432</c:v>
                </c:pt>
                <c:pt idx="659">
                  <c:v>3736.1711633360219</c:v>
                </c:pt>
                <c:pt idx="660">
                  <c:v>3736.3179664198651</c:v>
                </c:pt>
                <c:pt idx="661">
                  <c:v>3736.4629152806415</c:v>
                </c:pt>
                <c:pt idx="662">
                  <c:v>3736.6060333178993</c:v>
                </c:pt>
                <c:pt idx="663">
                  <c:v>3736.7473436364139</c:v>
                </c:pt>
                <c:pt idx="664">
                  <c:v>3736.8868690498866</c:v>
                </c:pt>
                <c:pt idx="665">
                  <c:v>3737.0246320845999</c:v>
                </c:pt>
                <c:pt idx="666">
                  <c:v>3737.1606549830262</c:v>
                </c:pt>
                <c:pt idx="667">
                  <c:v>3737.2949597073898</c:v>
                </c:pt>
                <c:pt idx="668">
                  <c:v>3737.427567943188</c:v>
                </c:pt>
                <c:pt idx="669">
                  <c:v>3737.5585011026656</c:v>
                </c:pt>
                <c:pt idx="670">
                  <c:v>3737.6877803282455</c:v>
                </c:pt>
                <c:pt idx="671">
                  <c:v>3737.8154264959203</c:v>
                </c:pt>
                <c:pt idx="672">
                  <c:v>3737.9414602185966</c:v>
                </c:pt>
                <c:pt idx="673">
                  <c:v>3738.0659018494021</c:v>
                </c:pt>
                <c:pt idx="674">
                  <c:v>3738.1887714849472</c:v>
                </c:pt>
                <c:pt idx="675">
                  <c:v>3738.3100889685502</c:v>
                </c:pt>
                <c:pt idx="676">
                  <c:v>3738.429873893419</c:v>
                </c:pt>
                <c:pt idx="677">
                  <c:v>3738.5481456057937</c:v>
                </c:pt>
                <c:pt idx="678">
                  <c:v>3738.6649232080513</c:v>
                </c:pt>
                <c:pt idx="679">
                  <c:v>3738.7802255617698</c:v>
                </c:pt>
                <c:pt idx="680">
                  <c:v>3738.8940712907565</c:v>
                </c:pt>
                <c:pt idx="681">
                  <c:v>3739.0064787840347</c:v>
                </c:pt>
                <c:pt idx="682">
                  <c:v>3739.117466198797</c:v>
                </c:pt>
                <c:pt idx="683">
                  <c:v>3739.2270514633187</c:v>
                </c:pt>
                <c:pt idx="684">
                  <c:v>3739.3352522798373</c:v>
                </c:pt>
                <c:pt idx="685">
                  <c:v>3739.4420861273929</c:v>
                </c:pt>
                <c:pt idx="686">
                  <c:v>3739.5475702646368</c:v>
                </c:pt>
                <c:pt idx="687">
                  <c:v>3739.6517217326018</c:v>
                </c:pt>
                <c:pt idx="688">
                  <c:v>3739.7545573574398</c:v>
                </c:pt>
                <c:pt idx="689">
                  <c:v>3739.8560937531238</c:v>
                </c:pt>
                <c:pt idx="690">
                  <c:v>3739.9563473241169</c:v>
                </c:pt>
                <c:pt idx="691">
                  <c:v>3740.0553342680087</c:v>
                </c:pt>
                <c:pt idx="692">
                  <c:v>3740.1530705781161</c:v>
                </c:pt>
                <c:pt idx="693">
                  <c:v>3740.2495720460543</c:v>
                </c:pt>
                <c:pt idx="694">
                  <c:v>3740.3448542642741</c:v>
                </c:pt>
                <c:pt idx="695">
                  <c:v>3740.4389326285686</c:v>
                </c:pt>
                <c:pt idx="696">
                  <c:v>3740.5318223405461</c:v>
                </c:pt>
                <c:pt idx="697">
                  <c:v>3740.6235384100755</c:v>
                </c:pt>
                <c:pt idx="698">
                  <c:v>3740.7140956576986</c:v>
                </c:pt>
                <c:pt idx="699">
                  <c:v>3740.8035087170115</c:v>
                </c:pt>
                <c:pt idx="700">
                  <c:v>3740.89179203702</c:v>
                </c:pt>
                <c:pt idx="701">
                  <c:v>3740.9789598844604</c:v>
                </c:pt>
                <c:pt idx="702">
                  <c:v>3741.0650263460961</c:v>
                </c:pt>
                <c:pt idx="703">
                  <c:v>3741.1500053309815</c:v>
                </c:pt>
                <c:pt idx="704">
                  <c:v>3741.2339105726992</c:v>
                </c:pt>
                <c:pt idx="705">
                  <c:v>3741.3167556315707</c:v>
                </c:pt>
                <c:pt idx="706">
                  <c:v>3741.3985538968359</c:v>
                </c:pt>
                <c:pt idx="707">
                  <c:v>3741.4793185888079</c:v>
                </c:pt>
                <c:pt idx="708">
                  <c:v>3741.5590627610004</c:v>
                </c:pt>
                <c:pt idx="709">
                  <c:v>3741.637799302227</c:v>
                </c:pt>
                <c:pt idx="710">
                  <c:v>3741.7155409386769</c:v>
                </c:pt>
                <c:pt idx="711">
                  <c:v>3741.7923002359612</c:v>
                </c:pt>
                <c:pt idx="712">
                  <c:v>3741.868089601136</c:v>
                </c:pt>
                <c:pt idx="713">
                  <c:v>3741.9429212846994</c:v>
                </c:pt>
                <c:pt idx="714">
                  <c:v>3742.016807382563</c:v>
                </c:pt>
                <c:pt idx="715">
                  <c:v>3742.0897598379993</c:v>
                </c:pt>
                <c:pt idx="716">
                  <c:v>3742.1617904435648</c:v>
                </c:pt>
                <c:pt idx="717">
                  <c:v>3742.2329108429976</c:v>
                </c:pt>
                <c:pt idx="718">
                  <c:v>3742.303132533093</c:v>
                </c:pt>
                <c:pt idx="719">
                  <c:v>3742.3724668655541</c:v>
                </c:pt>
                <c:pt idx="720">
                  <c:v>3742.4409250488202</c:v>
                </c:pt>
                <c:pt idx="721">
                  <c:v>3742.5085181498716</c:v>
                </c:pt>
                <c:pt idx="722">
                  <c:v>3742.5752570960126</c:v>
                </c:pt>
                <c:pt idx="723">
                  <c:v>3742.6411526766296</c:v>
                </c:pt>
                <c:pt idx="724">
                  <c:v>3742.7062155449312</c:v>
                </c:pt>
                <c:pt idx="725">
                  <c:v>3742.7704562196632</c:v>
                </c:pt>
                <c:pt idx="726">
                  <c:v>3742.8338850868026</c:v>
                </c:pt>
                <c:pt idx="727">
                  <c:v>3742.8965124012316</c:v>
                </c:pt>
                <c:pt idx="728">
                  <c:v>3742.95834828839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314-4172-9CF4-564F8C128FDB}"/>
            </c:ext>
          </c:extLst>
        </c:ser>
        <c:ser>
          <c:idx val="0"/>
          <c:order val="1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Guinea!$E$2:$E$730</c:f>
              <c:numCache>
                <c:formatCode>General</c:formatCode>
                <c:ptCount val="729"/>
                <c:pt idx="0">
                  <c:v>3804</c:v>
                </c:pt>
                <c:pt idx="1">
                  <c:v>3803.9429399999999</c:v>
                </c:pt>
                <c:pt idx="2">
                  <c:v>3803.8833953595831</c:v>
                </c:pt>
                <c:pt idx="3">
                  <c:v>3803.8212579782703</c:v>
                </c:pt>
                <c:pt idx="4">
                  <c:v>3803.7564150605526</c:v>
                </c:pt>
                <c:pt idx="5">
                  <c:v>3803.6887489127012</c:v>
                </c:pt>
                <c:pt idx="6">
                  <c:v>3803.6181367308495</c:v>
                </c:pt>
                <c:pt idx="7">
                  <c:v>3803.5444503799768</c:v>
                </c:pt>
                <c:pt idx="8">
                  <c:v>3803.467556163409</c:v>
                </c:pt>
                <c:pt idx="9">
                  <c:v>3803.3873145824382</c:v>
                </c:pt>
                <c:pt idx="10">
                  <c:v>3803.3035800856428</c:v>
                </c:pt>
                <c:pt idx="11">
                  <c:v>3803.2162008074747</c:v>
                </c:pt>
                <c:pt idx="12">
                  <c:v>3803.1250182956674</c:v>
                </c:pt>
                <c:pt idx="13">
                  <c:v>3803.0298672269887</c:v>
                </c:pt>
                <c:pt idx="14">
                  <c:v>3802.9305751108595</c:v>
                </c:pt>
                <c:pt idx="15">
                  <c:v>3802.8269619803236</c:v>
                </c:pt>
                <c:pt idx="16">
                  <c:v>3802.7188400698451</c:v>
                </c:pt>
                <c:pt idx="17">
                  <c:v>3802.6060134793875</c:v>
                </c:pt>
                <c:pt idx="18">
                  <c:v>3802.4882778242013</c:v>
                </c:pt>
                <c:pt idx="19">
                  <c:v>3802.3654198697295</c:v>
                </c:pt>
                <c:pt idx="20">
                  <c:v>3802.237217151016</c:v>
                </c:pt>
                <c:pt idx="21">
                  <c:v>3802.10343757598</c:v>
                </c:pt>
                <c:pt idx="22">
                  <c:v>3801.9638390118903</c:v>
                </c:pt>
                <c:pt idx="23">
                  <c:v>3801.8181688543518</c:v>
                </c:pt>
                <c:pt idx="24">
                  <c:v>3801.6661635780915</c:v>
                </c:pt>
                <c:pt idx="25">
                  <c:v>3801.5075482687967</c:v>
                </c:pt>
                <c:pt idx="26">
                  <c:v>3801.3420361352428</c:v>
                </c:pt>
                <c:pt idx="27">
                  <c:v>3801.1693280009058</c:v>
                </c:pt>
                <c:pt idx="28">
                  <c:v>3800.9891117742363</c:v>
                </c:pt>
                <c:pt idx="29">
                  <c:v>3800.8010618967337</c:v>
                </c:pt>
                <c:pt idx="30">
                  <c:v>3800.6048387679343</c:v>
                </c:pt>
                <c:pt idx="31">
                  <c:v>3800.4000881463908</c:v>
                </c:pt>
                <c:pt idx="32">
                  <c:v>3800.1864405256874</c:v>
                </c:pt>
                <c:pt idx="33">
                  <c:v>3799.9635104845092</c:v>
                </c:pt>
                <c:pt idx="34">
                  <c:v>3799.7308960097371</c:v>
                </c:pt>
                <c:pt idx="35">
                  <c:v>3799.4881777915189</c:v>
                </c:pt>
                <c:pt idx="36">
                  <c:v>3799.23491848922</c:v>
                </c:pt>
                <c:pt idx="37">
                  <c:v>3798.9706619671269</c:v>
                </c:pt>
                <c:pt idx="38">
                  <c:v>3798.6949324987404</c:v>
                </c:pt>
                <c:pt idx="39">
                  <c:v>3798.407233938452</c:v>
                </c:pt>
                <c:pt idx="40">
                  <c:v>3798.1070488593682</c:v>
                </c:pt>
                <c:pt idx="41">
                  <c:v>3797.7938376560001</c:v>
                </c:pt>
                <c:pt idx="42">
                  <c:v>3797.4670376105028</c:v>
                </c:pt>
                <c:pt idx="43">
                  <c:v>3797.1260619211084</c:v>
                </c:pt>
                <c:pt idx="44">
                  <c:v>3796.7702986913587</c:v>
                </c:pt>
                <c:pt idx="45">
                  <c:v>3796.399109878701</c:v>
                </c:pt>
                <c:pt idx="46">
                  <c:v>3796.0118302009791</c:v>
                </c:pt>
                <c:pt idx="47">
                  <c:v>3795.6077659993025</c:v>
                </c:pt>
                <c:pt idx="48">
                  <c:v>3795.1861940557524</c:v>
                </c:pt>
                <c:pt idx="49">
                  <c:v>3794.7463603643323</c:v>
                </c:pt>
                <c:pt idx="50">
                  <c:v>3794.2874788535446</c:v>
                </c:pt>
                <c:pt idx="51">
                  <c:v>3793.8087300589364</c:v>
                </c:pt>
                <c:pt idx="52">
                  <c:v>3793.3092597439236</c:v>
                </c:pt>
                <c:pt idx="53">
                  <c:v>3792.7881774671705</c:v>
                </c:pt>
                <c:pt idx="54">
                  <c:v>3792.2445550947741</c:v>
                </c:pt>
                <c:pt idx="55">
                  <c:v>3791.6774252554778</c:v>
                </c:pt>
                <c:pt idx="56">
                  <c:v>3791.085779737105</c:v>
                </c:pt>
                <c:pt idx="57">
                  <c:v>3790.4685678223968</c:v>
                </c:pt>
                <c:pt idx="58">
                  <c:v>3789.8246945624105</c:v>
                </c:pt>
                <c:pt idx="59">
                  <c:v>3789.153018985628</c:v>
                </c:pt>
                <c:pt idx="60">
                  <c:v>3788.4523522409118</c:v>
                </c:pt>
                <c:pt idx="61">
                  <c:v>3787.7214556724534</c:v>
                </c:pt>
                <c:pt idx="62">
                  <c:v>3786.9590388248539</c:v>
                </c:pt>
                <c:pt idx="63">
                  <c:v>3786.1637573764942</c:v>
                </c:pt>
                <c:pt idx="64">
                  <c:v>3785.3342109993723</c:v>
                </c:pt>
                <c:pt idx="65">
                  <c:v>3784.4689411436107</c:v>
                </c:pt>
                <c:pt idx="66">
                  <c:v>3783.5664287448826</c:v>
                </c:pt>
                <c:pt idx="67">
                  <c:v>3782.6250918530491</c:v>
                </c:pt>
                <c:pt idx="68">
                  <c:v>3781.6432831803645</c:v>
                </c:pt>
                <c:pt idx="69">
                  <c:v>3780.6192875676857</c:v>
                </c:pt>
                <c:pt idx="70">
                  <c:v>3779.5513193672077</c:v>
                </c:pt>
                <c:pt idx="71">
                  <c:v>3778.4375197403579</c:v>
                </c:pt>
                <c:pt idx="72">
                  <c:v>3777.2759538696041</c:v>
                </c:pt>
                <c:pt idx="73">
                  <c:v>3776.0646080830811</c:v>
                </c:pt>
                <c:pt idx="74">
                  <c:v>3774.8013868911003</c:v>
                </c:pt>
                <c:pt idx="75">
                  <c:v>3773.4841099338009</c:v>
                </c:pt>
                <c:pt idx="76">
                  <c:v>3772.1105088394165</c:v>
                </c:pt>
                <c:pt idx="77">
                  <c:v>3770.6782239928716</c:v>
                </c:pt>
                <c:pt idx="78">
                  <c:v>3769.1848012146957</c:v>
                </c:pt>
                <c:pt idx="79">
                  <c:v>3767.6276883505539</c:v>
                </c:pt>
                <c:pt idx="80">
                  <c:v>3766.0042317720258</c:v>
                </c:pt>
                <c:pt idx="81">
                  <c:v>3764.3116727896518</c:v>
                </c:pt>
                <c:pt idx="82">
                  <c:v>3762.5471439796788</c:v>
                </c:pt>
                <c:pt idx="83">
                  <c:v>3760.7076654264119</c:v>
                </c:pt>
                <c:pt idx="84">
                  <c:v>3758.790140882581</c:v>
                </c:pt>
                <c:pt idx="85">
                  <c:v>3756.7913538507069</c:v>
                </c:pt>
                <c:pt idx="86">
                  <c:v>3754.7079635890573</c:v>
                </c:pt>
                <c:pt idx="87">
                  <c:v>3752.5365010464739</c:v>
                </c:pt>
                <c:pt idx="88">
                  <c:v>3750.2733647310802</c:v>
                </c:pt>
                <c:pt idx="89">
                  <c:v>3747.914816518698</c:v>
                </c:pt>
                <c:pt idx="90">
                  <c:v>3745.4569774076681</c:v>
                </c:pt>
                <c:pt idx="91">
                  <c:v>3742.8958232277291</c:v>
                </c:pt>
                <c:pt idx="92">
                  <c:v>3740.227180311641</c:v>
                </c:pt>
                <c:pt idx="93">
                  <c:v>3737.4467211393526</c:v>
                </c:pt>
                <c:pt idx="94">
                  <c:v>3734.5499599657205</c:v>
                </c:pt>
                <c:pt idx="95">
                  <c:v>3731.5322484440803</c:v>
                </c:pt>
                <c:pt idx="96">
                  <c:v>3728.3887712593678</c:v>
                </c:pt>
                <c:pt idx="97">
                  <c:v>3725.1145417859793</c:v>
                </c:pt>
                <c:pt idx="98">
                  <c:v>3721.7043977871635</c:v>
                </c:pt>
                <c:pt idx="99">
                  <c:v>3718.152997174438</c:v>
                </c:pt>
                <c:pt idx="100">
                  <c:v>3714.4548138473501</c:v>
                </c:pt>
                <c:pt idx="101">
                  <c:v>3710.6041336358298</c:v>
                </c:pt>
                <c:pt idx="102">
                  <c:v>3706.5950503694348</c:v>
                </c:pt>
                <c:pt idx="103">
                  <c:v>3702.4214620999496</c:v>
                </c:pt>
                <c:pt idx="104">
                  <c:v>3698.0770675060949</c:v>
                </c:pt>
                <c:pt idx="105">
                  <c:v>3693.5553625114931</c:v>
                </c:pt>
                <c:pt idx="106">
                  <c:v>3688.849637149568</c:v>
                </c:pt>
                <c:pt idx="107">
                  <c:v>3683.9529727116783</c:v>
                </c:pt>
                <c:pt idx="108">
                  <c:v>3678.8582392175231</c:v>
                </c:pt>
                <c:pt idx="109">
                  <c:v>3673.5580932497073</c:v>
                </c:pt>
                <c:pt idx="110">
                  <c:v>3668.0449761972773</c:v>
                </c:pt>
                <c:pt idx="111">
                  <c:v>3662.3111129560539</c:v>
                </c:pt>
                <c:pt idx="112">
                  <c:v>3656.348511136679</c:v>
                </c:pt>
                <c:pt idx="113">
                  <c:v>3650.1489608344159</c:v>
                </c:pt>
                <c:pt idx="114">
                  <c:v>3643.7040350179168</c:v>
                </c:pt>
                <c:pt idx="115">
                  <c:v>3637.0050905973421</c:v>
                </c:pt>
                <c:pt idx="116">
                  <c:v>3630.0432702353669</c:v>
                </c:pt>
                <c:pt idx="117">
                  <c:v>3622.8095049677258</c:v>
                </c:pt>
                <c:pt idx="118">
                  <c:v>3615.2945177029528</c:v>
                </c:pt>
                <c:pt idx="119">
                  <c:v>3607.4888276738757</c:v>
                </c:pt>
                <c:pt idx="120">
                  <c:v>3599.3827559161391</c:v>
                </c:pt>
                <c:pt idx="121">
                  <c:v>3590.9664318515288</c:v>
                </c:pt>
                <c:pt idx="122">
                  <c:v>3582.2298010560826</c:v>
                </c:pt>
                <c:pt idx="123">
                  <c:v>3573.1626342948498</c:v>
                </c:pt>
                <c:pt idx="124">
                  <c:v>3563.7545379066237</c:v>
                </c:pt>
                <c:pt idx="125">
                  <c:v>3553.9949656229414</c:v>
                </c:pt>
                <c:pt idx="126">
                  <c:v>3543.8732319060655</c:v>
                </c:pt>
                <c:pt idx="127">
                  <c:v>3533.3785268904139</c:v>
                </c:pt>
                <c:pt idx="128">
                  <c:v>3522.4999330109249</c:v>
                </c:pt>
                <c:pt idx="129">
                  <c:v>3511.2264434000267</c:v>
                </c:pt>
                <c:pt idx="130">
                  <c:v>3499.5469821321135</c:v>
                </c:pt>
                <c:pt idx="131">
                  <c:v>3487.4504263906397</c:v>
                </c:pt>
                <c:pt idx="132">
                  <c:v>3474.9256306279894</c:v>
                </c:pt>
                <c:pt idx="133">
                  <c:v>3461.96145278209</c:v>
                </c:pt>
                <c:pt idx="134">
                  <c:v>3448.5467826061713</c:v>
                </c:pt>
                <c:pt idx="135">
                  <c:v>3434.6705721590652</c:v>
                </c:pt>
                <c:pt idx="136">
                  <c:v>3420.3218684928693</c:v>
                </c:pt>
                <c:pt idx="137">
                  <c:v>3405.4898485625736</c:v>
                </c:pt>
                <c:pt idx="138">
                  <c:v>3390.1638563683196</c:v>
                </c:pt>
                <c:pt idx="139">
                  <c:v>3374.3334423252199</c:v>
                </c:pt>
                <c:pt idx="140">
                  <c:v>3357.9884048381027</c:v>
                </c:pt>
                <c:pt idx="141">
                  <c:v>3341.1188340391122</c:v>
                </c:pt>
                <c:pt idx="142">
                  <c:v>3323.7151576247902</c:v>
                </c:pt>
                <c:pt idx="143">
                  <c:v>3305.7681887061317</c:v>
                </c:pt>
                <c:pt idx="144">
                  <c:v>3287.2691755601704</c:v>
                </c:pt>
                <c:pt idx="145">
                  <c:v>3268.209853145052</c:v>
                </c:pt>
                <c:pt idx="146">
                  <c:v>3248.5824962123852</c:v>
                </c:pt>
                <c:pt idx="147">
                  <c:v>3228.3799738211424</c:v>
                </c:pt>
                <c:pt idx="148">
                  <c:v>3207.5958050267095</c:v>
                </c:pt>
                <c:pt idx="149">
                  <c:v>3186.224215487171</c:v>
                </c:pt>
                <c:pt idx="150">
                  <c:v>3164.2601946968603</c:v>
                </c:pt>
                <c:pt idx="151">
                  <c:v>3141.6995535250221</c:v>
                </c:pt>
                <c:pt idx="152">
                  <c:v>3118.5389817055452</c:v>
                </c:pt>
                <c:pt idx="153">
                  <c:v>3094.7761048926077</c:v>
                </c:pt>
                <c:pt idx="154">
                  <c:v>3070.4095408673147</c:v>
                </c:pt>
                <c:pt idx="155">
                  <c:v>3045.4389544525266</c:v>
                </c:pt>
                <c:pt idx="156">
                  <c:v>3019.8651106677239</c:v>
                </c:pt>
                <c:pt idx="157">
                  <c:v>2993.6899256335914</c:v>
                </c:pt>
                <c:pt idx="158">
                  <c:v>2966.9165147176413</c:v>
                </c:pt>
                <c:pt idx="159">
                  <c:v>2939.5492373983629</c:v>
                </c:pt>
                <c:pt idx="160">
                  <c:v>2911.5937383167038</c:v>
                </c:pt>
                <c:pt idx="161">
                  <c:v>2883.0569839807949</c:v>
                </c:pt>
                <c:pt idx="162">
                  <c:v>2853.9472945933321</c:v>
                </c:pt>
                <c:pt idx="163">
                  <c:v>2824.2743704814416</c:v>
                </c:pt>
                <c:pt idx="164">
                  <c:v>2794.0493126266347</c:v>
                </c:pt>
                <c:pt idx="165">
                  <c:v>2763.2846368179448</c:v>
                </c:pt>
                <c:pt idx="166">
                  <c:v>2731.9942809847862</c:v>
                </c:pt>
                <c:pt idx="167">
                  <c:v>2700.1936053075474</c:v>
                </c:pt>
                <c:pt idx="168">
                  <c:v>2667.899384753402</c:v>
                </c:pt>
                <c:pt idx="169">
                  <c:v>2635.1297937420532</c:v>
                </c:pt>
                <c:pt idx="170">
                  <c:v>2601.9043827107375</c:v>
                </c:pt>
                <c:pt idx="171">
                  <c:v>2568.2440464192259</c:v>
                </c:pt>
                <c:pt idx="172">
                  <c:v>2534.1709839130217</c:v>
                </c:pt>
                <c:pt idx="173">
                  <c:v>2499.7086501455465</c:v>
                </c:pt>
                <c:pt idx="174">
                  <c:v>2464.881699346729</c:v>
                </c:pt>
                <c:pt idx="175">
                  <c:v>2429.7159203148226</c:v>
                </c:pt>
                <c:pt idx="176">
                  <c:v>2394.238163899121</c:v>
                </c:pt>
                <c:pt idx="177">
                  <c:v>2358.4762630320201</c:v>
                </c:pt>
                <c:pt idx="178">
                  <c:v>2322.4589457580628</c:v>
                </c:pt>
                <c:pt idx="179">
                  <c:v>2286.2157417936173</c:v>
                </c:pt>
                <c:pt idx="180">
                  <c:v>2249.7768832320844</c:v>
                </c:pt>
                <c:pt idx="181">
                  <c:v>2213.1732000844777</c:v>
                </c:pt>
                <c:pt idx="182">
                  <c:v>2176.4360114124211</c:v>
                </c:pt>
                <c:pt idx="183">
                  <c:v>2139.5970128686922</c:v>
                </c:pt>
                <c:pt idx="184">
                  <c:v>2102.688161508273</c:v>
                </c:pt>
                <c:pt idx="185">
                  <c:v>2065.74155876942</c:v>
                </c:pt>
                <c:pt idx="186">
                  <c:v>2028.7893325487976</c:v>
                </c:pt>
                <c:pt idx="187">
                  <c:v>1991.8635193067003</c:v>
                </c:pt>
                <c:pt idx="188">
                  <c:v>1954.9959471375473</c:v>
                </c:pt>
                <c:pt idx="189">
                  <c:v>1918.2181207271922</c:v>
                </c:pt>
                <c:pt idx="190">
                  <c:v>1881.5611090924044</c:v>
                </c:pt>
                <c:pt idx="191">
                  <c:v>1845.0554369597053</c:v>
                </c:pt>
                <c:pt idx="192">
                  <c:v>1808.7309805913305</c:v>
                </c:pt>
                <c:pt idx="193">
                  <c:v>1772.6168688064827</c:v>
                </c:pt>
                <c:pt idx="194">
                  <c:v>1736.7413898773959</c:v>
                </c:pt>
                <c:pt idx="195">
                  <c:v>1701.1319049034482</c:v>
                </c:pt>
                <c:pt idx="196">
                  <c:v>1665.8147681840869</c:v>
                </c:pt>
                <c:pt idx="197">
                  <c:v>1630.8152550242589</c:v>
                </c:pt>
                <c:pt idx="198">
                  <c:v>1596.1574973159586</c:v>
                </c:pt>
                <c:pt idx="199">
                  <c:v>1561.8644271480364</c:v>
                </c:pt>
                <c:pt idx="200">
                  <c:v>1527.9577286051147</c:v>
                </c:pt>
                <c:pt idx="201">
                  <c:v>1494.4577978268346</c:v>
                </c:pt>
                <c:pt idx="202">
                  <c:v>1461.383711312091</c:v>
                </c:pt>
                <c:pt idx="203">
                  <c:v>1428.7532023706603</c:v>
                </c:pt>
                <c:pt idx="204">
                  <c:v>1396.5826455477857</c:v>
                </c:pt>
                <c:pt idx="205">
                  <c:v>1364.8870487767783</c:v>
                </c:pt>
                <c:pt idx="206">
                  <c:v>1333.6800529512666</c:v>
                </c:pt>
                <c:pt idx="207">
                  <c:v>1302.9739385529369</c:v>
                </c:pt>
                <c:pt idx="208">
                  <c:v>1272.7796389228256</c:v>
                </c:pt>
                <c:pt idx="209">
                  <c:v>1243.1067597246331</c:v>
                </c:pt>
                <c:pt idx="210">
                  <c:v>1213.9636041171632</c:v>
                </c:pt>
                <c:pt idx="211">
                  <c:v>1185.3572031297003</c:v>
                </c:pt>
                <c:pt idx="212">
                  <c:v>1157.2933507186603</c:v>
                </c:pt>
                <c:pt idx="213">
                  <c:v>1129.7766429757789</c:v>
                </c:pt>
                <c:pt idx="214">
                  <c:v>1102.8105209569617</c:v>
                </c:pt>
                <c:pt idx="215">
                  <c:v>1076.3973166061103</c:v>
                </c:pt>
                <c:pt idx="216">
                  <c:v>1050.5383012591494</c:v>
                </c:pt>
                <c:pt idx="217">
                  <c:v>1025.2337362294252</c:v>
                </c:pt>
                <c:pt idx="218">
                  <c:v>1000.4829249959313</c:v>
                </c:pt>
                <c:pt idx="219">
                  <c:v>976.28426653975055</c:v>
                </c:pt>
                <c:pt idx="220">
                  <c:v>952.63530940098315</c:v>
                </c:pt>
                <c:pt idx="221">
                  <c:v>929.53280605760676</c:v>
                </c:pt>
                <c:pt idx="222">
                  <c:v>906.97276725854363</c:v>
                </c:pt>
                <c:pt idx="223">
                  <c:v>884.95051597510792</c:v>
                </c:pt>
                <c:pt idx="224">
                  <c:v>863.4607406674337</c:v>
                </c:pt>
                <c:pt idx="225">
                  <c:v>842.49754759495261</c:v>
                </c:pt>
                <c:pt idx="226">
                  <c:v>822.05451193207057</c:v>
                </c:pt>
                <c:pt idx="227">
                  <c:v>802.12472748151413</c:v>
                </c:pt>
                <c:pt idx="228">
                  <c:v>782.70085480805915</c:v>
                </c:pt>
                <c:pt idx="229">
                  <c:v>763.77516764426082</c:v>
                </c:pt>
                <c:pt idx="230">
                  <c:v>745.33959744716435</c:v>
                </c:pt>
                <c:pt idx="231">
                  <c:v>727.38577601063287</c:v>
                </c:pt>
                <c:pt idx="232">
                  <c:v>709.90507606176618</c:v>
                </c:pt>
                <c:pt idx="233">
                  <c:v>692.88864979183859</c:v>
                </c:pt>
                <c:pt idx="234">
                  <c:v>676.3274652922064</c:v>
                </c:pt>
                <c:pt idx="235">
                  <c:v>660.21234088373876</c:v>
                </c:pt>
                <c:pt idx="236">
                  <c:v>644.53397734452108</c:v>
                </c:pt>
                <c:pt idx="237">
                  <c:v>629.28298805492636</c:v>
                </c:pt>
                <c:pt idx="238">
                  <c:v>614.44992709170447</c:v>
                </c:pt>
                <c:pt idx="239">
                  <c:v>600.02531531359432</c:v>
                </c:pt>
                <c:pt idx="240">
                  <c:v>585.99966449020508</c:v>
                </c:pt>
                <c:pt idx="241">
                  <c:v>572.36349953364856</c:v>
                </c:pt>
                <c:pt idx="242">
                  <c:v>559.1073788987411</c:v>
                </c:pt>
                <c:pt idx="243">
                  <c:v>546.22191322263984</c:v>
                </c:pt>
                <c:pt idx="244">
                  <c:v>533.69778227865231</c:v>
                </c:pt>
                <c:pt idx="245">
                  <c:v>521.52575032176469</c:v>
                </c:pt>
                <c:pt idx="246">
                  <c:v>509.69667990528615</c:v>
                </c:pt>
                <c:pt idx="247">
                  <c:v>498.20154424901023</c:v>
                </c:pt>
                <c:pt idx="248">
                  <c:v>487.03143823954406</c:v>
                </c:pt>
                <c:pt idx="249">
                  <c:v>476.1775881430558</c:v>
                </c:pt>
                <c:pt idx="250">
                  <c:v>465.63136010972198</c:v>
                </c:pt>
                <c:pt idx="251">
                  <c:v>455.38426754770808</c:v>
                </c:pt>
                <c:pt idx="252">
                  <c:v>445.42797744265988</c:v>
                </c:pt>
                <c:pt idx="253">
                  <c:v>435.7543156964951</c:v>
                </c:pt>
                <c:pt idx="254">
                  <c:v>426.35527155682365</c:v>
                </c:pt>
                <c:pt idx="255">
                  <c:v>417.22300120565149</c:v>
                </c:pt>
                <c:pt idx="256">
                  <c:v>408.34983057318863</c:v>
                </c:pt>
                <c:pt idx="257">
                  <c:v>399.72825743963097</c:v>
                </c:pt>
                <c:pt idx="258">
                  <c:v>391.35095288476089</c:v>
                </c:pt>
                <c:pt idx="259">
                  <c:v>383.21076214214656</c:v>
                </c:pt>
                <c:pt idx="260">
                  <c:v>375.30070491164656</c:v>
                </c:pt>
                <c:pt idx="261">
                  <c:v>367.61397518087114</c:v>
                </c:pt>
                <c:pt idx="262">
                  <c:v>360.14394060323582</c:v>
                </c:pt>
                <c:pt idx="263">
                  <c:v>352.88414147728702</c:v>
                </c:pt>
                <c:pt idx="264">
                  <c:v>345.82828936909675</c:v>
                </c:pt>
                <c:pt idx="265">
                  <c:v>338.97026541672938</c:v>
                </c:pt>
                <c:pt idx="266">
                  <c:v>332.30411835308485</c:v>
                </c:pt>
                <c:pt idx="267">
                  <c:v>325.82406228082965</c:v>
                </c:pt>
                <c:pt idx="268">
                  <c:v>319.52447423064353</c:v>
                </c:pt>
                <c:pt idx="269">
                  <c:v>313.39989153164049</c:v>
                </c:pt>
                <c:pt idx="270">
                  <c:v>307.44500902056956</c:v>
                </c:pt>
                <c:pt idx="271">
                  <c:v>301.65467611426396</c:v>
                </c:pt>
                <c:pt idx="272">
                  <c:v>296.02389376778825</c:v>
                </c:pt>
                <c:pt idx="273">
                  <c:v>290.54781133882807</c:v>
                </c:pt>
                <c:pt idx="274">
                  <c:v>285.22172337707752</c:v>
                </c:pt>
                <c:pt idx="275">
                  <c:v>280.04106635569792</c:v>
                </c:pt>
                <c:pt idx="276">
                  <c:v>275.00141536035039</c:v>
                </c:pt>
                <c:pt idx="277">
                  <c:v>270.09848074983569</c:v>
                </c:pt>
                <c:pt idx="278">
                  <c:v>265.32810480100653</c:v>
                </c:pt>
                <c:pt idx="279">
                  <c:v>260.68625834934528</c:v>
                </c:pt>
                <c:pt idx="280">
                  <c:v>256.16903743541883</c:v>
                </c:pt>
                <c:pt idx="281">
                  <c:v>251.77265996632826</c:v>
                </c:pt>
                <c:pt idx="282">
                  <c:v>247.4934624002608</c:v>
                </c:pt>
                <c:pt idx="283">
                  <c:v>243.32789646131738</c:v>
                </c:pt>
                <c:pt idx="284">
                  <c:v>239.27252589093104</c:v>
                </c:pt>
                <c:pt idx="285">
                  <c:v>235.32402324140159</c:v>
                </c:pt>
                <c:pt idx="286">
                  <c:v>231.47916671634744</c:v>
                </c:pt>
                <c:pt idx="287">
                  <c:v>227.73483706221285</c:v>
                </c:pt>
                <c:pt idx="288">
                  <c:v>224.08801451436287</c:v>
                </c:pt>
                <c:pt idx="289">
                  <c:v>220.53577580074577</c:v>
                </c:pt>
                <c:pt idx="290">
                  <c:v>217.07529120560045</c:v>
                </c:pt>
                <c:pt idx="291">
                  <c:v>213.70382169522961</c:v>
                </c:pt>
                <c:pt idx="292">
                  <c:v>210.41871610744653</c:v>
                </c:pt>
                <c:pt idx="293">
                  <c:v>207.21740840592963</c:v>
                </c:pt>
                <c:pt idx="294">
                  <c:v>204.09741500038245</c:v>
                </c:pt>
                <c:pt idx="295">
                  <c:v>201.05633213309383</c:v>
                </c:pt>
                <c:pt idx="296">
                  <c:v>198.09183333222259</c:v>
                </c:pt>
                <c:pt idx="297">
                  <c:v>195.20166693188784</c:v>
                </c:pt>
                <c:pt idx="298">
                  <c:v>192.38365365893125</c:v>
                </c:pt>
                <c:pt idx="299">
                  <c:v>189.63568428602591</c:v>
                </c:pt>
                <c:pt idx="300">
                  <c:v>186.95571735063777</c:v>
                </c:pt>
                <c:pt idx="301">
                  <c:v>184.34177693919699</c:v>
                </c:pt>
                <c:pt idx="302">
                  <c:v>181.7919505357074</c:v>
                </c:pt>
                <c:pt idx="303">
                  <c:v>179.30438693390903</c:v>
                </c:pt>
                <c:pt idx="304">
                  <c:v>176.87729421201223</c:v>
                </c:pt>
                <c:pt idx="305">
                  <c:v>174.50893776893869</c:v>
                </c:pt>
                <c:pt idx="306">
                  <c:v>172.19763842093437</c:v>
                </c:pt>
                <c:pt idx="307">
                  <c:v>169.94177055736139</c:v>
                </c:pt>
                <c:pt idx="308">
                  <c:v>167.73976035442774</c:v>
                </c:pt>
                <c:pt idx="309">
                  <c:v>165.59008404557477</c:v>
                </c:pt>
                <c:pt idx="310">
                  <c:v>163.49126624721325</c:v>
                </c:pt>
                <c:pt idx="311">
                  <c:v>161.4418783384757</c:v>
                </c:pt>
                <c:pt idx="312">
                  <c:v>159.44053689363784</c:v>
                </c:pt>
                <c:pt idx="313">
                  <c:v>157.48590216585217</c:v>
                </c:pt>
                <c:pt idx="314">
                  <c:v>155.5766766208333</c:v>
                </c:pt>
                <c:pt idx="315">
                  <c:v>153.71160351913534</c:v>
                </c:pt>
                <c:pt idx="316">
                  <c:v>151.88946554566681</c:v>
                </c:pt>
                <c:pt idx="317">
                  <c:v>150.10908348509801</c:v>
                </c:pt>
                <c:pt idx="318">
                  <c:v>148.36931494182764</c:v>
                </c:pt>
                <c:pt idx="319">
                  <c:v>146.66905310319086</c:v>
                </c:pt>
                <c:pt idx="320">
                  <c:v>145.00722554460893</c:v>
                </c:pt>
                <c:pt idx="321">
                  <c:v>143.38279307539992</c:v>
                </c:pt>
                <c:pt idx="322">
                  <c:v>141.79474862399232</c:v>
                </c:pt>
                <c:pt idx="323">
                  <c:v>140.24211616130594</c:v>
                </c:pt>
                <c:pt idx="324">
                  <c:v>138.72394966108959</c:v>
                </c:pt>
                <c:pt idx="325">
                  <c:v>137.23933209603032</c:v>
                </c:pt>
                <c:pt idx="326">
                  <c:v>135.78737446847555</c:v>
                </c:pt>
                <c:pt idx="327">
                  <c:v>134.36721487463643</c:v>
                </c:pt>
                <c:pt idx="328">
                  <c:v>132.97801760116843</c:v>
                </c:pt>
                <c:pt idx="329">
                  <c:v>131.61897225305304</c:v>
                </c:pt>
                <c:pt idx="330">
                  <c:v>130.28929291173284</c:v>
                </c:pt>
                <c:pt idx="331">
                  <c:v>128.98821732247987</c:v>
                </c:pt>
                <c:pt idx="332">
                  <c:v>127.71500611000609</c:v>
                </c:pt>
                <c:pt idx="333">
                  <c:v>126.46894202135246</c:v>
                </c:pt>
                <c:pt idx="334">
                  <c:v>125.24932919512121</c:v>
                </c:pt>
                <c:pt idx="335">
                  <c:v>124.05549245614334</c:v>
                </c:pt>
                <c:pt idx="336">
                  <c:v>122.88677663470116</c:v>
                </c:pt>
                <c:pt idx="337">
                  <c:v>121.74254590945212</c:v>
                </c:pt>
                <c:pt idx="338">
                  <c:v>120.62218317322716</c:v>
                </c:pt>
                <c:pt idx="339">
                  <c:v>119.52508942090262</c:v>
                </c:pt>
                <c:pt idx="340">
                  <c:v>118.45068315857046</c:v>
                </c:pt>
                <c:pt idx="341">
                  <c:v>117.39839983325669</c:v>
                </c:pt>
                <c:pt idx="342">
                  <c:v>116.36769128246218</c:v>
                </c:pt>
                <c:pt idx="343">
                  <c:v>115.35802520282435</c:v>
                </c:pt>
                <c:pt idx="344">
                  <c:v>114.36888463722138</c:v>
                </c:pt>
                <c:pt idx="345">
                  <c:v>113.39976747966345</c:v>
                </c:pt>
                <c:pt idx="346">
                  <c:v>112.45018599733785</c:v>
                </c:pt>
                <c:pt idx="347">
                  <c:v>111.51966636919641</c:v>
                </c:pt>
                <c:pt idx="348">
                  <c:v>110.60774824049462</c:v>
                </c:pt>
                <c:pt idx="349">
                  <c:v>109.71398429271234</c:v>
                </c:pt>
                <c:pt idx="350">
                  <c:v>108.83793982830603</c:v>
                </c:pt>
                <c:pt idx="351">
                  <c:v>107.97919236976138</c:v>
                </c:pt>
                <c:pt idx="352">
                  <c:v>107.13733127243408</c:v>
                </c:pt>
                <c:pt idx="353">
                  <c:v>106.31195735068471</c:v>
                </c:pt>
                <c:pt idx="354">
                  <c:v>105.50268251683099</c:v>
                </c:pt>
                <c:pt idx="355">
                  <c:v>104.70912943245793</c:v>
                </c:pt>
                <c:pt idx="356">
                  <c:v>103.93093117164256</c:v>
                </c:pt>
                <c:pt idx="357">
                  <c:v>103.16773089566614</c:v>
                </c:pt>
                <c:pt idx="358">
                  <c:v>102.41918153880196</c:v>
                </c:pt>
                <c:pt idx="359">
                  <c:v>101.68494550478164</c:v>
                </c:pt>
                <c:pt idx="360">
                  <c:v>100.96469437355741</c:v>
                </c:pt>
                <c:pt idx="361">
                  <c:v>100.25810861799174</c:v>
                </c:pt>
                <c:pt idx="362">
                  <c:v>99.564877330118748</c:v>
                </c:pt>
                <c:pt idx="363">
                  <c:v>98.884697956635236</c:v>
                </c:pt>
                <c:pt idx="364">
                  <c:v>98.21727604329142</c:v>
                </c:pt>
                <c:pt idx="365">
                  <c:v>97.562324987863462</c:v>
                </c:pt>
                <c:pt idx="366">
                  <c:v>96.91956580140166</c:v>
                </c:pt>
                <c:pt idx="367">
                  <c:v>96.288726877459411</c:v>
                </c:pt>
                <c:pt idx="368">
                  <c:v>95.669543769018588</c:v>
                </c:pt>
                <c:pt idx="369">
                  <c:v>95.06175897283785</c:v>
                </c:pt>
                <c:pt idx="370">
                  <c:v>94.465121720959971</c:v>
                </c:pt>
                <c:pt idx="371">
                  <c:v>93.879387779124372</c:v>
                </c:pt>
                <c:pt idx="372">
                  <c:v>93.304319251840155</c:v>
                </c:pt>
                <c:pt idx="373">
                  <c:v>92.739684393883948</c:v>
                </c:pt>
                <c:pt idx="374">
                  <c:v>92.185257427995666</c:v>
                </c:pt>
                <c:pt idx="375">
                  <c:v>91.640818368553411</c:v>
                </c:pt>
                <c:pt idx="376">
                  <c:v>91.106152851017072</c:v>
                </c:pt>
                <c:pt idx="377">
                  <c:v>90.581051966937636</c:v>
                </c:pt>
                <c:pt idx="378">
                  <c:v>90.065312104336925</c:v>
                </c:pt>
                <c:pt idx="379">
                  <c:v>89.558734793269423</c:v>
                </c:pt>
                <c:pt idx="380">
                  <c:v>89.061126556385034</c:v>
                </c:pt>
                <c:pt idx="381">
                  <c:v>88.572298764317964</c:v>
                </c:pt>
                <c:pt idx="382">
                  <c:v>88.092067495733616</c:v>
                </c:pt>
                <c:pt idx="383">
                  <c:v>87.620253401871352</c:v>
                </c:pt>
                <c:pt idx="384">
                  <c:v>87.156681575427044</c:v>
                </c:pt>
                <c:pt idx="385">
                  <c:v>86.701181423624917</c:v>
                </c:pt>
                <c:pt idx="386">
                  <c:v>86.253586545333832</c:v>
                </c:pt>
                <c:pt idx="387">
                  <c:v>85.813734612088396</c:v>
                </c:pt>
                <c:pt idx="388">
                  <c:v>85.38146725288027</c:v>
                </c:pt>
                <c:pt idx="389">
                  <c:v>84.956629942590197</c:v>
                </c:pt>
                <c:pt idx="390">
                  <c:v>84.539071893935699</c:v>
                </c:pt>
                <c:pt idx="391">
                  <c:v>84.128645952814168</c:v>
                </c:pt>
                <c:pt idx="392">
                  <c:v>83.72520849692539</c:v>
                </c:pt>
                <c:pt idx="393">
                  <c:v>83.328619337561648</c:v>
                </c:pt>
                <c:pt idx="394">
                  <c:v>82.938741624457663</c:v>
                </c:pt>
                <c:pt idx="395">
                  <c:v>82.555441753596611</c:v>
                </c:pt>
                <c:pt idx="396">
                  <c:v>82.178589277872121</c:v>
                </c:pt>
                <c:pt idx="397">
                  <c:v>81.808056820509691</c:v>
                </c:pt>
                <c:pt idx="398">
                  <c:v>81.443719991154637</c:v>
                </c:pt>
                <c:pt idx="399">
                  <c:v>81.085457304536803</c:v>
                </c:pt>
                <c:pt idx="400">
                  <c:v>80.733150101625725</c:v>
                </c:pt>
                <c:pt idx="401">
                  <c:v>80.386682473192806</c:v>
                </c:pt>
                <c:pt idx="402">
                  <c:v>80.045941185700173</c:v>
                </c:pt>
                <c:pt idx="403">
                  <c:v>79.710815609438683</c:v>
                </c:pt>
                <c:pt idx="404">
                  <c:v>79.381197648840512</c:v>
                </c:pt>
                <c:pt idx="405">
                  <c:v>79.05698167489399</c:v>
                </c:pt>
                <c:pt idx="406">
                  <c:v>78.738064459591442</c:v>
                </c:pt>
                <c:pt idx="407">
                  <c:v>78.424345112342834</c:v>
                </c:pt>
                <c:pt idx="408">
                  <c:v>78.115725018290547</c:v>
                </c:pt>
                <c:pt idx="409">
                  <c:v>77.812107778462988</c:v>
                </c:pt>
                <c:pt idx="410">
                  <c:v>77.513399151706778</c:v>
                </c:pt>
                <c:pt idx="411">
                  <c:v>77.219506998339455</c:v>
                </c:pt>
                <c:pt idx="412">
                  <c:v>76.930341225466677</c:v>
                </c:pt>
                <c:pt idx="413">
                  <c:v>76.645813733909819</c:v>
                </c:pt>
                <c:pt idx="414">
                  <c:v>76.365838366691847</c:v>
                </c:pt>
                <c:pt idx="415">
                  <c:v>76.090330859031027</c:v>
                </c:pt>
                <c:pt idx="416">
                  <c:v>75.819208789793962</c:v>
                </c:pt>
                <c:pt idx="417">
                  <c:v>75.552391534360936</c:v>
                </c:pt>
                <c:pt idx="418">
                  <c:v>75.289800218858375</c:v>
                </c:pt>
                <c:pt idx="419">
                  <c:v>75.031357675714631</c:v>
                </c:pt>
                <c:pt idx="420">
                  <c:v>74.776988400496904</c:v>
                </c:pt>
                <c:pt idx="421">
                  <c:v>74.526618509988552</c:v>
                </c:pt>
                <c:pt idx="422">
                  <c:v>74.2801757014674</c:v>
                </c:pt>
                <c:pt idx="423">
                  <c:v>74.037589213147058</c:v>
                </c:pt>
                <c:pt idx="424">
                  <c:v>73.798789785744617</c:v>
                </c:pt>
                <c:pt idx="425">
                  <c:v>73.563709625139055</c:v>
                </c:pt>
                <c:pt idx="426">
                  <c:v>73.332282366086389</c:v>
                </c:pt>
                <c:pt idx="427">
                  <c:v>73.104443036958259</c:v>
                </c:pt>
                <c:pt idx="428">
                  <c:v>72.880128025472104</c:v>
                </c:pt>
                <c:pt idx="429">
                  <c:v>72.659275045382032</c:v>
                </c:pt>
                <c:pt idx="430">
                  <c:v>72.441823104100507</c:v>
                </c:pt>
                <c:pt idx="431">
                  <c:v>72.227712471222063</c:v>
                </c:pt>
                <c:pt idx="432">
                  <c:v>72.016884647921202</c:v>
                </c:pt>
                <c:pt idx="433">
                  <c:v>71.809282337197459</c:v>
                </c:pt>
                <c:pt idx="434">
                  <c:v>71.604849414941683</c:v>
                </c:pt>
                <c:pt idx="435">
                  <c:v>71.403530901798391</c:v>
                </c:pt>
                <c:pt idx="436">
                  <c:v>71.205272935799769</c:v>
                </c:pt>
                <c:pt idx="437">
                  <c:v>71.010022745747904</c:v>
                </c:pt>
                <c:pt idx="438">
                  <c:v>70.817728625322474</c:v>
                </c:pt>
                <c:pt idx="439">
                  <c:v>70.628339907891913</c:v>
                </c:pt>
                <c:pt idx="440">
                  <c:v>70.441806942006778</c:v>
                </c:pt>
                <c:pt idx="441">
                  <c:v>70.258081067554812</c:v>
                </c:pt>
                <c:pt idx="442">
                  <c:v>70.07711459255772</c:v>
                </c:pt>
                <c:pt idx="443">
                  <c:v>69.898860770590474</c:v>
                </c:pt>
                <c:pt idx="444">
                  <c:v>69.723273778804611</c:v>
                </c:pt>
                <c:pt idx="445">
                  <c:v>69.550308696537414</c:v>
                </c:pt>
                <c:pt idx="446">
                  <c:v>69.379921484489572</c:v>
                </c:pt>
                <c:pt idx="447">
                  <c:v>69.212068964454531</c:v>
                </c:pt>
                <c:pt idx="448">
                  <c:v>69.046708799583186</c:v>
                </c:pt>
                <c:pt idx="449">
                  <c:v>68.883799475168146</c:v>
                </c:pt>
                <c:pt idx="450">
                  <c:v>68.723300279932261</c:v>
                </c:pt>
                <c:pt idx="451">
                  <c:v>68.565171287806677</c:v>
                </c:pt>
                <c:pt idx="452">
                  <c:v>68.409373340184104</c:v>
                </c:pt>
                <c:pt idx="453">
                  <c:v>68.255868028633401</c:v>
                </c:pt>
                <c:pt idx="454">
                  <c:v>68.104617678062112</c:v>
                </c:pt>
                <c:pt idx="455">
                  <c:v>67.955585330313923</c:v>
                </c:pt>
                <c:pt idx="456">
                  <c:v>67.808734728188554</c:v>
                </c:pt>
                <c:pt idx="457">
                  <c:v>67.66403029987174</c:v>
                </c:pt>
                <c:pt idx="458">
                  <c:v>67.521437143763734</c:v>
                </c:pt>
                <c:pt idx="459">
                  <c:v>67.380921013694717</c:v>
                </c:pt>
                <c:pt idx="460">
                  <c:v>67.242448304516117</c:v>
                </c:pt>
                <c:pt idx="461">
                  <c:v>67.105986038057182</c:v>
                </c:pt>
                <c:pt idx="462">
                  <c:v>66.971501849436336</c:v>
                </c:pt>
                <c:pt idx="463">
                  <c:v>66.838963973717313</c:v>
                </c:pt>
                <c:pt idx="464">
                  <c:v>66.708341232900253</c:v>
                </c:pt>
                <c:pt idx="465">
                  <c:v>66.579603023238434</c:v>
                </c:pt>
                <c:pt idx="466">
                  <c:v>66.452719302871415</c:v>
                </c:pt>
                <c:pt idx="467">
                  <c:v>66.327660579765634</c:v>
                </c:pt>
                <c:pt idx="468">
                  <c:v>66.20439789995406</c:v>
                </c:pt>
                <c:pt idx="469">
                  <c:v>66.082902836066424</c:v>
                </c:pt>
                <c:pt idx="470">
                  <c:v>65.963147476141927</c:v>
                </c:pt>
                <c:pt idx="471">
                  <c:v>65.845104412716765</c:v>
                </c:pt>
                <c:pt idx="472">
                  <c:v>65.728746732178649</c:v>
                </c:pt>
                <c:pt idx="473">
                  <c:v>65.614048004381146</c:v>
                </c:pt>
                <c:pt idx="474">
                  <c:v>65.500982272510569</c:v>
                </c:pt>
                <c:pt idx="475">
                  <c:v>65.389524043198605</c:v>
                </c:pt>
                <c:pt idx="476">
                  <c:v>65.279648276873885</c:v>
                </c:pt>
                <c:pt idx="477">
                  <c:v>65.171330378345971</c:v>
                </c:pt>
                <c:pt idx="478">
                  <c:v>65.064546187615534</c:v>
                </c:pt>
                <c:pt idx="479">
                  <c:v>64.959271970904496</c:v>
                </c:pt>
                <c:pt idx="480">
                  <c:v>64.855484411900264</c:v>
                </c:pt>
                <c:pt idx="481">
                  <c:v>64.753160603208229</c:v>
                </c:pt>
                <c:pt idx="482">
                  <c:v>64.652278038006926</c:v>
                </c:pt>
                <c:pt idx="483">
                  <c:v>64.552814601900522</c:v>
                </c:pt>
                <c:pt idx="484">
                  <c:v>64.454748564963225</c:v>
                </c:pt>
                <c:pt idx="485">
                  <c:v>64.358058573970624</c:v>
                </c:pt>
                <c:pt idx="486">
                  <c:v>64.26272364481288</c:v>
                </c:pt>
                <c:pt idx="487">
                  <c:v>64.16872315508499</c:v>
                </c:pt>
                <c:pt idx="488">
                  <c:v>64.076036836849539</c:v>
                </c:pt>
                <c:pt idx="489">
                  <c:v>63.984644769567204</c:v>
                </c:pt>
                <c:pt idx="490">
                  <c:v>63.894527373190769</c:v>
                </c:pt>
                <c:pt idx="491">
                  <c:v>63.805665401418317</c:v>
                </c:pt>
                <c:pt idx="492">
                  <c:v>63.718039935101366</c:v>
                </c:pt>
                <c:pt idx="493">
                  <c:v>63.631632375804045</c:v>
                </c:pt>
                <c:pt idx="494">
                  <c:v>63.546424439509266</c:v>
                </c:pt>
                <c:pt idx="495">
                  <c:v>63.46239815046814</c:v>
                </c:pt>
                <c:pt idx="496">
                  <c:v>63.379535835188946</c:v>
                </c:pt>
                <c:pt idx="497">
                  <c:v>63.297820116562029</c:v>
                </c:pt>
                <c:pt idx="498">
                  <c:v>63.217233908117123</c:v>
                </c:pt>
                <c:pt idx="499">
                  <c:v>63.137760408409768</c:v>
                </c:pt>
                <c:pt idx="500">
                  <c:v>63.059383095533455</c:v>
                </c:pt>
                <c:pt idx="501">
                  <c:v>62.982085721754345</c:v>
                </c:pt>
                <c:pt idx="502">
                  <c:v>62.905852308265395</c:v>
                </c:pt>
                <c:pt idx="503">
                  <c:v>62.830667140056946</c:v>
                </c:pt>
                <c:pt idx="504">
                  <c:v>62.756514760900743</c:v>
                </c:pt>
                <c:pt idx="505">
                  <c:v>62.683379968444591</c:v>
                </c:pt>
                <c:pt idx="506">
                  <c:v>62.611247809414849</c:v>
                </c:pt>
                <c:pt idx="507">
                  <c:v>62.540103574924061</c:v>
                </c:pt>
                <c:pt idx="508">
                  <c:v>62.469932795881093</c:v>
                </c:pt>
                <c:pt idx="509">
                  <c:v>62.400721238501227</c:v>
                </c:pt>
                <c:pt idx="510">
                  <c:v>62.332454899913735</c:v>
                </c:pt>
                <c:pt idx="511">
                  <c:v>62.265120003864517</c:v>
                </c:pt>
                <c:pt idx="512">
                  <c:v>62.198702996511464</c:v>
                </c:pt>
                <c:pt idx="513">
                  <c:v>62.133190542310224</c:v>
                </c:pt>
                <c:pt idx="514">
                  <c:v>62.068569519988202</c:v>
                </c:pt>
                <c:pt idx="515">
                  <c:v>62.004827018604608</c:v>
                </c:pt>
                <c:pt idx="516">
                  <c:v>61.94195033369445</c:v>
                </c:pt>
                <c:pt idx="517">
                  <c:v>61.879926963494455</c:v>
                </c:pt>
                <c:pt idx="518">
                  <c:v>61.818744605248867</c:v>
                </c:pt>
                <c:pt idx="519">
                  <c:v>61.758391151593273</c:v>
                </c:pt>
                <c:pt idx="520">
                  <c:v>61.69885468701451</c:v>
                </c:pt>
                <c:pt idx="521">
                  <c:v>61.64012348438483</c:v>
                </c:pt>
                <c:pt idx="522">
                  <c:v>61.582186001568594</c:v>
                </c:pt>
                <c:pt idx="523">
                  <c:v>61.525030878099663</c:v>
                </c:pt>
                <c:pt idx="524">
                  <c:v>61.468646931927893</c:v>
                </c:pt>
                <c:pt idx="525">
                  <c:v>61.413023156233045</c:v>
                </c:pt>
                <c:pt idx="526">
                  <c:v>61.358148716304498</c:v>
                </c:pt>
                <c:pt idx="527">
                  <c:v>61.304012946485251</c:v>
                </c:pt>
                <c:pt idx="528">
                  <c:v>61.250605347178634</c:v>
                </c:pt>
                <c:pt idx="529">
                  <c:v>61.197915581916341</c:v>
                </c:pt>
                <c:pt idx="530">
                  <c:v>61.145933474486235</c:v>
                </c:pt>
                <c:pt idx="531">
                  <c:v>61.094649006118651</c:v>
                </c:pt>
                <c:pt idx="532">
                  <c:v>61.044052312729725</c:v>
                </c:pt>
                <c:pt idx="533">
                  <c:v>60.994133682220465</c:v>
                </c:pt>
                <c:pt idx="534">
                  <c:v>60.944883551830301</c:v>
                </c:pt>
                <c:pt idx="535">
                  <c:v>60.896292505543812</c:v>
                </c:pt>
                <c:pt idx="536">
                  <c:v>60.84835127154939</c:v>
                </c:pt>
                <c:pt idx="537">
                  <c:v>60.801050719748723</c:v>
                </c:pt>
                <c:pt idx="538">
                  <c:v>60.754381859315842</c:v>
                </c:pt>
                <c:pt idx="539">
                  <c:v>60.708335836304649</c:v>
                </c:pt>
                <c:pt idx="540">
                  <c:v>60.662903931303831</c:v>
                </c:pt>
                <c:pt idx="541">
                  <c:v>60.618077557138022</c:v>
                </c:pt>
                <c:pt idx="542">
                  <c:v>60.573848256614234</c:v>
                </c:pt>
                <c:pt idx="543">
                  <c:v>60.530207700312509</c:v>
                </c:pt>
                <c:pt idx="544">
                  <c:v>60.48714768441976</c:v>
                </c:pt>
                <c:pt idx="545">
                  <c:v>60.444660128605882</c:v>
                </c:pt>
                <c:pt idx="546">
                  <c:v>60.402737073941161</c:v>
                </c:pt>
                <c:pt idx="547">
                  <c:v>60.361370680854066</c:v>
                </c:pt>
                <c:pt idx="548">
                  <c:v>60.320553227128499</c:v>
                </c:pt>
                <c:pt idx="549">
                  <c:v>60.280277105939675</c:v>
                </c:pt>
                <c:pt idx="550">
                  <c:v>60.240534823927717</c:v>
                </c:pt>
                <c:pt idx="551">
                  <c:v>60.201318999308185</c:v>
                </c:pt>
                <c:pt idx="552">
                  <c:v>60.162622360018702</c:v>
                </c:pt>
                <c:pt idx="553">
                  <c:v>60.12443774190087</c:v>
                </c:pt>
                <c:pt idx="554">
                  <c:v>60.086758086916731</c:v>
                </c:pt>
                <c:pt idx="555">
                  <c:v>60.049576441399005</c:v>
                </c:pt>
                <c:pt idx="556">
                  <c:v>60.012885954334358</c:v>
                </c:pt>
                <c:pt idx="557">
                  <c:v>59.976679875679018</c:v>
                </c:pt>
                <c:pt idx="558">
                  <c:v>59.940951554705983</c:v>
                </c:pt>
                <c:pt idx="559">
                  <c:v>59.905694438383208</c:v>
                </c:pt>
                <c:pt idx="560">
                  <c:v>59.870902069782026</c:v>
                </c:pt>
                <c:pt idx="561">
                  <c:v>59.836568086515236</c:v>
                </c:pt>
                <c:pt idx="562">
                  <c:v>59.802686219204148</c:v>
                </c:pt>
                <c:pt idx="563">
                  <c:v>59.769250289974018</c:v>
                </c:pt>
                <c:pt idx="564">
                  <c:v>59.736254210977243</c:v>
                </c:pt>
                <c:pt idx="565">
                  <c:v>59.703691982943738</c:v>
                </c:pt>
                <c:pt idx="566">
                  <c:v>59.671557693757919</c:v>
                </c:pt>
                <c:pt idx="567">
                  <c:v>59.639845517061715</c:v>
                </c:pt>
                <c:pt idx="568">
                  <c:v>59.608549710883104</c:v>
                </c:pt>
                <c:pt idx="569">
                  <c:v>59.57766461628956</c:v>
                </c:pt>
                <c:pt idx="570">
                  <c:v>59.547184656065973</c:v>
                </c:pt>
                <c:pt idx="571">
                  <c:v>59.517104333416498</c:v>
                </c:pt>
                <c:pt idx="572">
                  <c:v>59.487418230689798</c:v>
                </c:pt>
                <c:pt idx="573">
                  <c:v>59.458121008127264</c:v>
                </c:pt>
                <c:pt idx="574">
                  <c:v>59.429207402633693</c:v>
                </c:pt>
                <c:pt idx="575">
                  <c:v>59.400672226569945</c:v>
                </c:pt>
                <c:pt idx="576">
                  <c:v>59.372510366567212</c:v>
                </c:pt>
                <c:pt idx="577">
                  <c:v>59.344716782362312</c:v>
                </c:pt>
                <c:pt idx="578">
                  <c:v>59.317286505653747</c:v>
                </c:pt>
                <c:pt idx="579">
                  <c:v>59.29021463897795</c:v>
                </c:pt>
                <c:pt idx="580">
                  <c:v>59.263496354605415</c:v>
                </c:pt>
                <c:pt idx="581">
                  <c:v>59.237126893456256</c:v>
                </c:pt>
                <c:pt idx="582">
                  <c:v>59.211101564034806</c:v>
                </c:pt>
                <c:pt idx="583">
                  <c:v>59.185415741382897</c:v>
                </c:pt>
                <c:pt idx="584">
                  <c:v>59.160064866051414</c:v>
                </c:pt>
                <c:pt idx="585">
                  <c:v>59.135044443089775</c:v>
                </c:pt>
                <c:pt idx="586">
                  <c:v>59.110350041052989</c:v>
                </c:pt>
                <c:pt idx="587">
                  <c:v>59.085977291025898</c:v>
                </c:pt>
                <c:pt idx="588">
                  <c:v>59.061921885664326</c:v>
                </c:pt>
                <c:pt idx="589">
                  <c:v>59.038179578252723</c:v>
                </c:pt>
                <c:pt idx="590">
                  <c:v>59.014746181778058</c:v>
                </c:pt>
                <c:pt idx="591">
                  <c:v>58.991617568019592</c:v>
                </c:pt>
                <c:pt idx="592">
                  <c:v>58.968789666654189</c:v>
                </c:pt>
                <c:pt idx="593">
                  <c:v>58.946258464376967</c:v>
                </c:pt>
                <c:pt idx="594">
                  <c:v>58.924020004036876</c:v>
                </c:pt>
                <c:pt idx="595">
                  <c:v>58.902070383786956</c:v>
                </c:pt>
                <c:pt idx="596">
                  <c:v>58.880405756249012</c:v>
                </c:pt>
                <c:pt idx="597">
                  <c:v>58.859022327692408</c:v>
                </c:pt>
                <c:pt idx="598">
                  <c:v>58.837916357226689</c:v>
                </c:pt>
                <c:pt idx="599">
                  <c:v>58.817084156007773</c:v>
                </c:pt>
                <c:pt idx="600">
                  <c:v>58.796522086457486</c:v>
                </c:pt>
                <c:pt idx="601">
                  <c:v>58.776226561496145</c:v>
                </c:pt>
                <c:pt idx="602">
                  <c:v>58.756194043787936</c:v>
                </c:pt>
                <c:pt idx="603">
                  <c:v>58.736421044998885</c:v>
                </c:pt>
                <c:pt idx="604">
                  <c:v>58.716904125067138</c:v>
                </c:pt>
                <c:pt idx="605">
                  <c:v>58.697639891485352</c:v>
                </c:pt>
                <c:pt idx="606">
                  <c:v>58.678624998594927</c:v>
                </c:pt>
                <c:pt idx="607">
                  <c:v>58.659856146891897</c:v>
                </c:pt>
                <c:pt idx="608">
                  <c:v>58.641330082344254</c:v>
                </c:pt>
                <c:pt idx="609">
                  <c:v>58.623043595720432</c:v>
                </c:pt>
                <c:pt idx="610">
                  <c:v>58.604993521928854</c:v>
                </c:pt>
                <c:pt idx="611">
                  <c:v>58.587176739368225</c:v>
                </c:pt>
                <c:pt idx="612">
                  <c:v>58.569590169288432</c:v>
                </c:pt>
                <c:pt idx="613">
                  <c:v>58.55223077516186</c:v>
                </c:pt>
                <c:pt idx="614">
                  <c:v>58.535095562064861</c:v>
                </c:pt>
                <c:pt idx="615">
                  <c:v>58.518181576069296</c:v>
                </c:pt>
                <c:pt idx="616">
                  <c:v>58.501485903643875</c:v>
                </c:pt>
                <c:pt idx="617">
                  <c:v>58.485005671065146</c:v>
                </c:pt>
                <c:pt idx="618">
                  <c:v>58.468738043837966</c:v>
                </c:pt>
                <c:pt idx="619">
                  <c:v>58.452680226125274</c:v>
                </c:pt>
                <c:pt idx="620">
                  <c:v>58.436829460187006</c:v>
                </c:pt>
                <c:pt idx="621">
                  <c:v>58.421183025827943</c:v>
                </c:pt>
                <c:pt idx="622">
                  <c:v>58.405738239854394</c:v>
                </c:pt>
                <c:pt idx="623">
                  <c:v>58.390492455539508</c:v>
                </c:pt>
                <c:pt idx="624">
                  <c:v>58.375443062097069</c:v>
                </c:pt>
                <c:pt idx="625">
                  <c:v>58.360587484163652</c:v>
                </c:pt>
                <c:pt idx="626">
                  <c:v>58.345923181288931</c:v>
                </c:pt>
                <c:pt idx="627">
                  <c:v>58.331447647434061</c:v>
                </c:pt>
                <c:pt idx="628">
                  <c:v>58.317158410477923</c:v>
                </c:pt>
                <c:pt idx="629">
                  <c:v>58.303053031731153</c:v>
                </c:pt>
                <c:pt idx="630">
                  <c:v>58.289129105457775</c:v>
                </c:pt>
                <c:pt idx="631">
                  <c:v>58.275384258404316</c:v>
                </c:pt>
                <c:pt idx="632">
                  <c:v>58.26181614933629</c:v>
                </c:pt>
                <c:pt idx="633">
                  <c:v>58.248422468581886</c:v>
                </c:pt>
                <c:pt idx="634">
                  <c:v>58.235200937582761</c:v>
                </c:pt>
                <c:pt idx="635">
                  <c:v>58.222149308451783</c:v>
                </c:pt>
                <c:pt idx="636">
                  <c:v>58.209265363537675</c:v>
                </c:pt>
                <c:pt idx="637">
                  <c:v>58.196546914996325</c:v>
                </c:pt>
                <c:pt idx="638">
                  <c:v>58.183991804368766</c:v>
                </c:pt>
                <c:pt idx="639">
                  <c:v>58.171597902165594</c:v>
                </c:pt>
                <c:pt idx="640">
                  <c:v>58.15936310745785</c:v>
                </c:pt>
                <c:pt idx="641">
                  <c:v>58.147285347474089</c:v>
                </c:pt>
                <c:pt idx="642">
                  <c:v>58.135362577203701</c:v>
                </c:pt>
                <c:pt idx="643">
                  <c:v>58.123592779006231</c:v>
                </c:pt>
                <c:pt idx="644">
                  <c:v>58.111973962226699</c:v>
                </c:pt>
                <c:pt idx="645">
                  <c:v>58.10050416281674</c:v>
                </c:pt>
                <c:pt idx="646">
                  <c:v>58.089181442961532</c:v>
                </c:pt>
                <c:pt idx="647">
                  <c:v>58.078003890712374</c:v>
                </c:pt>
                <c:pt idx="648">
                  <c:v>58.066969619624807</c:v>
                </c:pt>
                <c:pt idx="649">
                  <c:v>58.056076768402242</c:v>
                </c:pt>
                <c:pt idx="650">
                  <c:v>58.045323500544939</c:v>
                </c:pt>
                <c:pt idx="651">
                  <c:v>58.034708004004251</c:v>
                </c:pt>
                <c:pt idx="652">
                  <c:v>58.02422849084212</c:v>
                </c:pt>
                <c:pt idx="653">
                  <c:v>58.013883196895641</c:v>
                </c:pt>
                <c:pt idx="654">
                  <c:v>58.003670381446668</c:v>
                </c:pt>
                <c:pt idx="655">
                  <c:v>57.993588326896344</c:v>
                </c:pt>
                <c:pt idx="656">
                  <c:v>57.983635338444515</c:v>
                </c:pt>
                <c:pt idx="657">
                  <c:v>57.973809743773899</c:v>
                </c:pt>
                <c:pt idx="658">
                  <c:v>57.964109892738968</c:v>
                </c:pt>
                <c:pt idx="659">
                  <c:v>57.954534157059456</c:v>
                </c:pt>
                <c:pt idx="660">
                  <c:v>57.945080930018385</c:v>
                </c:pt>
                <c:pt idx="661">
                  <c:v>57.935748626164596</c:v>
                </c:pt>
                <c:pt idx="662">
                  <c:v>57.926535681019644</c:v>
                </c:pt>
                <c:pt idx="663">
                  <c:v>57.917440550789053</c:v>
                </c:pt>
                <c:pt idx="664">
                  <c:v>57.908461712077795</c:v>
                </c:pt>
                <c:pt idx="665">
                  <c:v>57.899597661609967</c:v>
                </c:pt>
                <c:pt idx="666">
                  <c:v>57.890846915952594</c:v>
                </c:pt>
                <c:pt idx="667">
                  <c:v>57.882208011243449</c:v>
                </c:pt>
                <c:pt idx="668">
                  <c:v>57.873679502922904</c:v>
                </c:pt>
                <c:pt idx="669">
                  <c:v>57.865259965469676</c:v>
                </c:pt>
                <c:pt idx="670">
                  <c:v>57.85694799214042</c:v>
                </c:pt>
                <c:pt idx="671">
                  <c:v>57.848742194713139</c:v>
                </c:pt>
                <c:pt idx="672">
                  <c:v>57.840641203234313</c:v>
                </c:pt>
                <c:pt idx="673">
                  <c:v>57.832643665769702</c:v>
                </c:pt>
                <c:pt idx="674">
                  <c:v>57.824748248158784</c:v>
                </c:pt>
                <c:pt idx="675">
                  <c:v>57.816953633772734</c:v>
                </c:pt>
                <c:pt idx="676">
                  <c:v>57.809258523275901</c:v>
                </c:pt>
                <c:pt idx="677">
                  <c:v>57.801661634390733</c:v>
                </c:pt>
                <c:pt idx="678">
                  <c:v>57.794161701666106</c:v>
                </c:pt>
                <c:pt idx="679">
                  <c:v>57.786757476248987</c:v>
                </c:pt>
                <c:pt idx="680">
                  <c:v>57.779447725659359</c:v>
                </c:pt>
                <c:pt idx="681">
                  <c:v>57.772231233568419</c:v>
                </c:pt>
                <c:pt idx="682">
                  <c:v>57.765106799579904</c:v>
                </c:pt>
                <c:pt idx="683">
                  <c:v>57.758073239014607</c:v>
                </c:pt>
                <c:pt idx="684">
                  <c:v>57.751129382697947</c:v>
                </c:pt>
                <c:pt idx="685">
                  <c:v>57.744274076750564</c:v>
                </c:pt>
                <c:pt idx="686">
                  <c:v>57.737506182381935</c:v>
                </c:pt>
                <c:pt idx="687">
                  <c:v>57.730824575686889</c:v>
                </c:pt>
                <c:pt idx="688">
                  <c:v>57.724228147445046</c:v>
                </c:pt>
                <c:pt idx="689">
                  <c:v>57.717715802923124</c:v>
                </c:pt>
                <c:pt idx="690">
                  <c:v>57.71128646167999</c:v>
                </c:pt>
                <c:pt idx="691">
                  <c:v>57.704939057374546</c:v>
                </c:pt>
                <c:pt idx="692">
                  <c:v>57.698672537576286</c:v>
                </c:pt>
                <c:pt idx="693">
                  <c:v>57.692485863578554</c:v>
                </c:pt>
                <c:pt idx="694">
                  <c:v>57.68637801021444</c:v>
                </c:pt>
                <c:pt idx="695">
                  <c:v>57.680347965675253</c:v>
                </c:pt>
                <c:pt idx="696">
                  <c:v>57.674394731331581</c:v>
                </c:pt>
                <c:pt idx="697">
                  <c:v>57.668517321556855</c:v>
                </c:pt>
                <c:pt idx="698">
                  <c:v>57.662714763553375</c:v>
                </c:pt>
                <c:pt idx="699">
                  <c:v>57.656986097180813</c:v>
                </c:pt>
                <c:pt idx="700">
                  <c:v>57.651330374787108</c:v>
                </c:pt>
                <c:pt idx="701">
                  <c:v>57.645746661041713</c:v>
                </c:pt>
                <c:pt idx="702">
                  <c:v>57.640234032771197</c:v>
                </c:pt>
                <c:pt idx="703">
                  <c:v>57.634791578797142</c:v>
                </c:pt>
                <c:pt idx="704">
                  <c:v>57.62941839977627</c:v>
                </c:pt>
                <c:pt idx="705">
                  <c:v>57.624113608042869</c:v>
                </c:pt>
                <c:pt idx="706">
                  <c:v>57.618876327453336</c:v>
                </c:pt>
                <c:pt idx="707">
                  <c:v>57.613705693232937</c:v>
                </c:pt>
                <c:pt idx="708">
                  <c:v>57.608600851824669</c:v>
                </c:pt>
                <c:pt idx="709">
                  <c:v>57.603560960740239</c:v>
                </c:pt>
                <c:pt idx="710">
                  <c:v>57.598585188413097</c:v>
                </c:pt>
                <c:pt idx="711">
                  <c:v>57.593672714053511</c:v>
                </c:pt>
                <c:pt idx="712">
                  <c:v>57.588822727505644</c:v>
                </c:pt>
                <c:pt idx="713">
                  <c:v>57.584034429106616</c:v>
                </c:pt>
                <c:pt idx="714">
                  <c:v>57.579307029547493</c:v>
                </c:pt>
                <c:pt idx="715">
                  <c:v>57.574639749736235</c:v>
                </c:pt>
                <c:pt idx="716">
                  <c:v>57.570031820662471</c:v>
                </c:pt>
                <c:pt idx="717">
                  <c:v>57.565482483264198</c:v>
                </c:pt>
                <c:pt idx="718">
                  <c:v>57.560990988296275</c:v>
                </c:pt>
                <c:pt idx="719">
                  <c:v>57.556556596200743</c:v>
                </c:pt>
                <c:pt idx="720">
                  <c:v>57.552178576978925</c:v>
                </c:pt>
                <c:pt idx="721">
                  <c:v>57.547856210065262</c:v>
                </c:pt>
                <c:pt idx="722">
                  <c:v>57.543588784202903</c:v>
                </c:pt>
                <c:pt idx="723">
                  <c:v>57.539375597320991</c:v>
                </c:pt>
                <c:pt idx="724">
                  <c:v>57.535215956413609</c:v>
                </c:pt>
                <c:pt idx="725">
                  <c:v>57.531109177420412</c:v>
                </c:pt>
                <c:pt idx="726">
                  <c:v>57.527054585108864</c:v>
                </c:pt>
                <c:pt idx="727">
                  <c:v>57.523051512958105</c:v>
                </c:pt>
                <c:pt idx="728">
                  <c:v>57.519099303044371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314-4172-9CF4-564F8C128FDB}"/>
            </c:ext>
          </c:extLst>
        </c:ser>
        <c:ser>
          <c:idx val="1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Guinea!$F$2:$F$730</c:f>
              <c:numCache>
                <c:formatCode>General</c:formatCode>
                <c:ptCount val="729"/>
                <c:pt idx="0">
                  <c:v>1</c:v>
                </c:pt>
                <c:pt idx="1">
                  <c:v>1.0435599999999998</c:v>
                </c:pt>
                <c:pt idx="2">
                  <c:v>1.0890165804169958</c:v>
                </c:pt>
                <c:pt idx="3">
                  <c:v>1.1364522378941586</c:v>
                </c:pt>
                <c:pt idx="4">
                  <c:v>1.1859530504002691</c:v>
                </c:pt>
                <c:pt idx="5">
                  <c:v>1.2376088320711753</c:v>
                </c:pt>
                <c:pt idx="6">
                  <c:v>1.2915132946897763</c:v>
                </c:pt>
                <c:pt idx="7">
                  <c:v>1.3477642160841301</c:v>
                </c:pt>
                <c:pt idx="8">
                  <c:v>1.4064636157346071</c:v>
                </c:pt>
                <c:pt idx="9">
                  <c:v>1.4677179378927527</c:v>
                </c:pt>
                <c:pt idx="10">
                  <c:v>1.5316382425266963</c:v>
                </c:pt>
                <c:pt idx="11">
                  <c:v>1.598340404420554</c:v>
                </c:pt>
                <c:pt idx="12">
                  <c:v>1.6679453207683379</c:v>
                </c:pt>
                <c:pt idx="13">
                  <c:v>1.7405791276164142</c:v>
                </c:pt>
                <c:pt idx="14">
                  <c:v>1.8163734255225494</c:v>
                </c:pt>
                <c:pt idx="15">
                  <c:v>1.8954655148140733</c:v>
                </c:pt>
                <c:pt idx="16">
                  <c:v>1.9779986408426662</c:v>
                </c:pt>
                <c:pt idx="17">
                  <c:v>2.0641222496487646</c:v>
                </c:pt>
                <c:pt idx="18">
                  <c:v>2.1539922544645713</c:v>
                </c:pt>
                <c:pt idx="19">
                  <c:v>2.2477713135011843</c:v>
                </c:pt>
                <c:pt idx="20">
                  <c:v>2.3456291194823993</c:v>
                </c:pt>
                <c:pt idx="21">
                  <c:v>2.4477427014053239</c:v>
                </c:pt>
                <c:pt idx="22">
                  <c:v>2.5542967390260727</c:v>
                </c:pt>
                <c:pt idx="23">
                  <c:v>2.6654838905874674</c:v>
                </c:pt>
                <c:pt idx="24">
                  <c:v>2.7815051343248971</c:v>
                </c:pt>
                <c:pt idx="25">
                  <c:v>2.9025701243062367</c:v>
                </c:pt>
                <c:pt idx="26">
                  <c:v>3.0288975611820472</c:v>
                </c:pt>
                <c:pt idx="27">
                  <c:v>3.1607155784431225</c:v>
                </c:pt>
                <c:pt idx="28">
                  <c:v>3.2982621448038296</c:v>
                </c:pt>
                <c:pt idx="29">
                  <c:v>3.4417854833516253</c:v>
                </c:pt>
                <c:pt idx="30">
                  <c:v>3.5915445081255326</c:v>
                </c:pt>
                <c:pt idx="31">
                  <c:v>3.7478092788093225</c:v>
                </c:pt>
                <c:pt idx="32">
                  <c:v>3.9108614742485388</c:v>
                </c:pt>
                <c:pt idx="33">
                  <c:v>4.0809948855243876</c:v>
                </c:pt>
                <c:pt idx="34">
                  <c:v>4.2585159293418071</c:v>
                </c:pt>
                <c:pt idx="35">
                  <c:v>4.443744182513738</c:v>
                </c:pt>
                <c:pt idx="36">
                  <c:v>4.637012938348664</c:v>
                </c:pt>
                <c:pt idx="37">
                  <c:v>4.838669785773865</c:v>
                </c:pt>
                <c:pt idx="38">
                  <c:v>5.0490772120524428</c:v>
                </c:pt>
                <c:pt idx="39">
                  <c:v>5.268613229978012</c:v>
                </c:pt>
                <c:pt idx="40">
                  <c:v>5.4976720304568936</c:v>
                </c:pt>
                <c:pt idx="41">
                  <c:v>5.7366646614136547</c:v>
                </c:pt>
                <c:pt idx="42">
                  <c:v>5.9860197339818058</c:v>
                </c:pt>
                <c:pt idx="43">
                  <c:v>6.2461841569672796</c:v>
                </c:pt>
                <c:pt idx="44">
                  <c:v>6.5176239005979095</c:v>
                </c:pt>
                <c:pt idx="45">
                  <c:v>6.8008247905973036</c:v>
                </c:pt>
                <c:pt idx="46">
                  <c:v>7.0962933336462086</c:v>
                </c:pt>
                <c:pt idx="47">
                  <c:v>7.4045575753184449</c:v>
                </c:pt>
                <c:pt idx="48">
                  <c:v>7.7261679916016615</c:v>
                </c:pt>
                <c:pt idx="49">
                  <c:v>8.06169841513527</c:v>
                </c:pt>
                <c:pt idx="50">
                  <c:v>8.4117469973187866</c:v>
                </c:pt>
                <c:pt idx="51">
                  <c:v>8.776937207463142</c:v>
                </c:pt>
                <c:pt idx="52">
                  <c:v>9.1579188701751804</c:v>
                </c:pt>
                <c:pt idx="53">
                  <c:v>9.5553692421811025</c:v>
                </c:pt>
                <c:pt idx="54">
                  <c:v>9.9699941298078265</c:v>
                </c:pt>
                <c:pt idx="55">
                  <c:v>10.402529048351779</c:v>
                </c:pt>
                <c:pt idx="56">
                  <c:v>10.853740424572027</c:v>
                </c:pt>
                <c:pt idx="57">
                  <c:v>11.324426843548597</c:v>
                </c:pt>
                <c:pt idx="58">
                  <c:v>11.815420341146819</c:v>
                </c:pt>
                <c:pt idx="59">
                  <c:v>12.327587743324035</c:v>
                </c:pt>
                <c:pt idx="60">
                  <c:v>12.861832053505557</c:v>
                </c:pt>
                <c:pt idx="61">
                  <c:v>13.419093889241692</c:v>
                </c:pt>
                <c:pt idx="62">
                  <c:v>14.000352969336387</c:v>
                </c:pt>
                <c:pt idx="63">
                  <c:v>14.606629652609847</c:v>
                </c:pt>
                <c:pt idx="64">
                  <c:v>15.238986529421599</c:v>
                </c:pt>
                <c:pt idx="65">
                  <c:v>15.898530067036077</c:v>
                </c:pt>
                <c:pt idx="66">
                  <c:v>16.586412309859128</c:v>
                </c:pt>
                <c:pt idx="67">
                  <c:v>17.303832635509586</c:v>
                </c:pt>
                <c:pt idx="68">
                  <c:v>18.05203956761477</c:v>
                </c:pt>
                <c:pt idx="69">
                  <c:v>18.832332646130617</c:v>
                </c:pt>
                <c:pt idx="70">
                  <c:v>19.646064355885631</c:v>
                </c:pt>
                <c:pt idx="71">
                  <c:v>20.494642113931082</c:v>
                </c:pt>
                <c:pt idx="72">
                  <c:v>21.379530316146933</c:v>
                </c:pt>
                <c:pt idx="73">
                  <c:v>22.302252443402072</c:v>
                </c:pt>
                <c:pt idx="74">
                  <c:v>23.264393227397118</c:v>
                </c:pt>
                <c:pt idx="75">
                  <c:v>24.267600876126636</c:v>
                </c:pt>
                <c:pt idx="76">
                  <c:v>25.313589358683117</c:v>
                </c:pt>
                <c:pt idx="77">
                  <c:v>26.404140748885908</c:v>
                </c:pt>
                <c:pt idx="78">
                  <c:v>27.541107626951952</c:v>
                </c:pt>
                <c:pt idx="79">
                  <c:v>28.726415538129981</c:v>
                </c:pt>
                <c:pt idx="80">
                  <c:v>29.962065506893058</c:v>
                </c:pt>
                <c:pt idx="81">
                  <c:v>31.250136604923853</c:v>
                </c:pt>
                <c:pt idx="82">
                  <c:v>32.592788570730171</c:v>
                </c:pt>
                <c:pt idx="83">
                  <c:v>33.992264478292327</c:v>
                </c:pt>
                <c:pt idx="84">
                  <c:v>35.450893451666118</c:v>
                </c:pt>
                <c:pt idx="85">
                  <c:v>36.971093421942648</c:v>
                </c:pt>
                <c:pt idx="86">
                  <c:v>38.555373922395837</c:v>
                </c:pt>
                <c:pt idx="87">
                  <c:v>40.206338917027097</c:v>
                </c:pt>
                <c:pt idx="88">
                  <c:v>41.926689657041074</c:v>
                </c:pt>
                <c:pt idx="89">
                  <c:v>43.71922755905323</c:v>
                </c:pt>
                <c:pt idx="90">
                  <c:v>45.586857098035928</c:v>
                </c:pt>
                <c:pt idx="91">
                  <c:v>47.532588707151319</c:v>
                </c:pt>
                <c:pt idx="92">
                  <c:v>49.559541675692749</c:v>
                </c:pt>
                <c:pt idx="93">
                  <c:v>51.670947035359099</c:v>
                </c:pt>
                <c:pt idx="94">
                  <c:v>53.870150424013772</c:v>
                </c:pt>
                <c:pt idx="95">
                  <c:v>56.160614914929809</c:v>
                </c:pt>
                <c:pt idx="96">
                  <c:v>58.545923798290907</c:v>
                </c:pt>
                <c:pt idx="97">
                  <c:v>61.0297833004023</c:v>
                </c:pt>
                <c:pt idx="98">
                  <c:v>63.616025224662508</c:v>
                </c:pt>
                <c:pt idx="99">
                  <c:v>66.308609496855055</c:v>
                </c:pt>
                <c:pt idx="100">
                  <c:v>69.11162659573553</c:v>
                </c:pt>
                <c:pt idx="101">
                  <c:v>72.029299848213356</c:v>
                </c:pt>
                <c:pt idx="102">
                  <c:v>75.065987566657597</c:v>
                </c:pt>
                <c:pt idx="103">
                  <c:v>78.226185003992711</c:v>
                </c:pt>
                <c:pt idx="104">
                  <c:v>81.514526100293565</c:v>
                </c:pt>
                <c:pt idx="105">
                  <c:v>84.935784992541443</c:v>
                </c:pt>
                <c:pt idx="106">
                  <c:v>88.494877257067003</c:v>
                </c:pt>
                <c:pt idx="107">
                  <c:v>92.196860851986514</c:v>
                </c:pt>
                <c:pt idx="108">
                  <c:v>96.046936724640105</c:v>
                </c:pt>
                <c:pt idx="109">
                  <c:v>100.05044904667315</c:v>
                </c:pt>
                <c:pt idx="110">
                  <c:v>104.21288503697316</c:v>
                </c:pt>
                <c:pt idx="111">
                  <c:v>108.53987433019743</c:v>
                </c:pt>
                <c:pt idx="112">
                  <c:v>113.0371878461148</c:v>
                </c:pt>
                <c:pt idx="113">
                  <c:v>117.71073611245555</c:v>
                </c:pt>
                <c:pt idx="114">
                  <c:v>122.5665669914364</c:v>
                </c:pt>
                <c:pt idx="115">
                  <c:v>127.61086275762686</c:v>
                </c:pt>
                <c:pt idx="116">
                  <c:v>132.84993647237403</c:v>
                </c:pt>
                <c:pt idx="117">
                  <c:v>138.29022759763802</c:v>
                </c:pt>
                <c:pt idx="118">
                  <c:v>143.93829678984298</c:v>
                </c:pt>
                <c:pt idx="119">
                  <c:v>149.8008198122574</c:v>
                </c:pt>
                <c:pt idx="120">
                  <c:v>155.88458050252854</c:v>
                </c:pt>
                <c:pt idx="121">
                  <c:v>162.19646273035474</c:v>
                </c:pt>
                <c:pt idx="122">
                  <c:v>168.74344127894136</c:v>
                </c:pt>
                <c:pt idx="123">
                  <c:v>175.53257158290839</c:v>
                </c:pt>
                <c:pt idx="124">
                  <c:v>182.57097825476515</c:v>
                </c:pt>
                <c:pt idx="125">
                  <c:v>189.8658423320079</c:v>
                </c:pt>
                <c:pt idx="126">
                  <c:v>197.42438717740151</c:v>
                </c:pt>
                <c:pt idx="127">
                  <c:v>205.25386296615838</c:v>
                </c:pt>
                <c:pt idx="128">
                  <c:v>213.36152969560422</c:v>
                </c:pt>
                <c:pt idx="129">
                  <c:v>221.75463865561167</c:v>
                </c:pt>
                <c:pt idx="130">
                  <c:v>230.44041230167392</c:v>
                </c:pt>
                <c:pt idx="131">
                  <c:v>239.42602247707538</c:v>
                </c:pt>
                <c:pt idx="132">
                  <c:v>248.71856693628524</c:v>
                </c:pt>
                <c:pt idx="133">
                  <c:v>258.32504412854485</c:v>
                </c:pt>
                <c:pt idx="134">
                  <c:v>268.25232620872833</c:v>
                </c:pt>
                <c:pt idx="135">
                  <c:v>278.50713025201645</c:v>
                </c:pt>
                <c:pt idx="136">
                  <c:v>289.09598765981036</c:v>
                </c:pt>
                <c:pt idx="137">
                  <c:v>300.02521175669887</c:v>
                </c:pt>
                <c:pt idx="138">
                  <c:v>311.30086359223753</c:v>
                </c:pt>
                <c:pt idx="139">
                  <c:v>322.92871597684206</c:v>
                </c:pt>
                <c:pt idx="140">
                  <c:v>334.9142157982717</c:v>
                </c:pt>
                <c:pt idx="141">
                  <c:v>347.26244468398568</c:v>
                </c:pt>
                <c:pt idx="142">
                  <c:v>359.97807809507378</c:v>
                </c:pt>
                <c:pt idx="143">
                  <c:v>373.06534295944886</c:v>
                </c:pt>
                <c:pt idx="144">
                  <c:v>386.5279739754576</c:v>
                </c:pt>
                <c:pt idx="145">
                  <c:v>400.36916874190763</c:v>
                </c:pt>
                <c:pt idx="146">
                  <c:v>414.59154189655879</c:v>
                </c:pt>
                <c:pt idx="147">
                  <c:v>429.1970784721982</c:v>
                </c:pt>
                <c:pt idx="148">
                  <c:v>444.1870867072563</c:v>
                </c:pt>
                <c:pt idx="149">
                  <c:v>459.56215057624684</c:v>
                </c:pt>
                <c:pt idx="150">
                  <c:v>475.3220823337785</c:v>
                </c:pt>
                <c:pt idx="151">
                  <c:v>491.46587539411047</c:v>
                </c:pt>
                <c:pt idx="152">
                  <c:v>507.99165789576693</c:v>
                </c:pt>
                <c:pt idx="153">
                  <c:v>524.89664732711174</c:v>
                </c:pt>
                <c:pt idx="154">
                  <c:v>542.1771066134886</c:v>
                </c:pt>
                <c:pt idx="155">
                  <c:v>559.82830208899486</c:v>
                </c:pt>
                <c:pt idx="156">
                  <c:v>577.84446379559608</c:v>
                </c:pt>
                <c:pt idx="157">
                  <c:v>596.21874856848774</c:v>
                </c:pt>
                <c:pt idx="158">
                  <c:v>614.94320637876331</c:v>
                </c:pt>
                <c:pt idx="159">
                  <c:v>634.00875041192865</c:v>
                </c:pt>
                <c:pt idx="160">
                  <c:v>653.40513136302673</c:v>
                </c:pt>
                <c:pt idx="161">
                  <c:v>673.1209164255348</c:v>
                </c:pt>
                <c:pt idx="162">
                  <c:v>693.14347344125292</c:v>
                </c:pt>
                <c:pt idx="163">
                  <c:v>713.45896066168632</c:v>
                </c:pt>
                <c:pt idx="164">
                  <c:v>734.05232254756049</c:v>
                </c:pt>
                <c:pt idx="165">
                  <c:v>754.90729200185842</c:v>
                </c:pt>
                <c:pt idx="166">
                  <c:v>776.00639939299197</c:v>
                </c:pt>
                <c:pt idx="167">
                  <c:v>797.33098867842523</c:v>
                </c:pt>
                <c:pt idx="168">
                  <c:v>818.86124088541192</c:v>
                </c:pt>
                <c:pt idx="169">
                  <c:v>840.57620514480789</c:v>
                </c:pt>
                <c:pt idx="170">
                  <c:v>862.45383740666875</c:v>
                </c:pt>
                <c:pt idx="171">
                  <c:v>884.47104689319031</c:v>
                </c:pt>
                <c:pt idx="172">
                  <c:v>906.60375026633642</c:v>
                </c:pt>
                <c:pt idx="173">
                  <c:v>928.82693340521598</c:v>
                </c:pt>
                <c:pt idx="174">
                  <c:v>951.11472060306335</c:v>
                </c:pt>
                <c:pt idx="175">
                  <c:v>973.44045090682846</c:v>
                </c:pt>
                <c:pt idx="176">
                  <c:v>995.77676123528761</c:v>
                </c:pt>
                <c:pt idx="177">
                  <c:v>1018.095675825712</c:v>
                </c:pt>
                <c:pt idx="178">
                  <c:v>1040.3687014760221</c:v>
                </c:pt>
                <c:pt idx="179">
                  <c:v>1062.566927970541</c:v>
                </c:pt>
                <c:pt idx="180">
                  <c:v>1084.6611330044718</c:v>
                </c:pt>
                <c:pt idx="181">
                  <c:v>1106.6218908565181</c:v>
                </c:pt>
                <c:pt idx="182">
                  <c:v>1128.419684002012</c:v>
                </c:pt>
                <c:pt idx="183">
                  <c:v>1150.0250168117138</c:v>
                </c:pt>
                <c:pt idx="184">
                  <c:v>1171.4085304451748</c:v>
                </c:pt>
                <c:pt idx="185">
                  <c:v>1192.541118023018</c:v>
                </c:pt>
                <c:pt idx="186">
                  <c:v>1213.3940391503297</c:v>
                </c:pt>
                <c:pt idx="187">
                  <c:v>1233.9390328638976</c:v>
                </c:pt>
                <c:pt idx="188">
                  <c:v>1254.1484280893881</c:v>
                </c:pt>
                <c:pt idx="189">
                  <c:v>1273.9952507205364</c:v>
                </c:pt>
                <c:pt idx="190">
                  <c:v>1293.4533264705969</c:v>
                </c:pt>
                <c:pt idx="191">
                  <c:v>1312.4973786959431</c:v>
                </c:pt>
                <c:pt idx="192">
                  <c:v>1331.1031204519227</c:v>
                </c:pt>
                <c:pt idx="193">
                  <c:v>1349.2473401106695</c:v>
                </c:pt>
                <c:pt idx="194">
                  <c:v>1366.9079799482622</c:v>
                </c:pt>
                <c:pt idx="195">
                  <c:v>1384.0642071929083</c:v>
                </c:pt>
                <c:pt idx="196">
                  <c:v>1400.6964771151654</c:v>
                </c:pt>
                <c:pt idx="197">
                  <c:v>1416.7865878339387</c:v>
                </c:pt>
                <c:pt idx="198">
                  <c:v>1432.3177266064808</c:v>
                </c:pt>
                <c:pt idx="199">
                  <c:v>1447.2745074652155</c:v>
                </c:pt>
                <c:pt idx="200">
                  <c:v>1461.6430001573567</c:v>
                </c:pt>
                <c:pt idx="201">
                  <c:v>1475.4107504335125</c:v>
                </c:pt>
                <c:pt idx="202">
                  <c:v>1488.5667918174036</c:v>
                </c:pt>
                <c:pt idx="203">
                  <c:v>1501.1016490692994</c:v>
                </c:pt>
                <c:pt idx="204">
                  <c:v>1513.0073336297385</c:v>
                </c:pt>
                <c:pt idx="205">
                  <c:v>1524.2773313967443</c:v>
                </c:pt>
                <c:pt idx="206">
                  <c:v>1534.9065832484</c:v>
                </c:pt>
                <c:pt idx="207">
                  <c:v>1544.8914587728761</c:v>
                </c:pt>
                <c:pt idx="208">
                  <c:v>1554.2297237095536</c:v>
                </c:pt>
                <c:pt idx="209">
                  <c:v>1562.920501637667</c:v>
                </c:pt>
                <c:pt idx="210">
                  <c:v>1570.9642304730285</c:v>
                </c:pt>
                <c:pt idx="211">
                  <c:v>1578.3626143491053</c:v>
                </c:pt>
                <c:pt idx="212">
                  <c:v>1585.1185714664325</c:v>
                </c:pt>
                <c:pt idx="213">
                  <c:v>1591.2361784945172</c:v>
                </c:pt>
                <c:pt idx="214">
                  <c:v>1596.7206121036581</c:v>
                </c:pt>
                <c:pt idx="215">
                  <c:v>1601.5780881911101</c:v>
                </c:pt>
                <c:pt idx="216">
                  <c:v>1605.8157993474908</c:v>
                </c:pt>
                <c:pt idx="217">
                  <c:v>1609.4418510860239</c:v>
                </c:pt>
                <c:pt idx="218">
                  <c:v>1612.4651973298567</c:v>
                </c:pt>
                <c:pt idx="219">
                  <c:v>1614.8955756220844</c:v>
                </c:pt>
                <c:pt idx="220">
                  <c:v>1616.7434424899536</c:v>
                </c:pt>
                <c:pt idx="221">
                  <c:v>1618.0199093597157</c:v>
                </c:pt>
                <c:pt idx="222">
                  <c:v>1618.7366793824228</c:v>
                </c:pt>
                <c:pt idx="223">
                  <c:v>1618.9059854941959</c:v>
                </c:pt>
                <c:pt idx="224">
                  <c:v>1618.5405299976983</c:v>
                </c:pt>
                <c:pt idx="225">
                  <c:v>1617.6534259152104</c:v>
                </c:pt>
                <c:pt idx="226">
                  <c:v>1616.258140328237</c:v>
                </c:pt>
                <c:pt idx="227">
                  <c:v>1614.3684398843623</c:v>
                </c:pt>
                <c:pt idx="228">
                  <c:v>1611.9983386193783</c:v>
                </c:pt>
                <c:pt idx="229">
                  <c:v>1609.1620482118151</c:v>
                </c:pt>
                <c:pt idx="230">
                  <c:v>1605.873930758052</c:v>
                </c:pt>
                <c:pt idx="231">
                  <c:v>1602.1484541293498</c:v>
                </c:pt>
                <c:pt idx="232">
                  <c:v>1598.0001499474704</c:v>
                </c:pt>
                <c:pt idx="233">
                  <c:v>1593.443574193107</c:v>
                </c:pt>
                <c:pt idx="234">
                  <c:v>1588.4932704411322</c:v>
                </c:pt>
                <c:pt idx="235">
                  <c:v>1583.1637356986446</c:v>
                </c:pt>
                <c:pt idx="236">
                  <c:v>1577.4693888059307</c:v>
                </c:pt>
                <c:pt idx="237">
                  <c:v>1571.4245413466456</c:v>
                </c:pt>
                <c:pt idx="238">
                  <c:v>1565.0433710016878</c:v>
                </c:pt>
                <c:pt idx="239">
                  <c:v>1558.339897271275</c:v>
                </c:pt>
                <c:pt idx="240">
                  <c:v>1551.3279594815021</c:v>
                </c:pt>
                <c:pt idx="241">
                  <c:v>1544.0211969850584</c:v>
                </c:pt>
                <c:pt idx="242">
                  <c:v>1536.4330314606677</c:v>
                </c:pt>
                <c:pt idx="243">
                  <c:v>1528.5766512120501</c:v>
                </c:pt>
                <c:pt idx="244">
                  <c:v>1520.4649973646749</c:v>
                </c:pt>
                <c:pt idx="245">
                  <c:v>1512.1107518571393</c:v>
                </c:pt>
                <c:pt idx="246">
                  <c:v>1503.5263271235465</c:v>
                </c:pt>
                <c:pt idx="247">
                  <c:v>1494.7238573636544</c:v>
                </c:pt>
                <c:pt idx="248">
                  <c:v>1485.715191298711</c:v>
                </c:pt>
                <c:pt idx="249">
                  <c:v>1476.5118863126668</c:v>
                </c:pt>
                <c:pt idx="250">
                  <c:v>1467.1252038807795</c:v>
                </c:pt>
                <c:pt idx="251">
                  <c:v>1457.5661061904029</c:v>
                </c:pt>
                <c:pt idx="252">
                  <c:v>1447.8452538618808</c:v>
                </c:pt>
                <c:pt idx="253">
                  <c:v>1437.9730046809102</c:v>
                </c:pt>
                <c:pt idx="254">
                  <c:v>1427.9594132573893</c:v>
                </c:pt>
                <c:pt idx="255">
                  <c:v>1417.8142315295868</c:v>
                </c:pt>
                <c:pt idx="256">
                  <c:v>1407.5469100364003</c:v>
                </c:pt>
                <c:pt idx="257">
                  <c:v>1397.1665998844665</c:v>
                </c:pt>
                <c:pt idx="258">
                  <c:v>1386.6821553408963</c:v>
                </c:pt>
                <c:pt idx="259">
                  <c:v>1376.1021369864086</c:v>
                </c:pt>
                <c:pt idx="260">
                  <c:v>1365.4348153675919</c:v>
                </c:pt>
                <c:pt idx="261">
                  <c:v>1354.6881750909047</c:v>
                </c:pt>
                <c:pt idx="262">
                  <c:v>1343.8699193048128</c:v>
                </c:pt>
                <c:pt idx="263">
                  <c:v>1332.9874745201466</c:v>
                </c:pt>
                <c:pt idx="264">
                  <c:v>1322.0479957223149</c:v>
                </c:pt>
                <c:pt idx="265">
                  <c:v>1311.0583717324309</c:v>
                </c:pt>
                <c:pt idx="266">
                  <c:v>1300.0252307776877</c:v>
                </c:pt>
                <c:pt idx="267">
                  <c:v>1288.9549462344442</c:v>
                </c:pt>
                <c:pt idx="268">
                  <c:v>1277.8536425104653</c:v>
                </c:pt>
                <c:pt idx="269">
                  <c:v>1266.7272010355771</c:v>
                </c:pt>
                <c:pt idx="270">
                  <c:v>1255.5812663326678</c:v>
                </c:pt>
                <c:pt idx="271">
                  <c:v>1244.4212521434824</c:v>
                </c:pt>
                <c:pt idx="272">
                  <c:v>1233.2523475860212</c:v>
                </c:pt>
                <c:pt idx="273">
                  <c:v>1222.0795233225701</c:v>
                </c:pt>
                <c:pt idx="274">
                  <c:v>1210.9075377194661</c:v>
                </c:pt>
                <c:pt idx="275">
                  <c:v>1199.7409429816328</c:v>
                </c:pt>
                <c:pt idx="276">
                  <c:v>1188.5840912467283</c:v>
                </c:pt>
                <c:pt idx="277">
                  <c:v>1177.4411406254121</c:v>
                </c:pt>
                <c:pt idx="278">
                  <c:v>1166.3160611757983</c:v>
                </c:pt>
                <c:pt idx="279">
                  <c:v>1155.2126408015861</c:v>
                </c:pt>
                <c:pt idx="280">
                  <c:v>1144.134491064691</c:v>
                </c:pt>
                <c:pt idx="281">
                  <c:v>1133.0850529044083</c:v>
                </c:pt>
                <c:pt idx="282">
                  <c:v>1122.0676022562664</c:v>
                </c:pt>
                <c:pt idx="283">
                  <c:v>1111.0852555647502</c:v>
                </c:pt>
                <c:pt idx="284">
                  <c:v>1100.1409751850124</c:v>
                </c:pt>
                <c:pt idx="285">
                  <c:v>1089.2375746695443</c:v>
                </c:pt>
                <c:pt idx="286">
                  <c:v>1078.3777239365597</c:v>
                </c:pt>
                <c:pt idx="287">
                  <c:v>1067.5639543175507</c:v>
                </c:pt>
                <c:pt idx="288">
                  <c:v>1056.7986634821139</c:v>
                </c:pt>
                <c:pt idx="289">
                  <c:v>1046.0841202387223</c:v>
                </c:pt>
                <c:pt idx="290">
                  <c:v>1035.422469210645</c:v>
                </c:pt>
                <c:pt idx="291">
                  <c:v>1024.815735386672</c:v>
                </c:pt>
                <c:pt idx="292">
                  <c:v>1014.2658285467352</c:v>
                </c:pt>
                <c:pt idx="293">
                  <c:v>1003.7745475628711</c:v>
                </c:pt>
                <c:pt idx="294">
                  <c:v>993.34358457631959</c:v>
                </c:pt>
                <c:pt idx="295">
                  <c:v>982.97452905182797</c:v>
                </c:pt>
                <c:pt idx="296">
                  <c:v>972.6688717104995</c:v>
                </c:pt>
                <c:pt idx="297">
                  <c:v>962.4280083427426</c:v>
                </c:pt>
                <c:pt idx="298">
                  <c:v>952.25324350307221</c:v>
                </c:pt>
                <c:pt idx="299">
                  <c:v>942.1457940886861</c:v>
                </c:pt>
                <c:pt idx="300">
                  <c:v>932.10679280387706</c:v>
                </c:pt>
                <c:pt idx="301">
                  <c:v>922.13729151246548</c:v>
                </c:pt>
                <c:pt idx="302">
                  <c:v>912.23826448053683</c:v>
                </c:pt>
                <c:pt idx="303">
                  <c:v>902.41061151184795</c:v>
                </c:pt>
                <c:pt idx="304">
                  <c:v>892.65516097833472</c:v>
                </c:pt>
                <c:pt idx="305">
                  <c:v>882.97267274820081</c:v>
                </c:pt>
                <c:pt idx="306">
                  <c:v>873.36384101410442</c:v>
                </c:pt>
                <c:pt idx="307">
                  <c:v>863.82929702398701</c:v>
                </c:pt>
                <c:pt idx="308">
                  <c:v>854.36961171709686</c:v>
                </c:pt>
                <c:pt idx="309">
                  <c:v>844.98529826776894</c:v>
                </c:pt>
                <c:pt idx="310">
                  <c:v>835.67681453951559</c:v>
                </c:pt>
                <c:pt idx="311">
                  <c:v>826.44456545196965</c:v>
                </c:pt>
                <c:pt idx="312">
                  <c:v>817.28890526320595</c:v>
                </c:pt>
                <c:pt idx="313">
                  <c:v>808.21013976993834</c:v>
                </c:pt>
                <c:pt idx="314">
                  <c:v>799.20852842806312</c:v>
                </c:pt>
                <c:pt idx="315">
                  <c:v>790.28428639598224</c:v>
                </c:pt>
                <c:pt idx="316">
                  <c:v>781.43758650310508</c:v>
                </c:pt>
                <c:pt idx="317">
                  <c:v>772.66856114588188</c:v>
                </c:pt>
                <c:pt idx="318">
                  <c:v>763.97730411368275</c:v>
                </c:pt>
                <c:pt idx="319">
                  <c:v>755.36387234678477</c:v>
                </c:pt>
                <c:pt idx="320">
                  <c:v>746.82828762868519</c:v>
                </c:pt>
                <c:pt idx="321">
                  <c:v>738.3705382149069</c:v>
                </c:pt>
                <c:pt idx="322">
                  <c:v>729.99058040041325</c:v>
                </c:pt>
                <c:pt idx="323">
                  <c:v>721.68834002769404</c:v>
                </c:pt>
                <c:pt idx="324">
                  <c:v>713.46371393753657</c:v>
                </c:pt>
                <c:pt idx="325">
                  <c:v>705.31657136443903</c:v>
                </c:pt>
                <c:pt idx="326">
                  <c:v>697.2467552785738</c:v>
                </c:pt>
                <c:pt idx="327">
                  <c:v>689.25408367615216</c:v>
                </c:pt>
                <c:pt idx="328">
                  <c:v>681.33835081999212</c:v>
                </c:pt>
                <c:pt idx="329">
                  <c:v>673.4993284320376</c:v>
                </c:pt>
                <c:pt idx="330">
                  <c:v>665.73676683952533</c:v>
                </c:pt>
                <c:pt idx="331">
                  <c:v>658.05039607644471</c:v>
                </c:pt>
                <c:pt idx="332">
                  <c:v>650.43992694188648</c:v>
                </c:pt>
                <c:pt idx="333">
                  <c:v>642.90505201682458</c:v>
                </c:pt>
                <c:pt idx="334">
                  <c:v>635.44544664082866</c:v>
                </c:pt>
                <c:pt idx="335">
                  <c:v>628.06076985015534</c:v>
                </c:pt>
                <c:pt idx="336">
                  <c:v>620.75066527862043</c:v>
                </c:pt>
                <c:pt idx="337">
                  <c:v>613.51476202260812</c:v>
                </c:pt>
                <c:pt idx="338">
                  <c:v>606.35267547152785</c:v>
                </c:pt>
                <c:pt idx="339">
                  <c:v>599.26400810498683</c:v>
                </c:pt>
                <c:pt idx="340">
                  <c:v>592.24835025790162</c:v>
                </c:pt>
                <c:pt idx="341">
                  <c:v>585.30528085473372</c:v>
                </c:pt>
                <c:pt idx="342">
                  <c:v>578.43436811398931</c:v>
                </c:pt>
                <c:pt idx="343">
                  <c:v>571.63517022408826</c:v>
                </c:pt>
                <c:pt idx="344">
                  <c:v>564.90723599166597</c:v>
                </c:pt>
                <c:pt idx="345">
                  <c:v>558.25010546333635</c:v>
                </c:pt>
                <c:pt idx="346">
                  <c:v>551.66331052190685</c:v>
                </c:pt>
                <c:pt idx="347">
                  <c:v>545.14637545800247</c:v>
                </c:pt>
                <c:pt idx="348">
                  <c:v>538.6988175180212</c:v>
                </c:pt>
                <c:pt idx="349">
                  <c:v>532.32014742931017</c:v>
                </c:pt>
                <c:pt idx="350">
                  <c:v>526.00986990342074</c:v>
                </c:pt>
                <c:pt idx="351">
                  <c:v>519.76748411826918</c:v>
                </c:pt>
                <c:pt idx="352">
                  <c:v>513.59248417999981</c:v>
                </c:pt>
                <c:pt idx="353">
                  <c:v>507.48435956531915</c:v>
                </c:pt>
                <c:pt idx="354">
                  <c:v>501.44259554504106</c:v>
                </c:pt>
                <c:pt idx="355">
                  <c:v>495.46667358955608</c:v>
                </c:pt>
                <c:pt idx="356">
                  <c:v>489.55607175691244</c:v>
                </c:pt>
                <c:pt idx="357">
                  <c:v>483.71026506417058</c:v>
                </c:pt>
                <c:pt idx="358">
                  <c:v>477.92872584266848</c:v>
                </c:pt>
                <c:pt idx="359">
                  <c:v>472.21092407781282</c:v>
                </c:pt>
                <c:pt idx="360">
                  <c:v>466.55632773398656</c:v>
                </c:pt>
                <c:pt idx="361">
                  <c:v>460.96440306514336</c:v>
                </c:pt>
                <c:pt idx="362">
                  <c:v>455.43461491163691</c:v>
                </c:pt>
                <c:pt idx="363">
                  <c:v>449.96642698381334</c:v>
                </c:pt>
                <c:pt idx="364">
                  <c:v>444.55930213287564</c:v>
                </c:pt>
                <c:pt idx="365">
                  <c:v>439.21270260950979</c:v>
                </c:pt>
                <c:pt idx="366">
                  <c:v>433.92609031074318</c:v>
                </c:pt>
                <c:pt idx="367">
                  <c:v>428.69892701549037</c:v>
                </c:pt>
                <c:pt idx="368">
                  <c:v>423.5306746092221</c:v>
                </c:pt>
                <c:pt idx="369">
                  <c:v>418.42079529817835</c:v>
                </c:pt>
                <c:pt idx="370">
                  <c:v>413.36875181353082</c:v>
                </c:pt>
                <c:pt idx="371">
                  <c:v>408.37400760588378</c:v>
                </c:pt>
                <c:pt idx="372">
                  <c:v>403.43602703048856</c:v>
                </c:pt>
                <c:pt idx="373">
                  <c:v>398.55427552353319</c:v>
                </c:pt>
                <c:pt idx="374">
                  <c:v>393.72821976985381</c:v>
                </c:pt>
                <c:pt idx="375">
                  <c:v>388.95732786240302</c:v>
                </c:pt>
                <c:pt idx="376">
                  <c:v>384.24106945379691</c:v>
                </c:pt>
                <c:pt idx="377">
                  <c:v>379.57891590025008</c:v>
                </c:pt>
                <c:pt idx="378">
                  <c:v>374.97034039819738</c:v>
                </c:pt>
                <c:pt idx="379">
                  <c:v>370.41481811388917</c:v>
                </c:pt>
                <c:pt idx="380">
                  <c:v>365.91182630623604</c:v>
                </c:pt>
                <c:pt idx="381">
                  <c:v>361.46084444316892</c:v>
                </c:pt>
                <c:pt idx="382">
                  <c:v>357.06135431177051</c:v>
                </c:pt>
                <c:pt idx="383">
                  <c:v>352.71284012242387</c:v>
                </c:pt>
                <c:pt idx="384">
                  <c:v>348.41478860721543</c:v>
                </c:pt>
                <c:pt idx="385">
                  <c:v>344.16668911282017</c:v>
                </c:pt>
                <c:pt idx="386">
                  <c:v>339.96803368808816</c:v>
                </c:pt>
                <c:pt idx="387">
                  <c:v>335.81831716654443</c:v>
                </c:pt>
                <c:pt idx="388">
                  <c:v>331.71703724400425</c:v>
                </c:pt>
                <c:pt idx="389">
                  <c:v>327.66369455150027</c:v>
                </c:pt>
                <c:pt idx="390">
                  <c:v>323.65779272370952</c:v>
                </c:pt>
                <c:pt idx="391">
                  <c:v>319.69883846306101</c:v>
                </c:pt>
                <c:pt idx="392">
                  <c:v>315.78634159969846</c:v>
                </c:pt>
                <c:pt idx="393">
                  <c:v>311.91981514746624</c:v>
                </c:pt>
                <c:pt idx="394">
                  <c:v>308.09877535607944</c:v>
                </c:pt>
                <c:pt idx="395">
                  <c:v>304.3227417596334</c:v>
                </c:pt>
                <c:pt idx="396">
                  <c:v>300.59123722160285</c:v>
                </c:pt>
                <c:pt idx="397">
                  <c:v>296.90378797647361</c:v>
                </c:pt>
                <c:pt idx="398">
                  <c:v>293.25992366814626</c:v>
                </c:pt>
                <c:pt idx="399">
                  <c:v>289.65917738524411</c:v>
                </c:pt>
                <c:pt idx="400">
                  <c:v>286.10108569345437</c:v>
                </c:pt>
                <c:pt idx="401">
                  <c:v>282.58518866502561</c:v>
                </c:pt>
                <c:pt idx="402">
                  <c:v>279.11102990554036</c:v>
                </c:pt>
                <c:pt idx="403">
                  <c:v>275.67815657807705</c:v>
                </c:pt>
                <c:pt idx="404">
                  <c:v>272.28611942487117</c:v>
                </c:pt>
                <c:pt idx="405">
                  <c:v>268.93447278658198</c:v>
                </c:pt>
                <c:pt idx="406">
                  <c:v>265.62277461926561</c:v>
                </c:pt>
                <c:pt idx="407">
                  <c:v>262.35058650915414</c:v>
                </c:pt>
                <c:pt idx="408">
                  <c:v>259.11747368533287</c:v>
                </c:pt>
                <c:pt idx="409">
                  <c:v>255.92300503040846</c:v>
                </c:pt>
                <c:pt idx="410">
                  <c:v>252.76675308925417</c:v>
                </c:pt>
                <c:pt idx="411">
                  <c:v>249.64829407591657</c:v>
                </c:pt>
                <c:pt idx="412">
                  <c:v>246.56720787876449</c:v>
                </c:pt>
                <c:pt idx="413">
                  <c:v>243.52307806395805</c:v>
                </c:pt>
                <c:pt idx="414">
                  <c:v>240.5154918773126</c:v>
                </c:pt>
                <c:pt idx="415">
                  <c:v>237.54404024462968</c:v>
                </c:pt>
                <c:pt idx="416">
                  <c:v>234.60831777056424</c:v>
                </c:pt>
                <c:pt idx="417">
                  <c:v>231.70792273609467</c:v>
                </c:pt>
                <c:pt idx="418">
                  <c:v>228.84245709465995</c:v>
                </c:pt>
                <c:pt idx="419">
                  <c:v>226.01152646702579</c:v>
                </c:pt>
                <c:pt idx="420">
                  <c:v>223.21474013493867</c:v>
                </c:pt>
                <c:pt idx="421">
                  <c:v>220.45171103362534</c:v>
                </c:pt>
                <c:pt idx="422">
                  <c:v>217.72205574319256</c:v>
                </c:pt>
                <c:pt idx="423">
                  <c:v>215.02539447897979</c:v>
                </c:pt>
                <c:pt idx="424">
                  <c:v>212.36135108091602</c:v>
                </c:pt>
                <c:pt idx="425">
                  <c:v>209.72955300192922</c:v>
                </c:pt>
                <c:pt idx="426">
                  <c:v>207.12963129545582</c:v>
                </c:pt>
                <c:pt idx="427">
                  <c:v>204.56122060209529</c:v>
                </c:pt>
                <c:pt idx="428">
                  <c:v>202.02395913545314</c:v>
                </c:pt>
                <c:pt idx="429">
                  <c:v>199.51748866721459</c:v>
                </c:pt>
                <c:pt idx="430">
                  <c:v>197.04145451148872</c:v>
                </c:pt>
                <c:pt idx="431">
                  <c:v>194.59550550846205</c:v>
                </c:pt>
                <c:pt idx="432">
                  <c:v>192.17929400739868</c:v>
                </c:pt>
                <c:pt idx="433">
                  <c:v>189.79247584902257</c:v>
                </c:pt>
                <c:pt idx="434">
                  <c:v>187.43471034731652</c:v>
                </c:pt>
                <c:pt idx="435">
                  <c:v>185.10566027077104</c:v>
                </c:pt>
                <c:pt idx="436">
                  <c:v>182.80499182311428</c:v>
                </c:pt>
                <c:pt idx="437">
                  <c:v>180.53237462355409</c:v>
                </c:pt>
                <c:pt idx="438">
                  <c:v>178.28748168656153</c:v>
                </c:pt>
                <c:pt idx="439">
                  <c:v>176.06998940122352</c:v>
                </c:pt>
                <c:pt idx="440">
                  <c:v>173.87957751019215</c:v>
                </c:pt>
                <c:pt idx="441">
                  <c:v>171.71592908825653</c:v>
                </c:pt>
                <c:pt idx="442">
                  <c:v>169.57873052056215</c:v>
                </c:pt>
                <c:pt idx="443">
                  <c:v>167.46767148050179</c:v>
                </c:pt>
                <c:pt idx="444">
                  <c:v>165.38244490730088</c:v>
                </c:pt>
                <c:pt idx="445">
                  <c:v>163.32274698331952</c:v>
                </c:pt>
                <c:pt idx="446">
                  <c:v>161.28827711109255</c:v>
                </c:pt>
                <c:pt idx="447">
                  <c:v>159.27873789012784</c:v>
                </c:pt>
                <c:pt idx="448">
                  <c:v>157.29383509348247</c:v>
                </c:pt>
                <c:pt idx="449">
                  <c:v>155.33327764413551</c:v>
                </c:pt>
                <c:pt idx="450">
                  <c:v>153.39677759117558</c:v>
                </c:pt>
                <c:pt idx="451">
                  <c:v>151.48405008582031</c:v>
                </c:pt>
                <c:pt idx="452">
                  <c:v>149.59481335728432</c:v>
                </c:pt>
                <c:pt idx="453">
                  <c:v>147.72878868851168</c:v>
                </c:pt>
                <c:pt idx="454">
                  <c:v>145.88570039178808</c:v>
                </c:pt>
                <c:pt idx="455">
                  <c:v>144.06527578424712</c:v>
                </c:pt>
                <c:pt idx="456">
                  <c:v>142.26724516328514</c:v>
                </c:pt>
                <c:pt idx="457">
                  <c:v>140.4913417818976</c:v>
                </c:pt>
                <c:pt idx="458">
                  <c:v>138.73730182394999</c:v>
                </c:pt>
                <c:pt idx="459">
                  <c:v>137.00486437939568</c:v>
                </c:pt>
                <c:pt idx="460">
                  <c:v>135.29377141945244</c:v>
                </c:pt>
                <c:pt idx="461">
                  <c:v>133.60376777174875</c:v>
                </c:pt>
                <c:pt idx="462">
                  <c:v>131.93460109545097</c:v>
                </c:pt>
                <c:pt idx="463">
                  <c:v>130.28602185638141</c:v>
                </c:pt>
                <c:pt idx="464">
                  <c:v>128.65778330213735</c:v>
                </c:pt>
                <c:pt idx="465">
                  <c:v>127.0496414372203</c:v>
                </c:pt>
                <c:pt idx="466">
                  <c:v>125.46135499818485</c:v>
                </c:pt>
                <c:pt idx="467">
                  <c:v>123.89268542881513</c:v>
                </c:pt>
                <c:pt idx="468">
                  <c:v>122.3433968553377</c:v>
                </c:pt>
                <c:pt idx="469">
                  <c:v>120.81325606167827</c:v>
                </c:pt>
                <c:pt idx="470">
                  <c:v>119.30203246477011</c:v>
                </c:pt>
                <c:pt idx="471">
                  <c:v>117.80949808992088</c:v>
                </c:pt>
                <c:pt idx="472">
                  <c:v>116.33542754624506</c:v>
                </c:pt>
                <c:pt idx="473">
                  <c:v>114.87959800216825</c:v>
                </c:pt>
                <c:pt idx="474">
                  <c:v>113.44178916100955</c:v>
                </c:pt>
                <c:pt idx="475">
                  <c:v>112.02178323664789</c:v>
                </c:pt>
                <c:pt idx="476">
                  <c:v>110.61936492927786</c:v>
                </c:pt>
                <c:pt idx="477">
                  <c:v>109.23432140126053</c:v>
                </c:pt>
                <c:pt idx="478">
                  <c:v>107.86644225307396</c:v>
                </c:pt>
                <c:pt idx="479">
                  <c:v>106.51551949936849</c:v>
                </c:pt>
                <c:pt idx="480">
                  <c:v>105.18134754513125</c:v>
                </c:pt>
                <c:pt idx="481">
                  <c:v>103.863723161964</c:v>
                </c:pt>
                <c:pt idx="482">
                  <c:v>102.5624454644788</c:v>
                </c:pt>
                <c:pt idx="483">
                  <c:v>101.27731588681473</c:v>
                </c:pt>
                <c:pt idx="484">
                  <c:v>100.00813815928004</c:v>
                </c:pt>
                <c:pt idx="485">
                  <c:v>98.754718285122351</c:v>
                </c:pt>
                <c:pt idx="486">
                  <c:v>97.516864517430946</c:v>
                </c:pt>
                <c:pt idx="487">
                  <c:v>96.294387336173514</c:v>
                </c:pt>
                <c:pt idx="488">
                  <c:v>95.087099425370624</c:v>
                </c:pt>
                <c:pt idx="489">
                  <c:v>93.894815650410465</c:v>
                </c:pt>
                <c:pt idx="490">
                  <c:v>92.717353035506349</c:v>
                </c:pt>
                <c:pt idx="491">
                  <c:v>91.554530741299473</c:v>
                </c:pt>
                <c:pt idx="492">
                  <c:v>90.406170042608878</c:v>
                </c:pt>
                <c:pt idx="493">
                  <c:v>89.27209430633097</c:v>
                </c:pt>
                <c:pt idx="494">
                  <c:v>88.152128969490278</c:v>
                </c:pt>
                <c:pt idx="495">
                  <c:v>87.046101517443276</c:v>
                </c:pt>
                <c:pt idx="496">
                  <c:v>85.95384146223698</c:v>
                </c:pt>
                <c:pt idx="497">
                  <c:v>84.875180321123707</c:v>
                </c:pt>
                <c:pt idx="498">
                  <c:v>83.809951595233457</c:v>
                </c:pt>
                <c:pt idx="499">
                  <c:v>82.757990748405163</c:v>
                </c:pt>
                <c:pt idx="500">
                  <c:v>81.719135186178008</c:v>
                </c:pt>
                <c:pt idx="501">
                  <c:v>80.693224234943727</c:v>
                </c:pt>
                <c:pt idx="502">
                  <c:v>79.680099121260938</c:v>
                </c:pt>
                <c:pt idx="503">
                  <c:v>78.67960295133237</c:v>
                </c:pt>
                <c:pt idx="504">
                  <c:v>77.69158069064558</c:v>
                </c:pt>
                <c:pt idx="505">
                  <c:v>76.715879143778025</c:v>
                </c:pt>
                <c:pt idx="506">
                  <c:v>75.752346934366756</c:v>
                </c:pt>
                <c:pt idx="507">
                  <c:v>74.800834485243598</c:v>
                </c:pt>
                <c:pt idx="508">
                  <c:v>73.861193998735772</c:v>
                </c:pt>
                <c:pt idx="509">
                  <c:v>72.933279437132711</c:v>
                </c:pt>
                <c:pt idx="510">
                  <c:v>72.016946503318906</c:v>
                </c:pt>
                <c:pt idx="511">
                  <c:v>71.112052621573312</c:v>
                </c:pt>
                <c:pt idx="512">
                  <c:v>70.218456918535125</c:v>
                </c:pt>
                <c:pt idx="513">
                  <c:v>69.336020204336137</c:v>
                </c:pt>
                <c:pt idx="514">
                  <c:v>68.464604953899624</c:v>
                </c:pt>
                <c:pt idx="515">
                  <c:v>67.604075288405582</c:v>
                </c:pt>
                <c:pt idx="516">
                  <c:v>66.754296956922261</c:v>
                </c:pt>
                <c:pt idx="517">
                  <c:v>65.915137318203804</c:v>
                </c:pt>
                <c:pt idx="518">
                  <c:v>65.086465322653638</c:v>
                </c:pt>
                <c:pt idx="519">
                  <c:v>64.268151494453406</c:v>
                </c:pt>
                <c:pt idx="520">
                  <c:v>63.460067913857053</c:v>
                </c:pt>
                <c:pt idx="521">
                  <c:v>62.662088199649659</c:v>
                </c:pt>
                <c:pt idx="522">
                  <c:v>61.874087491770624</c:v>
                </c:pt>
                <c:pt idx="523">
                  <c:v>61.09594243410065</c:v>
                </c:pt>
                <c:pt idx="524">
                  <c:v>60.327531157412061</c:v>
                </c:pt>
                <c:pt idx="525">
                  <c:v>59.568733262481842</c:v>
                </c:pt>
                <c:pt idx="526">
                  <c:v>58.819429803366887</c:v>
                </c:pt>
                <c:pt idx="527">
                  <c:v>58.079503270840682</c:v>
                </c:pt>
                <c:pt idx="528">
                  <c:v>57.348837575990949</c:v>
                </c:pt>
                <c:pt idx="529">
                  <c:v>56.627318033977367</c:v>
                </c:pt>
                <c:pt idx="530">
                  <c:v>55.914831347948777</c:v>
                </c:pt>
                <c:pt idx="531">
                  <c:v>55.211265593119052</c:v>
                </c:pt>
                <c:pt idx="532">
                  <c:v>54.51651020100087</c:v>
                </c:pt>
                <c:pt idx="533">
                  <c:v>53.830455943796622</c:v>
                </c:pt>
                <c:pt idx="534">
                  <c:v>53.152994918945531</c:v>
                </c:pt>
                <c:pt idx="535">
                  <c:v>52.484020533826254</c:v>
                </c:pt>
                <c:pt idx="536">
                  <c:v>51.823427490614023</c:v>
                </c:pt>
                <c:pt idx="537">
                  <c:v>51.1711117712914</c:v>
                </c:pt>
                <c:pt idx="538">
                  <c:v>50.526970622811845</c:v>
                </c:pt>
                <c:pt idx="539">
                  <c:v>49.890902542415077</c:v>
                </c:pt>
                <c:pt idx="540">
                  <c:v>49.262807263093293</c:v>
                </c:pt>
                <c:pt idx="541">
                  <c:v>48.642585739207341</c:v>
                </c:pt>
                <c:pt idx="542">
                  <c:v>48.03014013225183</c:v>
                </c:pt>
                <c:pt idx="543">
                  <c:v>47.425373796768156</c:v>
                </c:pt>
                <c:pt idx="544">
                  <c:v>46.828191266404538</c:v>
                </c:pt>
                <c:pt idx="545">
                  <c:v>46.238498240121956</c:v>
                </c:pt>
                <c:pt idx="546">
                  <c:v>45.656201568545029</c:v>
                </c:pt>
                <c:pt idx="547">
                  <c:v>45.081209240456765</c:v>
                </c:pt>
                <c:pt idx="548">
                  <c:v>44.513430369436165</c:v>
                </c:pt>
                <c:pt idx="549">
                  <c:v>43.952775180637602</c:v>
                </c:pt>
                <c:pt idx="550">
                  <c:v>43.399154997710951</c:v>
                </c:pt>
                <c:pt idx="551">
                  <c:v>42.852482229861387</c:v>
                </c:pt>
                <c:pt idx="552">
                  <c:v>42.312670359047743</c:v>
                </c:pt>
                <c:pt idx="553">
                  <c:v>41.779633927318429</c:v>
                </c:pt>
                <c:pt idx="554">
                  <c:v>41.253288524283768</c:v>
                </c:pt>
                <c:pt idx="555">
                  <c:v>40.73355077472366</c:v>
                </c:pt>
                <c:pt idx="556">
                  <c:v>40.220338326329539</c:v>
                </c:pt>
                <c:pt idx="557">
                  <c:v>39.713569837579428</c:v>
                </c:pt>
                <c:pt idx="558">
                  <c:v>39.213164965745143</c:v>
                </c:pt>
                <c:pt idx="559">
                  <c:v>38.719044355030356</c:v>
                </c:pt>
                <c:pt idx="560">
                  <c:v>38.23112962483863</c:v>
                </c:pt>
                <c:pt idx="561">
                  <c:v>37.749343358170101</c:v>
                </c:pt>
                <c:pt idx="562">
                  <c:v>37.273609090145889</c:v>
                </c:pt>
                <c:pt idx="563">
                  <c:v>36.803851296659047</c:v>
                </c:pt>
                <c:pt idx="564">
                  <c:v>36.339995383150928</c:v>
                </c:pt>
                <c:pt idx="565">
                  <c:v>35.881967673511895</c:v>
                </c:pt>
                <c:pt idx="566">
                  <c:v>35.429695399105306</c:v>
                </c:pt>
                <c:pt idx="567">
                  <c:v>34.98310668791359</c:v>
                </c:pt>
                <c:pt idx="568">
                  <c:v>34.542130553805372</c:v>
                </c:pt>
                <c:pt idx="569">
                  <c:v>34.106696885922545</c:v>
                </c:pt>
                <c:pt idx="570">
                  <c:v>33.676736438186175</c:v>
                </c:pt>
                <c:pt idx="571">
                  <c:v>33.252180818920138</c:v>
                </c:pt>
                <c:pt idx="572">
                  <c:v>32.832962480591419</c:v>
                </c:pt>
                <c:pt idx="573">
                  <c:v>32.419014709665966</c:v>
                </c:pt>
                <c:pt idx="574">
                  <c:v>32.010271616579047</c:v>
                </c:pt>
                <c:pt idx="575">
                  <c:v>31.606668125818977</c:v>
                </c:pt>
                <c:pt idx="576">
                  <c:v>31.208139966123159</c:v>
                </c:pt>
                <c:pt idx="577">
                  <c:v>30.814623660785397</c:v>
                </c:pt>
                <c:pt idx="578">
                  <c:v>30.426056518073359</c:v>
                </c:pt>
                <c:pt idx="579">
                  <c:v>30.042376621755167</c:v>
                </c:pt>
                <c:pt idx="580">
                  <c:v>29.663522821734006</c:v>
                </c:pt>
                <c:pt idx="581">
                  <c:v>29.289434724789757</c:v>
                </c:pt>
                <c:pt idx="582">
                  <c:v>28.920052685426548</c:v>
                </c:pt>
                <c:pt idx="583">
                  <c:v>28.5553177968252</c:v>
                </c:pt>
                <c:pt idx="584">
                  <c:v>28.195171881899547</c:v>
                </c:pt>
                <c:pt idx="585">
                  <c:v>27.839557484455543</c:v>
                </c:pt>
                <c:pt idx="586">
                  <c:v>27.488417860452184</c:v>
                </c:pt>
                <c:pt idx="587">
                  <c:v>27.141696969363171</c:v>
                </c:pt>
                <c:pt idx="588">
                  <c:v>26.799339465638344</c:v>
                </c:pt>
                <c:pt idx="589">
                  <c:v>26.46129069026383</c:v>
                </c:pt>
                <c:pt idx="590">
                  <c:v>26.127496662419929</c:v>
                </c:pt>
                <c:pt idx="591">
                  <c:v>25.797904071235731</c:v>
                </c:pt>
                <c:pt idx="592">
                  <c:v>25.472460267639452</c:v>
                </c:pt>
                <c:pt idx="593">
                  <c:v>25.151113256303539</c:v>
                </c:pt>
                <c:pt idx="594">
                  <c:v>24.833811687683536</c:v>
                </c:pt>
                <c:pt idx="595">
                  <c:v>24.520504850149731</c:v>
                </c:pt>
                <c:pt idx="596">
                  <c:v>24.211142662210651</c:v>
                </c:pt>
                <c:pt idx="597">
                  <c:v>23.905675664827406</c:v>
                </c:pt>
                <c:pt idx="598">
                  <c:v>23.604055013817955</c:v>
                </c:pt>
                <c:pt idx="599">
                  <c:v>23.306232472350327</c:v>
                </c:pt>
                <c:pt idx="600">
                  <c:v>23.012160403523886</c:v>
                </c:pt>
                <c:pt idx="601">
                  <c:v>22.721791763037658</c:v>
                </c:pt>
                <c:pt idx="602">
                  <c:v>22.435080091944862</c:v>
                </c:pt>
                <c:pt idx="603">
                  <c:v>22.151979509492662</c:v>
                </c:pt>
                <c:pt idx="604">
                  <c:v>21.872444706046256</c:v>
                </c:pt>
                <c:pt idx="605">
                  <c:v>21.596430936096418</c:v>
                </c:pt>
                <c:pt idx="606">
                  <c:v>21.323894011349541</c:v>
                </c:pt>
                <c:pt idx="607">
                  <c:v>21.054790293899348</c:v>
                </c:pt>
                <c:pt idx="608">
                  <c:v>20.789076689479355</c:v>
                </c:pt>
                <c:pt idx="609">
                  <c:v>20.526710640795208</c:v>
                </c:pt>
                <c:pt idx="610">
                  <c:v>20.267650120936054</c:v>
                </c:pt>
                <c:pt idx="611">
                  <c:v>20.011853626864049</c:v>
                </c:pt>
                <c:pt idx="612">
                  <c:v>19.759280172981178</c:v>
                </c:pt>
                <c:pt idx="613">
                  <c:v>19.509889284772509</c:v>
                </c:pt>
                <c:pt idx="614">
                  <c:v>19.26364099252508</c:v>
                </c:pt>
                <c:pt idx="615">
                  <c:v>19.020495825121554</c:v>
                </c:pt>
                <c:pt idx="616">
                  <c:v>18.780414803907835</c:v>
                </c:pt>
                <c:pt idx="617">
                  <c:v>18.543359436633807</c:v>
                </c:pt>
                <c:pt idx="618">
                  <c:v>18.309291711466432</c:v>
                </c:pt>
                <c:pt idx="619">
                  <c:v>18.078174091074324</c:v>
                </c:pt>
                <c:pt idx="620">
                  <c:v>17.84996950678309</c:v>
                </c:pt>
                <c:pt idx="621">
                  <c:v>17.62464135280058</c:v>
                </c:pt>
                <c:pt idx="622">
                  <c:v>17.402153480511323</c:v>
                </c:pt>
                <c:pt idx="623">
                  <c:v>17.182470192839308</c:v>
                </c:pt>
                <c:pt idx="624">
                  <c:v>16.965556238678417</c:v>
                </c:pt>
                <c:pt idx="625">
                  <c:v>16.751376807389676</c:v>
                </c:pt>
                <c:pt idx="626">
                  <c:v>16.539897523364633</c:v>
                </c:pt>
                <c:pt idx="627">
                  <c:v>16.331084440654081</c:v>
                </c:pt>
                <c:pt idx="628">
                  <c:v>16.124904037661388</c:v>
                </c:pt>
                <c:pt idx="629">
                  <c:v>15.921323211899729</c:v>
                </c:pt>
                <c:pt idx="630">
                  <c:v>15.720309274812465</c:v>
                </c:pt>
                <c:pt idx="631">
                  <c:v>15.521829946655956</c:v>
                </c:pt>
                <c:pt idx="632">
                  <c:v>15.325853351444126</c:v>
                </c:pt>
                <c:pt idx="633">
                  <c:v>15.132348011954033</c:v>
                </c:pt>
                <c:pt idx="634">
                  <c:v>14.941282844791782</c:v>
                </c:pt>
                <c:pt idx="635">
                  <c:v>14.75262715551807</c:v>
                </c:pt>
                <c:pt idx="636">
                  <c:v>14.566350633832684</c:v>
                </c:pt>
                <c:pt idx="637">
                  <c:v>14.382423348817289</c:v>
                </c:pt>
                <c:pt idx="638">
                  <c:v>14.200815744235816</c:v>
                </c:pt>
                <c:pt idx="639">
                  <c:v>14.021498633891802</c:v>
                </c:pt>
                <c:pt idx="640">
                  <c:v>13.844443197042011</c:v>
                </c:pt>
                <c:pt idx="641">
                  <c:v>13.669620973865705</c:v>
                </c:pt>
                <c:pt idx="642">
                  <c:v>13.497003860988906</c:v>
                </c:pt>
                <c:pt idx="643">
                  <c:v>13.326564107063025</c:v>
                </c:pt>
                <c:pt idx="644">
                  <c:v>13.158274308397207</c:v>
                </c:pt>
                <c:pt idx="645">
                  <c:v>12.992107404643805</c:v>
                </c:pt>
                <c:pt idx="646">
                  <c:v>12.828036674536323</c:v>
                </c:pt>
                <c:pt idx="647">
                  <c:v>12.666035731679244</c:v>
                </c:pt>
                <c:pt idx="648">
                  <c:v>12.50607852038914</c:v>
                </c:pt>
                <c:pt idx="649">
                  <c:v>12.348139311586447</c:v>
                </c:pt>
                <c:pt idx="650">
                  <c:v>12.192192698737335</c:v>
                </c:pt>
                <c:pt idx="651">
                  <c:v>12.038213593845068</c:v>
                </c:pt>
                <c:pt idx="652">
                  <c:v>11.886177223490289</c:v>
                </c:pt>
                <c:pt idx="653">
                  <c:v>11.736059124919647</c:v>
                </c:pt>
                <c:pt idx="654">
                  <c:v>11.587835142182207</c:v>
                </c:pt>
                <c:pt idx="655">
                  <c:v>11.441481422313073</c:v>
                </c:pt>
                <c:pt idx="656">
                  <c:v>11.29697441156368</c:v>
                </c:pt>
                <c:pt idx="657">
                  <c:v>11.154290851678187</c:v>
                </c:pt>
                <c:pt idx="658">
                  <c:v>11.013407776215461</c:v>
                </c:pt>
                <c:pt idx="659">
                  <c:v>10.874302506916063</c:v>
                </c:pt>
                <c:pt idx="660">
                  <c:v>10.736952650113766</c:v>
                </c:pt>
                <c:pt idx="661">
                  <c:v>10.601336093191019</c:v>
                </c:pt>
                <c:pt idx="662">
                  <c:v>10.467431001077889</c:v>
                </c:pt>
                <c:pt idx="663">
                  <c:v>10.335215812793924</c:v>
                </c:pt>
                <c:pt idx="664">
                  <c:v>10.204669238032462</c:v>
                </c:pt>
                <c:pt idx="665">
                  <c:v>10.075770253786848</c:v>
                </c:pt>
                <c:pt idx="666">
                  <c:v>9.9484981010181031</c:v>
                </c:pt>
                <c:pt idx="667">
                  <c:v>9.8228322813635032</c:v>
                </c:pt>
                <c:pt idx="668">
                  <c:v>9.6987525538856367</c:v>
                </c:pt>
                <c:pt idx="669">
                  <c:v>9.5762389318614076</c:v>
                </c:pt>
                <c:pt idx="670">
                  <c:v>9.4552716796105329</c:v>
                </c:pt>
                <c:pt idx="671">
                  <c:v>9.3358313093630727</c:v>
                </c:pt>
                <c:pt idx="672">
                  <c:v>9.2178985781655012</c:v>
                </c:pt>
                <c:pt idx="673">
                  <c:v>9.1014544848248793</c:v>
                </c:pt>
                <c:pt idx="674">
                  <c:v>8.9864802668906592</c:v>
                </c:pt>
                <c:pt idx="675">
                  <c:v>8.8729573976736855</c:v>
                </c:pt>
                <c:pt idx="676">
                  <c:v>8.7608675833019269</c:v>
                </c:pt>
                <c:pt idx="677">
                  <c:v>8.650192759812521</c:v>
                </c:pt>
                <c:pt idx="678">
                  <c:v>8.5409150902796753</c:v>
                </c:pt>
                <c:pt idx="679">
                  <c:v>8.4330169619780175</c:v>
                </c:pt>
                <c:pt idx="680">
                  <c:v>8.3264809835809377</c:v>
                </c:pt>
                <c:pt idx="681">
                  <c:v>8.2212899823935377</c:v>
                </c:pt>
                <c:pt idx="682">
                  <c:v>8.1174270016197401</c:v>
                </c:pt>
                <c:pt idx="683">
                  <c:v>8.0148752976631688</c:v>
                </c:pt>
                <c:pt idx="684">
                  <c:v>7.9136183374613758</c:v>
                </c:pt>
                <c:pt idx="685">
                  <c:v>7.8136397958530273</c:v>
                </c:pt>
                <c:pt idx="686">
                  <c:v>7.714923552977643</c:v>
                </c:pt>
                <c:pt idx="687">
                  <c:v>7.6174536917074951</c:v>
                </c:pt>
                <c:pt idx="688">
                  <c:v>7.5212144951112849</c:v>
                </c:pt>
                <c:pt idx="689">
                  <c:v>7.4261904439492081</c:v>
                </c:pt>
                <c:pt idx="690">
                  <c:v>7.3323662141990278</c:v>
                </c:pt>
                <c:pt idx="691">
                  <c:v>7.2397266746127853</c:v>
                </c:pt>
                <c:pt idx="692">
                  <c:v>7.1482568843037715</c:v>
                </c:pt>
                <c:pt idx="693">
                  <c:v>7.0579420903634</c:v>
                </c:pt>
                <c:pt idx="694">
                  <c:v>6.9687677255076075</c:v>
                </c:pt>
                <c:pt idx="695">
                  <c:v>6.8807194057524406</c:v>
                </c:pt>
                <c:pt idx="696">
                  <c:v>6.7937829281184525</c:v>
                </c:pt>
                <c:pt idx="697">
                  <c:v>6.7079442683635833</c:v>
                </c:pt>
                <c:pt idx="698">
                  <c:v>6.6231895787441575</c:v>
                </c:pt>
                <c:pt idx="699">
                  <c:v>6.5395051858036721</c:v>
                </c:pt>
                <c:pt idx="700">
                  <c:v>6.4568775881890277</c:v>
                </c:pt>
                <c:pt idx="701">
                  <c:v>6.3752934544938702</c:v>
                </c:pt>
                <c:pt idx="702">
                  <c:v>6.2947396211287163</c:v>
                </c:pt>
                <c:pt idx="703">
                  <c:v>6.2152030902175364</c:v>
                </c:pt>
                <c:pt idx="704">
                  <c:v>6.1366710275204683</c:v>
                </c:pt>
                <c:pt idx="705">
                  <c:v>6.0591307603823434</c:v>
                </c:pt>
                <c:pt idx="706">
                  <c:v>5.9825697757067156</c:v>
                </c:pt>
                <c:pt idx="707">
                  <c:v>5.9069757179550768</c:v>
                </c:pt>
                <c:pt idx="708">
                  <c:v>5.8323363871709537</c:v>
                </c:pt>
                <c:pt idx="709">
                  <c:v>5.7586397370285773</c:v>
                </c:pt>
                <c:pt idx="710">
                  <c:v>5.6858738729058338</c:v>
                </c:pt>
                <c:pt idx="711">
                  <c:v>5.6140270499811926</c:v>
                </c:pt>
                <c:pt idx="712">
                  <c:v>5.5430876713543134</c:v>
                </c:pt>
                <c:pt idx="713">
                  <c:v>5.4730442861900599</c:v>
                </c:pt>
                <c:pt idx="714">
                  <c:v>5.4038855878856138</c:v>
                </c:pt>
                <c:pt idx="715">
                  <c:v>5.335600412260419</c:v>
                </c:pt>
                <c:pt idx="716">
                  <c:v>5.2681777357686697</c:v>
                </c:pt>
                <c:pt idx="717">
                  <c:v>5.2016066737340694</c:v>
                </c:pt>
                <c:pt idx="718">
                  <c:v>5.1358764786065843</c:v>
                </c:pt>
                <c:pt idx="719">
                  <c:v>5.0709765382409264</c:v>
                </c:pt>
                <c:pt idx="720">
                  <c:v>5.0068963741964927</c:v>
                </c:pt>
                <c:pt idx="721">
                  <c:v>4.943625640058503</c:v>
                </c:pt>
                <c:pt idx="722">
                  <c:v>4.8811541197800707</c:v>
                </c:pt>
                <c:pt idx="723">
                  <c:v>4.819471726044954</c:v>
                </c:pt>
                <c:pt idx="724">
                  <c:v>4.7585684986507308</c:v>
                </c:pt>
                <c:pt idx="725">
                  <c:v>4.6984346029121449</c:v>
                </c:pt>
                <c:pt idx="726">
                  <c:v>4.6390603280843772</c:v>
                </c:pt>
                <c:pt idx="727">
                  <c:v>4.5804360858059985</c:v>
                </c:pt>
                <c:pt idx="728">
                  <c:v>4.522552408561352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314-4172-9CF4-564F8C128FDB}"/>
            </c:ext>
          </c:extLst>
        </c:ser>
        <c:axId val="142023296"/>
        <c:axId val="142029952"/>
      </c:scatterChart>
      <c:valAx>
        <c:axId val="142023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42029952"/>
        <c:crosses val="autoZero"/>
        <c:crossBetween val="midCat"/>
      </c:valAx>
      <c:valAx>
        <c:axId val="14202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</c:title>
        <c:numFmt formatCode="General" sourceLinked="1"/>
        <c:tickLblPos val="nextTo"/>
        <c:crossAx val="1420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66675</xdr:rowOff>
    </xdr:from>
    <xdr:to>
      <xdr:col>17</xdr:col>
      <xdr:colOff>514350</xdr:colOff>
      <xdr:row>21</xdr:row>
      <xdr:rowOff>152400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xmlns="" id="{13826066-FE5D-4521-A1F7-F08066ED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23</xdr:row>
      <xdr:rowOff>114300</xdr:rowOff>
    </xdr:from>
    <xdr:to>
      <xdr:col>17</xdr:col>
      <xdr:colOff>523875</xdr:colOff>
      <xdr:row>37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CE11592-62A0-4B1B-B486-FDAC295A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3"/>
  <sheetViews>
    <sheetView tabSelected="1" zoomScaleNormal="100" workbookViewId="0">
      <pane ySplit="1" topLeftCell="A2" activePane="bottomLeft" state="frozen"/>
      <selection pane="bottomLeft" activeCell="J17" sqref="J17"/>
    </sheetView>
  </sheetViews>
  <sheetFormatPr defaultColWidth="8.85546875" defaultRowHeight="15"/>
  <cols>
    <col min="1" max="1" width="11.7109375" style="1" bestFit="1" customWidth="1"/>
    <col min="2" max="2" width="7.42578125" style="16" bestFit="1" customWidth="1"/>
    <col min="3" max="3" width="6.5703125" style="19" bestFit="1" customWidth="1"/>
    <col min="4" max="4" width="4" bestFit="1" customWidth="1"/>
    <col min="5" max="5" width="8.85546875" customWidth="1"/>
    <col min="7" max="7" width="10" bestFit="1" customWidth="1"/>
    <col min="8" max="8" width="8.85546875" hidden="1" customWidth="1"/>
    <col min="10" max="10" width="8.85546875" customWidth="1"/>
  </cols>
  <sheetData>
    <row r="1" spans="1:15" ht="45">
      <c r="A1" s="7" t="s">
        <v>0</v>
      </c>
      <c r="B1" s="11" t="s">
        <v>13</v>
      </c>
      <c r="C1" s="17" t="s">
        <v>4</v>
      </c>
      <c r="D1" s="9" t="s">
        <v>1</v>
      </c>
      <c r="E1" s="9" t="s">
        <v>9</v>
      </c>
      <c r="F1" s="9" t="s">
        <v>10</v>
      </c>
      <c r="G1" s="9" t="s">
        <v>11</v>
      </c>
      <c r="H1" s="8" t="s">
        <v>3</v>
      </c>
      <c r="I1" s="23" t="s">
        <v>12</v>
      </c>
      <c r="L1" s="8"/>
      <c r="M1" s="8"/>
      <c r="N1" s="8"/>
      <c r="O1" s="8"/>
    </row>
    <row r="2" spans="1:15" ht="15.75">
      <c r="A2" s="4">
        <v>41699</v>
      </c>
      <c r="B2" s="12">
        <v>0</v>
      </c>
      <c r="C2" s="18">
        <f>VALUE(DATEDIF($A$2,A2,"D"))</f>
        <v>0</v>
      </c>
      <c r="D2" s="10">
        <v>0</v>
      </c>
      <c r="E2" s="20">
        <f>J11</f>
        <v>3804</v>
      </c>
      <c r="F2" s="10">
        <v>1</v>
      </c>
      <c r="G2" s="20">
        <v>0</v>
      </c>
      <c r="I2" s="14">
        <f t="shared" ref="I2:I33" si="0">VLOOKUP(VALUE(C2),$D$2:$G$730,4,FALSE)</f>
        <v>0</v>
      </c>
      <c r="J2" s="21" t="s">
        <v>6</v>
      </c>
    </row>
    <row r="3" spans="1:15">
      <c r="A3" s="4">
        <v>41700</v>
      </c>
      <c r="B3" s="12">
        <v>0</v>
      </c>
      <c r="C3" s="18">
        <f>VALUE(DATEDIF($A$2,A3,"D"))</f>
        <v>1</v>
      </c>
      <c r="D3" s="10">
        <f t="shared" ref="D3:D66" si="1">D2+$J$7</f>
        <v>1</v>
      </c>
      <c r="E3" s="20">
        <f t="shared" ref="E3:E66" si="2">E2-$J$5*$J$7*E2*F2</f>
        <v>3803.9429399999999</v>
      </c>
      <c r="F3" s="10">
        <f t="shared" ref="F3:F66" si="3">F2+$J$5*$J$7*E2*F2-$J$3*$J$7*F2</f>
        <v>1.0435599999999998</v>
      </c>
      <c r="G3" s="20">
        <f t="shared" ref="G3:G66" si="4">G2+$J$3*$J$7*F2</f>
        <v>1.35E-2</v>
      </c>
      <c r="I3" s="14">
        <f t="shared" si="0"/>
        <v>1.35E-2</v>
      </c>
      <c r="J3" s="22">
        <v>1.35E-2</v>
      </c>
    </row>
    <row r="4" spans="1:15" ht="15.75">
      <c r="A4" s="4">
        <v>41701</v>
      </c>
      <c r="B4" s="12">
        <v>0</v>
      </c>
      <c r="C4" s="18">
        <f t="shared" ref="C4:C67" si="5">VALUE(DATEDIF($A$2,A4,"D"))</f>
        <v>2</v>
      </c>
      <c r="D4" s="10">
        <f t="shared" si="1"/>
        <v>2</v>
      </c>
      <c r="E4" s="20">
        <f t="shared" si="2"/>
        <v>3803.8833953595831</v>
      </c>
      <c r="F4" s="10">
        <f t="shared" si="3"/>
        <v>1.0890165804169958</v>
      </c>
      <c r="G4" s="20">
        <f t="shared" si="4"/>
        <v>2.7588059999999998E-2</v>
      </c>
      <c r="I4" s="14">
        <f t="shared" si="0"/>
        <v>2.7588059999999998E-2</v>
      </c>
      <c r="J4" s="21" t="s">
        <v>5</v>
      </c>
    </row>
    <row r="5" spans="1:15">
      <c r="A5" s="4">
        <v>41702</v>
      </c>
      <c r="B5" s="12">
        <v>0</v>
      </c>
      <c r="C5" s="18">
        <f t="shared" si="5"/>
        <v>3</v>
      </c>
      <c r="D5" s="10">
        <f t="shared" si="1"/>
        <v>3</v>
      </c>
      <c r="E5" s="20">
        <f t="shared" si="2"/>
        <v>3803.8212579782703</v>
      </c>
      <c r="F5" s="10">
        <f t="shared" si="3"/>
        <v>1.1364522378941586</v>
      </c>
      <c r="G5" s="20">
        <f t="shared" si="4"/>
        <v>4.2289783835629438E-2</v>
      </c>
      <c r="H5">
        <f t="shared" ref="H5:H68" si="6">G2+$J$3*$J$7*F2</f>
        <v>1.35E-2</v>
      </c>
      <c r="I5" s="14">
        <f t="shared" si="0"/>
        <v>4.2289783835629438E-2</v>
      </c>
      <c r="J5" s="22">
        <v>1.5E-5</v>
      </c>
    </row>
    <row r="6" spans="1:15">
      <c r="A6" s="4">
        <v>41703</v>
      </c>
      <c r="B6" s="12">
        <v>0</v>
      </c>
      <c r="C6" s="18">
        <f t="shared" si="5"/>
        <v>4</v>
      </c>
      <c r="D6" s="10">
        <f t="shared" si="1"/>
        <v>4</v>
      </c>
      <c r="E6" s="20">
        <f t="shared" si="2"/>
        <v>3803.7564150605526</v>
      </c>
      <c r="F6" s="10">
        <f t="shared" si="3"/>
        <v>1.1859530504002691</v>
      </c>
      <c r="G6" s="20">
        <f t="shared" si="4"/>
        <v>5.7631889047200582E-2</v>
      </c>
      <c r="H6">
        <f t="shared" si="6"/>
        <v>2.7588059999999998E-2</v>
      </c>
      <c r="I6" s="14">
        <f t="shared" si="0"/>
        <v>5.7631889047200582E-2</v>
      </c>
      <c r="J6" s="22" t="s">
        <v>7</v>
      </c>
    </row>
    <row r="7" spans="1:15">
      <c r="A7" s="4">
        <v>41704</v>
      </c>
      <c r="B7" s="12">
        <v>0</v>
      </c>
      <c r="C7" s="18">
        <f t="shared" si="5"/>
        <v>5</v>
      </c>
      <c r="D7" s="10">
        <f t="shared" si="1"/>
        <v>5</v>
      </c>
      <c r="E7" s="20">
        <f t="shared" si="2"/>
        <v>3803.6887489127012</v>
      </c>
      <c r="F7" s="10">
        <f t="shared" si="3"/>
        <v>1.2376088320711753</v>
      </c>
      <c r="G7" s="20">
        <f t="shared" si="4"/>
        <v>7.3642255227604217E-2</v>
      </c>
      <c r="H7">
        <f t="shared" si="6"/>
        <v>4.2289783835629438E-2</v>
      </c>
      <c r="I7" s="14">
        <f t="shared" si="0"/>
        <v>7.3642255227604217E-2</v>
      </c>
      <c r="J7" s="22">
        <v>1</v>
      </c>
    </row>
    <row r="8" spans="1:15" ht="15.75">
      <c r="A8" s="4">
        <v>41705</v>
      </c>
      <c r="B8" s="12">
        <v>0</v>
      </c>
      <c r="C8" s="18">
        <f t="shared" si="5"/>
        <v>6</v>
      </c>
      <c r="D8" s="10">
        <f t="shared" si="1"/>
        <v>6</v>
      </c>
      <c r="E8" s="20">
        <f t="shared" si="2"/>
        <v>3803.6181367308495</v>
      </c>
      <c r="F8" s="10">
        <f t="shared" si="3"/>
        <v>1.2915132946897763</v>
      </c>
      <c r="G8" s="20">
        <f t="shared" si="4"/>
        <v>9.0349974460565086E-2</v>
      </c>
      <c r="H8">
        <f t="shared" si="6"/>
        <v>5.7631889047200582E-2</v>
      </c>
      <c r="I8" s="14">
        <f t="shared" si="0"/>
        <v>9.0349974460565086E-2</v>
      </c>
      <c r="J8" s="21" t="s">
        <v>8</v>
      </c>
    </row>
    <row r="9" spans="1:15">
      <c r="A9" s="4">
        <v>41706</v>
      </c>
      <c r="B9" s="12">
        <v>0</v>
      </c>
      <c r="C9" s="18">
        <f t="shared" si="5"/>
        <v>7</v>
      </c>
      <c r="D9" s="10">
        <f t="shared" si="1"/>
        <v>7</v>
      </c>
      <c r="E9" s="20">
        <f t="shared" si="2"/>
        <v>3803.5444503799768</v>
      </c>
      <c r="F9" s="10">
        <f t="shared" si="3"/>
        <v>1.3477642160841301</v>
      </c>
      <c r="G9" s="20">
        <f t="shared" si="4"/>
        <v>0.10778540393887706</v>
      </c>
      <c r="H9">
        <f t="shared" si="6"/>
        <v>7.3642255227604217E-2</v>
      </c>
      <c r="I9" s="14">
        <f t="shared" si="0"/>
        <v>0.10778540393887706</v>
      </c>
      <c r="J9" s="22">
        <f>J3/J5</f>
        <v>900</v>
      </c>
    </row>
    <row r="10" spans="1:15" ht="15.75">
      <c r="A10" s="4">
        <v>41707</v>
      </c>
      <c r="B10" s="12">
        <v>0</v>
      </c>
      <c r="C10" s="18">
        <f t="shared" si="5"/>
        <v>8</v>
      </c>
      <c r="D10" s="10">
        <f t="shared" si="1"/>
        <v>8</v>
      </c>
      <c r="E10" s="20">
        <f t="shared" si="2"/>
        <v>3803.467556163409</v>
      </c>
      <c r="F10" s="10">
        <f t="shared" si="3"/>
        <v>1.4064636157346071</v>
      </c>
      <c r="G10" s="20">
        <f t="shared" si="4"/>
        <v>0.12598022085601282</v>
      </c>
      <c r="H10">
        <f t="shared" si="6"/>
        <v>9.0349974460565086E-2</v>
      </c>
      <c r="I10" s="14">
        <f t="shared" si="0"/>
        <v>0.12598022085601282</v>
      </c>
      <c r="J10" s="21" t="s">
        <v>2</v>
      </c>
    </row>
    <row r="11" spans="1:15">
      <c r="A11" s="4">
        <v>41708</v>
      </c>
      <c r="B11" s="12">
        <v>0</v>
      </c>
      <c r="C11" s="18">
        <f t="shared" si="5"/>
        <v>9</v>
      </c>
      <c r="D11" s="10">
        <f t="shared" si="1"/>
        <v>9</v>
      </c>
      <c r="E11" s="20">
        <f t="shared" si="2"/>
        <v>3803.3873145824382</v>
      </c>
      <c r="F11" s="10">
        <f t="shared" si="3"/>
        <v>1.4677179378927527</v>
      </c>
      <c r="G11" s="20">
        <f t="shared" si="4"/>
        <v>0.14496747966843002</v>
      </c>
      <c r="H11">
        <f t="shared" si="6"/>
        <v>0.10778540393887706</v>
      </c>
      <c r="I11" s="14">
        <f t="shared" si="0"/>
        <v>0.14496747966843002</v>
      </c>
      <c r="J11" s="22">
        <f>3804</f>
        <v>3804</v>
      </c>
    </row>
    <row r="12" spans="1:15">
      <c r="A12" s="4">
        <v>41709</v>
      </c>
      <c r="B12" s="12">
        <v>0</v>
      </c>
      <c r="C12" s="18">
        <f t="shared" si="5"/>
        <v>10</v>
      </c>
      <c r="D12" s="10">
        <f t="shared" si="1"/>
        <v>10</v>
      </c>
      <c r="E12" s="20">
        <f t="shared" si="2"/>
        <v>3803.3035800856428</v>
      </c>
      <c r="F12" s="10">
        <f t="shared" si="3"/>
        <v>1.5316382425266963</v>
      </c>
      <c r="G12" s="20">
        <f t="shared" si="4"/>
        <v>0.16478167182998218</v>
      </c>
      <c r="H12">
        <f t="shared" si="6"/>
        <v>0.12598022085601282</v>
      </c>
      <c r="I12" s="14">
        <f t="shared" si="0"/>
        <v>0.16478167182998218</v>
      </c>
    </row>
    <row r="13" spans="1:15">
      <c r="A13" s="4">
        <v>41710</v>
      </c>
      <c r="B13" s="12">
        <v>0</v>
      </c>
      <c r="C13" s="18">
        <f t="shared" si="5"/>
        <v>11</v>
      </c>
      <c r="D13" s="10">
        <f t="shared" si="1"/>
        <v>11</v>
      </c>
      <c r="E13" s="20">
        <f t="shared" si="2"/>
        <v>3803.2162008074747</v>
      </c>
      <c r="F13" s="10">
        <f t="shared" si="3"/>
        <v>1.598340404420554</v>
      </c>
      <c r="G13" s="20">
        <f t="shared" si="4"/>
        <v>0.18545878810409258</v>
      </c>
      <c r="H13">
        <f t="shared" si="6"/>
        <v>0.14496747966843002</v>
      </c>
      <c r="I13" s="14">
        <f t="shared" si="0"/>
        <v>0.18545878810409258</v>
      </c>
    </row>
    <row r="14" spans="1:15">
      <c r="A14" s="4">
        <v>41711</v>
      </c>
      <c r="B14" s="12">
        <v>0</v>
      </c>
      <c r="C14" s="18">
        <f t="shared" si="5"/>
        <v>12</v>
      </c>
      <c r="D14" s="10">
        <f t="shared" si="1"/>
        <v>12</v>
      </c>
      <c r="E14" s="20">
        <f t="shared" si="2"/>
        <v>3803.1250182956674</v>
      </c>
      <c r="F14" s="10">
        <f t="shared" si="3"/>
        <v>1.6679453207683379</v>
      </c>
      <c r="G14" s="20">
        <f t="shared" si="4"/>
        <v>0.20703638356377005</v>
      </c>
      <c r="H14">
        <f t="shared" si="6"/>
        <v>0.16478167182998218</v>
      </c>
      <c r="I14" s="14">
        <f t="shared" si="0"/>
        <v>0.20703638356377005</v>
      </c>
    </row>
    <row r="15" spans="1:15">
      <c r="A15" s="4">
        <v>41712</v>
      </c>
      <c r="B15" s="12">
        <v>0</v>
      </c>
      <c r="C15" s="18">
        <f t="shared" si="5"/>
        <v>13</v>
      </c>
      <c r="D15" s="10">
        <f t="shared" si="1"/>
        <v>13</v>
      </c>
      <c r="E15" s="20">
        <f t="shared" si="2"/>
        <v>3803.0298672269887</v>
      </c>
      <c r="F15" s="10">
        <f t="shared" si="3"/>
        <v>1.7405791276164142</v>
      </c>
      <c r="G15" s="20">
        <f t="shared" si="4"/>
        <v>0.22955364539414261</v>
      </c>
      <c r="H15">
        <f t="shared" si="6"/>
        <v>0.18545878810409258</v>
      </c>
      <c r="I15" s="14">
        <f t="shared" si="0"/>
        <v>0.22955364539414261</v>
      </c>
    </row>
    <row r="16" spans="1:15">
      <c r="A16" s="4">
        <v>41713</v>
      </c>
      <c r="B16" s="12">
        <v>0</v>
      </c>
      <c r="C16" s="18">
        <f t="shared" si="5"/>
        <v>14</v>
      </c>
      <c r="D16" s="10">
        <f t="shared" si="1"/>
        <v>14</v>
      </c>
      <c r="E16" s="20">
        <f t="shared" si="2"/>
        <v>3802.9305751108595</v>
      </c>
      <c r="F16" s="10">
        <f t="shared" si="3"/>
        <v>1.8163734255225494</v>
      </c>
      <c r="G16" s="20">
        <f t="shared" si="4"/>
        <v>0.25305146361696418</v>
      </c>
      <c r="H16">
        <f t="shared" si="6"/>
        <v>0.20703638356377005</v>
      </c>
      <c r="I16" s="14">
        <f t="shared" si="0"/>
        <v>0.25305146361696418</v>
      </c>
    </row>
    <row r="17" spans="1:9">
      <c r="A17" s="4">
        <v>41714</v>
      </c>
      <c r="B17" s="12">
        <v>0</v>
      </c>
      <c r="C17" s="18">
        <f t="shared" si="5"/>
        <v>15</v>
      </c>
      <c r="D17" s="10">
        <f t="shared" si="1"/>
        <v>15</v>
      </c>
      <c r="E17" s="20">
        <f t="shared" si="2"/>
        <v>3802.8269619803236</v>
      </c>
      <c r="F17" s="10">
        <f t="shared" si="3"/>
        <v>1.8954655148140733</v>
      </c>
      <c r="G17" s="20">
        <f t="shared" si="4"/>
        <v>0.27757250486151858</v>
      </c>
      <c r="H17">
        <f t="shared" si="6"/>
        <v>0.22955364539414261</v>
      </c>
      <c r="I17" s="14">
        <f t="shared" si="0"/>
        <v>0.27757250486151858</v>
      </c>
    </row>
    <row r="18" spans="1:9">
      <c r="A18" s="4">
        <v>41715</v>
      </c>
      <c r="B18" s="12">
        <v>0</v>
      </c>
      <c r="C18" s="18">
        <f t="shared" si="5"/>
        <v>16</v>
      </c>
      <c r="D18" s="10">
        <f t="shared" si="1"/>
        <v>16</v>
      </c>
      <c r="E18" s="20">
        <f t="shared" si="2"/>
        <v>3802.7188400698451</v>
      </c>
      <c r="F18" s="10">
        <f t="shared" si="3"/>
        <v>1.9779986408426662</v>
      </c>
      <c r="G18" s="20">
        <f t="shared" si="4"/>
        <v>0.30316128931150854</v>
      </c>
      <c r="H18">
        <f t="shared" si="6"/>
        <v>0.25305146361696418</v>
      </c>
      <c r="I18" s="14">
        <f t="shared" si="0"/>
        <v>0.30316128931150854</v>
      </c>
    </row>
    <row r="19" spans="1:9">
      <c r="A19" s="4">
        <v>41716</v>
      </c>
      <c r="B19" s="12">
        <v>0</v>
      </c>
      <c r="C19" s="18">
        <f t="shared" si="5"/>
        <v>17</v>
      </c>
      <c r="D19" s="10">
        <f t="shared" si="1"/>
        <v>17</v>
      </c>
      <c r="E19" s="20">
        <f t="shared" si="2"/>
        <v>3802.6060134793875</v>
      </c>
      <c r="F19" s="10">
        <f t="shared" si="3"/>
        <v>2.0641222496487646</v>
      </c>
      <c r="G19" s="20">
        <f t="shared" si="4"/>
        <v>0.32986427096288451</v>
      </c>
      <c r="H19">
        <f t="shared" si="6"/>
        <v>0.27757250486151858</v>
      </c>
      <c r="I19" s="14">
        <f t="shared" si="0"/>
        <v>0.32986427096288451</v>
      </c>
    </row>
    <row r="20" spans="1:9">
      <c r="A20" s="4">
        <v>41717</v>
      </c>
      <c r="B20" s="12">
        <v>0</v>
      </c>
      <c r="C20" s="18">
        <f t="shared" si="5"/>
        <v>18</v>
      </c>
      <c r="D20" s="10">
        <f t="shared" si="1"/>
        <v>18</v>
      </c>
      <c r="E20" s="20">
        <f t="shared" si="2"/>
        <v>3802.4882778242013</v>
      </c>
      <c r="F20" s="10">
        <f t="shared" si="3"/>
        <v>2.1539922544645713</v>
      </c>
      <c r="G20" s="20">
        <f t="shared" si="4"/>
        <v>0.35772992133314285</v>
      </c>
      <c r="H20">
        <f t="shared" si="6"/>
        <v>0.30316128931150854</v>
      </c>
      <c r="I20" s="14">
        <f t="shared" si="0"/>
        <v>0.35772992133314285</v>
      </c>
    </row>
    <row r="21" spans="1:9">
      <c r="A21" s="4">
        <v>41718</v>
      </c>
      <c r="B21" s="12">
        <v>0</v>
      </c>
      <c r="C21" s="18">
        <f t="shared" si="5"/>
        <v>19</v>
      </c>
      <c r="D21" s="10">
        <f t="shared" si="1"/>
        <v>19</v>
      </c>
      <c r="E21" s="20">
        <f t="shared" si="2"/>
        <v>3802.3654198697295</v>
      </c>
      <c r="F21" s="10">
        <f t="shared" si="3"/>
        <v>2.2477713135011843</v>
      </c>
      <c r="G21" s="20">
        <f t="shared" si="4"/>
        <v>0.38680881676841455</v>
      </c>
      <c r="H21">
        <f t="shared" si="6"/>
        <v>0.32986427096288451</v>
      </c>
      <c r="I21" s="14">
        <f t="shared" si="0"/>
        <v>0.38680881676841455</v>
      </c>
    </row>
    <row r="22" spans="1:9">
      <c r="A22" s="4">
        <v>41719</v>
      </c>
      <c r="B22" s="12">
        <v>0</v>
      </c>
      <c r="C22" s="18">
        <f t="shared" si="5"/>
        <v>20</v>
      </c>
      <c r="D22" s="10">
        <f t="shared" si="1"/>
        <v>20</v>
      </c>
      <c r="E22" s="20">
        <f t="shared" si="2"/>
        <v>3802.237217151016</v>
      </c>
      <c r="F22" s="10">
        <f t="shared" si="3"/>
        <v>2.3456291194823993</v>
      </c>
      <c r="G22" s="20">
        <f t="shared" si="4"/>
        <v>0.41715372950068053</v>
      </c>
      <c r="H22">
        <f t="shared" si="6"/>
        <v>0.35772992133314285</v>
      </c>
      <c r="I22" s="14">
        <f t="shared" si="0"/>
        <v>0.41715372950068053</v>
      </c>
    </row>
    <row r="23" spans="1:9">
      <c r="A23" s="4">
        <v>41720</v>
      </c>
      <c r="B23" s="12">
        <v>0</v>
      </c>
      <c r="C23" s="18">
        <f t="shared" si="5"/>
        <v>21</v>
      </c>
      <c r="D23" s="10">
        <f t="shared" si="1"/>
        <v>21</v>
      </c>
      <c r="E23" s="20">
        <f t="shared" si="2"/>
        <v>3802.10343757598</v>
      </c>
      <c r="F23" s="10">
        <f t="shared" si="3"/>
        <v>2.4477427014053239</v>
      </c>
      <c r="G23" s="20">
        <f t="shared" si="4"/>
        <v>0.44881972261369291</v>
      </c>
      <c r="H23">
        <f t="shared" si="6"/>
        <v>0.38680881676841455</v>
      </c>
      <c r="I23" s="14">
        <f t="shared" si="0"/>
        <v>0.44881972261369291</v>
      </c>
    </row>
    <row r="24" spans="1:9">
      <c r="A24" s="4">
        <v>41721</v>
      </c>
      <c r="B24" s="12">
        <v>0</v>
      </c>
      <c r="C24" s="18">
        <f t="shared" si="5"/>
        <v>22</v>
      </c>
      <c r="D24" s="10">
        <f t="shared" si="1"/>
        <v>22</v>
      </c>
      <c r="E24" s="20">
        <f t="shared" si="2"/>
        <v>3801.9638390118903</v>
      </c>
      <c r="F24" s="10">
        <f t="shared" si="3"/>
        <v>2.5542967390260727</v>
      </c>
      <c r="G24" s="20">
        <f t="shared" si="4"/>
        <v>0.48186424908266479</v>
      </c>
      <c r="H24">
        <f t="shared" si="6"/>
        <v>0.41715372950068053</v>
      </c>
      <c r="I24" s="14">
        <f t="shared" si="0"/>
        <v>0.48186424908266479</v>
      </c>
    </row>
    <row r="25" spans="1:9">
      <c r="A25" s="4">
        <v>41722</v>
      </c>
      <c r="B25" s="12">
        <v>0</v>
      </c>
      <c r="C25" s="18">
        <f t="shared" si="5"/>
        <v>23</v>
      </c>
      <c r="D25" s="10">
        <f t="shared" si="1"/>
        <v>23</v>
      </c>
      <c r="E25" s="20">
        <f t="shared" si="2"/>
        <v>3801.8181688543518</v>
      </c>
      <c r="F25" s="10">
        <f t="shared" si="3"/>
        <v>2.6654838905874674</v>
      </c>
      <c r="G25" s="20">
        <f t="shared" si="4"/>
        <v>0.51634725505951673</v>
      </c>
      <c r="H25">
        <f t="shared" si="6"/>
        <v>0.44881972261369291</v>
      </c>
      <c r="I25" s="14">
        <f t="shared" si="0"/>
        <v>0.51634725505951673</v>
      </c>
    </row>
    <row r="26" spans="1:9">
      <c r="A26" s="5">
        <v>41723</v>
      </c>
      <c r="B26" s="15">
        <v>86</v>
      </c>
      <c r="C26" s="18">
        <f t="shared" si="5"/>
        <v>24</v>
      </c>
      <c r="D26" s="10">
        <f t="shared" si="1"/>
        <v>24</v>
      </c>
      <c r="E26" s="20">
        <f t="shared" si="2"/>
        <v>3801.6661635780915</v>
      </c>
      <c r="F26" s="10">
        <f t="shared" si="3"/>
        <v>2.7815051343248971</v>
      </c>
      <c r="G26" s="20">
        <f t="shared" si="4"/>
        <v>0.55233128758244754</v>
      </c>
      <c r="H26">
        <f t="shared" si="6"/>
        <v>0.48186424908266479</v>
      </c>
      <c r="I26" s="14">
        <f t="shared" si="0"/>
        <v>0.55233128758244754</v>
      </c>
    </row>
    <row r="27" spans="1:9">
      <c r="A27" s="5">
        <v>41724</v>
      </c>
      <c r="B27" s="15">
        <v>86</v>
      </c>
      <c r="C27" s="18">
        <f t="shared" si="5"/>
        <v>25</v>
      </c>
      <c r="D27" s="10">
        <f t="shared" si="1"/>
        <v>25</v>
      </c>
      <c r="E27" s="20">
        <f t="shared" si="2"/>
        <v>3801.5075482687967</v>
      </c>
      <c r="F27" s="10">
        <f t="shared" si="3"/>
        <v>2.9025701243062367</v>
      </c>
      <c r="G27" s="20">
        <f t="shared" si="4"/>
        <v>0.58988160689583369</v>
      </c>
      <c r="H27">
        <f t="shared" si="6"/>
        <v>0.51634725505951673</v>
      </c>
      <c r="I27" s="14">
        <f t="shared" si="0"/>
        <v>0.58988160689583369</v>
      </c>
    </row>
    <row r="28" spans="1:9">
      <c r="A28" s="5">
        <v>41725</v>
      </c>
      <c r="B28" s="15">
        <v>103</v>
      </c>
      <c r="C28" s="18">
        <f t="shared" si="5"/>
        <v>26</v>
      </c>
      <c r="D28" s="10">
        <f t="shared" si="1"/>
        <v>26</v>
      </c>
      <c r="E28" s="20">
        <f t="shared" si="2"/>
        <v>3801.3420361352428</v>
      </c>
      <c r="F28" s="10">
        <f t="shared" si="3"/>
        <v>3.0288975611820472</v>
      </c>
      <c r="G28" s="20">
        <f t="shared" si="4"/>
        <v>0.62906630357396787</v>
      </c>
      <c r="H28">
        <f t="shared" si="6"/>
        <v>0.55233128758244754</v>
      </c>
      <c r="I28" s="14">
        <f t="shared" si="0"/>
        <v>0.62906630357396787</v>
      </c>
    </row>
    <row r="29" spans="1:9">
      <c r="A29" s="5">
        <v>41729</v>
      </c>
      <c r="B29" s="15">
        <v>112</v>
      </c>
      <c r="C29" s="18">
        <f t="shared" si="5"/>
        <v>30</v>
      </c>
      <c r="D29" s="10">
        <f t="shared" si="1"/>
        <v>27</v>
      </c>
      <c r="E29" s="20">
        <f t="shared" si="2"/>
        <v>3801.1693280009058</v>
      </c>
      <c r="F29" s="10">
        <f t="shared" si="3"/>
        <v>3.1607155784431225</v>
      </c>
      <c r="G29" s="20">
        <f t="shared" si="4"/>
        <v>0.66995642064992555</v>
      </c>
      <c r="H29">
        <f t="shared" si="6"/>
        <v>0.58988160689583369</v>
      </c>
      <c r="I29" s="14">
        <f t="shared" si="0"/>
        <v>0.80361672393900629</v>
      </c>
    </row>
    <row r="30" spans="1:9">
      <c r="A30" s="5">
        <v>41730</v>
      </c>
      <c r="B30" s="15">
        <v>122</v>
      </c>
      <c r="C30" s="18">
        <f t="shared" si="5"/>
        <v>31</v>
      </c>
      <c r="D30" s="10">
        <f t="shared" si="1"/>
        <v>28</v>
      </c>
      <c r="E30" s="20">
        <f t="shared" si="2"/>
        <v>3800.9891117742363</v>
      </c>
      <c r="F30" s="10">
        <f t="shared" si="3"/>
        <v>3.2982621448038296</v>
      </c>
      <c r="G30" s="20">
        <f t="shared" si="4"/>
        <v>0.71262608095890767</v>
      </c>
      <c r="H30">
        <f t="shared" si="6"/>
        <v>0.62906630357396787</v>
      </c>
      <c r="I30" s="14">
        <f t="shared" si="0"/>
        <v>0.852102574798701</v>
      </c>
    </row>
    <row r="31" spans="1:9">
      <c r="A31" s="5">
        <v>41731</v>
      </c>
      <c r="B31" s="15">
        <v>127</v>
      </c>
      <c r="C31" s="18">
        <f t="shared" si="5"/>
        <v>32</v>
      </c>
      <c r="D31" s="10">
        <f t="shared" si="1"/>
        <v>29</v>
      </c>
      <c r="E31" s="20">
        <f t="shared" si="2"/>
        <v>3800.8010618967337</v>
      </c>
      <c r="F31" s="10">
        <f t="shared" si="3"/>
        <v>3.4417854833516253</v>
      </c>
      <c r="G31" s="20">
        <f t="shared" si="4"/>
        <v>0.75715261991375937</v>
      </c>
      <c r="H31">
        <f t="shared" si="6"/>
        <v>0.66995642064992555</v>
      </c>
      <c r="I31" s="14">
        <f t="shared" si="0"/>
        <v>0.90269800006262679</v>
      </c>
    </row>
    <row r="32" spans="1:9">
      <c r="A32" s="5">
        <v>41736</v>
      </c>
      <c r="B32" s="15">
        <v>151</v>
      </c>
      <c r="C32" s="18">
        <f t="shared" si="5"/>
        <v>37</v>
      </c>
      <c r="D32" s="10">
        <f t="shared" si="1"/>
        <v>30</v>
      </c>
      <c r="E32" s="20">
        <f t="shared" si="2"/>
        <v>3800.6048387679343</v>
      </c>
      <c r="F32" s="10">
        <f t="shared" si="3"/>
        <v>3.5915445081255326</v>
      </c>
      <c r="G32" s="20">
        <f t="shared" si="4"/>
        <v>0.80361672393900629</v>
      </c>
      <c r="H32">
        <f t="shared" si="6"/>
        <v>0.71262608095890767</v>
      </c>
      <c r="I32" s="14">
        <f t="shared" si="0"/>
        <v>1.190668247097318</v>
      </c>
    </row>
    <row r="33" spans="1:9">
      <c r="A33" s="5">
        <v>41739</v>
      </c>
      <c r="B33" s="15">
        <v>157</v>
      </c>
      <c r="C33" s="18">
        <f t="shared" si="5"/>
        <v>40</v>
      </c>
      <c r="D33" s="10">
        <f t="shared" si="1"/>
        <v>31</v>
      </c>
      <c r="E33" s="20">
        <f t="shared" si="2"/>
        <v>3800.4000881463908</v>
      </c>
      <c r="F33" s="10">
        <f t="shared" si="3"/>
        <v>3.7478092788093225</v>
      </c>
      <c r="G33" s="20">
        <f t="shared" si="4"/>
        <v>0.852102574798701</v>
      </c>
      <c r="H33">
        <f t="shared" si="6"/>
        <v>0.75715261991375937</v>
      </c>
      <c r="I33" s="14">
        <f t="shared" si="0"/>
        <v>1.3952791101726763</v>
      </c>
    </row>
    <row r="34" spans="1:9">
      <c r="A34" s="5">
        <v>41746</v>
      </c>
      <c r="B34" s="15">
        <v>197</v>
      </c>
      <c r="C34" s="18">
        <f t="shared" si="5"/>
        <v>47</v>
      </c>
      <c r="D34" s="10">
        <f t="shared" si="1"/>
        <v>32</v>
      </c>
      <c r="E34" s="20">
        <f t="shared" si="2"/>
        <v>3800.1864405256874</v>
      </c>
      <c r="F34" s="10">
        <f t="shared" si="3"/>
        <v>3.9108614742485388</v>
      </c>
      <c r="G34" s="20">
        <f t="shared" si="4"/>
        <v>0.90269800006262679</v>
      </c>
      <c r="H34">
        <f t="shared" si="6"/>
        <v>0.80361672393900629</v>
      </c>
      <c r="I34" s="14">
        <f t="shared" ref="I34:I65" si="7">VLOOKUP(VALUE(C34),$D$2:$G$730,4,FALSE)</f>
        <v>1.9876764253761006</v>
      </c>
    </row>
    <row r="35" spans="1:9">
      <c r="A35" s="5">
        <v>41750</v>
      </c>
      <c r="B35" s="15">
        <v>203</v>
      </c>
      <c r="C35" s="18">
        <f t="shared" si="5"/>
        <v>51</v>
      </c>
      <c r="D35" s="10">
        <f t="shared" si="1"/>
        <v>33</v>
      </c>
      <c r="E35" s="20">
        <f t="shared" si="2"/>
        <v>3799.9635104845092</v>
      </c>
      <c r="F35" s="10">
        <f t="shared" si="3"/>
        <v>4.0809948855243876</v>
      </c>
      <c r="G35" s="20">
        <f t="shared" si="4"/>
        <v>0.95549462996498202</v>
      </c>
      <c r="H35">
        <f t="shared" si="6"/>
        <v>0.852102574798701</v>
      </c>
      <c r="I35" s="14">
        <f t="shared" si="7"/>
        <v>2.4143327335976519</v>
      </c>
    </row>
    <row r="36" spans="1:9">
      <c r="A36" s="5">
        <v>41752</v>
      </c>
      <c r="B36" s="15">
        <v>208</v>
      </c>
      <c r="C36" s="18">
        <f t="shared" si="5"/>
        <v>53</v>
      </c>
      <c r="D36" s="10">
        <f t="shared" si="1"/>
        <v>34</v>
      </c>
      <c r="E36" s="20">
        <f t="shared" si="2"/>
        <v>3799.7308960097371</v>
      </c>
      <c r="F36" s="10">
        <f t="shared" si="3"/>
        <v>4.2585159293418071</v>
      </c>
      <c r="G36" s="20">
        <f t="shared" si="4"/>
        <v>1.0105880609195612</v>
      </c>
      <c r="H36">
        <f t="shared" si="6"/>
        <v>0.90269800006262679</v>
      </c>
      <c r="I36" s="14">
        <f t="shared" si="7"/>
        <v>2.6564532906457692</v>
      </c>
    </row>
    <row r="37" spans="1:9">
      <c r="A37" s="5">
        <v>41759</v>
      </c>
      <c r="B37" s="15">
        <v>221</v>
      </c>
      <c r="C37" s="18">
        <f t="shared" si="5"/>
        <v>60</v>
      </c>
      <c r="D37" s="10">
        <f t="shared" si="1"/>
        <v>35</v>
      </c>
      <c r="E37" s="20">
        <f t="shared" si="2"/>
        <v>3799.4881777915189</v>
      </c>
      <c r="F37" s="10">
        <f t="shared" si="3"/>
        <v>4.443744182513738</v>
      </c>
      <c r="G37" s="20">
        <f t="shared" si="4"/>
        <v>1.0680780259656757</v>
      </c>
      <c r="H37">
        <f t="shared" si="6"/>
        <v>0.95549462996498202</v>
      </c>
      <c r="I37" s="14">
        <f t="shared" si="7"/>
        <v>3.685815705580354</v>
      </c>
    </row>
    <row r="38" spans="1:9">
      <c r="A38" s="5">
        <v>41764</v>
      </c>
      <c r="B38" s="15">
        <v>231</v>
      </c>
      <c r="C38" s="18">
        <f t="shared" si="5"/>
        <v>65</v>
      </c>
      <c r="D38" s="10">
        <f t="shared" si="1"/>
        <v>36</v>
      </c>
      <c r="E38" s="20">
        <f t="shared" si="2"/>
        <v>3799.23491848922</v>
      </c>
      <c r="F38" s="10">
        <f t="shared" si="3"/>
        <v>4.637012938348664</v>
      </c>
      <c r="G38" s="20">
        <f t="shared" si="4"/>
        <v>1.1280685724296111</v>
      </c>
      <c r="H38">
        <f t="shared" si="6"/>
        <v>1.0105880609195612</v>
      </c>
      <c r="I38" s="14">
        <f t="shared" si="7"/>
        <v>4.6325287893509079</v>
      </c>
    </row>
    <row r="39" spans="1:9">
      <c r="A39" s="5">
        <v>41773</v>
      </c>
      <c r="B39" s="15">
        <v>233</v>
      </c>
      <c r="C39" s="18">
        <f t="shared" si="5"/>
        <v>74</v>
      </c>
      <c r="D39" s="10">
        <f t="shared" si="1"/>
        <v>37</v>
      </c>
      <c r="E39" s="20">
        <f t="shared" si="2"/>
        <v>3798.9706619671269</v>
      </c>
      <c r="F39" s="10">
        <f t="shared" si="3"/>
        <v>4.838669785773865</v>
      </c>
      <c r="G39" s="20">
        <f t="shared" si="4"/>
        <v>1.190668247097318</v>
      </c>
      <c r="H39">
        <f t="shared" si="6"/>
        <v>1.0680780259656757</v>
      </c>
      <c r="I39" s="14">
        <f t="shared" si="7"/>
        <v>6.9342198815003737</v>
      </c>
    </row>
    <row r="40" spans="1:9">
      <c r="A40" s="5">
        <v>41782</v>
      </c>
      <c r="B40" s="15">
        <v>258</v>
      </c>
      <c r="C40" s="18">
        <f t="shared" si="5"/>
        <v>83</v>
      </c>
      <c r="D40" s="10">
        <f t="shared" si="1"/>
        <v>38</v>
      </c>
      <c r="E40" s="20">
        <f t="shared" si="2"/>
        <v>3798.6949324987404</v>
      </c>
      <c r="F40" s="10">
        <f t="shared" si="3"/>
        <v>5.0490772120524428</v>
      </c>
      <c r="G40" s="20">
        <f t="shared" si="4"/>
        <v>1.2559902892052652</v>
      </c>
      <c r="H40">
        <f t="shared" si="6"/>
        <v>1.1280685724296111</v>
      </c>
      <c r="I40" s="14">
        <f t="shared" si="7"/>
        <v>10.300070095293119</v>
      </c>
    </row>
    <row r="41" spans="1:9">
      <c r="A41" s="5">
        <v>41786</v>
      </c>
      <c r="B41" s="15">
        <v>258</v>
      </c>
      <c r="C41" s="18">
        <f t="shared" si="5"/>
        <v>87</v>
      </c>
      <c r="D41" s="10">
        <f t="shared" si="1"/>
        <v>39</v>
      </c>
      <c r="E41" s="20">
        <f t="shared" si="2"/>
        <v>3798.407233938452</v>
      </c>
      <c r="F41" s="10">
        <f t="shared" si="3"/>
        <v>5.268613229978012</v>
      </c>
      <c r="G41" s="20">
        <f t="shared" si="4"/>
        <v>1.3241528315679731</v>
      </c>
      <c r="H41">
        <f t="shared" si="6"/>
        <v>1.190668247097318</v>
      </c>
      <c r="I41" s="14">
        <f t="shared" si="7"/>
        <v>12.257160036496126</v>
      </c>
    </row>
    <row r="42" spans="1:9">
      <c r="A42" s="5">
        <v>41787</v>
      </c>
      <c r="B42" s="15">
        <v>281</v>
      </c>
      <c r="C42" s="18">
        <f t="shared" si="5"/>
        <v>88</v>
      </c>
      <c r="D42" s="10">
        <f t="shared" si="1"/>
        <v>40</v>
      </c>
      <c r="E42" s="20">
        <f t="shared" si="2"/>
        <v>3798.1070488593682</v>
      </c>
      <c r="F42" s="10">
        <f t="shared" si="3"/>
        <v>5.4976720304568936</v>
      </c>
      <c r="G42" s="20">
        <f t="shared" si="4"/>
        <v>1.3952791101726763</v>
      </c>
      <c r="H42">
        <f t="shared" si="6"/>
        <v>1.2559902892052652</v>
      </c>
      <c r="I42" s="14">
        <f t="shared" si="7"/>
        <v>12.799945611875991</v>
      </c>
    </row>
    <row r="43" spans="1:9">
      <c r="A43" s="5">
        <v>41792</v>
      </c>
      <c r="B43" s="15">
        <v>291</v>
      </c>
      <c r="C43" s="18">
        <f t="shared" si="5"/>
        <v>93</v>
      </c>
      <c r="D43" s="10">
        <f t="shared" si="1"/>
        <v>41</v>
      </c>
      <c r="E43" s="20">
        <f t="shared" si="2"/>
        <v>3797.7938376560001</v>
      </c>
      <c r="F43" s="10">
        <f t="shared" si="3"/>
        <v>5.7366646614136547</v>
      </c>
      <c r="G43" s="20">
        <f t="shared" si="4"/>
        <v>1.4694976825838444</v>
      </c>
      <c r="H43">
        <f t="shared" si="6"/>
        <v>1.3241528315679731</v>
      </c>
      <c r="I43" s="14">
        <f t="shared" si="7"/>
        <v>15.882331825285142</v>
      </c>
    </row>
    <row r="44" spans="1:9">
      <c r="A44" s="5">
        <v>41795</v>
      </c>
      <c r="B44" s="15">
        <v>344</v>
      </c>
      <c r="C44" s="18">
        <f t="shared" si="5"/>
        <v>96</v>
      </c>
      <c r="D44" s="10">
        <f t="shared" si="1"/>
        <v>42</v>
      </c>
      <c r="E44" s="20">
        <f t="shared" si="2"/>
        <v>3797.4670376105028</v>
      </c>
      <c r="F44" s="10">
        <f t="shared" si="3"/>
        <v>5.9860197339818058</v>
      </c>
      <c r="G44" s="20">
        <f t="shared" si="4"/>
        <v>1.5469426555129286</v>
      </c>
      <c r="H44">
        <f t="shared" si="6"/>
        <v>1.3952791101726763</v>
      </c>
      <c r="I44" s="14">
        <f t="shared" si="7"/>
        <v>18.06530494233823</v>
      </c>
    </row>
    <row r="45" spans="1:9">
      <c r="A45" s="5">
        <v>41800</v>
      </c>
      <c r="B45" s="15">
        <v>372</v>
      </c>
      <c r="C45" s="18">
        <f t="shared" si="5"/>
        <v>101</v>
      </c>
      <c r="D45" s="10">
        <f t="shared" si="1"/>
        <v>43</v>
      </c>
      <c r="E45" s="20">
        <f t="shared" si="2"/>
        <v>3797.1260619211084</v>
      </c>
      <c r="F45" s="10">
        <f t="shared" si="3"/>
        <v>6.2461841569672796</v>
      </c>
      <c r="G45" s="20">
        <f t="shared" si="4"/>
        <v>1.627753921921683</v>
      </c>
      <c r="H45">
        <f t="shared" si="6"/>
        <v>1.4694976825838444</v>
      </c>
      <c r="I45" s="14">
        <f t="shared" si="7"/>
        <v>22.366566515953505</v>
      </c>
    </row>
    <row r="46" spans="1:9">
      <c r="A46" s="5">
        <v>41801</v>
      </c>
      <c r="B46" s="15">
        <v>376</v>
      </c>
      <c r="C46" s="18">
        <f t="shared" si="5"/>
        <v>102</v>
      </c>
      <c r="D46" s="10">
        <f t="shared" si="1"/>
        <v>44</v>
      </c>
      <c r="E46" s="20">
        <f t="shared" si="2"/>
        <v>3796.7702986913587</v>
      </c>
      <c r="F46" s="10">
        <f t="shared" si="3"/>
        <v>6.5176239005979095</v>
      </c>
      <c r="G46" s="20">
        <f t="shared" si="4"/>
        <v>1.7120774080407413</v>
      </c>
      <c r="H46">
        <f t="shared" si="6"/>
        <v>1.5469426555129286</v>
      </c>
      <c r="I46" s="14">
        <f t="shared" si="7"/>
        <v>23.338962063904386</v>
      </c>
    </row>
    <row r="47" spans="1:9">
      <c r="A47" s="5">
        <v>41808</v>
      </c>
      <c r="B47" s="15">
        <v>398</v>
      </c>
      <c r="C47" s="18">
        <f t="shared" si="5"/>
        <v>109</v>
      </c>
      <c r="D47" s="10">
        <f t="shared" si="1"/>
        <v>45</v>
      </c>
      <c r="E47" s="20">
        <f t="shared" si="2"/>
        <v>3796.399109878701</v>
      </c>
      <c r="F47" s="10">
        <f t="shared" si="3"/>
        <v>6.8008247905973036</v>
      </c>
      <c r="G47" s="20">
        <f t="shared" si="4"/>
        <v>1.800065330698813</v>
      </c>
      <c r="H47">
        <f t="shared" si="6"/>
        <v>1.627753921921683</v>
      </c>
      <c r="I47" s="14">
        <f t="shared" si="7"/>
        <v>31.3914577036163</v>
      </c>
    </row>
    <row r="48" spans="1:9">
      <c r="A48" s="5">
        <v>41814</v>
      </c>
      <c r="B48" s="15">
        <v>390</v>
      </c>
      <c r="C48" s="18">
        <f t="shared" si="5"/>
        <v>115</v>
      </c>
      <c r="D48" s="10">
        <f t="shared" si="1"/>
        <v>46</v>
      </c>
      <c r="E48" s="20">
        <f t="shared" si="2"/>
        <v>3796.0118302009791</v>
      </c>
      <c r="F48" s="10">
        <f t="shared" si="3"/>
        <v>7.0962933336462086</v>
      </c>
      <c r="G48" s="20">
        <f t="shared" si="4"/>
        <v>1.8918764653718767</v>
      </c>
      <c r="H48">
        <f t="shared" si="6"/>
        <v>1.7120774080407413</v>
      </c>
      <c r="I48" s="14">
        <f t="shared" si="7"/>
        <v>40.384046645028278</v>
      </c>
    </row>
    <row r="49" spans="1:9">
      <c r="A49" s="5">
        <v>41822</v>
      </c>
      <c r="B49" s="15">
        <v>413</v>
      </c>
      <c r="C49" s="18">
        <f t="shared" si="5"/>
        <v>123</v>
      </c>
      <c r="D49" s="10">
        <f t="shared" si="1"/>
        <v>47</v>
      </c>
      <c r="E49" s="20">
        <f t="shared" si="2"/>
        <v>3795.6077659993025</v>
      </c>
      <c r="F49" s="10">
        <f t="shared" si="3"/>
        <v>7.4045575753184449</v>
      </c>
      <c r="G49" s="20">
        <f t="shared" si="4"/>
        <v>1.9876764253761006</v>
      </c>
      <c r="H49">
        <f t="shared" si="6"/>
        <v>1.800065330698813</v>
      </c>
      <c r="I49" s="14">
        <f t="shared" si="7"/>
        <v>56.304794122239386</v>
      </c>
    </row>
    <row r="50" spans="1:9">
      <c r="A50" s="5">
        <v>41827</v>
      </c>
      <c r="B50" s="15">
        <v>412</v>
      </c>
      <c r="C50" s="18">
        <f t="shared" si="5"/>
        <v>128</v>
      </c>
      <c r="D50" s="10">
        <f t="shared" si="1"/>
        <v>48</v>
      </c>
      <c r="E50" s="20">
        <f t="shared" si="2"/>
        <v>3795.1861940557524</v>
      </c>
      <c r="F50" s="10">
        <f t="shared" si="3"/>
        <v>7.7261679916016615</v>
      </c>
      <c r="G50" s="20">
        <f t="shared" si="4"/>
        <v>2.0876379526428996</v>
      </c>
      <c r="H50">
        <f t="shared" si="6"/>
        <v>1.8918764653718767</v>
      </c>
      <c r="I50" s="14">
        <f t="shared" si="7"/>
        <v>69.138537293468133</v>
      </c>
    </row>
    <row r="51" spans="1:9">
      <c r="A51" s="5">
        <v>41828</v>
      </c>
      <c r="B51" s="15">
        <v>408</v>
      </c>
      <c r="C51" s="18">
        <f t="shared" si="5"/>
        <v>129</v>
      </c>
      <c r="D51" s="10">
        <f t="shared" si="1"/>
        <v>49</v>
      </c>
      <c r="E51" s="20">
        <f t="shared" si="2"/>
        <v>3794.7463603643323</v>
      </c>
      <c r="F51" s="10">
        <f t="shared" si="3"/>
        <v>8.06169841513527</v>
      </c>
      <c r="G51" s="20">
        <f t="shared" si="4"/>
        <v>2.1919412205295221</v>
      </c>
      <c r="H51">
        <f t="shared" si="6"/>
        <v>1.9876764253761006</v>
      </c>
      <c r="I51" s="14">
        <f t="shared" si="7"/>
        <v>72.01891794435879</v>
      </c>
    </row>
    <row r="52" spans="1:9">
      <c r="A52" s="5">
        <v>41834</v>
      </c>
      <c r="B52" s="15">
        <v>409</v>
      </c>
      <c r="C52" s="18">
        <f t="shared" si="5"/>
        <v>135</v>
      </c>
      <c r="D52" s="10">
        <f t="shared" si="1"/>
        <v>50</v>
      </c>
      <c r="E52" s="20">
        <f t="shared" si="2"/>
        <v>3794.2874788535446</v>
      </c>
      <c r="F52" s="10">
        <f t="shared" si="3"/>
        <v>8.4117469973187866</v>
      </c>
      <c r="G52" s="20">
        <f t="shared" si="4"/>
        <v>2.300774149133848</v>
      </c>
      <c r="H52">
        <f t="shared" si="6"/>
        <v>2.0876379526428996</v>
      </c>
      <c r="I52" s="14">
        <f t="shared" si="7"/>
        <v>91.822297588915703</v>
      </c>
    </row>
    <row r="53" spans="1:9">
      <c r="A53" s="5">
        <v>41836</v>
      </c>
      <c r="B53" s="15">
        <v>406</v>
      </c>
      <c r="C53" s="18">
        <f t="shared" si="5"/>
        <v>137</v>
      </c>
      <c r="D53" s="10">
        <f t="shared" si="1"/>
        <v>51</v>
      </c>
      <c r="E53" s="20">
        <f t="shared" si="2"/>
        <v>3793.8087300589364</v>
      </c>
      <c r="F53" s="10">
        <f t="shared" si="3"/>
        <v>8.776937207463142</v>
      </c>
      <c r="G53" s="20">
        <f t="shared" si="4"/>
        <v>2.4143327335976519</v>
      </c>
      <c r="H53">
        <f t="shared" si="6"/>
        <v>2.1919412205295221</v>
      </c>
      <c r="I53" s="14">
        <f t="shared" si="7"/>
        <v>99.484939680725361</v>
      </c>
    </row>
    <row r="54" spans="1:9">
      <c r="A54" s="5">
        <v>41841</v>
      </c>
      <c r="B54" s="15">
        <v>410</v>
      </c>
      <c r="C54" s="18">
        <f t="shared" si="5"/>
        <v>142</v>
      </c>
      <c r="D54" s="10">
        <f t="shared" si="1"/>
        <v>52</v>
      </c>
      <c r="E54" s="20">
        <f t="shared" si="2"/>
        <v>3793.3092597439236</v>
      </c>
      <c r="F54" s="10">
        <f t="shared" si="3"/>
        <v>9.1579188701751804</v>
      </c>
      <c r="G54" s="20">
        <f t="shared" si="4"/>
        <v>2.5328213858984041</v>
      </c>
      <c r="H54">
        <f t="shared" si="6"/>
        <v>2.300774149133848</v>
      </c>
      <c r="I54" s="14">
        <f t="shared" si="7"/>
        <v>121.30676428013385</v>
      </c>
    </row>
    <row r="55" spans="1:9">
      <c r="A55" s="5">
        <v>41844</v>
      </c>
      <c r="B55" s="15">
        <v>415</v>
      </c>
      <c r="C55" s="18">
        <f t="shared" si="5"/>
        <v>145</v>
      </c>
      <c r="D55" s="10">
        <f t="shared" si="1"/>
        <v>53</v>
      </c>
      <c r="E55" s="20">
        <f t="shared" si="2"/>
        <v>3792.7881774671705</v>
      </c>
      <c r="F55" s="10">
        <f t="shared" si="3"/>
        <v>9.5553692421811025</v>
      </c>
      <c r="G55" s="20">
        <f t="shared" si="4"/>
        <v>2.6564532906457692</v>
      </c>
      <c r="H55">
        <f t="shared" si="6"/>
        <v>2.4143327335976519</v>
      </c>
      <c r="I55" s="14">
        <f t="shared" si="7"/>
        <v>136.42097811303859</v>
      </c>
    </row>
    <row r="56" spans="1:9">
      <c r="A56" s="5">
        <v>41848</v>
      </c>
      <c r="B56" s="15">
        <v>427</v>
      </c>
      <c r="C56" s="18">
        <f t="shared" si="5"/>
        <v>149</v>
      </c>
      <c r="D56" s="10">
        <f t="shared" si="1"/>
        <v>54</v>
      </c>
      <c r="E56" s="20">
        <f t="shared" si="2"/>
        <v>3792.2445550947741</v>
      </c>
      <c r="F56" s="10">
        <f t="shared" si="3"/>
        <v>9.9699941298078265</v>
      </c>
      <c r="G56" s="20">
        <f t="shared" si="4"/>
        <v>2.7854507754152142</v>
      </c>
      <c r="H56">
        <f t="shared" si="6"/>
        <v>2.5328213858984041</v>
      </c>
      <c r="I56" s="14">
        <f t="shared" si="7"/>
        <v>159.21363393658052</v>
      </c>
    </row>
    <row r="57" spans="1:9">
      <c r="A57" s="5">
        <v>41851</v>
      </c>
      <c r="B57" s="15">
        <v>460</v>
      </c>
      <c r="C57" s="18">
        <f t="shared" si="5"/>
        <v>152</v>
      </c>
      <c r="D57" s="10">
        <f t="shared" si="1"/>
        <v>55</v>
      </c>
      <c r="E57" s="20">
        <f t="shared" si="2"/>
        <v>3791.6774252554778</v>
      </c>
      <c r="F57" s="10">
        <f t="shared" si="3"/>
        <v>10.402529048351779</v>
      </c>
      <c r="G57" s="20">
        <f t="shared" si="4"/>
        <v>2.92004569616762</v>
      </c>
      <c r="H57">
        <f t="shared" si="6"/>
        <v>2.6564532906457692</v>
      </c>
      <c r="I57" s="14">
        <f t="shared" si="7"/>
        <v>178.46936039868635</v>
      </c>
    </row>
    <row r="58" spans="1:9">
      <c r="A58" s="5">
        <v>41854</v>
      </c>
      <c r="B58" s="15">
        <v>472</v>
      </c>
      <c r="C58" s="18">
        <f t="shared" si="5"/>
        <v>155</v>
      </c>
      <c r="D58" s="10">
        <f t="shared" si="1"/>
        <v>56</v>
      </c>
      <c r="E58" s="20">
        <f t="shared" si="2"/>
        <v>3791.085779737105</v>
      </c>
      <c r="F58" s="10">
        <f t="shared" si="3"/>
        <v>10.853740424572027</v>
      </c>
      <c r="G58" s="20">
        <f t="shared" si="4"/>
        <v>3.0604798383203691</v>
      </c>
      <c r="H58">
        <f t="shared" si="6"/>
        <v>2.7854507754152142</v>
      </c>
      <c r="I58" s="14">
        <f t="shared" si="7"/>
        <v>199.73274345847733</v>
      </c>
    </row>
    <row r="59" spans="1:9">
      <c r="A59" s="5">
        <v>41855</v>
      </c>
      <c r="B59" s="15">
        <v>485</v>
      </c>
      <c r="C59" s="18">
        <f t="shared" si="5"/>
        <v>156</v>
      </c>
      <c r="D59" s="10">
        <f t="shared" si="1"/>
        <v>57</v>
      </c>
      <c r="E59" s="20">
        <f t="shared" si="2"/>
        <v>3790.4685678223968</v>
      </c>
      <c r="F59" s="10">
        <f t="shared" si="3"/>
        <v>11.324426843548597</v>
      </c>
      <c r="G59" s="20">
        <f t="shared" si="4"/>
        <v>3.2070053340520914</v>
      </c>
      <c r="H59">
        <f t="shared" si="6"/>
        <v>2.92004569616762</v>
      </c>
      <c r="I59" s="14">
        <f t="shared" si="7"/>
        <v>207.29042553667875</v>
      </c>
    </row>
    <row r="60" spans="1:9">
      <c r="A60" s="5">
        <v>41859</v>
      </c>
      <c r="B60" s="15">
        <v>495</v>
      </c>
      <c r="C60" s="18">
        <f t="shared" si="5"/>
        <v>160</v>
      </c>
      <c r="D60" s="10">
        <f t="shared" si="1"/>
        <v>58</v>
      </c>
      <c r="E60" s="20">
        <f t="shared" si="2"/>
        <v>3789.8246945624105</v>
      </c>
      <c r="F60" s="10">
        <f t="shared" si="3"/>
        <v>11.815420341146819</v>
      </c>
      <c r="G60" s="20">
        <f t="shared" si="4"/>
        <v>3.3598850964399976</v>
      </c>
      <c r="H60">
        <f t="shared" si="6"/>
        <v>3.0604798383203691</v>
      </c>
      <c r="I60" s="14">
        <f t="shared" si="7"/>
        <v>240.0011303202682</v>
      </c>
    </row>
    <row r="61" spans="1:9">
      <c r="A61" s="5">
        <v>41863</v>
      </c>
      <c r="B61" s="15">
        <v>506</v>
      </c>
      <c r="C61" s="18">
        <f t="shared" si="5"/>
        <v>164</v>
      </c>
      <c r="D61" s="10">
        <f t="shared" si="1"/>
        <v>59</v>
      </c>
      <c r="E61" s="20">
        <f t="shared" si="2"/>
        <v>3789.153018985628</v>
      </c>
      <c r="F61" s="10">
        <f t="shared" si="3"/>
        <v>12.327587743324035</v>
      </c>
      <c r="G61" s="20">
        <f t="shared" si="4"/>
        <v>3.5193932710454794</v>
      </c>
      <c r="H61">
        <f t="shared" si="6"/>
        <v>3.2070053340520914</v>
      </c>
      <c r="I61" s="14">
        <f t="shared" si="7"/>
        <v>276.89836482580347</v>
      </c>
    </row>
    <row r="62" spans="1:9">
      <c r="A62" s="5">
        <v>41864</v>
      </c>
      <c r="B62" s="15">
        <v>510</v>
      </c>
      <c r="C62" s="18">
        <f t="shared" si="5"/>
        <v>165</v>
      </c>
      <c r="D62" s="10">
        <f t="shared" si="1"/>
        <v>60</v>
      </c>
      <c r="E62" s="20">
        <f t="shared" si="2"/>
        <v>3788.4523522409118</v>
      </c>
      <c r="F62" s="10">
        <f t="shared" si="3"/>
        <v>12.861832053505557</v>
      </c>
      <c r="G62" s="20">
        <f t="shared" si="4"/>
        <v>3.685815705580354</v>
      </c>
      <c r="H62">
        <f t="shared" si="6"/>
        <v>3.3598850964399976</v>
      </c>
      <c r="I62" s="14">
        <f t="shared" si="7"/>
        <v>286.80807118019555</v>
      </c>
    </row>
    <row r="63" spans="1:9">
      <c r="A63" s="5">
        <v>41866</v>
      </c>
      <c r="B63" s="15">
        <v>519</v>
      </c>
      <c r="C63" s="18">
        <f t="shared" si="5"/>
        <v>167</v>
      </c>
      <c r="D63" s="10">
        <f t="shared" si="1"/>
        <v>61</v>
      </c>
      <c r="E63" s="20">
        <f t="shared" si="2"/>
        <v>3787.7214556724534</v>
      </c>
      <c r="F63" s="10">
        <f t="shared" si="3"/>
        <v>13.419093889241692</v>
      </c>
      <c r="G63" s="20">
        <f t="shared" si="4"/>
        <v>3.8594504383026789</v>
      </c>
      <c r="H63">
        <f t="shared" si="6"/>
        <v>3.5193932710454794</v>
      </c>
      <c r="I63" s="14">
        <f t="shared" si="7"/>
        <v>307.47540601402602</v>
      </c>
    </row>
    <row r="64" spans="1:9">
      <c r="A64" s="5">
        <v>41870</v>
      </c>
      <c r="B64" s="15">
        <v>543</v>
      </c>
      <c r="C64" s="18">
        <f t="shared" si="5"/>
        <v>171</v>
      </c>
      <c r="D64" s="10">
        <f t="shared" si="1"/>
        <v>62</v>
      </c>
      <c r="E64" s="20">
        <f t="shared" si="2"/>
        <v>3786.9590388248539</v>
      </c>
      <c r="F64" s="10">
        <f t="shared" si="3"/>
        <v>14.000352969336387</v>
      </c>
      <c r="G64" s="20">
        <f t="shared" si="4"/>
        <v>4.040608205807442</v>
      </c>
      <c r="H64">
        <f t="shared" si="6"/>
        <v>3.685815705580354</v>
      </c>
      <c r="I64" s="14">
        <f t="shared" si="7"/>
        <v>352.28490668758275</v>
      </c>
    </row>
    <row r="65" spans="1:9">
      <c r="A65" s="5">
        <v>41872</v>
      </c>
      <c r="B65" s="15">
        <v>579</v>
      </c>
      <c r="C65" s="18">
        <f t="shared" si="5"/>
        <v>173</v>
      </c>
      <c r="D65" s="10">
        <f t="shared" si="1"/>
        <v>63</v>
      </c>
      <c r="E65" s="20">
        <f t="shared" si="2"/>
        <v>3786.1637573764942</v>
      </c>
      <c r="F65" s="10">
        <f t="shared" si="3"/>
        <v>14.606629652609847</v>
      </c>
      <c r="G65" s="20">
        <f t="shared" si="4"/>
        <v>4.2296129708934833</v>
      </c>
      <c r="H65">
        <f t="shared" si="6"/>
        <v>3.8594504383026789</v>
      </c>
      <c r="I65" s="14">
        <f t="shared" si="7"/>
        <v>376.46441644923635</v>
      </c>
    </row>
    <row r="66" spans="1:9">
      <c r="A66" s="5">
        <v>41873</v>
      </c>
      <c r="B66" s="15">
        <v>607</v>
      </c>
      <c r="C66" s="18">
        <f t="shared" si="5"/>
        <v>174</v>
      </c>
      <c r="D66" s="10">
        <f t="shared" si="1"/>
        <v>64</v>
      </c>
      <c r="E66" s="20">
        <f t="shared" si="2"/>
        <v>3785.3342109993723</v>
      </c>
      <c r="F66" s="10">
        <f t="shared" si="3"/>
        <v>15.238986529421599</v>
      </c>
      <c r="G66" s="20">
        <f t="shared" si="4"/>
        <v>4.4268024712037164</v>
      </c>
      <c r="H66">
        <f t="shared" si="6"/>
        <v>4.040608205807442</v>
      </c>
      <c r="I66" s="14">
        <f t="shared" ref="I66:I97" si="8">VLOOKUP(VALUE(C66),$D$2:$G$730,4,FALSE)</f>
        <v>389.00358005020678</v>
      </c>
    </row>
    <row r="67" spans="1:9">
      <c r="A67" s="5">
        <v>41879</v>
      </c>
      <c r="B67" s="15">
        <v>648</v>
      </c>
      <c r="C67" s="18">
        <f t="shared" si="5"/>
        <v>180</v>
      </c>
      <c r="D67" s="10">
        <f t="shared" ref="D67:D130" si="9">D66+$J$7</f>
        <v>65</v>
      </c>
      <c r="E67" s="20">
        <f t="shared" ref="E67:E130" si="10">E66-$J$5*$J$7*E66*F66</f>
        <v>3784.4689411436107</v>
      </c>
      <c r="F67" s="10">
        <f t="shared" ref="F67:F130" si="11">F66+$J$5*$J$7*E66*F66-$J$3*$J$7*F66</f>
        <v>15.898530067036077</v>
      </c>
      <c r="G67" s="20">
        <f t="shared" ref="G67:G130" si="12">G66+$J$3*$J$7*F66</f>
        <v>4.6325287893509079</v>
      </c>
      <c r="H67">
        <f t="shared" si="6"/>
        <v>4.2296129708934833</v>
      </c>
      <c r="I67" s="14">
        <f t="shared" si="8"/>
        <v>470.56198376344241</v>
      </c>
    </row>
    <row r="68" spans="1:9">
      <c r="A68" s="5">
        <v>41888</v>
      </c>
      <c r="B68" s="15">
        <v>812</v>
      </c>
      <c r="C68" s="18">
        <f t="shared" ref="C68:C131" si="13">VALUE(DATEDIF($A$2,A68,"D"))</f>
        <v>189</v>
      </c>
      <c r="D68" s="10">
        <f t="shared" si="9"/>
        <v>66</v>
      </c>
      <c r="E68" s="20">
        <f t="shared" si="10"/>
        <v>3783.5664287448826</v>
      </c>
      <c r="F68" s="10">
        <f t="shared" si="11"/>
        <v>16.586412309859128</v>
      </c>
      <c r="G68" s="20">
        <f t="shared" si="12"/>
        <v>4.8471589452558952</v>
      </c>
      <c r="H68">
        <f t="shared" si="6"/>
        <v>4.4268024712037164</v>
      </c>
      <c r="I68" s="14">
        <f t="shared" si="8"/>
        <v>612.78662855227037</v>
      </c>
    </row>
    <row r="69" spans="1:9">
      <c r="A69" s="5">
        <v>41890</v>
      </c>
      <c r="B69" s="15">
        <v>862</v>
      </c>
      <c r="C69" s="18">
        <f t="shared" si="13"/>
        <v>191</v>
      </c>
      <c r="D69" s="10">
        <f t="shared" si="9"/>
        <v>67</v>
      </c>
      <c r="E69" s="20">
        <f t="shared" si="10"/>
        <v>3782.6250918530491</v>
      </c>
      <c r="F69" s="10">
        <f t="shared" si="11"/>
        <v>17.303832635509586</v>
      </c>
      <c r="G69" s="20">
        <f t="shared" si="12"/>
        <v>5.0710755114389938</v>
      </c>
      <c r="H69">
        <f t="shared" ref="H69:H132" si="14">G66+$J$3*$J$7*F66</f>
        <v>4.6325287893509079</v>
      </c>
      <c r="I69" s="14">
        <f t="shared" si="8"/>
        <v>647.44718434435072</v>
      </c>
    </row>
    <row r="70" spans="1:9">
      <c r="A70" s="5">
        <v>41894</v>
      </c>
      <c r="B70" s="15">
        <v>861</v>
      </c>
      <c r="C70" s="18">
        <f t="shared" si="13"/>
        <v>195</v>
      </c>
      <c r="D70" s="10">
        <f t="shared" si="9"/>
        <v>68</v>
      </c>
      <c r="E70" s="20">
        <f t="shared" si="10"/>
        <v>3781.6432831803645</v>
      </c>
      <c r="F70" s="10">
        <f t="shared" si="11"/>
        <v>18.05203956761477</v>
      </c>
      <c r="G70" s="20">
        <f t="shared" si="12"/>
        <v>5.3046772520183731</v>
      </c>
      <c r="H70">
        <f t="shared" si="14"/>
        <v>4.8471589452558952</v>
      </c>
      <c r="I70" s="14">
        <f t="shared" si="8"/>
        <v>719.80388790364248</v>
      </c>
    </row>
    <row r="71" spans="1:9">
      <c r="A71" s="5">
        <v>41898</v>
      </c>
      <c r="B71" s="15">
        <v>936</v>
      </c>
      <c r="C71" s="18">
        <f t="shared" si="13"/>
        <v>199</v>
      </c>
      <c r="D71" s="10">
        <f t="shared" si="9"/>
        <v>69</v>
      </c>
      <c r="E71" s="20">
        <f t="shared" si="10"/>
        <v>3780.6192875676857</v>
      </c>
      <c r="F71" s="10">
        <f t="shared" si="11"/>
        <v>18.832332646130617</v>
      </c>
      <c r="G71" s="20">
        <f t="shared" si="12"/>
        <v>5.5483797861811723</v>
      </c>
      <c r="H71">
        <f t="shared" si="14"/>
        <v>5.0710755114389938</v>
      </c>
      <c r="I71" s="14">
        <f t="shared" si="8"/>
        <v>795.8610653867471</v>
      </c>
    </row>
    <row r="72" spans="1:9">
      <c r="A72" s="5">
        <v>41900</v>
      </c>
      <c r="B72" s="15">
        <v>942</v>
      </c>
      <c r="C72" s="18">
        <f t="shared" si="13"/>
        <v>201</v>
      </c>
      <c r="D72" s="10">
        <f t="shared" si="9"/>
        <v>70</v>
      </c>
      <c r="E72" s="20">
        <f t="shared" si="10"/>
        <v>3779.5513193672077</v>
      </c>
      <c r="F72" s="10">
        <f t="shared" si="11"/>
        <v>19.646064355885631</v>
      </c>
      <c r="G72" s="20">
        <f t="shared" si="12"/>
        <v>5.8026162769039358</v>
      </c>
      <c r="H72">
        <f t="shared" si="14"/>
        <v>5.3046772520183731</v>
      </c>
      <c r="I72" s="14">
        <f t="shared" si="8"/>
        <v>835.13145173965177</v>
      </c>
    </row>
    <row r="73" spans="1:9">
      <c r="A73" s="5">
        <v>41904</v>
      </c>
      <c r="B73" s="15">
        <v>1008</v>
      </c>
      <c r="C73" s="18">
        <f t="shared" si="13"/>
        <v>205</v>
      </c>
      <c r="D73" s="10">
        <f t="shared" si="9"/>
        <v>71</v>
      </c>
      <c r="E73" s="20">
        <f t="shared" si="10"/>
        <v>3778.4375197403579</v>
      </c>
      <c r="F73" s="10">
        <f t="shared" si="11"/>
        <v>20.494642113931082</v>
      </c>
      <c r="G73" s="20">
        <f t="shared" si="12"/>
        <v>6.0678381457083921</v>
      </c>
      <c r="H73">
        <f t="shared" si="14"/>
        <v>5.5483797861811723</v>
      </c>
      <c r="I73" s="14">
        <f t="shared" si="8"/>
        <v>915.8356198264762</v>
      </c>
    </row>
    <row r="74" spans="1:9">
      <c r="A74" s="5">
        <v>41906</v>
      </c>
      <c r="B74" s="15">
        <v>1022</v>
      </c>
      <c r="C74" s="18">
        <f t="shared" si="13"/>
        <v>207</v>
      </c>
      <c r="D74" s="10">
        <f t="shared" si="9"/>
        <v>72</v>
      </c>
      <c r="E74" s="20">
        <f t="shared" si="10"/>
        <v>3777.2759538696041</v>
      </c>
      <c r="F74" s="10">
        <f t="shared" si="11"/>
        <v>21.379530316146933</v>
      </c>
      <c r="G74" s="20">
        <f t="shared" si="12"/>
        <v>6.3445158142464617</v>
      </c>
      <c r="H74">
        <f t="shared" si="14"/>
        <v>5.8026162769039358</v>
      </c>
      <c r="I74" s="14">
        <f t="shared" si="8"/>
        <v>957.13460267418566</v>
      </c>
    </row>
    <row r="75" spans="1:9">
      <c r="A75" s="5">
        <v>41908</v>
      </c>
      <c r="B75" s="15">
        <v>1074</v>
      </c>
      <c r="C75" s="18">
        <f t="shared" si="13"/>
        <v>209</v>
      </c>
      <c r="D75" s="10">
        <f t="shared" si="9"/>
        <v>73</v>
      </c>
      <c r="E75" s="20">
        <f t="shared" si="10"/>
        <v>3776.0646080830811</v>
      </c>
      <c r="F75" s="10">
        <f t="shared" si="11"/>
        <v>22.302252443402072</v>
      </c>
      <c r="G75" s="20">
        <f t="shared" si="12"/>
        <v>6.6331394735144453</v>
      </c>
      <c r="H75">
        <f t="shared" si="14"/>
        <v>6.0678381457083921</v>
      </c>
      <c r="I75" s="14">
        <f t="shared" si="8"/>
        <v>998.9727386376984</v>
      </c>
    </row>
    <row r="76" spans="1:9">
      <c r="A76" s="5">
        <v>41913</v>
      </c>
      <c r="B76" s="15">
        <v>1157</v>
      </c>
      <c r="C76" s="18">
        <f t="shared" si="13"/>
        <v>214</v>
      </c>
      <c r="D76" s="10">
        <f t="shared" si="9"/>
        <v>74</v>
      </c>
      <c r="E76" s="20">
        <f t="shared" si="10"/>
        <v>3774.8013868911003</v>
      </c>
      <c r="F76" s="10">
        <f t="shared" si="11"/>
        <v>23.264393227397118</v>
      </c>
      <c r="G76" s="20">
        <f t="shared" si="12"/>
        <v>6.9342198815003737</v>
      </c>
      <c r="H76">
        <f t="shared" si="14"/>
        <v>6.3445158142464617</v>
      </c>
      <c r="I76" s="14">
        <f t="shared" si="8"/>
        <v>1105.4688669393784</v>
      </c>
    </row>
    <row r="77" spans="1:9">
      <c r="A77" s="5">
        <v>41915</v>
      </c>
      <c r="B77" s="15">
        <v>1199</v>
      </c>
      <c r="C77" s="18">
        <f t="shared" si="13"/>
        <v>216</v>
      </c>
      <c r="D77" s="10">
        <f t="shared" si="9"/>
        <v>75</v>
      </c>
      <c r="E77" s="20">
        <f t="shared" si="10"/>
        <v>3773.4841099338009</v>
      </c>
      <c r="F77" s="10">
        <f t="shared" si="11"/>
        <v>24.267600876126636</v>
      </c>
      <c r="G77" s="20">
        <f t="shared" si="12"/>
        <v>7.2482891900702349</v>
      </c>
      <c r="H77">
        <f t="shared" si="14"/>
        <v>6.6331394735144453</v>
      </c>
      <c r="I77" s="14">
        <f t="shared" si="8"/>
        <v>1148.6458993933579</v>
      </c>
    </row>
    <row r="78" spans="1:9">
      <c r="A78" s="5">
        <v>41920</v>
      </c>
      <c r="B78" s="15">
        <v>1298</v>
      </c>
      <c r="C78" s="18">
        <f t="shared" si="13"/>
        <v>221</v>
      </c>
      <c r="D78" s="10">
        <f t="shared" si="9"/>
        <v>76</v>
      </c>
      <c r="E78" s="20">
        <f t="shared" si="10"/>
        <v>3772.1105088394165</v>
      </c>
      <c r="F78" s="10">
        <f t="shared" si="11"/>
        <v>25.313589358683117</v>
      </c>
      <c r="G78" s="20">
        <f t="shared" si="12"/>
        <v>7.5759018018979445</v>
      </c>
      <c r="H78">
        <f t="shared" si="14"/>
        <v>6.9342198815003737</v>
      </c>
      <c r="I78" s="14">
        <f t="shared" si="8"/>
        <v>1257.4472845826758</v>
      </c>
    </row>
    <row r="79" spans="1:9">
      <c r="A79" s="5">
        <v>41922</v>
      </c>
      <c r="B79" s="15">
        <v>1350</v>
      </c>
      <c r="C79" s="18">
        <f t="shared" si="13"/>
        <v>223</v>
      </c>
      <c r="D79" s="10">
        <f t="shared" si="9"/>
        <v>77</v>
      </c>
      <c r="E79" s="20">
        <f t="shared" si="10"/>
        <v>3770.6782239928716</v>
      </c>
      <c r="F79" s="10">
        <f t="shared" si="11"/>
        <v>26.404140748885908</v>
      </c>
      <c r="G79" s="20">
        <f t="shared" si="12"/>
        <v>7.9176352582401668</v>
      </c>
      <c r="H79">
        <f t="shared" si="14"/>
        <v>7.2482891900702349</v>
      </c>
      <c r="I79" s="14">
        <f t="shared" si="8"/>
        <v>1301.1434985306946</v>
      </c>
    </row>
    <row r="80" spans="1:9">
      <c r="A80" s="5">
        <v>41927</v>
      </c>
      <c r="B80" s="15">
        <v>1472</v>
      </c>
      <c r="C80" s="18">
        <f t="shared" si="13"/>
        <v>228</v>
      </c>
      <c r="D80" s="10">
        <f t="shared" si="9"/>
        <v>78</v>
      </c>
      <c r="E80" s="20">
        <f t="shared" si="10"/>
        <v>3769.1848012146957</v>
      </c>
      <c r="F80" s="10">
        <f t="shared" si="11"/>
        <v>27.541107626951952</v>
      </c>
      <c r="G80" s="20">
        <f t="shared" si="12"/>
        <v>8.2740911583501262</v>
      </c>
      <c r="H80">
        <f t="shared" si="14"/>
        <v>7.5759018018979445</v>
      </c>
      <c r="I80" s="14">
        <f t="shared" si="8"/>
        <v>1410.300806572561</v>
      </c>
    </row>
    <row r="81" spans="1:9">
      <c r="A81" s="5">
        <v>41929</v>
      </c>
      <c r="B81" s="15">
        <v>1519</v>
      </c>
      <c r="C81" s="18">
        <f t="shared" si="13"/>
        <v>230</v>
      </c>
      <c r="D81" s="10">
        <f t="shared" si="9"/>
        <v>79</v>
      </c>
      <c r="E81" s="20">
        <f t="shared" si="10"/>
        <v>3767.6276883505539</v>
      </c>
      <c r="F81" s="10">
        <f t="shared" si="11"/>
        <v>28.726415538129981</v>
      </c>
      <c r="G81" s="20">
        <f t="shared" si="12"/>
        <v>8.6458961113139772</v>
      </c>
      <c r="H81">
        <f t="shared" si="14"/>
        <v>7.9176352582401668</v>
      </c>
      <c r="I81" s="14">
        <f t="shared" si="8"/>
        <v>1453.7864717947821</v>
      </c>
    </row>
    <row r="82" spans="1:9">
      <c r="A82" s="5">
        <v>41934</v>
      </c>
      <c r="B82" s="15">
        <v>1540</v>
      </c>
      <c r="C82" s="18">
        <f t="shared" si="13"/>
        <v>235</v>
      </c>
      <c r="D82" s="10">
        <f t="shared" si="9"/>
        <v>80</v>
      </c>
      <c r="E82" s="20">
        <f t="shared" si="10"/>
        <v>3766.0042317720258</v>
      </c>
      <c r="F82" s="10">
        <f t="shared" si="11"/>
        <v>29.962065506893058</v>
      </c>
      <c r="G82" s="20">
        <f t="shared" si="12"/>
        <v>9.0337027210787326</v>
      </c>
      <c r="H82">
        <f t="shared" si="14"/>
        <v>8.2740911583501262</v>
      </c>
      <c r="I82" s="14">
        <f t="shared" si="8"/>
        <v>1561.6239234176151</v>
      </c>
    </row>
    <row r="83" spans="1:9">
      <c r="A83" s="5">
        <v>41937</v>
      </c>
      <c r="B83" s="15">
        <v>1553</v>
      </c>
      <c r="C83" s="18">
        <f t="shared" si="13"/>
        <v>238</v>
      </c>
      <c r="D83" s="10">
        <f t="shared" si="9"/>
        <v>81</v>
      </c>
      <c r="E83" s="20">
        <f t="shared" si="10"/>
        <v>3764.3116727896518</v>
      </c>
      <c r="F83" s="10">
        <f t="shared" si="11"/>
        <v>31.250136604923853</v>
      </c>
      <c r="G83" s="20">
        <f t="shared" si="12"/>
        <v>9.4381906054217897</v>
      </c>
      <c r="H83">
        <f t="shared" si="14"/>
        <v>8.6458961113139772</v>
      </c>
      <c r="I83" s="14">
        <f t="shared" si="8"/>
        <v>1625.5067019066064</v>
      </c>
    </row>
    <row r="84" spans="1:9">
      <c r="A84" s="5">
        <v>41941</v>
      </c>
      <c r="B84" s="15">
        <v>1906</v>
      </c>
      <c r="C84" s="18">
        <f t="shared" si="13"/>
        <v>242</v>
      </c>
      <c r="D84" s="10">
        <f t="shared" si="9"/>
        <v>82</v>
      </c>
      <c r="E84" s="20">
        <f t="shared" si="10"/>
        <v>3762.5471439796788</v>
      </c>
      <c r="F84" s="10">
        <f t="shared" si="11"/>
        <v>32.592788570730171</v>
      </c>
      <c r="G84" s="20">
        <f t="shared" si="12"/>
        <v>9.8600674495882625</v>
      </c>
      <c r="H84">
        <f t="shared" si="14"/>
        <v>9.0337027210787326</v>
      </c>
      <c r="I84" s="14">
        <f t="shared" si="8"/>
        <v>1709.4595896405899</v>
      </c>
    </row>
    <row r="85" spans="1:9">
      <c r="A85" s="5">
        <v>41943</v>
      </c>
      <c r="B85" s="15">
        <v>1667</v>
      </c>
      <c r="C85" s="18">
        <f t="shared" si="13"/>
        <v>244</v>
      </c>
      <c r="D85" s="10">
        <f t="shared" si="9"/>
        <v>83</v>
      </c>
      <c r="E85" s="20">
        <f t="shared" si="10"/>
        <v>3760.7076654264119</v>
      </c>
      <c r="F85" s="10">
        <f t="shared" si="11"/>
        <v>33.992264478292327</v>
      </c>
      <c r="G85" s="20">
        <f t="shared" si="12"/>
        <v>10.300070095293119</v>
      </c>
      <c r="H85">
        <f t="shared" si="14"/>
        <v>9.4381906054217897</v>
      </c>
      <c r="I85" s="14">
        <f t="shared" si="8"/>
        <v>1750.8372203566717</v>
      </c>
    </row>
    <row r="86" spans="1:9">
      <c r="A86" s="5">
        <v>41948</v>
      </c>
      <c r="B86" s="15">
        <v>1731</v>
      </c>
      <c r="C86" s="18">
        <f t="shared" si="13"/>
        <v>249</v>
      </c>
      <c r="D86" s="10">
        <f t="shared" si="9"/>
        <v>84</v>
      </c>
      <c r="E86" s="20">
        <f t="shared" si="10"/>
        <v>3758.790140882581</v>
      </c>
      <c r="F86" s="10">
        <f t="shared" si="11"/>
        <v>35.450893451666118</v>
      </c>
      <c r="G86" s="20">
        <f t="shared" si="12"/>
        <v>10.758965665750065</v>
      </c>
      <c r="H86">
        <f t="shared" si="14"/>
        <v>9.8600674495882625</v>
      </c>
      <c r="I86" s="14">
        <f t="shared" si="8"/>
        <v>1852.3105255442761</v>
      </c>
    </row>
    <row r="87" spans="1:9">
      <c r="A87" s="5">
        <v>41950</v>
      </c>
      <c r="B87" s="15">
        <v>1760</v>
      </c>
      <c r="C87" s="18">
        <f t="shared" si="13"/>
        <v>251</v>
      </c>
      <c r="D87" s="10">
        <f t="shared" si="9"/>
        <v>85</v>
      </c>
      <c r="E87" s="20">
        <f t="shared" si="10"/>
        <v>3756.7913538507069</v>
      </c>
      <c r="F87" s="10">
        <f t="shared" si="11"/>
        <v>36.971093421942648</v>
      </c>
      <c r="G87" s="20">
        <f t="shared" si="12"/>
        <v>11.237552727347557</v>
      </c>
      <c r="H87">
        <f t="shared" si="14"/>
        <v>10.300070095293119</v>
      </c>
      <c r="I87" s="14">
        <f t="shared" si="8"/>
        <v>1892.0496262618876</v>
      </c>
    </row>
    <row r="88" spans="1:9">
      <c r="A88" s="5">
        <v>41955</v>
      </c>
      <c r="B88" s="15">
        <v>1878</v>
      </c>
      <c r="C88" s="18">
        <f t="shared" si="13"/>
        <v>256</v>
      </c>
      <c r="D88" s="10">
        <f t="shared" si="9"/>
        <v>86</v>
      </c>
      <c r="E88" s="20">
        <f t="shared" si="10"/>
        <v>3754.7079635890573</v>
      </c>
      <c r="F88" s="10">
        <f t="shared" si="11"/>
        <v>38.555373922395837</v>
      </c>
      <c r="G88" s="20">
        <f t="shared" si="12"/>
        <v>11.736662488543782</v>
      </c>
      <c r="H88">
        <f t="shared" si="14"/>
        <v>10.758965665750065</v>
      </c>
      <c r="I88" s="14">
        <f t="shared" si="8"/>
        <v>1989.1032593904097</v>
      </c>
    </row>
    <row r="89" spans="1:9">
      <c r="A89" s="5">
        <v>41957</v>
      </c>
      <c r="B89" s="15">
        <v>1919</v>
      </c>
      <c r="C89" s="18">
        <f t="shared" si="13"/>
        <v>258</v>
      </c>
      <c r="D89" s="10">
        <f t="shared" si="9"/>
        <v>87</v>
      </c>
      <c r="E89" s="20">
        <f t="shared" si="10"/>
        <v>3752.5365010464739</v>
      </c>
      <c r="F89" s="10">
        <f t="shared" si="11"/>
        <v>40.206338917027097</v>
      </c>
      <c r="G89" s="20">
        <f t="shared" si="12"/>
        <v>12.257160036496126</v>
      </c>
      <c r="H89">
        <f t="shared" si="14"/>
        <v>11.237552727347557</v>
      </c>
      <c r="I89" s="14">
        <f t="shared" si="8"/>
        <v>2026.9668917743413</v>
      </c>
    </row>
    <row r="90" spans="1:9">
      <c r="A90" s="5">
        <v>41962</v>
      </c>
      <c r="B90" s="15">
        <v>1971</v>
      </c>
      <c r="C90" s="18">
        <f t="shared" si="13"/>
        <v>263</v>
      </c>
      <c r="D90" s="10">
        <f t="shared" si="9"/>
        <v>88</v>
      </c>
      <c r="E90" s="20">
        <f t="shared" si="10"/>
        <v>3750.2733647310802</v>
      </c>
      <c r="F90" s="10">
        <f t="shared" si="11"/>
        <v>41.926689657041074</v>
      </c>
      <c r="G90" s="20">
        <f t="shared" si="12"/>
        <v>12.799945611875991</v>
      </c>
      <c r="H90">
        <f t="shared" si="14"/>
        <v>11.736662488543782</v>
      </c>
      <c r="I90" s="14">
        <f t="shared" si="8"/>
        <v>2119.1283840025649</v>
      </c>
    </row>
    <row r="91" spans="1:9">
      <c r="A91" s="5">
        <v>41964</v>
      </c>
      <c r="B91" s="15">
        <v>2047</v>
      </c>
      <c r="C91" s="18">
        <f t="shared" si="13"/>
        <v>265</v>
      </c>
      <c r="D91" s="10">
        <f t="shared" si="9"/>
        <v>89</v>
      </c>
      <c r="E91" s="20">
        <f t="shared" si="10"/>
        <v>3747.914816518698</v>
      </c>
      <c r="F91" s="10">
        <f t="shared" si="11"/>
        <v>43.71922755905323</v>
      </c>
      <c r="G91" s="20">
        <f t="shared" si="12"/>
        <v>13.365955922246044</v>
      </c>
      <c r="H91">
        <f t="shared" si="14"/>
        <v>12.257160036496126</v>
      </c>
      <c r="I91" s="14">
        <f t="shared" si="8"/>
        <v>2154.971362850838</v>
      </c>
    </row>
    <row r="92" spans="1:9">
      <c r="A92" s="5">
        <v>41969</v>
      </c>
      <c r="B92" s="15">
        <v>2134</v>
      </c>
      <c r="C92" s="18">
        <f t="shared" si="13"/>
        <v>270</v>
      </c>
      <c r="D92" s="10">
        <f t="shared" si="9"/>
        <v>90</v>
      </c>
      <c r="E92" s="20">
        <f t="shared" si="10"/>
        <v>3745.4569774076681</v>
      </c>
      <c r="F92" s="10">
        <f t="shared" si="11"/>
        <v>45.586857098035928</v>
      </c>
      <c r="G92" s="20">
        <f t="shared" si="12"/>
        <v>13.956165494293263</v>
      </c>
      <c r="H92">
        <f t="shared" si="14"/>
        <v>12.799945611875991</v>
      </c>
      <c r="I92" s="14">
        <f t="shared" si="8"/>
        <v>2241.9737246467616</v>
      </c>
    </row>
    <row r="93" spans="1:9">
      <c r="A93" s="5">
        <v>41971</v>
      </c>
      <c r="B93" s="15">
        <v>2155</v>
      </c>
      <c r="C93" s="18">
        <f t="shared" si="13"/>
        <v>272</v>
      </c>
      <c r="D93" s="10">
        <f t="shared" si="9"/>
        <v>91</v>
      </c>
      <c r="E93" s="20">
        <f t="shared" si="10"/>
        <v>3742.8958232277291</v>
      </c>
      <c r="F93" s="10">
        <f t="shared" si="11"/>
        <v>47.532588707151319</v>
      </c>
      <c r="G93" s="20">
        <f t="shared" si="12"/>
        <v>14.571588065116748</v>
      </c>
      <c r="H93">
        <f t="shared" si="14"/>
        <v>13.365955922246044</v>
      </c>
      <c r="I93" s="14">
        <f t="shared" si="8"/>
        <v>2275.7237586461897</v>
      </c>
    </row>
    <row r="94" spans="1:9">
      <c r="A94" s="5">
        <v>41976</v>
      </c>
      <c r="B94" s="15">
        <v>2164</v>
      </c>
      <c r="C94" s="18">
        <f t="shared" si="13"/>
        <v>277</v>
      </c>
      <c r="D94" s="10">
        <f t="shared" si="9"/>
        <v>92</v>
      </c>
      <c r="E94" s="20">
        <f t="shared" si="10"/>
        <v>3740.227180311641</v>
      </c>
      <c r="F94" s="10">
        <f t="shared" si="11"/>
        <v>49.559541675692749</v>
      </c>
      <c r="G94" s="20">
        <f t="shared" si="12"/>
        <v>15.21327801266329</v>
      </c>
      <c r="H94">
        <f t="shared" si="14"/>
        <v>13.956165494293263</v>
      </c>
      <c r="I94" s="14">
        <f t="shared" si="8"/>
        <v>2357.4603786247512</v>
      </c>
    </row>
    <row r="95" spans="1:9">
      <c r="A95" s="5">
        <v>41983</v>
      </c>
      <c r="B95" s="15">
        <v>2292</v>
      </c>
      <c r="C95" s="18">
        <f t="shared" si="13"/>
        <v>284</v>
      </c>
      <c r="D95" s="10">
        <f t="shared" si="9"/>
        <v>93</v>
      </c>
      <c r="E95" s="20">
        <f t="shared" si="10"/>
        <v>3737.4467211393526</v>
      </c>
      <c r="F95" s="10">
        <f t="shared" si="11"/>
        <v>51.670947035359099</v>
      </c>
      <c r="G95" s="20">
        <f t="shared" si="12"/>
        <v>15.882331825285142</v>
      </c>
      <c r="H95">
        <f t="shared" si="14"/>
        <v>14.571588065116748</v>
      </c>
      <c r="I95" s="14">
        <f t="shared" si="8"/>
        <v>2465.5864989240563</v>
      </c>
    </row>
    <row r="96" spans="1:9">
      <c r="A96" s="5">
        <v>41990</v>
      </c>
      <c r="B96" s="15">
        <v>2416</v>
      </c>
      <c r="C96" s="18">
        <f t="shared" si="13"/>
        <v>291</v>
      </c>
      <c r="D96" s="10">
        <f t="shared" si="9"/>
        <v>94</v>
      </c>
      <c r="E96" s="20">
        <f t="shared" si="10"/>
        <v>3734.5499599657205</v>
      </c>
      <c r="F96" s="10">
        <f t="shared" si="11"/>
        <v>53.870150424013772</v>
      </c>
      <c r="G96" s="20">
        <f t="shared" si="12"/>
        <v>16.579889610262491</v>
      </c>
      <c r="H96">
        <f t="shared" si="14"/>
        <v>15.21327801266329</v>
      </c>
      <c r="I96" s="14">
        <f t="shared" si="8"/>
        <v>2566.4804429180977</v>
      </c>
    </row>
    <row r="97" spans="1:9">
      <c r="A97" s="5">
        <v>41997</v>
      </c>
      <c r="B97" s="15">
        <v>2597</v>
      </c>
      <c r="C97" s="18">
        <f t="shared" si="13"/>
        <v>298</v>
      </c>
      <c r="D97" s="10">
        <f t="shared" si="9"/>
        <v>95</v>
      </c>
      <c r="E97" s="20">
        <f t="shared" si="10"/>
        <v>3731.5322484440803</v>
      </c>
      <c r="F97" s="10">
        <f t="shared" si="11"/>
        <v>56.160614914929809</v>
      </c>
      <c r="G97" s="20">
        <f t="shared" si="12"/>
        <v>17.307136640986677</v>
      </c>
      <c r="H97">
        <f t="shared" si="14"/>
        <v>15.882331825285142</v>
      </c>
      <c r="I97" s="14">
        <f t="shared" si="8"/>
        <v>2660.3631028379959</v>
      </c>
    </row>
    <row r="98" spans="1:9">
      <c r="A98" s="5">
        <v>42004</v>
      </c>
      <c r="B98" s="15">
        <v>2707</v>
      </c>
      <c r="C98" s="18">
        <f t="shared" si="13"/>
        <v>305</v>
      </c>
      <c r="D98" s="10">
        <f t="shared" si="9"/>
        <v>96</v>
      </c>
      <c r="E98" s="20">
        <f t="shared" si="10"/>
        <v>3728.3887712593678</v>
      </c>
      <c r="F98" s="10">
        <f t="shared" si="11"/>
        <v>58.545923798290907</v>
      </c>
      <c r="G98" s="20">
        <f t="shared" si="12"/>
        <v>18.06530494233823</v>
      </c>
      <c r="H98">
        <f t="shared" si="14"/>
        <v>16.579889610262491</v>
      </c>
      <c r="I98" s="14">
        <f t="shared" ref="I98:I129" si="15">VLOOKUP(VALUE(C98),$D$2:$G$730,4,FALSE)</f>
        <v>2747.5183894828601</v>
      </c>
    </row>
    <row r="99" spans="1:9">
      <c r="A99" s="5">
        <v>42011</v>
      </c>
      <c r="B99" s="15">
        <v>2775</v>
      </c>
      <c r="C99" s="18">
        <f t="shared" si="13"/>
        <v>312</v>
      </c>
      <c r="D99" s="10">
        <f t="shared" si="9"/>
        <v>97</v>
      </c>
      <c r="E99" s="20">
        <f t="shared" si="10"/>
        <v>3725.1145417859793</v>
      </c>
      <c r="F99" s="10">
        <f t="shared" si="11"/>
        <v>61.0297833004023</v>
      </c>
      <c r="G99" s="20">
        <f t="shared" si="12"/>
        <v>18.855674913615157</v>
      </c>
      <c r="H99">
        <f t="shared" si="14"/>
        <v>17.307136640986677</v>
      </c>
      <c r="I99" s="14">
        <f t="shared" si="15"/>
        <v>2828.270557843156</v>
      </c>
    </row>
    <row r="100" spans="1:9">
      <c r="A100" s="5">
        <v>42018</v>
      </c>
      <c r="B100" s="15">
        <v>2806</v>
      </c>
      <c r="C100" s="18">
        <f t="shared" si="13"/>
        <v>319</v>
      </c>
      <c r="D100" s="10">
        <f t="shared" si="9"/>
        <v>98</v>
      </c>
      <c r="E100" s="20">
        <f t="shared" si="10"/>
        <v>3721.7043977871635</v>
      </c>
      <c r="F100" s="10">
        <f t="shared" si="11"/>
        <v>63.616025224662508</v>
      </c>
      <c r="G100" s="20">
        <f t="shared" si="12"/>
        <v>19.679576988170588</v>
      </c>
      <c r="H100">
        <f t="shared" si="14"/>
        <v>18.06530494233823</v>
      </c>
      <c r="I100" s="14">
        <f t="shared" si="15"/>
        <v>2902.9670745500243</v>
      </c>
    </row>
    <row r="101" spans="1:9">
      <c r="A101" s="5">
        <v>42025</v>
      </c>
      <c r="B101" s="15">
        <v>2871</v>
      </c>
      <c r="C101" s="18">
        <f t="shared" si="13"/>
        <v>326</v>
      </c>
      <c r="D101" s="10">
        <f t="shared" si="9"/>
        <v>99</v>
      </c>
      <c r="E101" s="20">
        <f t="shared" si="10"/>
        <v>3718.152997174438</v>
      </c>
      <c r="F101" s="10">
        <f t="shared" si="11"/>
        <v>66.308609496855055</v>
      </c>
      <c r="G101" s="20">
        <f t="shared" si="12"/>
        <v>20.538393328703531</v>
      </c>
      <c r="H101">
        <f t="shared" si="14"/>
        <v>18.855674913615157</v>
      </c>
      <c r="I101" s="14">
        <f t="shared" si="15"/>
        <v>2971.9658702529505</v>
      </c>
    </row>
    <row r="102" spans="1:9">
      <c r="A102" s="5">
        <v>42032</v>
      </c>
      <c r="B102" s="15">
        <v>2917</v>
      </c>
      <c r="C102" s="18">
        <f t="shared" si="13"/>
        <v>333</v>
      </c>
      <c r="D102" s="10">
        <f t="shared" si="9"/>
        <v>100</v>
      </c>
      <c r="E102" s="20">
        <f t="shared" si="10"/>
        <v>3714.4548138473501</v>
      </c>
      <c r="F102" s="10">
        <f t="shared" si="11"/>
        <v>69.11162659573553</v>
      </c>
      <c r="G102" s="20">
        <f t="shared" si="12"/>
        <v>21.433559556911074</v>
      </c>
      <c r="H102">
        <f t="shared" si="14"/>
        <v>19.679576988170588</v>
      </c>
      <c r="I102" s="14">
        <f t="shared" si="15"/>
        <v>3035.6260059618235</v>
      </c>
    </row>
    <row r="103" spans="1:9">
      <c r="A103" s="5">
        <v>42039</v>
      </c>
      <c r="B103" s="15">
        <v>2975</v>
      </c>
      <c r="C103" s="18">
        <f t="shared" si="13"/>
        <v>340</v>
      </c>
      <c r="D103" s="10">
        <f t="shared" si="9"/>
        <v>101</v>
      </c>
      <c r="E103" s="20">
        <f t="shared" si="10"/>
        <v>3710.6041336358298</v>
      </c>
      <c r="F103" s="10">
        <f t="shared" si="11"/>
        <v>72.029299848213356</v>
      </c>
      <c r="G103" s="20">
        <f t="shared" si="12"/>
        <v>22.366566515953505</v>
      </c>
      <c r="H103">
        <f t="shared" si="14"/>
        <v>20.538393328703531</v>
      </c>
      <c r="I103" s="14">
        <f t="shared" si="15"/>
        <v>3094.300966583528</v>
      </c>
    </row>
    <row r="104" spans="1:9">
      <c r="A104" s="5">
        <v>42046</v>
      </c>
      <c r="B104" s="15">
        <v>3044</v>
      </c>
      <c r="C104" s="18">
        <f t="shared" si="13"/>
        <v>347</v>
      </c>
      <c r="D104" s="10">
        <f t="shared" si="9"/>
        <v>102</v>
      </c>
      <c r="E104" s="20">
        <f t="shared" si="10"/>
        <v>3706.5950503694348</v>
      </c>
      <c r="F104" s="10">
        <f t="shared" si="11"/>
        <v>75.065987566657597</v>
      </c>
      <c r="G104" s="20">
        <f t="shared" si="12"/>
        <v>23.338962063904386</v>
      </c>
      <c r="H104">
        <f t="shared" si="14"/>
        <v>21.433559556911074</v>
      </c>
      <c r="I104" s="14">
        <f t="shared" si="15"/>
        <v>3148.3339581728005</v>
      </c>
    </row>
    <row r="105" spans="1:9">
      <c r="A105" s="5">
        <v>42053</v>
      </c>
      <c r="B105" s="15">
        <v>3108</v>
      </c>
      <c r="C105" s="18">
        <f t="shared" si="13"/>
        <v>354</v>
      </c>
      <c r="D105" s="10">
        <f t="shared" si="9"/>
        <v>103</v>
      </c>
      <c r="E105" s="20">
        <f t="shared" si="10"/>
        <v>3702.4214620999496</v>
      </c>
      <c r="F105" s="10">
        <f t="shared" si="11"/>
        <v>78.226185003992711</v>
      </c>
      <c r="G105" s="20">
        <f t="shared" si="12"/>
        <v>24.352352896054263</v>
      </c>
      <c r="H105">
        <f t="shared" si="14"/>
        <v>22.366566515953505</v>
      </c>
      <c r="I105" s="14">
        <f t="shared" si="15"/>
        <v>3198.0547219381269</v>
      </c>
    </row>
    <row r="106" spans="1:9">
      <c r="A106" s="5">
        <v>42060</v>
      </c>
      <c r="B106" s="15">
        <v>3155</v>
      </c>
      <c r="C106" s="18">
        <f t="shared" si="13"/>
        <v>361</v>
      </c>
      <c r="D106" s="10">
        <f t="shared" si="9"/>
        <v>104</v>
      </c>
      <c r="E106" s="20">
        <f t="shared" si="10"/>
        <v>3698.0770675060949</v>
      </c>
      <c r="F106" s="10">
        <f t="shared" si="11"/>
        <v>81.514526100293565</v>
      </c>
      <c r="G106" s="20">
        <f t="shared" si="12"/>
        <v>25.408406393608164</v>
      </c>
      <c r="H106">
        <f t="shared" si="14"/>
        <v>23.338962063904386</v>
      </c>
      <c r="I106" s="14">
        <f t="shared" si="15"/>
        <v>3243.7774883168645</v>
      </c>
    </row>
    <row r="107" spans="1:9">
      <c r="A107" s="5">
        <v>42067</v>
      </c>
      <c r="B107" s="15">
        <v>3219</v>
      </c>
      <c r="C107" s="18">
        <f t="shared" si="13"/>
        <v>368</v>
      </c>
      <c r="D107" s="10">
        <f t="shared" si="9"/>
        <v>105</v>
      </c>
      <c r="E107" s="20">
        <f t="shared" si="10"/>
        <v>3693.5553625114931</v>
      </c>
      <c r="F107" s="10">
        <f t="shared" si="11"/>
        <v>84.935784992541443</v>
      </c>
      <c r="G107" s="20">
        <f t="shared" si="12"/>
        <v>26.508852495962127</v>
      </c>
      <c r="H107">
        <f t="shared" si="14"/>
        <v>24.352352896054263</v>
      </c>
      <c r="I107" s="14">
        <f t="shared" si="15"/>
        <v>3285.7997816217589</v>
      </c>
    </row>
    <row r="108" spans="1:9">
      <c r="A108" s="5">
        <v>42074</v>
      </c>
      <c r="B108" s="15">
        <v>3285</v>
      </c>
      <c r="C108" s="18">
        <f t="shared" si="13"/>
        <v>375</v>
      </c>
      <c r="D108" s="10">
        <f t="shared" si="9"/>
        <v>106</v>
      </c>
      <c r="E108" s="20">
        <f t="shared" si="10"/>
        <v>3688.849637149568</v>
      </c>
      <c r="F108" s="10">
        <f t="shared" si="11"/>
        <v>88.494877257067003</v>
      </c>
      <c r="G108" s="20">
        <f t="shared" si="12"/>
        <v>27.655485593361437</v>
      </c>
      <c r="H108">
        <f t="shared" si="14"/>
        <v>25.408406393608164</v>
      </c>
      <c r="I108" s="14">
        <f t="shared" si="15"/>
        <v>3324.4018537690431</v>
      </c>
    </row>
    <row r="109" spans="1:9">
      <c r="A109" s="5">
        <v>42081</v>
      </c>
      <c r="B109" s="15">
        <v>3389</v>
      </c>
      <c r="C109" s="18">
        <f t="shared" si="13"/>
        <v>382</v>
      </c>
      <c r="D109" s="10">
        <f t="shared" si="9"/>
        <v>107</v>
      </c>
      <c r="E109" s="20">
        <f t="shared" si="10"/>
        <v>3683.9529727116783</v>
      </c>
      <c r="F109" s="10">
        <f t="shared" si="11"/>
        <v>92.196860851986514</v>
      </c>
      <c r="G109" s="20">
        <f t="shared" si="12"/>
        <v>28.85016643633184</v>
      </c>
      <c r="H109">
        <f t="shared" si="14"/>
        <v>26.508852495962127</v>
      </c>
      <c r="I109" s="14">
        <f t="shared" si="15"/>
        <v>3359.8465781924947</v>
      </c>
    </row>
    <row r="110" spans="1:9">
      <c r="A110" s="5">
        <v>42088</v>
      </c>
      <c r="B110" s="15">
        <v>3429</v>
      </c>
      <c r="C110" s="18">
        <f t="shared" si="13"/>
        <v>389</v>
      </c>
      <c r="D110" s="10">
        <f t="shared" si="9"/>
        <v>108</v>
      </c>
      <c r="E110" s="20">
        <f t="shared" si="10"/>
        <v>3678.8582392175231</v>
      </c>
      <c r="F110" s="10">
        <f t="shared" si="11"/>
        <v>96.046936724640105</v>
      </c>
      <c r="G110" s="20">
        <f t="shared" si="12"/>
        <v>30.094824057833659</v>
      </c>
      <c r="H110">
        <f t="shared" si="14"/>
        <v>27.655485593361437</v>
      </c>
      <c r="I110" s="14">
        <f t="shared" si="15"/>
        <v>3392.3796755059079</v>
      </c>
    </row>
    <row r="111" spans="1:9">
      <c r="A111" s="5">
        <v>42095</v>
      </c>
      <c r="B111" s="15">
        <v>3492</v>
      </c>
      <c r="C111" s="18">
        <f t="shared" si="13"/>
        <v>396</v>
      </c>
      <c r="D111" s="10">
        <f t="shared" si="9"/>
        <v>109</v>
      </c>
      <c r="E111" s="20">
        <f t="shared" si="10"/>
        <v>3673.5580932497073</v>
      </c>
      <c r="F111" s="10">
        <f t="shared" si="11"/>
        <v>100.05044904667315</v>
      </c>
      <c r="G111" s="20">
        <f t="shared" si="12"/>
        <v>31.3914577036163</v>
      </c>
      <c r="H111">
        <f t="shared" si="14"/>
        <v>28.85016643633184</v>
      </c>
      <c r="I111" s="14">
        <f t="shared" si="15"/>
        <v>3422.2301735005235</v>
      </c>
    </row>
    <row r="112" spans="1:9">
      <c r="A112" s="5">
        <v>42102</v>
      </c>
      <c r="B112" s="15">
        <v>3515</v>
      </c>
      <c r="C112" s="18">
        <f t="shared" si="13"/>
        <v>403</v>
      </c>
      <c r="D112" s="10">
        <f t="shared" si="9"/>
        <v>110</v>
      </c>
      <c r="E112" s="20">
        <f t="shared" si="10"/>
        <v>3668.0449761972773</v>
      </c>
      <c r="F112" s="10">
        <f t="shared" si="11"/>
        <v>104.21288503697316</v>
      </c>
      <c r="G112" s="20">
        <f t="shared" si="12"/>
        <v>32.74213876574639</v>
      </c>
      <c r="H112">
        <f t="shared" si="14"/>
        <v>30.094824057833659</v>
      </c>
      <c r="I112" s="14">
        <f t="shared" si="15"/>
        <v>3449.6110278124829</v>
      </c>
    </row>
    <row r="113" spans="1:9">
      <c r="A113" s="5">
        <v>42109</v>
      </c>
      <c r="B113" s="15">
        <v>3548</v>
      </c>
      <c r="C113" s="18">
        <f t="shared" si="13"/>
        <v>410</v>
      </c>
      <c r="D113" s="10">
        <f t="shared" si="9"/>
        <v>111</v>
      </c>
      <c r="E113" s="20">
        <f t="shared" si="10"/>
        <v>3662.3111129560539</v>
      </c>
      <c r="F113" s="10">
        <f t="shared" si="11"/>
        <v>108.53987433019743</v>
      </c>
      <c r="G113" s="20">
        <f t="shared" si="12"/>
        <v>34.149012713745527</v>
      </c>
      <c r="H113">
        <f t="shared" si="14"/>
        <v>31.3914577036163</v>
      </c>
      <c r="I113" s="14">
        <f t="shared" si="15"/>
        <v>3474.7198477590377</v>
      </c>
    </row>
    <row r="114" spans="1:9">
      <c r="A114" s="5">
        <v>42116</v>
      </c>
      <c r="B114" s="15">
        <v>3565</v>
      </c>
      <c r="C114" s="18">
        <f t="shared" si="13"/>
        <v>417</v>
      </c>
      <c r="D114" s="10">
        <f t="shared" si="9"/>
        <v>112</v>
      </c>
      <c r="E114" s="20">
        <f t="shared" si="10"/>
        <v>3656.348511136679</v>
      </c>
      <c r="F114" s="10">
        <f t="shared" si="11"/>
        <v>113.0371878461148</v>
      </c>
      <c r="G114" s="20">
        <f t="shared" si="12"/>
        <v>35.614301017203189</v>
      </c>
      <c r="H114">
        <f t="shared" si="14"/>
        <v>32.74213876574639</v>
      </c>
      <c r="I114" s="14">
        <f t="shared" si="15"/>
        <v>3497.739685729543</v>
      </c>
    </row>
    <row r="115" spans="1:9">
      <c r="A115" s="5">
        <v>42123</v>
      </c>
      <c r="B115" s="15">
        <v>3584</v>
      </c>
      <c r="C115" s="18">
        <f t="shared" si="13"/>
        <v>424</v>
      </c>
      <c r="D115" s="10">
        <f t="shared" si="9"/>
        <v>113</v>
      </c>
      <c r="E115" s="20">
        <f t="shared" si="10"/>
        <v>3650.1489608344159</v>
      </c>
      <c r="F115" s="10">
        <f t="shared" si="11"/>
        <v>117.71073611245555</v>
      </c>
      <c r="G115" s="20">
        <f t="shared" si="12"/>
        <v>37.140303053125741</v>
      </c>
      <c r="H115">
        <f t="shared" si="14"/>
        <v>34.149012713745527</v>
      </c>
      <c r="I115" s="14">
        <f t="shared" si="15"/>
        <v>3518.839859133338</v>
      </c>
    </row>
    <row r="116" spans="1:9">
      <c r="A116" s="5">
        <v>42130</v>
      </c>
      <c r="B116" s="15">
        <v>3589</v>
      </c>
      <c r="C116" s="18">
        <f t="shared" si="13"/>
        <v>431</v>
      </c>
      <c r="D116" s="10">
        <f t="shared" si="9"/>
        <v>114</v>
      </c>
      <c r="E116" s="20">
        <f t="shared" si="10"/>
        <v>3643.7040350179168</v>
      </c>
      <c r="F116" s="10">
        <f t="shared" si="11"/>
        <v>122.5665669914364</v>
      </c>
      <c r="G116" s="20">
        <f t="shared" si="12"/>
        <v>38.729397990643889</v>
      </c>
      <c r="H116">
        <f t="shared" si="14"/>
        <v>35.614301017203189</v>
      </c>
      <c r="I116" s="14">
        <f t="shared" si="15"/>
        <v>3538.176782020314</v>
      </c>
    </row>
    <row r="117" spans="1:9">
      <c r="A117" s="5">
        <v>42137</v>
      </c>
      <c r="B117" s="15">
        <v>3597</v>
      </c>
      <c r="C117" s="18">
        <f t="shared" si="13"/>
        <v>438</v>
      </c>
      <c r="D117" s="10">
        <f t="shared" si="9"/>
        <v>115</v>
      </c>
      <c r="E117" s="20">
        <f t="shared" si="10"/>
        <v>3637.0050905973421</v>
      </c>
      <c r="F117" s="10">
        <f t="shared" si="11"/>
        <v>127.61086275762686</v>
      </c>
      <c r="G117" s="20">
        <f t="shared" si="12"/>
        <v>40.384046645028278</v>
      </c>
      <c r="H117">
        <f t="shared" si="14"/>
        <v>37.140303053125741</v>
      </c>
      <c r="I117" s="14">
        <f t="shared" si="15"/>
        <v>3555.8947896881141</v>
      </c>
    </row>
    <row r="118" spans="1:9">
      <c r="A118" s="6">
        <v>42144</v>
      </c>
      <c r="B118" s="15">
        <v>3635</v>
      </c>
      <c r="C118" s="18">
        <f t="shared" si="13"/>
        <v>445</v>
      </c>
      <c r="D118" s="10">
        <f t="shared" si="9"/>
        <v>116</v>
      </c>
      <c r="E118" s="20">
        <f t="shared" si="10"/>
        <v>3630.0432702353669</v>
      </c>
      <c r="F118" s="10">
        <f t="shared" si="11"/>
        <v>132.84993647237403</v>
      </c>
      <c r="G118" s="20">
        <f t="shared" si="12"/>
        <v>42.106793292256242</v>
      </c>
      <c r="H118">
        <f t="shared" si="14"/>
        <v>38.729397990643889</v>
      </c>
      <c r="I118" s="14">
        <f t="shared" si="15"/>
        <v>3572.1269443201404</v>
      </c>
    </row>
    <row r="119" spans="1:9">
      <c r="A119" s="5">
        <v>42151</v>
      </c>
      <c r="B119" s="15">
        <v>3641</v>
      </c>
      <c r="C119" s="18">
        <f t="shared" si="13"/>
        <v>452</v>
      </c>
      <c r="D119" s="10">
        <f t="shared" si="9"/>
        <v>117</v>
      </c>
      <c r="E119" s="20">
        <f t="shared" si="10"/>
        <v>3622.8095049677258</v>
      </c>
      <c r="F119" s="10">
        <f t="shared" si="11"/>
        <v>138.29022759763802</v>
      </c>
      <c r="G119" s="20">
        <f t="shared" si="12"/>
        <v>43.900267434633292</v>
      </c>
      <c r="H119">
        <f t="shared" si="14"/>
        <v>40.384046645028278</v>
      </c>
      <c r="I119" s="14">
        <f t="shared" si="15"/>
        <v>3586.9958133025289</v>
      </c>
    </row>
    <row r="120" spans="1:9">
      <c r="A120" s="5">
        <v>42158</v>
      </c>
      <c r="B120" s="15">
        <v>3652</v>
      </c>
      <c r="C120" s="18">
        <f t="shared" si="13"/>
        <v>459</v>
      </c>
      <c r="D120" s="10">
        <f t="shared" si="9"/>
        <v>118</v>
      </c>
      <c r="E120" s="20">
        <f t="shared" si="10"/>
        <v>3615.2945177029528</v>
      </c>
      <c r="F120" s="10">
        <f t="shared" si="11"/>
        <v>143.93829678984298</v>
      </c>
      <c r="G120" s="20">
        <f t="shared" si="12"/>
        <v>45.767185507201404</v>
      </c>
      <c r="H120">
        <f t="shared" si="14"/>
        <v>42.106793292256242</v>
      </c>
      <c r="I120" s="14">
        <f t="shared" si="15"/>
        <v>3600.6142146069064</v>
      </c>
    </row>
    <row r="121" spans="1:9">
      <c r="A121" s="5">
        <v>42165</v>
      </c>
      <c r="B121" s="15">
        <v>3670</v>
      </c>
      <c r="C121" s="18">
        <f t="shared" si="13"/>
        <v>466</v>
      </c>
      <c r="D121" s="10">
        <f t="shared" si="9"/>
        <v>119</v>
      </c>
      <c r="E121" s="20">
        <f t="shared" si="10"/>
        <v>3607.4888276738757</v>
      </c>
      <c r="F121" s="10">
        <f t="shared" si="11"/>
        <v>149.8008198122574</v>
      </c>
      <c r="G121" s="20">
        <f t="shared" si="12"/>
        <v>47.710352513864287</v>
      </c>
      <c r="H121">
        <f t="shared" si="14"/>
        <v>43.900267434633292</v>
      </c>
      <c r="I121" s="14">
        <f t="shared" si="15"/>
        <v>3613.0859256989411</v>
      </c>
    </row>
    <row r="122" spans="1:9">
      <c r="A122" s="5">
        <v>42172</v>
      </c>
      <c r="B122" s="15">
        <v>3674</v>
      </c>
      <c r="C122" s="18">
        <f t="shared" si="13"/>
        <v>473</v>
      </c>
      <c r="D122" s="10">
        <f t="shared" si="9"/>
        <v>120</v>
      </c>
      <c r="E122" s="20">
        <f t="shared" si="10"/>
        <v>3599.3827559161391</v>
      </c>
      <c r="F122" s="10">
        <f t="shared" si="11"/>
        <v>155.88458050252854</v>
      </c>
      <c r="G122" s="20">
        <f t="shared" si="12"/>
        <v>49.73266358132976</v>
      </c>
      <c r="H122">
        <f t="shared" si="14"/>
        <v>45.767185507201404</v>
      </c>
      <c r="I122" s="14">
        <f t="shared" si="15"/>
        <v>3624.5063539934481</v>
      </c>
    </row>
    <row r="123" spans="1:9">
      <c r="A123" s="5">
        <v>42179</v>
      </c>
      <c r="B123" s="15">
        <v>3718</v>
      </c>
      <c r="C123" s="18">
        <f t="shared" si="13"/>
        <v>480</v>
      </c>
      <c r="D123" s="10">
        <f t="shared" si="9"/>
        <v>121</v>
      </c>
      <c r="E123" s="20">
        <f t="shared" si="10"/>
        <v>3590.9664318515288</v>
      </c>
      <c r="F123" s="10">
        <f t="shared" si="11"/>
        <v>162.19646273035474</v>
      </c>
      <c r="G123" s="20">
        <f t="shared" si="12"/>
        <v>51.837105418113893</v>
      </c>
      <c r="H123">
        <f t="shared" si="14"/>
        <v>47.710352513864287</v>
      </c>
      <c r="I123" s="14">
        <f t="shared" si="15"/>
        <v>3634.9631680429657</v>
      </c>
    </row>
    <row r="124" spans="1:9">
      <c r="A124" s="5">
        <v>42186</v>
      </c>
      <c r="B124" s="15">
        <v>3729</v>
      </c>
      <c r="C124" s="18">
        <f t="shared" si="13"/>
        <v>487</v>
      </c>
      <c r="D124" s="10">
        <f t="shared" si="9"/>
        <v>122</v>
      </c>
      <c r="E124" s="20">
        <f t="shared" si="10"/>
        <v>3582.2298010560826</v>
      </c>
      <c r="F124" s="10">
        <f t="shared" si="11"/>
        <v>168.74344127894136</v>
      </c>
      <c r="G124" s="20">
        <f t="shared" si="12"/>
        <v>54.02675766497368</v>
      </c>
      <c r="H124">
        <f t="shared" si="14"/>
        <v>49.73266358132976</v>
      </c>
      <c r="I124" s="14">
        <f t="shared" si="15"/>
        <v>3644.536889508739</v>
      </c>
    </row>
    <row r="125" spans="1:9">
      <c r="A125" s="5">
        <v>42193</v>
      </c>
      <c r="B125" s="15">
        <v>3748</v>
      </c>
      <c r="C125" s="18">
        <f t="shared" si="13"/>
        <v>494</v>
      </c>
      <c r="D125" s="10">
        <f t="shared" si="9"/>
        <v>123</v>
      </c>
      <c r="E125" s="20">
        <f t="shared" si="10"/>
        <v>3573.1626342948498</v>
      </c>
      <c r="F125" s="10">
        <f t="shared" si="11"/>
        <v>175.53257158290839</v>
      </c>
      <c r="G125" s="20">
        <f t="shared" si="12"/>
        <v>56.304794122239386</v>
      </c>
      <c r="H125">
        <f t="shared" si="14"/>
        <v>51.837105418113893</v>
      </c>
      <c r="I125" s="14">
        <f t="shared" si="15"/>
        <v>3653.3014465909987</v>
      </c>
    </row>
    <row r="126" spans="1:9">
      <c r="A126" s="5">
        <v>42200</v>
      </c>
      <c r="B126" s="15">
        <v>3760</v>
      </c>
      <c r="C126" s="18">
        <f t="shared" si="13"/>
        <v>501</v>
      </c>
      <c r="D126" s="10">
        <f t="shared" si="9"/>
        <v>124</v>
      </c>
      <c r="E126" s="20">
        <f t="shared" si="10"/>
        <v>3563.7545379066237</v>
      </c>
      <c r="F126" s="10">
        <f t="shared" si="11"/>
        <v>182.57097825476515</v>
      </c>
      <c r="G126" s="20">
        <f t="shared" si="12"/>
        <v>58.674483838608651</v>
      </c>
      <c r="H126">
        <f t="shared" si="14"/>
        <v>54.02675766497368</v>
      </c>
      <c r="I126" s="14">
        <f t="shared" si="15"/>
        <v>3661.3246900433001</v>
      </c>
    </row>
    <row r="127" spans="1:9">
      <c r="A127" s="5">
        <v>42207</v>
      </c>
      <c r="B127" s="15">
        <v>3783</v>
      </c>
      <c r="C127" s="18">
        <f t="shared" si="13"/>
        <v>508</v>
      </c>
      <c r="D127" s="10">
        <f t="shared" si="9"/>
        <v>125</v>
      </c>
      <c r="E127" s="20">
        <f t="shared" si="10"/>
        <v>3553.9949656229414</v>
      </c>
      <c r="F127" s="10">
        <f t="shared" si="11"/>
        <v>189.8658423320079</v>
      </c>
      <c r="G127" s="20">
        <f t="shared" si="12"/>
        <v>61.139192045047977</v>
      </c>
      <c r="H127">
        <f t="shared" si="14"/>
        <v>56.304794122239386</v>
      </c>
      <c r="I127" s="14">
        <f t="shared" si="15"/>
        <v>3668.6688732053817</v>
      </c>
    </row>
    <row r="128" spans="1:9">
      <c r="A128" s="5">
        <v>42214</v>
      </c>
      <c r="B128" s="15">
        <v>3786</v>
      </c>
      <c r="C128" s="18">
        <f t="shared" si="13"/>
        <v>515</v>
      </c>
      <c r="D128" s="10">
        <f t="shared" si="9"/>
        <v>126</v>
      </c>
      <c r="E128" s="20">
        <f t="shared" si="10"/>
        <v>3543.8732319060655</v>
      </c>
      <c r="F128" s="10">
        <f t="shared" si="11"/>
        <v>197.42438717740151</v>
      </c>
      <c r="G128" s="20">
        <f t="shared" si="12"/>
        <v>63.702380916530082</v>
      </c>
      <c r="H128">
        <f t="shared" si="14"/>
        <v>58.674483838608651</v>
      </c>
      <c r="I128" s="14">
        <f t="shared" si="15"/>
        <v>3675.3910976929883</v>
      </c>
    </row>
    <row r="129" spans="1:9">
      <c r="A129" s="5">
        <v>42221</v>
      </c>
      <c r="B129" s="15">
        <v>3784</v>
      </c>
      <c r="C129" s="18">
        <f t="shared" si="13"/>
        <v>522</v>
      </c>
      <c r="D129" s="10">
        <f t="shared" si="9"/>
        <v>127</v>
      </c>
      <c r="E129" s="20">
        <f t="shared" si="10"/>
        <v>3533.3785268904139</v>
      </c>
      <c r="F129" s="10">
        <f t="shared" si="11"/>
        <v>205.25386296615838</v>
      </c>
      <c r="G129" s="20">
        <f t="shared" si="12"/>
        <v>66.367610143424997</v>
      </c>
      <c r="H129">
        <f t="shared" si="14"/>
        <v>61.139192045047977</v>
      </c>
      <c r="I129" s="14">
        <f t="shared" si="15"/>
        <v>3681.5437265066589</v>
      </c>
    </row>
    <row r="130" spans="1:9">
      <c r="A130" s="5">
        <v>42228</v>
      </c>
      <c r="B130" s="15">
        <v>3787</v>
      </c>
      <c r="C130" s="18">
        <f t="shared" si="13"/>
        <v>529</v>
      </c>
      <c r="D130" s="10">
        <f t="shared" si="9"/>
        <v>128</v>
      </c>
      <c r="E130" s="20">
        <f t="shared" si="10"/>
        <v>3522.4999330109249</v>
      </c>
      <c r="F130" s="10">
        <f t="shared" si="11"/>
        <v>213.36152969560422</v>
      </c>
      <c r="G130" s="20">
        <f t="shared" si="12"/>
        <v>69.138537293468133</v>
      </c>
      <c r="H130">
        <f t="shared" si="14"/>
        <v>63.702380916530082</v>
      </c>
      <c r="I130" s="14">
        <f t="shared" ref="I130:I156" si="16">VLOOKUP(VALUE(C130),$D$2:$G$730,4,FALSE)</f>
        <v>3687.1747663841043</v>
      </c>
    </row>
    <row r="131" spans="1:9">
      <c r="A131" s="5">
        <v>42235</v>
      </c>
      <c r="B131" s="15">
        <v>3786</v>
      </c>
      <c r="C131" s="18">
        <f t="shared" si="13"/>
        <v>536</v>
      </c>
      <c r="D131" s="10">
        <f t="shared" ref="D131:D194" si="17">D130+$J$7</f>
        <v>129</v>
      </c>
      <c r="E131" s="20">
        <f t="shared" ref="E131:E194" si="18">E130-$J$5*$J$7*E130*F130</f>
        <v>3511.2264434000267</v>
      </c>
      <c r="F131" s="10">
        <f t="shared" ref="F131:F194" si="19">F130+$J$5*$J$7*E130*F130-$J$3*$J$7*F130</f>
        <v>221.75463865561167</v>
      </c>
      <c r="G131" s="20">
        <f t="shared" ref="G131:G194" si="20">G130+$J$3*$J$7*F130</f>
        <v>72.01891794435879</v>
      </c>
      <c r="H131">
        <f t="shared" si="14"/>
        <v>66.367610143424997</v>
      </c>
      <c r="I131" s="14">
        <f t="shared" si="16"/>
        <v>3692.328221237834</v>
      </c>
    </row>
    <row r="132" spans="1:9">
      <c r="A132" s="5">
        <v>42242</v>
      </c>
      <c r="B132" s="15">
        <v>3792</v>
      </c>
      <c r="C132" s="18">
        <f t="shared" ref="C132:C156" si="21">VALUE(DATEDIF($A$2,A132,"D"))</f>
        <v>543</v>
      </c>
      <c r="D132" s="10">
        <f t="shared" si="17"/>
        <v>130</v>
      </c>
      <c r="E132" s="20">
        <f t="shared" si="18"/>
        <v>3499.5469821321135</v>
      </c>
      <c r="F132" s="10">
        <f t="shared" si="19"/>
        <v>230.44041230167392</v>
      </c>
      <c r="G132" s="20">
        <f t="shared" si="20"/>
        <v>75.012605566209544</v>
      </c>
      <c r="H132">
        <f t="shared" si="14"/>
        <v>69.138537293468133</v>
      </c>
      <c r="I132" s="14">
        <f t="shared" si="16"/>
        <v>3697.0444185029169</v>
      </c>
    </row>
    <row r="133" spans="1:9">
      <c r="A133" s="5">
        <v>42250</v>
      </c>
      <c r="B133" s="15">
        <v>3792</v>
      </c>
      <c r="C133" s="18">
        <f t="shared" si="21"/>
        <v>551</v>
      </c>
      <c r="D133" s="10">
        <f t="shared" si="17"/>
        <v>131</v>
      </c>
      <c r="E133" s="20">
        <f t="shared" si="18"/>
        <v>3487.4504263906397</v>
      </c>
      <c r="F133" s="10">
        <f t="shared" si="19"/>
        <v>239.42602247707538</v>
      </c>
      <c r="G133" s="20">
        <f t="shared" si="20"/>
        <v>78.123551132282145</v>
      </c>
      <c r="H133">
        <f t="shared" ref="H133:H196" si="22">G130+$J$3*$J$7*F130</f>
        <v>72.01891794435879</v>
      </c>
      <c r="I133" s="14">
        <f t="shared" si="16"/>
        <v>3701.9461987708287</v>
      </c>
    </row>
    <row r="134" spans="1:9">
      <c r="A134" s="5">
        <v>42257</v>
      </c>
      <c r="B134" s="15">
        <v>3792</v>
      </c>
      <c r="C134" s="18">
        <f t="shared" si="21"/>
        <v>558</v>
      </c>
      <c r="D134" s="10">
        <f t="shared" si="17"/>
        <v>132</v>
      </c>
      <c r="E134" s="20">
        <f t="shared" si="18"/>
        <v>3474.9256306279894</v>
      </c>
      <c r="F134" s="10">
        <f t="shared" si="19"/>
        <v>248.71856693628524</v>
      </c>
      <c r="G134" s="20">
        <f t="shared" si="20"/>
        <v>81.355802435722666</v>
      </c>
      <c r="H134">
        <f t="shared" si="22"/>
        <v>75.012605566209544</v>
      </c>
      <c r="I134" s="14">
        <f t="shared" si="16"/>
        <v>3705.8458834795474</v>
      </c>
    </row>
    <row r="135" spans="1:9">
      <c r="A135" s="5">
        <v>42264</v>
      </c>
      <c r="B135" s="15">
        <v>3792</v>
      </c>
      <c r="C135" s="18">
        <f t="shared" si="21"/>
        <v>565</v>
      </c>
      <c r="D135" s="10">
        <f t="shared" si="17"/>
        <v>133</v>
      </c>
      <c r="E135" s="20">
        <f t="shared" si="18"/>
        <v>3461.96145278209</v>
      </c>
      <c r="F135" s="10">
        <f t="shared" si="19"/>
        <v>258.32504412854485</v>
      </c>
      <c r="G135" s="20">
        <f t="shared" si="20"/>
        <v>84.713503089362518</v>
      </c>
      <c r="H135">
        <f t="shared" si="22"/>
        <v>78.123551132282145</v>
      </c>
      <c r="I135" s="14">
        <f t="shared" si="16"/>
        <v>3709.4143403435432</v>
      </c>
    </row>
    <row r="136" spans="1:9">
      <c r="A136" s="5">
        <v>42271</v>
      </c>
      <c r="B136" s="15">
        <v>3800</v>
      </c>
      <c r="C136" s="18">
        <f t="shared" si="21"/>
        <v>572</v>
      </c>
      <c r="D136" s="10">
        <f t="shared" si="17"/>
        <v>134</v>
      </c>
      <c r="E136" s="20">
        <f t="shared" si="18"/>
        <v>3448.5467826061713</v>
      </c>
      <c r="F136" s="10">
        <f t="shared" si="19"/>
        <v>268.25232620872833</v>
      </c>
      <c r="G136" s="20">
        <f t="shared" si="20"/>
        <v>88.200891185097873</v>
      </c>
      <c r="H136">
        <f t="shared" si="22"/>
        <v>81.355802435722666</v>
      </c>
      <c r="I136" s="14">
        <f t="shared" si="16"/>
        <v>3712.6796192887177</v>
      </c>
    </row>
    <row r="137" spans="1:9">
      <c r="A137" s="5">
        <v>42278</v>
      </c>
      <c r="B137" s="15">
        <v>3805</v>
      </c>
      <c r="C137" s="18">
        <f t="shared" si="21"/>
        <v>579</v>
      </c>
      <c r="D137" s="10">
        <f t="shared" si="17"/>
        <v>135</v>
      </c>
      <c r="E137" s="20">
        <f t="shared" si="18"/>
        <v>3434.6705721590652</v>
      </c>
      <c r="F137" s="10">
        <f t="shared" si="19"/>
        <v>278.50713025201645</v>
      </c>
      <c r="G137" s="20">
        <f t="shared" si="20"/>
        <v>91.822297588915703</v>
      </c>
      <c r="H137">
        <f t="shared" si="22"/>
        <v>84.713503089362518</v>
      </c>
      <c r="I137" s="14">
        <f t="shared" si="16"/>
        <v>3715.6674087392662</v>
      </c>
    </row>
    <row r="138" spans="1:9">
      <c r="A138" s="5">
        <v>42285</v>
      </c>
      <c r="B138" s="15">
        <v>3804</v>
      </c>
      <c r="C138" s="18">
        <f t="shared" si="21"/>
        <v>586</v>
      </c>
      <c r="D138" s="10">
        <f t="shared" si="17"/>
        <v>136</v>
      </c>
      <c r="E138" s="20">
        <f t="shared" si="18"/>
        <v>3420.3218684928693</v>
      </c>
      <c r="F138" s="10">
        <f t="shared" si="19"/>
        <v>289.09598765981036</v>
      </c>
      <c r="G138" s="20">
        <f t="shared" si="20"/>
        <v>95.582143847317923</v>
      </c>
      <c r="H138">
        <f t="shared" si="22"/>
        <v>88.200891185097873</v>
      </c>
      <c r="I138" s="14">
        <f t="shared" si="16"/>
        <v>3718.4012320984939</v>
      </c>
    </row>
    <row r="139" spans="1:9">
      <c r="A139" s="5">
        <v>42292</v>
      </c>
      <c r="B139" s="15">
        <v>3800</v>
      </c>
      <c r="C139" s="18">
        <f t="shared" si="21"/>
        <v>593</v>
      </c>
      <c r="D139" s="10">
        <f t="shared" si="17"/>
        <v>137</v>
      </c>
      <c r="E139" s="20">
        <f t="shared" si="18"/>
        <v>3405.4898485625736</v>
      </c>
      <c r="F139" s="10">
        <f t="shared" si="19"/>
        <v>300.02521175669887</v>
      </c>
      <c r="G139" s="20">
        <f t="shared" si="20"/>
        <v>99.484939680725361</v>
      </c>
      <c r="H139">
        <f t="shared" si="22"/>
        <v>91.822297588915703</v>
      </c>
      <c r="I139" s="14">
        <f t="shared" si="16"/>
        <v>3720.9026282793179</v>
      </c>
    </row>
    <row r="140" spans="1:9">
      <c r="A140" s="5">
        <v>42299</v>
      </c>
      <c r="B140" s="15">
        <v>3803</v>
      </c>
      <c r="C140" s="18">
        <f t="shared" si="21"/>
        <v>600</v>
      </c>
      <c r="D140" s="10">
        <f t="shared" si="17"/>
        <v>138</v>
      </c>
      <c r="E140" s="20">
        <f t="shared" si="18"/>
        <v>3390.1638563683196</v>
      </c>
      <c r="F140" s="10">
        <f t="shared" si="19"/>
        <v>311.30086359223753</v>
      </c>
      <c r="G140" s="20">
        <f t="shared" si="20"/>
        <v>103.53528003944079</v>
      </c>
      <c r="H140">
        <f t="shared" si="22"/>
        <v>95.582143847317923</v>
      </c>
      <c r="I140" s="14">
        <f t="shared" si="16"/>
        <v>3723.1913175100171</v>
      </c>
    </row>
    <row r="141" spans="1:9">
      <c r="A141" s="5">
        <v>42306</v>
      </c>
      <c r="B141" s="15">
        <v>3806</v>
      </c>
      <c r="C141" s="18">
        <f t="shared" si="21"/>
        <v>607</v>
      </c>
      <c r="D141" s="10">
        <f t="shared" si="17"/>
        <v>139</v>
      </c>
      <c r="E141" s="20">
        <f t="shared" si="18"/>
        <v>3374.3334423252199</v>
      </c>
      <c r="F141" s="10">
        <f t="shared" si="19"/>
        <v>322.92871597684206</v>
      </c>
      <c r="G141" s="20">
        <f t="shared" si="20"/>
        <v>107.73784169793601</v>
      </c>
      <c r="H141">
        <f t="shared" si="22"/>
        <v>99.484939680725361</v>
      </c>
      <c r="I141" s="14">
        <f t="shared" si="16"/>
        <v>3725.2853535592071</v>
      </c>
    </row>
    <row r="142" spans="1:9">
      <c r="A142" s="5">
        <v>42313</v>
      </c>
      <c r="B142" s="15">
        <v>3810</v>
      </c>
      <c r="C142" s="18">
        <f t="shared" si="21"/>
        <v>614</v>
      </c>
      <c r="D142" s="10">
        <f t="shared" si="17"/>
        <v>140</v>
      </c>
      <c r="E142" s="20">
        <f t="shared" si="18"/>
        <v>3357.9884048381027</v>
      </c>
      <c r="F142" s="10">
        <f t="shared" si="19"/>
        <v>334.9142157982717</v>
      </c>
      <c r="G142" s="20">
        <f t="shared" si="20"/>
        <v>112.09737936362338</v>
      </c>
      <c r="H142">
        <f t="shared" si="22"/>
        <v>103.53528003944079</v>
      </c>
      <c r="I142" s="14">
        <f t="shared" si="16"/>
        <v>3727.2012634454081</v>
      </c>
    </row>
    <row r="143" spans="1:9">
      <c r="A143" s="5">
        <v>42319</v>
      </c>
      <c r="B143" s="15">
        <v>3805</v>
      </c>
      <c r="C143" s="18">
        <f t="shared" si="21"/>
        <v>620</v>
      </c>
      <c r="D143" s="10">
        <f t="shared" si="17"/>
        <v>141</v>
      </c>
      <c r="E143" s="20">
        <f t="shared" si="18"/>
        <v>3341.1188340391122</v>
      </c>
      <c r="F143" s="10">
        <f t="shared" si="19"/>
        <v>347.26244468398568</v>
      </c>
      <c r="G143" s="20">
        <f t="shared" si="20"/>
        <v>116.61872127690005</v>
      </c>
      <c r="H143">
        <f t="shared" si="22"/>
        <v>107.73784169793601</v>
      </c>
      <c r="I143" s="14">
        <f t="shared" si="16"/>
        <v>3728.7132010330283</v>
      </c>
    </row>
    <row r="144" spans="1:9">
      <c r="A144" s="5">
        <v>42326</v>
      </c>
      <c r="B144" s="15">
        <v>3804</v>
      </c>
      <c r="C144" s="18">
        <f t="shared" si="21"/>
        <v>627</v>
      </c>
      <c r="D144" s="10">
        <f t="shared" si="17"/>
        <v>142</v>
      </c>
      <c r="E144" s="20">
        <f t="shared" si="18"/>
        <v>3323.7151576247902</v>
      </c>
      <c r="F144" s="10">
        <f t="shared" si="19"/>
        <v>359.97807809507378</v>
      </c>
      <c r="G144" s="20">
        <f t="shared" si="20"/>
        <v>121.30676428013385</v>
      </c>
      <c r="H144">
        <f t="shared" si="22"/>
        <v>112.09737936362338</v>
      </c>
      <c r="I144" s="14">
        <f t="shared" si="16"/>
        <v>3730.3374679119097</v>
      </c>
    </row>
    <row r="145" spans="1:15">
      <c r="A145" s="5">
        <v>42333</v>
      </c>
      <c r="B145" s="15">
        <v>3804</v>
      </c>
      <c r="C145" s="18">
        <f t="shared" si="21"/>
        <v>634</v>
      </c>
      <c r="D145" s="10">
        <f t="shared" si="17"/>
        <v>143</v>
      </c>
      <c r="E145" s="20">
        <f t="shared" si="18"/>
        <v>3305.7681887061317</v>
      </c>
      <c r="F145" s="10">
        <f t="shared" si="19"/>
        <v>373.06534295944886</v>
      </c>
      <c r="G145" s="20">
        <f t="shared" si="20"/>
        <v>126.16646833441735</v>
      </c>
      <c r="H145">
        <f t="shared" si="22"/>
        <v>116.61872127690005</v>
      </c>
      <c r="I145" s="14">
        <f t="shared" si="16"/>
        <v>3731.8235162176238</v>
      </c>
    </row>
    <row r="146" spans="1:15">
      <c r="A146" s="5">
        <v>42340</v>
      </c>
      <c r="B146" s="15">
        <v>3804</v>
      </c>
      <c r="C146" s="18">
        <f t="shared" si="21"/>
        <v>641</v>
      </c>
      <c r="D146" s="10">
        <f t="shared" si="17"/>
        <v>144</v>
      </c>
      <c r="E146" s="20">
        <f t="shared" si="18"/>
        <v>3287.2691755601704</v>
      </c>
      <c r="F146" s="10">
        <f t="shared" si="19"/>
        <v>386.5279739754576</v>
      </c>
      <c r="G146" s="20">
        <f t="shared" si="20"/>
        <v>131.2028504643699</v>
      </c>
      <c r="H146">
        <f t="shared" si="22"/>
        <v>121.30676428013385</v>
      </c>
      <c r="I146" s="14">
        <f t="shared" si="16"/>
        <v>3733.1830936786587</v>
      </c>
    </row>
    <row r="147" spans="1:15">
      <c r="A147" s="5">
        <v>42347</v>
      </c>
      <c r="B147" s="15">
        <v>3804</v>
      </c>
      <c r="C147" s="18">
        <f t="shared" si="21"/>
        <v>648</v>
      </c>
      <c r="D147" s="10">
        <f t="shared" si="17"/>
        <v>145</v>
      </c>
      <c r="E147" s="20">
        <f t="shared" si="18"/>
        <v>3268.209853145052</v>
      </c>
      <c r="F147" s="10">
        <f t="shared" si="19"/>
        <v>400.36916874190763</v>
      </c>
      <c r="G147" s="20">
        <f t="shared" si="20"/>
        <v>136.42097811303859</v>
      </c>
      <c r="H147">
        <f t="shared" si="22"/>
        <v>126.16646833441735</v>
      </c>
      <c r="I147" s="14">
        <f t="shared" si="16"/>
        <v>3734.4269518599845</v>
      </c>
    </row>
    <row r="148" spans="1:15">
      <c r="A148" s="5">
        <v>42354</v>
      </c>
      <c r="B148" s="15">
        <v>3807</v>
      </c>
      <c r="C148" s="18">
        <f t="shared" si="21"/>
        <v>655</v>
      </c>
      <c r="D148" s="10">
        <f t="shared" si="17"/>
        <v>146</v>
      </c>
      <c r="E148" s="20">
        <f t="shared" si="18"/>
        <v>3248.5824962123852</v>
      </c>
      <c r="F148" s="10">
        <f t="shared" si="19"/>
        <v>414.59154189655879</v>
      </c>
      <c r="G148" s="20">
        <f t="shared" si="20"/>
        <v>141.82596189105433</v>
      </c>
      <c r="H148">
        <f t="shared" si="22"/>
        <v>131.2028504643699</v>
      </c>
      <c r="I148" s="14">
        <f t="shared" si="16"/>
        <v>3735.5649302507886</v>
      </c>
    </row>
    <row r="149" spans="1:15">
      <c r="A149" s="5">
        <v>42361</v>
      </c>
      <c r="B149" s="15">
        <v>3804</v>
      </c>
      <c r="C149" s="18">
        <f t="shared" si="21"/>
        <v>662</v>
      </c>
      <c r="D149" s="10">
        <f t="shared" si="17"/>
        <v>147</v>
      </c>
      <c r="E149" s="20">
        <f t="shared" si="18"/>
        <v>3228.3799738211424</v>
      </c>
      <c r="F149" s="10">
        <f t="shared" si="19"/>
        <v>429.1970784721982</v>
      </c>
      <c r="G149" s="20">
        <f t="shared" si="20"/>
        <v>147.42294770665788</v>
      </c>
      <c r="H149">
        <f t="shared" si="22"/>
        <v>136.42097811303859</v>
      </c>
      <c r="I149" s="14">
        <f t="shared" si="16"/>
        <v>3736.6060333178993</v>
      </c>
    </row>
    <row r="150" spans="1:15">
      <c r="A150" s="5">
        <v>42368</v>
      </c>
      <c r="B150" s="15">
        <v>3804</v>
      </c>
      <c r="C150" s="18">
        <f t="shared" si="21"/>
        <v>669</v>
      </c>
      <c r="D150" s="10">
        <f t="shared" si="17"/>
        <v>148</v>
      </c>
      <c r="E150" s="20">
        <f t="shared" si="18"/>
        <v>3207.5958050267095</v>
      </c>
      <c r="F150" s="10">
        <f t="shared" si="19"/>
        <v>444.1870867072563</v>
      </c>
      <c r="G150" s="20">
        <f t="shared" si="20"/>
        <v>153.21710826603257</v>
      </c>
      <c r="H150">
        <f t="shared" si="22"/>
        <v>141.82596189105433</v>
      </c>
      <c r="I150" s="14">
        <f t="shared" si="16"/>
        <v>3737.5585011026656</v>
      </c>
    </row>
    <row r="151" spans="1:15">
      <c r="A151" s="5">
        <v>42375</v>
      </c>
      <c r="B151" s="15">
        <v>3804</v>
      </c>
      <c r="C151" s="18">
        <f t="shared" si="21"/>
        <v>676</v>
      </c>
      <c r="D151" s="10">
        <f t="shared" si="17"/>
        <v>149</v>
      </c>
      <c r="E151" s="20">
        <f t="shared" si="18"/>
        <v>3186.224215487171</v>
      </c>
      <c r="F151" s="10">
        <f t="shared" si="19"/>
        <v>459.56215057624684</v>
      </c>
      <c r="G151" s="20">
        <f t="shared" si="20"/>
        <v>159.21363393658052</v>
      </c>
      <c r="H151">
        <f t="shared" si="22"/>
        <v>147.42294770665788</v>
      </c>
      <c r="I151" s="14">
        <f t="shared" si="16"/>
        <v>3738.429873893419</v>
      </c>
    </row>
    <row r="152" spans="1:15">
      <c r="A152" s="5">
        <v>42382</v>
      </c>
      <c r="B152" s="15">
        <v>3804</v>
      </c>
      <c r="C152" s="18">
        <f t="shared" si="21"/>
        <v>683</v>
      </c>
      <c r="D152" s="10">
        <f t="shared" si="17"/>
        <v>150</v>
      </c>
      <c r="E152" s="20">
        <f t="shared" si="18"/>
        <v>3164.2601946968603</v>
      </c>
      <c r="F152" s="10">
        <f t="shared" si="19"/>
        <v>475.3220823337785</v>
      </c>
      <c r="G152" s="20">
        <f t="shared" si="20"/>
        <v>165.41772296935986</v>
      </c>
      <c r="H152">
        <f t="shared" si="22"/>
        <v>153.21710826603257</v>
      </c>
      <c r="I152" s="14">
        <f t="shared" si="16"/>
        <v>3739.2270514633187</v>
      </c>
    </row>
    <row r="153" spans="1:15">
      <c r="A153" s="5">
        <v>42389</v>
      </c>
      <c r="B153" s="15">
        <v>3804</v>
      </c>
      <c r="C153" s="18">
        <f t="shared" si="21"/>
        <v>690</v>
      </c>
      <c r="D153" s="10">
        <f t="shared" si="17"/>
        <v>151</v>
      </c>
      <c r="E153" s="20">
        <f t="shared" si="18"/>
        <v>3141.6995535250221</v>
      </c>
      <c r="F153" s="10">
        <f t="shared" si="19"/>
        <v>491.46587539411047</v>
      </c>
      <c r="G153" s="20">
        <f t="shared" si="20"/>
        <v>171.83457108086586</v>
      </c>
      <c r="H153">
        <f t="shared" si="22"/>
        <v>159.21363393658052</v>
      </c>
      <c r="I153" s="14">
        <f t="shared" si="16"/>
        <v>3739.9563473241169</v>
      </c>
    </row>
    <row r="154" spans="1:15" s="3" customFormat="1">
      <c r="A154" s="4">
        <v>42396</v>
      </c>
      <c r="B154" s="12">
        <v>3804</v>
      </c>
      <c r="C154" s="18">
        <f t="shared" si="21"/>
        <v>697</v>
      </c>
      <c r="D154" s="10">
        <f t="shared" si="17"/>
        <v>152</v>
      </c>
      <c r="E154" s="20">
        <f t="shared" si="18"/>
        <v>3118.5389817055452</v>
      </c>
      <c r="F154" s="10">
        <f t="shared" si="19"/>
        <v>507.99165789576693</v>
      </c>
      <c r="G154" s="20">
        <f t="shared" si="20"/>
        <v>178.46936039868635</v>
      </c>
      <c r="H154">
        <f t="shared" si="22"/>
        <v>165.41772296935986</v>
      </c>
      <c r="I154" s="14">
        <f t="shared" si="16"/>
        <v>3740.6235384100755</v>
      </c>
      <c r="L154"/>
      <c r="M154"/>
      <c r="N154"/>
      <c r="O154"/>
    </row>
    <row r="155" spans="1:15" s="3" customFormat="1">
      <c r="A155" s="2">
        <v>42403</v>
      </c>
      <c r="B155" s="13">
        <v>3804</v>
      </c>
      <c r="C155" s="18">
        <f t="shared" si="21"/>
        <v>704</v>
      </c>
      <c r="D155" s="10">
        <f t="shared" si="17"/>
        <v>153</v>
      </c>
      <c r="E155" s="20">
        <f t="shared" si="18"/>
        <v>3094.7761048926077</v>
      </c>
      <c r="F155" s="10">
        <f t="shared" si="19"/>
        <v>524.89664732711174</v>
      </c>
      <c r="G155" s="20">
        <f t="shared" si="20"/>
        <v>185.32724778027921</v>
      </c>
      <c r="H155">
        <f t="shared" si="22"/>
        <v>171.83457108086586</v>
      </c>
      <c r="I155" s="14">
        <f t="shared" si="16"/>
        <v>3741.2339105726992</v>
      </c>
      <c r="L155"/>
      <c r="M155"/>
      <c r="N155"/>
      <c r="O155"/>
    </row>
    <row r="156" spans="1:15" s="3" customFormat="1">
      <c r="A156" s="2">
        <v>42410</v>
      </c>
      <c r="B156" s="13">
        <v>3804</v>
      </c>
      <c r="C156" s="18">
        <f t="shared" si="21"/>
        <v>711</v>
      </c>
      <c r="D156" s="10">
        <f t="shared" si="17"/>
        <v>154</v>
      </c>
      <c r="E156" s="20">
        <f t="shared" si="18"/>
        <v>3070.4095408673147</v>
      </c>
      <c r="F156" s="10">
        <f t="shared" si="19"/>
        <v>542.1771066134886</v>
      </c>
      <c r="G156" s="20">
        <f t="shared" si="20"/>
        <v>192.41335251919523</v>
      </c>
      <c r="H156">
        <f t="shared" si="22"/>
        <v>178.46936039868635</v>
      </c>
      <c r="I156" s="14">
        <f t="shared" si="16"/>
        <v>3741.7923002359612</v>
      </c>
      <c r="L156"/>
      <c r="M156"/>
      <c r="N156"/>
      <c r="O156"/>
    </row>
    <row r="157" spans="1:15">
      <c r="A157" s="2">
        <v>42417</v>
      </c>
      <c r="B157" s="13">
        <v>3804</v>
      </c>
      <c r="C157" s="18"/>
      <c r="D157" s="10">
        <f t="shared" si="17"/>
        <v>155</v>
      </c>
      <c r="E157" s="20">
        <f t="shared" si="18"/>
        <v>3045.4389544525266</v>
      </c>
      <c r="F157" s="10">
        <f t="shared" si="19"/>
        <v>559.82830208899486</v>
      </c>
      <c r="G157" s="20">
        <f t="shared" si="20"/>
        <v>199.73274345847733</v>
      </c>
      <c r="H157">
        <f t="shared" si="22"/>
        <v>185.32724778027921</v>
      </c>
    </row>
    <row r="158" spans="1:15">
      <c r="D158" s="10">
        <f t="shared" si="17"/>
        <v>156</v>
      </c>
      <c r="E158" s="20">
        <f t="shared" si="18"/>
        <v>3019.8651106677239</v>
      </c>
      <c r="F158" s="10">
        <f t="shared" si="19"/>
        <v>577.84446379559608</v>
      </c>
      <c r="G158" s="20">
        <f t="shared" si="20"/>
        <v>207.29042553667875</v>
      </c>
      <c r="H158">
        <f t="shared" si="22"/>
        <v>192.41335251919523</v>
      </c>
    </row>
    <row r="159" spans="1:15">
      <c r="D159" s="10">
        <f t="shared" si="17"/>
        <v>157</v>
      </c>
      <c r="E159" s="20">
        <f t="shared" si="18"/>
        <v>2993.6899256335914</v>
      </c>
      <c r="F159" s="10">
        <f t="shared" si="19"/>
        <v>596.21874856848774</v>
      </c>
      <c r="G159" s="20">
        <f t="shared" si="20"/>
        <v>215.0913257979193</v>
      </c>
      <c r="H159">
        <f t="shared" si="22"/>
        <v>199.73274345847733</v>
      </c>
    </row>
    <row r="160" spans="1:15">
      <c r="D160" s="10">
        <f t="shared" si="17"/>
        <v>158</v>
      </c>
      <c r="E160" s="20">
        <f t="shared" si="18"/>
        <v>2966.9165147176413</v>
      </c>
      <c r="F160" s="10">
        <f t="shared" si="19"/>
        <v>614.94320637876331</v>
      </c>
      <c r="G160" s="20">
        <f t="shared" si="20"/>
        <v>223.14027890359387</v>
      </c>
      <c r="H160">
        <f t="shared" si="22"/>
        <v>207.29042553667875</v>
      </c>
    </row>
    <row r="161" spans="4:8">
      <c r="D161" s="10">
        <f t="shared" si="17"/>
        <v>159</v>
      </c>
      <c r="E161" s="20">
        <f t="shared" si="18"/>
        <v>2939.5492373983629</v>
      </c>
      <c r="F161" s="10">
        <f t="shared" si="19"/>
        <v>634.00875041192865</v>
      </c>
      <c r="G161" s="20">
        <f t="shared" si="20"/>
        <v>231.44201218970716</v>
      </c>
      <c r="H161">
        <f t="shared" si="22"/>
        <v>215.0913257979193</v>
      </c>
    </row>
    <row r="162" spans="4:8">
      <c r="D162" s="10">
        <f t="shared" si="17"/>
        <v>160</v>
      </c>
      <c r="E162" s="20">
        <f t="shared" si="18"/>
        <v>2911.5937383167038</v>
      </c>
      <c r="F162" s="10">
        <f t="shared" si="19"/>
        <v>653.40513136302673</v>
      </c>
      <c r="G162" s="20">
        <f t="shared" si="20"/>
        <v>240.0011303202682</v>
      </c>
      <c r="H162">
        <f t="shared" si="22"/>
        <v>223.14027890359387</v>
      </c>
    </row>
    <row r="163" spans="4:8">
      <c r="D163" s="10">
        <f t="shared" si="17"/>
        <v>161</v>
      </c>
      <c r="E163" s="20">
        <f t="shared" si="18"/>
        <v>2883.0569839807949</v>
      </c>
      <c r="F163" s="10">
        <f t="shared" si="19"/>
        <v>673.1209164255348</v>
      </c>
      <c r="G163" s="20">
        <f t="shared" si="20"/>
        <v>248.82209959366907</v>
      </c>
      <c r="H163">
        <f t="shared" si="22"/>
        <v>231.44201218970716</v>
      </c>
    </row>
    <row r="164" spans="4:8">
      <c r="D164" s="10">
        <f t="shared" si="17"/>
        <v>162</v>
      </c>
      <c r="E164" s="20">
        <f t="shared" si="18"/>
        <v>2853.9472945933321</v>
      </c>
      <c r="F164" s="10">
        <f t="shared" si="19"/>
        <v>693.14347344125292</v>
      </c>
      <c r="G164" s="20">
        <f t="shared" si="20"/>
        <v>257.90923196541377</v>
      </c>
      <c r="H164">
        <f t="shared" si="22"/>
        <v>240.0011303202682</v>
      </c>
    </row>
    <row r="165" spans="4:8">
      <c r="D165" s="10">
        <f t="shared" si="17"/>
        <v>163</v>
      </c>
      <c r="E165" s="20">
        <f t="shared" si="18"/>
        <v>2824.2743704814416</v>
      </c>
      <c r="F165" s="10">
        <f t="shared" si="19"/>
        <v>713.45896066168632</v>
      </c>
      <c r="G165" s="20">
        <f t="shared" si="20"/>
        <v>267.26666885687069</v>
      </c>
      <c r="H165">
        <f t="shared" si="22"/>
        <v>248.82209959366907</v>
      </c>
    </row>
    <row r="166" spans="4:8">
      <c r="D166" s="10">
        <f t="shared" si="17"/>
        <v>164</v>
      </c>
      <c r="E166" s="20">
        <f t="shared" si="18"/>
        <v>2794.0493126266347</v>
      </c>
      <c r="F166" s="10">
        <f t="shared" si="19"/>
        <v>734.05232254756049</v>
      </c>
      <c r="G166" s="20">
        <f t="shared" si="20"/>
        <v>276.89836482580347</v>
      </c>
      <c r="H166">
        <f t="shared" si="22"/>
        <v>257.90923196541377</v>
      </c>
    </row>
    <row r="167" spans="4:8">
      <c r="D167" s="10">
        <f t="shared" si="17"/>
        <v>165</v>
      </c>
      <c r="E167" s="20">
        <f t="shared" si="18"/>
        <v>2763.2846368179448</v>
      </c>
      <c r="F167" s="10">
        <f t="shared" si="19"/>
        <v>754.90729200185842</v>
      </c>
      <c r="G167" s="20">
        <f t="shared" si="20"/>
        <v>286.80807118019555</v>
      </c>
      <c r="H167">
        <f t="shared" si="22"/>
        <v>267.26666885687069</v>
      </c>
    </row>
    <row r="168" spans="4:8">
      <c r="D168" s="10">
        <f t="shared" si="17"/>
        <v>166</v>
      </c>
      <c r="E168" s="20">
        <f t="shared" si="18"/>
        <v>2731.9942809847862</v>
      </c>
      <c r="F168" s="10">
        <f t="shared" si="19"/>
        <v>776.00639939299197</v>
      </c>
      <c r="G168" s="20">
        <f t="shared" si="20"/>
        <v>296.99931962222064</v>
      </c>
      <c r="H168">
        <f t="shared" si="22"/>
        <v>276.89836482580347</v>
      </c>
    </row>
    <row r="169" spans="4:8">
      <c r="D169" s="10">
        <f t="shared" si="17"/>
        <v>167</v>
      </c>
      <c r="E169" s="20">
        <f t="shared" si="18"/>
        <v>2700.1936053075474</v>
      </c>
      <c r="F169" s="10">
        <f t="shared" si="19"/>
        <v>797.33098867842523</v>
      </c>
      <c r="G169" s="20">
        <f t="shared" si="20"/>
        <v>307.47540601402602</v>
      </c>
      <c r="H169">
        <f t="shared" si="22"/>
        <v>286.80807118019555</v>
      </c>
    </row>
    <row r="170" spans="4:8">
      <c r="D170" s="10">
        <f t="shared" si="17"/>
        <v>168</v>
      </c>
      <c r="E170" s="20">
        <f t="shared" si="18"/>
        <v>2667.899384753402</v>
      </c>
      <c r="F170" s="10">
        <f t="shared" si="19"/>
        <v>818.86124088541192</v>
      </c>
      <c r="G170" s="20">
        <f t="shared" si="20"/>
        <v>318.23937436118479</v>
      </c>
      <c r="H170">
        <f t="shared" si="22"/>
        <v>296.99931962222064</v>
      </c>
    </row>
    <row r="171" spans="4:8">
      <c r="D171" s="10">
        <f t="shared" si="17"/>
        <v>169</v>
      </c>
      <c r="E171" s="20">
        <f t="shared" si="18"/>
        <v>2635.1297937420532</v>
      </c>
      <c r="F171" s="10">
        <f t="shared" si="19"/>
        <v>840.57620514480789</v>
      </c>
      <c r="G171" s="20">
        <f t="shared" si="20"/>
        <v>329.29400111313782</v>
      </c>
      <c r="H171">
        <f t="shared" si="22"/>
        <v>307.47540601402602</v>
      </c>
    </row>
    <row r="172" spans="4:8">
      <c r="D172" s="10">
        <f t="shared" si="17"/>
        <v>170</v>
      </c>
      <c r="E172" s="20">
        <f t="shared" si="18"/>
        <v>2601.9043827107375</v>
      </c>
      <c r="F172" s="10">
        <f t="shared" si="19"/>
        <v>862.45383740666875</v>
      </c>
      <c r="G172" s="20">
        <f t="shared" si="20"/>
        <v>340.64177988259274</v>
      </c>
      <c r="H172">
        <f t="shared" si="22"/>
        <v>318.23937436118479</v>
      </c>
    </row>
    <row r="173" spans="4:8">
      <c r="D173" s="10">
        <f t="shared" si="17"/>
        <v>171</v>
      </c>
      <c r="E173" s="20">
        <f t="shared" si="18"/>
        <v>2568.2440464192259</v>
      </c>
      <c r="F173" s="10">
        <f t="shared" si="19"/>
        <v>884.47104689319031</v>
      </c>
      <c r="G173" s="20">
        <f t="shared" si="20"/>
        <v>352.28490668758275</v>
      </c>
      <c r="H173">
        <f t="shared" si="22"/>
        <v>329.29400111313782</v>
      </c>
    </row>
    <row r="174" spans="4:8">
      <c r="D174" s="10">
        <f t="shared" si="17"/>
        <v>172</v>
      </c>
      <c r="E174" s="20">
        <f t="shared" si="18"/>
        <v>2534.1709839130217</v>
      </c>
      <c r="F174" s="10">
        <f t="shared" si="19"/>
        <v>906.60375026633642</v>
      </c>
      <c r="G174" s="20">
        <f t="shared" si="20"/>
        <v>364.2252658206408</v>
      </c>
      <c r="H174">
        <f t="shared" si="22"/>
        <v>340.64177988259274</v>
      </c>
    </row>
    <row r="175" spans="4:8">
      <c r="D175" s="10">
        <f t="shared" si="17"/>
        <v>173</v>
      </c>
      <c r="E175" s="20">
        <f t="shared" si="18"/>
        <v>2499.7086501455465</v>
      </c>
      <c r="F175" s="10">
        <f t="shared" si="19"/>
        <v>928.82693340521598</v>
      </c>
      <c r="G175" s="20">
        <f t="shared" si="20"/>
        <v>376.46441644923635</v>
      </c>
      <c r="H175">
        <f t="shared" si="22"/>
        <v>352.28490668758275</v>
      </c>
    </row>
    <row r="176" spans="4:8">
      <c r="D176" s="10">
        <f t="shared" si="17"/>
        <v>174</v>
      </c>
      <c r="E176" s="20">
        <f t="shared" si="18"/>
        <v>2464.881699346729</v>
      </c>
      <c r="F176" s="10">
        <f t="shared" si="19"/>
        <v>951.11472060306335</v>
      </c>
      <c r="G176" s="20">
        <f t="shared" si="20"/>
        <v>389.00358005020678</v>
      </c>
      <c r="H176">
        <f t="shared" si="22"/>
        <v>364.2252658206408</v>
      </c>
    </row>
    <row r="177" spans="4:8">
      <c r="D177" s="10">
        <f t="shared" si="17"/>
        <v>175</v>
      </c>
      <c r="E177" s="20">
        <f t="shared" si="18"/>
        <v>2429.7159203148226</v>
      </c>
      <c r="F177" s="10">
        <f t="shared" si="19"/>
        <v>973.44045090682846</v>
      </c>
      <c r="G177" s="20">
        <f t="shared" si="20"/>
        <v>401.84362877834815</v>
      </c>
      <c r="H177">
        <f t="shared" si="22"/>
        <v>376.46441644923635</v>
      </c>
    </row>
    <row r="178" spans="4:8">
      <c r="D178" s="10">
        <f t="shared" si="17"/>
        <v>176</v>
      </c>
      <c r="E178" s="20">
        <f t="shared" si="18"/>
        <v>2394.238163899121</v>
      </c>
      <c r="F178" s="10">
        <f t="shared" si="19"/>
        <v>995.77676123528761</v>
      </c>
      <c r="G178" s="20">
        <f t="shared" si="20"/>
        <v>414.98507486559032</v>
      </c>
      <c r="H178">
        <f t="shared" si="22"/>
        <v>389.00358005020678</v>
      </c>
    </row>
    <row r="179" spans="4:8">
      <c r="D179" s="10">
        <f t="shared" si="17"/>
        <v>177</v>
      </c>
      <c r="E179" s="20">
        <f t="shared" si="18"/>
        <v>2358.4762630320201</v>
      </c>
      <c r="F179" s="10">
        <f t="shared" si="19"/>
        <v>1018.095675825712</v>
      </c>
      <c r="G179" s="20">
        <f t="shared" si="20"/>
        <v>428.4280611422667</v>
      </c>
      <c r="H179">
        <f t="shared" si="22"/>
        <v>401.84362877834815</v>
      </c>
    </row>
    <row r="180" spans="4:8">
      <c r="D180" s="10">
        <f t="shared" si="17"/>
        <v>178</v>
      </c>
      <c r="E180" s="20">
        <f t="shared" si="18"/>
        <v>2322.4589457580628</v>
      </c>
      <c r="F180" s="10">
        <f t="shared" si="19"/>
        <v>1040.3687014760221</v>
      </c>
      <c r="G180" s="20">
        <f t="shared" si="20"/>
        <v>442.17235276591379</v>
      </c>
      <c r="H180">
        <f t="shared" si="22"/>
        <v>414.98507486559032</v>
      </c>
    </row>
    <row r="181" spans="4:8">
      <c r="D181" s="10">
        <f t="shared" si="17"/>
        <v>179</v>
      </c>
      <c r="E181" s="20">
        <f t="shared" si="18"/>
        <v>2286.2157417936173</v>
      </c>
      <c r="F181" s="10">
        <f t="shared" si="19"/>
        <v>1062.566927970541</v>
      </c>
      <c r="G181" s="20">
        <f t="shared" si="20"/>
        <v>456.21733023584011</v>
      </c>
      <c r="H181">
        <f t="shared" si="22"/>
        <v>428.4280611422667</v>
      </c>
    </row>
    <row r="182" spans="4:8">
      <c r="D182" s="10">
        <f t="shared" si="17"/>
        <v>180</v>
      </c>
      <c r="E182" s="20">
        <f t="shared" si="18"/>
        <v>2249.7768832320844</v>
      </c>
      <c r="F182" s="10">
        <f t="shared" si="19"/>
        <v>1084.6611330044718</v>
      </c>
      <c r="G182" s="20">
        <f t="shared" si="20"/>
        <v>470.56198376344241</v>
      </c>
      <c r="H182">
        <f t="shared" si="22"/>
        <v>442.17235276591379</v>
      </c>
    </row>
    <row r="183" spans="4:8">
      <c r="D183" s="10">
        <f t="shared" si="17"/>
        <v>181</v>
      </c>
      <c r="E183" s="20">
        <f t="shared" si="18"/>
        <v>2213.1732000844777</v>
      </c>
      <c r="F183" s="10">
        <f t="shared" si="19"/>
        <v>1106.6218908565181</v>
      </c>
      <c r="G183" s="20">
        <f t="shared" si="20"/>
        <v>485.20490905900277</v>
      </c>
      <c r="H183">
        <f t="shared" si="22"/>
        <v>456.21733023584011</v>
      </c>
    </row>
    <row r="184" spans="4:8">
      <c r="D184" s="10">
        <f t="shared" si="17"/>
        <v>182</v>
      </c>
      <c r="E184" s="20">
        <f t="shared" si="18"/>
        <v>2176.4360114124211</v>
      </c>
      <c r="F184" s="10">
        <f t="shared" si="19"/>
        <v>1128.419684002012</v>
      </c>
      <c r="G184" s="20">
        <f t="shared" si="20"/>
        <v>500.14430458556575</v>
      </c>
      <c r="H184">
        <f t="shared" si="22"/>
        <v>470.56198376344241</v>
      </c>
    </row>
    <row r="185" spans="4:8">
      <c r="D185" s="10">
        <f t="shared" si="17"/>
        <v>183</v>
      </c>
      <c r="E185" s="20">
        <f t="shared" si="18"/>
        <v>2139.5970128686922</v>
      </c>
      <c r="F185" s="10">
        <f t="shared" si="19"/>
        <v>1150.0250168117138</v>
      </c>
      <c r="G185" s="20">
        <f t="shared" si="20"/>
        <v>515.37797031959292</v>
      </c>
      <c r="H185">
        <f t="shared" si="22"/>
        <v>485.20490905900277</v>
      </c>
    </row>
    <row r="186" spans="4:8">
      <c r="D186" s="10">
        <f t="shared" si="17"/>
        <v>184</v>
      </c>
      <c r="E186" s="20">
        <f t="shared" si="18"/>
        <v>2102.688161508273</v>
      </c>
      <c r="F186" s="10">
        <f t="shared" si="19"/>
        <v>1171.4085304451748</v>
      </c>
      <c r="G186" s="20">
        <f t="shared" si="20"/>
        <v>530.90330804655105</v>
      </c>
      <c r="H186">
        <f t="shared" si="22"/>
        <v>500.14430458556575</v>
      </c>
    </row>
    <row r="187" spans="4:8">
      <c r="D187" s="10">
        <f t="shared" si="17"/>
        <v>185</v>
      </c>
      <c r="E187" s="20">
        <f t="shared" si="18"/>
        <v>2065.74155876942</v>
      </c>
      <c r="F187" s="10">
        <f t="shared" si="19"/>
        <v>1192.541118023018</v>
      </c>
      <c r="G187" s="20">
        <f t="shared" si="20"/>
        <v>546.71732320756087</v>
      </c>
      <c r="H187">
        <f t="shared" si="22"/>
        <v>515.37797031959292</v>
      </c>
    </row>
    <row r="188" spans="4:8">
      <c r="D188" s="10">
        <f t="shared" si="17"/>
        <v>186</v>
      </c>
      <c r="E188" s="20">
        <f t="shared" si="18"/>
        <v>2028.7893325487976</v>
      </c>
      <c r="F188" s="10">
        <f t="shared" si="19"/>
        <v>1213.3940391503297</v>
      </c>
      <c r="G188" s="20">
        <f t="shared" si="20"/>
        <v>562.81662830087157</v>
      </c>
      <c r="H188">
        <f t="shared" si="22"/>
        <v>530.90330804655105</v>
      </c>
    </row>
    <row r="189" spans="4:8">
      <c r="D189" s="10">
        <f t="shared" si="17"/>
        <v>187</v>
      </c>
      <c r="E189" s="20">
        <f t="shared" si="18"/>
        <v>1991.8635193067003</v>
      </c>
      <c r="F189" s="10">
        <f t="shared" si="19"/>
        <v>1233.9390328638976</v>
      </c>
      <c r="G189" s="20">
        <f t="shared" si="20"/>
        <v>579.19744782940097</v>
      </c>
      <c r="H189">
        <f t="shared" si="22"/>
        <v>546.71732320756087</v>
      </c>
    </row>
    <row r="190" spans="4:8">
      <c r="D190" s="10">
        <f t="shared" si="17"/>
        <v>188</v>
      </c>
      <c r="E190" s="20">
        <f t="shared" si="18"/>
        <v>1954.9959471375473</v>
      </c>
      <c r="F190" s="10">
        <f t="shared" si="19"/>
        <v>1254.1484280893881</v>
      </c>
      <c r="G190" s="20">
        <f t="shared" si="20"/>
        <v>595.8556247730636</v>
      </c>
      <c r="H190">
        <f t="shared" si="22"/>
        <v>562.81662830087157</v>
      </c>
    </row>
    <row r="191" spans="4:8">
      <c r="D191" s="10">
        <f t="shared" si="17"/>
        <v>189</v>
      </c>
      <c r="E191" s="20">
        <f t="shared" si="18"/>
        <v>1918.2181207271922</v>
      </c>
      <c r="F191" s="10">
        <f t="shared" si="19"/>
        <v>1273.9952507205364</v>
      </c>
      <c r="G191" s="20">
        <f t="shared" si="20"/>
        <v>612.78662855227037</v>
      </c>
      <c r="H191">
        <f t="shared" si="22"/>
        <v>579.19744782940097</v>
      </c>
    </row>
    <row r="192" spans="4:8">
      <c r="D192" s="10">
        <f t="shared" si="17"/>
        <v>190</v>
      </c>
      <c r="E192" s="20">
        <f t="shared" si="18"/>
        <v>1881.5611090924044</v>
      </c>
      <c r="F192" s="10">
        <f t="shared" si="19"/>
        <v>1293.4533264705969</v>
      </c>
      <c r="G192" s="20">
        <f t="shared" si="20"/>
        <v>629.98556443699761</v>
      </c>
      <c r="H192">
        <f t="shared" si="22"/>
        <v>595.8556247730636</v>
      </c>
    </row>
    <row r="193" spans="4:8">
      <c r="D193" s="10">
        <f t="shared" si="17"/>
        <v>191</v>
      </c>
      <c r="E193" s="20">
        <f t="shared" si="18"/>
        <v>1845.0554369597053</v>
      </c>
      <c r="F193" s="10">
        <f t="shared" si="19"/>
        <v>1312.4973786959431</v>
      </c>
      <c r="G193" s="20">
        <f t="shared" si="20"/>
        <v>647.44718434435072</v>
      </c>
      <c r="H193">
        <f t="shared" si="22"/>
        <v>612.78662855227037</v>
      </c>
    </row>
    <row r="194" spans="4:8">
      <c r="D194" s="10">
        <f t="shared" si="17"/>
        <v>192</v>
      </c>
      <c r="E194" s="20">
        <f t="shared" si="18"/>
        <v>1808.7309805913305</v>
      </c>
      <c r="F194" s="10">
        <f t="shared" si="19"/>
        <v>1331.1031204519227</v>
      </c>
      <c r="G194" s="20">
        <f t="shared" si="20"/>
        <v>665.16589895674599</v>
      </c>
      <c r="H194">
        <f t="shared" si="22"/>
        <v>629.98556443699761</v>
      </c>
    </row>
    <row r="195" spans="4:8">
      <c r="D195" s="10">
        <f t="shared" ref="D195:D258" si="23">D194+$J$7</f>
        <v>193</v>
      </c>
      <c r="E195" s="20">
        <f t="shared" ref="E195:E258" si="24">E194-$J$5*$J$7*E194*F194</f>
        <v>1772.6168688064827</v>
      </c>
      <c r="F195" s="10">
        <f t="shared" ref="F195:F258" si="25">F194+$J$5*$J$7*E194*F194-$J$3*$J$7*F194</f>
        <v>1349.2473401106695</v>
      </c>
      <c r="G195" s="20">
        <f t="shared" ref="G195:G258" si="26">G194+$J$3*$J$7*F194</f>
        <v>683.13579108284694</v>
      </c>
      <c r="H195">
        <f t="shared" si="22"/>
        <v>647.44718434435072</v>
      </c>
    </row>
    <row r="196" spans="4:8">
      <c r="D196" s="10">
        <f t="shared" si="23"/>
        <v>194</v>
      </c>
      <c r="E196" s="20">
        <f t="shared" si="24"/>
        <v>1736.7413898773959</v>
      </c>
      <c r="F196" s="10">
        <f t="shared" si="25"/>
        <v>1366.9079799482622</v>
      </c>
      <c r="G196" s="20">
        <f t="shared" si="26"/>
        <v>701.35063017434095</v>
      </c>
      <c r="H196">
        <f t="shared" si="22"/>
        <v>665.16589895674599</v>
      </c>
    </row>
    <row r="197" spans="4:8">
      <c r="D197" s="10">
        <f t="shared" si="23"/>
        <v>195</v>
      </c>
      <c r="E197" s="20">
        <f t="shared" si="24"/>
        <v>1701.1319049034482</v>
      </c>
      <c r="F197" s="10">
        <f t="shared" si="25"/>
        <v>1384.0642071929083</v>
      </c>
      <c r="G197" s="20">
        <f t="shared" si="26"/>
        <v>719.80388790364248</v>
      </c>
      <c r="H197">
        <f t="shared" ref="H197:H260" si="27">G194+$J$3*$J$7*F194</f>
        <v>683.13579108284694</v>
      </c>
    </row>
    <row r="198" spans="4:8">
      <c r="D198" s="10">
        <f t="shared" si="23"/>
        <v>196</v>
      </c>
      <c r="E198" s="20">
        <f t="shared" si="24"/>
        <v>1665.8147681840869</v>
      </c>
      <c r="F198" s="10">
        <f t="shared" si="25"/>
        <v>1400.6964771151654</v>
      </c>
      <c r="G198" s="20">
        <f t="shared" si="26"/>
        <v>738.48875470074677</v>
      </c>
      <c r="H198">
        <f t="shared" si="27"/>
        <v>701.35063017434095</v>
      </c>
    </row>
    <row r="199" spans="4:8">
      <c r="D199" s="10">
        <f t="shared" si="23"/>
        <v>197</v>
      </c>
      <c r="E199" s="20">
        <f t="shared" si="24"/>
        <v>1630.8152550242589</v>
      </c>
      <c r="F199" s="10">
        <f t="shared" si="25"/>
        <v>1416.7865878339387</v>
      </c>
      <c r="G199" s="20">
        <f t="shared" si="26"/>
        <v>757.39815714180145</v>
      </c>
      <c r="H199">
        <f t="shared" si="27"/>
        <v>719.80388790364248</v>
      </c>
    </row>
    <row r="200" spans="4:8">
      <c r="D200" s="10">
        <f t="shared" si="23"/>
        <v>198</v>
      </c>
      <c r="E200" s="20">
        <f t="shared" si="24"/>
        <v>1596.1574973159586</v>
      </c>
      <c r="F200" s="10">
        <f t="shared" si="25"/>
        <v>1432.3177266064808</v>
      </c>
      <c r="G200" s="20">
        <f t="shared" si="26"/>
        <v>776.52477607755964</v>
      </c>
      <c r="H200">
        <f t="shared" si="27"/>
        <v>738.48875470074677</v>
      </c>
    </row>
    <row r="201" spans="4:8">
      <c r="D201" s="10">
        <f t="shared" si="23"/>
        <v>199</v>
      </c>
      <c r="E201" s="20">
        <f t="shared" si="24"/>
        <v>1561.8644271480364</v>
      </c>
      <c r="F201" s="10">
        <f t="shared" si="25"/>
        <v>1447.2745074652155</v>
      </c>
      <c r="G201" s="20">
        <f t="shared" si="26"/>
        <v>795.8610653867471</v>
      </c>
      <c r="H201">
        <f t="shared" si="27"/>
        <v>757.39815714180145</v>
      </c>
    </row>
    <row r="202" spans="4:8">
      <c r="D202" s="10">
        <f t="shared" si="23"/>
        <v>200</v>
      </c>
      <c r="E202" s="20">
        <f t="shared" si="24"/>
        <v>1527.9577286051147</v>
      </c>
      <c r="F202" s="10">
        <f t="shared" si="25"/>
        <v>1461.6430001573567</v>
      </c>
      <c r="G202" s="20">
        <f t="shared" si="26"/>
        <v>815.3992712375275</v>
      </c>
      <c r="H202">
        <f t="shared" si="27"/>
        <v>776.52477607755964</v>
      </c>
    </row>
    <row r="203" spans="4:8">
      <c r="D203" s="10">
        <f t="shared" si="23"/>
        <v>201</v>
      </c>
      <c r="E203" s="20">
        <f t="shared" si="24"/>
        <v>1494.4577978268346</v>
      </c>
      <c r="F203" s="10">
        <f t="shared" si="25"/>
        <v>1475.4107504335125</v>
      </c>
      <c r="G203" s="20">
        <f t="shared" si="26"/>
        <v>835.13145173965177</v>
      </c>
      <c r="H203">
        <f t="shared" si="27"/>
        <v>795.8610653867471</v>
      </c>
    </row>
    <row r="204" spans="4:8">
      <c r="D204" s="10">
        <f t="shared" si="23"/>
        <v>202</v>
      </c>
      <c r="E204" s="20">
        <f t="shared" si="24"/>
        <v>1461.383711312091</v>
      </c>
      <c r="F204" s="10">
        <f t="shared" si="25"/>
        <v>1488.5667918174036</v>
      </c>
      <c r="G204" s="20">
        <f t="shared" si="26"/>
        <v>855.04949687050419</v>
      </c>
      <c r="H204">
        <f t="shared" si="27"/>
        <v>815.3992712375275</v>
      </c>
    </row>
    <row r="205" spans="4:8">
      <c r="D205" s="10">
        <f t="shared" si="23"/>
        <v>203</v>
      </c>
      <c r="E205" s="20">
        <f t="shared" si="24"/>
        <v>1428.7532023706603</v>
      </c>
      <c r="F205" s="10">
        <f t="shared" si="25"/>
        <v>1501.1016490692994</v>
      </c>
      <c r="G205" s="20">
        <f t="shared" si="26"/>
        <v>875.14514856003916</v>
      </c>
      <c r="H205">
        <f t="shared" si="27"/>
        <v>835.13145173965177</v>
      </c>
    </row>
    <row r="206" spans="4:8">
      <c r="D206" s="10">
        <f t="shared" si="23"/>
        <v>204</v>
      </c>
      <c r="E206" s="20">
        <f t="shared" si="24"/>
        <v>1396.5826455477857</v>
      </c>
      <c r="F206" s="10">
        <f t="shared" si="25"/>
        <v>1513.0073336297385</v>
      </c>
      <c r="G206" s="20">
        <f t="shared" si="26"/>
        <v>895.41002082247473</v>
      </c>
      <c r="H206">
        <f t="shared" si="27"/>
        <v>855.04949687050419</v>
      </c>
    </row>
    <row r="207" spans="4:8">
      <c r="D207" s="10">
        <f t="shared" si="23"/>
        <v>205</v>
      </c>
      <c r="E207" s="20">
        <f t="shared" si="24"/>
        <v>1364.8870487767783</v>
      </c>
      <c r="F207" s="10">
        <f t="shared" si="25"/>
        <v>1524.2773313967443</v>
      </c>
      <c r="G207" s="20">
        <f t="shared" si="26"/>
        <v>915.8356198264762</v>
      </c>
      <c r="H207">
        <f t="shared" si="27"/>
        <v>875.14514856003916</v>
      </c>
    </row>
    <row r="208" spans="4:8">
      <c r="D208" s="10">
        <f t="shared" si="23"/>
        <v>206</v>
      </c>
      <c r="E208" s="20">
        <f t="shared" si="24"/>
        <v>1333.6800529512666</v>
      </c>
      <c r="F208" s="10">
        <f t="shared" si="25"/>
        <v>1534.9065832484</v>
      </c>
      <c r="G208" s="20">
        <f t="shared" si="26"/>
        <v>936.41336380033226</v>
      </c>
      <c r="H208">
        <f t="shared" si="27"/>
        <v>895.41002082247473</v>
      </c>
    </row>
    <row r="209" spans="4:8">
      <c r="D209" s="10">
        <f t="shared" si="23"/>
        <v>207</v>
      </c>
      <c r="E209" s="20">
        <f t="shared" si="24"/>
        <v>1302.9739385529369</v>
      </c>
      <c r="F209" s="10">
        <f t="shared" si="25"/>
        <v>1544.8914587728761</v>
      </c>
      <c r="G209" s="20">
        <f t="shared" si="26"/>
        <v>957.13460267418566</v>
      </c>
      <c r="H209">
        <f t="shared" si="27"/>
        <v>915.8356198264762</v>
      </c>
    </row>
    <row r="210" spans="4:8">
      <c r="D210" s="10">
        <f t="shared" si="23"/>
        <v>208</v>
      </c>
      <c r="E210" s="20">
        <f t="shared" si="24"/>
        <v>1272.7796389228256</v>
      </c>
      <c r="F210" s="10">
        <f t="shared" si="25"/>
        <v>1554.2297237095536</v>
      </c>
      <c r="G210" s="20">
        <f t="shared" si="26"/>
        <v>977.99063736761946</v>
      </c>
      <c r="H210">
        <f t="shared" si="27"/>
        <v>936.41336380033226</v>
      </c>
    </row>
    <row r="211" spans="4:8">
      <c r="D211" s="10">
        <f t="shared" si="23"/>
        <v>209</v>
      </c>
      <c r="E211" s="20">
        <f t="shared" si="24"/>
        <v>1243.1067597246331</v>
      </c>
      <c r="F211" s="10">
        <f t="shared" si="25"/>
        <v>1562.920501637667</v>
      </c>
      <c r="G211" s="20">
        <f t="shared" si="26"/>
        <v>998.9727386376984</v>
      </c>
      <c r="H211">
        <f t="shared" si="27"/>
        <v>957.13460267418566</v>
      </c>
    </row>
    <row r="212" spans="4:8">
      <c r="D212" s="10">
        <f t="shared" si="23"/>
        <v>210</v>
      </c>
      <c r="E212" s="20">
        <f t="shared" si="24"/>
        <v>1213.9636041171632</v>
      </c>
      <c r="F212" s="10">
        <f t="shared" si="25"/>
        <v>1570.9642304730285</v>
      </c>
      <c r="G212" s="20">
        <f t="shared" si="26"/>
        <v>1020.0721654098069</v>
      </c>
      <c r="H212">
        <f t="shared" si="27"/>
        <v>977.99063736761946</v>
      </c>
    </row>
    <row r="213" spans="4:8">
      <c r="D213" s="10">
        <f t="shared" si="23"/>
        <v>211</v>
      </c>
      <c r="E213" s="20">
        <f t="shared" si="24"/>
        <v>1185.3572031297003</v>
      </c>
      <c r="F213" s="10">
        <f t="shared" si="25"/>
        <v>1578.3626143491053</v>
      </c>
      <c r="G213" s="20">
        <f t="shared" si="26"/>
        <v>1041.2801825211927</v>
      </c>
      <c r="H213">
        <f t="shared" si="27"/>
        <v>998.9727386376984</v>
      </c>
    </row>
    <row r="214" spans="4:8">
      <c r="D214" s="10">
        <f t="shared" si="23"/>
        <v>212</v>
      </c>
      <c r="E214" s="20">
        <f t="shared" si="24"/>
        <v>1157.2933507186603</v>
      </c>
      <c r="F214" s="10">
        <f t="shared" si="25"/>
        <v>1585.1185714664325</v>
      </c>
      <c r="G214" s="20">
        <f t="shared" si="26"/>
        <v>1062.5880778149055</v>
      </c>
      <c r="H214">
        <f t="shared" si="27"/>
        <v>1020.0721654098069</v>
      </c>
    </row>
    <row r="215" spans="4:8">
      <c r="D215" s="10">
        <f t="shared" si="23"/>
        <v>213</v>
      </c>
      <c r="E215" s="20">
        <f t="shared" si="24"/>
        <v>1129.7766429757789</v>
      </c>
      <c r="F215" s="10">
        <f t="shared" si="25"/>
        <v>1591.2361784945172</v>
      </c>
      <c r="G215" s="20">
        <f t="shared" si="26"/>
        <v>1083.9871785297023</v>
      </c>
      <c r="H215">
        <f t="shared" si="27"/>
        <v>1041.2801825211927</v>
      </c>
    </row>
    <row r="216" spans="4:8">
      <c r="D216" s="10">
        <f t="shared" si="23"/>
        <v>214</v>
      </c>
      <c r="E216" s="20">
        <f t="shared" si="24"/>
        <v>1102.8105209569617</v>
      </c>
      <c r="F216" s="10">
        <f t="shared" si="25"/>
        <v>1596.7206121036581</v>
      </c>
      <c r="G216" s="20">
        <f t="shared" si="26"/>
        <v>1105.4688669393784</v>
      </c>
      <c r="H216">
        <f t="shared" si="27"/>
        <v>1062.5880778149055</v>
      </c>
    </row>
    <row r="217" spans="4:8">
      <c r="D217" s="10">
        <f t="shared" si="23"/>
        <v>215</v>
      </c>
      <c r="E217" s="20">
        <f t="shared" si="24"/>
        <v>1076.3973166061103</v>
      </c>
      <c r="F217" s="10">
        <f t="shared" si="25"/>
        <v>1601.5780881911101</v>
      </c>
      <c r="G217" s="20">
        <f t="shared" si="26"/>
        <v>1127.0245952027778</v>
      </c>
      <c r="H217">
        <f t="shared" si="27"/>
        <v>1083.9871785297023</v>
      </c>
    </row>
    <row r="218" spans="4:8">
      <c r="D218" s="10">
        <f t="shared" si="23"/>
        <v>216</v>
      </c>
      <c r="E218" s="20">
        <f t="shared" si="24"/>
        <v>1050.5383012591494</v>
      </c>
      <c r="F218" s="10">
        <f t="shared" si="25"/>
        <v>1605.8157993474908</v>
      </c>
      <c r="G218" s="20">
        <f t="shared" si="26"/>
        <v>1148.6458993933579</v>
      </c>
      <c r="H218">
        <f t="shared" si="27"/>
        <v>1105.4688669393784</v>
      </c>
    </row>
    <row r="219" spans="4:8">
      <c r="D219" s="10">
        <f t="shared" si="23"/>
        <v>217</v>
      </c>
      <c r="E219" s="20">
        <f t="shared" si="24"/>
        <v>1025.2337362294252</v>
      </c>
      <c r="F219" s="10">
        <f t="shared" si="25"/>
        <v>1609.4418510860239</v>
      </c>
      <c r="G219" s="20">
        <f t="shared" si="26"/>
        <v>1170.3244126845491</v>
      </c>
      <c r="H219">
        <f t="shared" si="27"/>
        <v>1127.0245952027778</v>
      </c>
    </row>
    <row r="220" spans="4:8">
      <c r="D220" s="10">
        <f t="shared" si="23"/>
        <v>218</v>
      </c>
      <c r="E220" s="20">
        <f t="shared" si="24"/>
        <v>1000.4829249959313</v>
      </c>
      <c r="F220" s="10">
        <f t="shared" si="25"/>
        <v>1612.4651973298567</v>
      </c>
      <c r="G220" s="20">
        <f t="shared" si="26"/>
        <v>1192.0518776742103</v>
      </c>
      <c r="H220">
        <f t="shared" si="27"/>
        <v>1148.6458993933579</v>
      </c>
    </row>
    <row r="221" spans="4:8">
      <c r="D221" s="10">
        <f t="shared" si="23"/>
        <v>219</v>
      </c>
      <c r="E221" s="20">
        <f t="shared" si="24"/>
        <v>976.28426653975055</v>
      </c>
      <c r="F221" s="10">
        <f t="shared" si="25"/>
        <v>1614.8955756220844</v>
      </c>
      <c r="G221" s="20">
        <f t="shared" si="26"/>
        <v>1213.8201578381634</v>
      </c>
      <c r="H221">
        <f t="shared" si="27"/>
        <v>1170.3244126845491</v>
      </c>
    </row>
    <row r="222" spans="4:8">
      <c r="D222" s="10">
        <f t="shared" si="23"/>
        <v>220</v>
      </c>
      <c r="E222" s="20">
        <f t="shared" si="24"/>
        <v>952.63530940098315</v>
      </c>
      <c r="F222" s="10">
        <f t="shared" si="25"/>
        <v>1616.7434424899536</v>
      </c>
      <c r="G222" s="20">
        <f t="shared" si="26"/>
        <v>1235.6212481090615</v>
      </c>
      <c r="H222">
        <f t="shared" si="27"/>
        <v>1192.0518776742103</v>
      </c>
    </row>
    <row r="223" spans="4:8">
      <c r="D223" s="10">
        <f t="shared" si="23"/>
        <v>221</v>
      </c>
      <c r="E223" s="20">
        <f t="shared" si="24"/>
        <v>929.53280605760676</v>
      </c>
      <c r="F223" s="10">
        <f t="shared" si="25"/>
        <v>1618.0199093597157</v>
      </c>
      <c r="G223" s="20">
        <f t="shared" si="26"/>
        <v>1257.4472845826758</v>
      </c>
      <c r="H223">
        <f t="shared" si="27"/>
        <v>1213.8201578381634</v>
      </c>
    </row>
    <row r="224" spans="4:8">
      <c r="D224" s="10">
        <f t="shared" si="23"/>
        <v>222</v>
      </c>
      <c r="E224" s="20">
        <f t="shared" si="24"/>
        <v>906.97276725854363</v>
      </c>
      <c r="F224" s="10">
        <f t="shared" si="25"/>
        <v>1618.7366793824228</v>
      </c>
      <c r="G224" s="20">
        <f t="shared" si="26"/>
        <v>1279.2905533590319</v>
      </c>
      <c r="H224">
        <f t="shared" si="27"/>
        <v>1235.6212481090615</v>
      </c>
    </row>
    <row r="225" spans="4:8">
      <c r="D225" s="10">
        <f t="shared" si="23"/>
        <v>223</v>
      </c>
      <c r="E225" s="20">
        <f t="shared" si="24"/>
        <v>884.95051597510792</v>
      </c>
      <c r="F225" s="10">
        <f t="shared" si="25"/>
        <v>1618.9059854941959</v>
      </c>
      <c r="G225" s="20">
        <f t="shared" si="26"/>
        <v>1301.1434985306946</v>
      </c>
      <c r="H225">
        <f t="shared" si="27"/>
        <v>1257.4472845826758</v>
      </c>
    </row>
    <row r="226" spans="4:8">
      <c r="D226" s="10">
        <f t="shared" si="23"/>
        <v>224</v>
      </c>
      <c r="E226" s="20">
        <f t="shared" si="24"/>
        <v>863.4607406674337</v>
      </c>
      <c r="F226" s="10">
        <f t="shared" si="25"/>
        <v>1618.5405299976983</v>
      </c>
      <c r="G226" s="20">
        <f t="shared" si="26"/>
        <v>1322.9987293348663</v>
      </c>
      <c r="H226">
        <f t="shared" si="27"/>
        <v>1279.2905533590319</v>
      </c>
    </row>
    <row r="227" spans="4:8">
      <c r="D227" s="10">
        <f t="shared" si="23"/>
        <v>225</v>
      </c>
      <c r="E227" s="20">
        <f t="shared" si="24"/>
        <v>842.49754759495261</v>
      </c>
      <c r="F227" s="10">
        <f t="shared" si="25"/>
        <v>1617.6534259152104</v>
      </c>
      <c r="G227" s="20">
        <f t="shared" si="26"/>
        <v>1344.8490264898353</v>
      </c>
      <c r="H227">
        <f t="shared" si="27"/>
        <v>1301.1434985306946</v>
      </c>
    </row>
    <row r="228" spans="4:8">
      <c r="D228" s="10">
        <f t="shared" si="23"/>
        <v>226</v>
      </c>
      <c r="E228" s="20">
        <f t="shared" si="24"/>
        <v>822.05451193207057</v>
      </c>
      <c r="F228" s="10">
        <f t="shared" si="25"/>
        <v>1616.258140328237</v>
      </c>
      <c r="G228" s="20">
        <f t="shared" si="26"/>
        <v>1366.6873477396907</v>
      </c>
      <c r="H228">
        <f t="shared" si="27"/>
        <v>1322.9987293348663</v>
      </c>
    </row>
    <row r="229" spans="4:8">
      <c r="D229" s="10">
        <f t="shared" si="23"/>
        <v>227</v>
      </c>
      <c r="E229" s="20">
        <f t="shared" si="24"/>
        <v>802.12472748151413</v>
      </c>
      <c r="F229" s="10">
        <f t="shared" si="25"/>
        <v>1614.3684398843623</v>
      </c>
      <c r="G229" s="20">
        <f t="shared" si="26"/>
        <v>1388.506832634122</v>
      </c>
      <c r="H229">
        <f t="shared" si="27"/>
        <v>1344.8490264898353</v>
      </c>
    </row>
    <row r="230" spans="4:8">
      <c r="D230" s="10">
        <f t="shared" si="23"/>
        <v>228</v>
      </c>
      <c r="E230" s="20">
        <f t="shared" si="24"/>
        <v>782.70085480805915</v>
      </c>
      <c r="F230" s="10">
        <f t="shared" si="25"/>
        <v>1611.9983386193783</v>
      </c>
      <c r="G230" s="20">
        <f t="shared" si="26"/>
        <v>1410.300806572561</v>
      </c>
      <c r="H230">
        <f t="shared" si="27"/>
        <v>1366.6873477396907</v>
      </c>
    </row>
    <row r="231" spans="4:8">
      <c r="D231" s="10">
        <f t="shared" si="23"/>
        <v>229</v>
      </c>
      <c r="E231" s="20">
        <f t="shared" si="24"/>
        <v>763.77516764426082</v>
      </c>
      <c r="F231" s="10">
        <f t="shared" si="25"/>
        <v>1609.1620482118151</v>
      </c>
      <c r="G231" s="20">
        <f t="shared" si="26"/>
        <v>1432.0627841439225</v>
      </c>
      <c r="H231">
        <f t="shared" si="27"/>
        <v>1388.506832634122</v>
      </c>
    </row>
    <row r="232" spans="4:8">
      <c r="D232" s="10">
        <f t="shared" si="23"/>
        <v>230</v>
      </c>
      <c r="E232" s="20">
        <f t="shared" si="24"/>
        <v>745.33959744716435</v>
      </c>
      <c r="F232" s="10">
        <f t="shared" si="25"/>
        <v>1605.873930758052</v>
      </c>
      <c r="G232" s="20">
        <f t="shared" si="26"/>
        <v>1453.7864717947821</v>
      </c>
      <c r="H232">
        <f t="shared" si="27"/>
        <v>1410.300806572561</v>
      </c>
    </row>
    <row r="233" spans="4:8">
      <c r="D233" s="10">
        <f t="shared" si="23"/>
        <v>231</v>
      </c>
      <c r="E233" s="20">
        <f t="shared" si="24"/>
        <v>727.38577601063287</v>
      </c>
      <c r="F233" s="10">
        <f t="shared" si="25"/>
        <v>1602.1484541293498</v>
      </c>
      <c r="G233" s="20">
        <f t="shared" si="26"/>
        <v>1475.4657698600158</v>
      </c>
      <c r="H233">
        <f t="shared" si="27"/>
        <v>1432.0627841439225</v>
      </c>
    </row>
    <row r="234" spans="4:8">
      <c r="D234" s="10">
        <f t="shared" si="23"/>
        <v>232</v>
      </c>
      <c r="E234" s="20">
        <f t="shared" si="24"/>
        <v>709.90507606176618</v>
      </c>
      <c r="F234" s="10">
        <f t="shared" si="25"/>
        <v>1598.0001499474704</v>
      </c>
      <c r="G234" s="20">
        <f t="shared" si="26"/>
        <v>1497.094773990762</v>
      </c>
      <c r="H234">
        <f t="shared" si="27"/>
        <v>1453.7864717947821</v>
      </c>
    </row>
    <row r="235" spans="4:8">
      <c r="D235" s="10">
        <f t="shared" si="23"/>
        <v>233</v>
      </c>
      <c r="E235" s="20">
        <f t="shared" si="24"/>
        <v>692.88864979183859</v>
      </c>
      <c r="F235" s="10">
        <f t="shared" si="25"/>
        <v>1593.443574193107</v>
      </c>
      <c r="G235" s="20">
        <f t="shared" si="26"/>
        <v>1518.6677760150528</v>
      </c>
      <c r="H235">
        <f t="shared" si="27"/>
        <v>1475.4657698600158</v>
      </c>
    </row>
    <row r="236" spans="4:8">
      <c r="D236" s="10">
        <f t="shared" si="23"/>
        <v>234</v>
      </c>
      <c r="E236" s="20">
        <f t="shared" si="24"/>
        <v>676.3274652922064</v>
      </c>
      <c r="F236" s="10">
        <f t="shared" si="25"/>
        <v>1588.4932704411322</v>
      </c>
      <c r="G236" s="20">
        <f t="shared" si="26"/>
        <v>1540.1792642666599</v>
      </c>
      <c r="H236">
        <f t="shared" si="27"/>
        <v>1497.094773990762</v>
      </c>
    </row>
    <row r="237" spans="4:8">
      <c r="D237" s="10">
        <f t="shared" si="23"/>
        <v>235</v>
      </c>
      <c r="E237" s="20">
        <f t="shared" si="24"/>
        <v>660.21234088373876</v>
      </c>
      <c r="F237" s="10">
        <f t="shared" si="25"/>
        <v>1583.1637356986446</v>
      </c>
      <c r="G237" s="20">
        <f t="shared" si="26"/>
        <v>1561.6239234176151</v>
      </c>
      <c r="H237">
        <f t="shared" si="27"/>
        <v>1518.6677760150528</v>
      </c>
    </row>
    <row r="238" spans="4:8">
      <c r="D238" s="10">
        <f t="shared" si="23"/>
        <v>236</v>
      </c>
      <c r="E238" s="20">
        <f t="shared" si="24"/>
        <v>644.53397734452108</v>
      </c>
      <c r="F238" s="10">
        <f t="shared" si="25"/>
        <v>1577.4693888059307</v>
      </c>
      <c r="G238" s="20">
        <f t="shared" si="26"/>
        <v>1582.9966338495467</v>
      </c>
      <c r="H238">
        <f t="shared" si="27"/>
        <v>1540.1792642666599</v>
      </c>
    </row>
    <row r="239" spans="4:8">
      <c r="D239" s="10">
        <f t="shared" si="23"/>
        <v>237</v>
      </c>
      <c r="E239" s="20">
        <f t="shared" si="24"/>
        <v>629.28298805492636</v>
      </c>
      <c r="F239" s="10">
        <f t="shared" si="25"/>
        <v>1571.4245413466456</v>
      </c>
      <c r="G239" s="20">
        <f t="shared" si="26"/>
        <v>1604.2924705984267</v>
      </c>
      <c r="H239">
        <f t="shared" si="27"/>
        <v>1561.6239234176151</v>
      </c>
    </row>
    <row r="240" spans="4:8">
      <c r="D240" s="10">
        <f t="shared" si="23"/>
        <v>238</v>
      </c>
      <c r="E240" s="20">
        <f t="shared" si="24"/>
        <v>614.44992709170447</v>
      </c>
      <c r="F240" s="10">
        <f t="shared" si="25"/>
        <v>1565.0433710016878</v>
      </c>
      <c r="G240" s="20">
        <f t="shared" si="26"/>
        <v>1625.5067019066064</v>
      </c>
      <c r="H240">
        <f t="shared" si="27"/>
        <v>1582.9966338495467</v>
      </c>
    </row>
    <row r="241" spans="4:8">
      <c r="D241" s="10">
        <f t="shared" si="23"/>
        <v>239</v>
      </c>
      <c r="E241" s="20">
        <f t="shared" si="24"/>
        <v>600.02531531359432</v>
      </c>
      <c r="F241" s="10">
        <f t="shared" si="25"/>
        <v>1558.339897271275</v>
      </c>
      <c r="G241" s="20">
        <f t="shared" si="26"/>
        <v>1646.6347874151293</v>
      </c>
      <c r="H241">
        <f t="shared" si="27"/>
        <v>1604.2924705984267</v>
      </c>
    </row>
    <row r="242" spans="4:8">
      <c r="D242" s="10">
        <f t="shared" si="23"/>
        <v>240</v>
      </c>
      <c r="E242" s="20">
        <f t="shared" si="24"/>
        <v>585.99966449020508</v>
      </c>
      <c r="F242" s="10">
        <f t="shared" si="25"/>
        <v>1551.3279594815021</v>
      </c>
      <c r="G242" s="20">
        <f t="shared" si="26"/>
        <v>1667.6723760282914</v>
      </c>
      <c r="H242">
        <f t="shared" si="27"/>
        <v>1625.5067019066064</v>
      </c>
    </row>
    <row r="243" spans="4:8">
      <c r="D243" s="10">
        <f t="shared" si="23"/>
        <v>241</v>
      </c>
      <c r="E243" s="20">
        <f t="shared" si="24"/>
        <v>572.36349953364856</v>
      </c>
      <c r="F243" s="10">
        <f t="shared" si="25"/>
        <v>1544.0211969850584</v>
      </c>
      <c r="G243" s="20">
        <f t="shared" si="26"/>
        <v>1688.6153034812917</v>
      </c>
      <c r="H243">
        <f t="shared" si="27"/>
        <v>1646.6347874151293</v>
      </c>
    </row>
    <row r="244" spans="4:8">
      <c r="D244" s="10">
        <f t="shared" si="23"/>
        <v>242</v>
      </c>
      <c r="E244" s="20">
        <f t="shared" si="24"/>
        <v>559.1073788987411</v>
      </c>
      <c r="F244" s="10">
        <f t="shared" si="25"/>
        <v>1536.4330314606677</v>
      </c>
      <c r="G244" s="20">
        <f t="shared" si="26"/>
        <v>1709.4595896405899</v>
      </c>
      <c r="H244">
        <f t="shared" si="27"/>
        <v>1667.6723760282914</v>
      </c>
    </row>
    <row r="245" spans="4:8">
      <c r="D245" s="10">
        <f t="shared" si="23"/>
        <v>243</v>
      </c>
      <c r="E245" s="20">
        <f t="shared" si="24"/>
        <v>546.22191322263984</v>
      </c>
      <c r="F245" s="10">
        <f t="shared" si="25"/>
        <v>1528.5766512120501</v>
      </c>
      <c r="G245" s="20">
        <f t="shared" si="26"/>
        <v>1730.2014355653089</v>
      </c>
      <c r="H245">
        <f t="shared" si="27"/>
        <v>1688.6153034812917</v>
      </c>
    </row>
    <row r="246" spans="4:8">
      <c r="D246" s="10">
        <f t="shared" si="23"/>
        <v>244</v>
      </c>
      <c r="E246" s="20">
        <f t="shared" si="24"/>
        <v>533.69778227865231</v>
      </c>
      <c r="F246" s="10">
        <f t="shared" si="25"/>
        <v>1520.4649973646749</v>
      </c>
      <c r="G246" s="20">
        <f t="shared" si="26"/>
        <v>1750.8372203566717</v>
      </c>
      <c r="H246">
        <f t="shared" si="27"/>
        <v>1709.4595896405899</v>
      </c>
    </row>
    <row r="247" spans="4:8">
      <c r="D247" s="10">
        <f t="shared" si="23"/>
        <v>245</v>
      </c>
      <c r="E247" s="20">
        <f t="shared" si="24"/>
        <v>521.52575032176469</v>
      </c>
      <c r="F247" s="10">
        <f t="shared" si="25"/>
        <v>1512.1107518571393</v>
      </c>
      <c r="G247" s="20">
        <f t="shared" si="26"/>
        <v>1771.3634978210948</v>
      </c>
      <c r="H247">
        <f t="shared" si="27"/>
        <v>1730.2014355653089</v>
      </c>
    </row>
    <row r="248" spans="4:8">
      <c r="D248" s="10">
        <f t="shared" si="23"/>
        <v>246</v>
      </c>
      <c r="E248" s="20">
        <f t="shared" si="24"/>
        <v>509.69667990528615</v>
      </c>
      <c r="F248" s="10">
        <f t="shared" si="25"/>
        <v>1503.5263271235465</v>
      </c>
      <c r="G248" s="20">
        <f t="shared" si="26"/>
        <v>1791.7769929711662</v>
      </c>
      <c r="H248">
        <f t="shared" si="27"/>
        <v>1750.8372203566717</v>
      </c>
    </row>
    <row r="249" spans="4:8">
      <c r="D249" s="10">
        <f t="shared" si="23"/>
        <v>247</v>
      </c>
      <c r="E249" s="20">
        <f t="shared" si="24"/>
        <v>498.20154424901023</v>
      </c>
      <c r="F249" s="10">
        <f t="shared" si="25"/>
        <v>1494.7238573636544</v>
      </c>
      <c r="G249" s="20">
        <f t="shared" si="26"/>
        <v>1812.0745983873342</v>
      </c>
      <c r="H249">
        <f t="shared" si="27"/>
        <v>1771.3634978210948</v>
      </c>
    </row>
    <row r="250" spans="4:8">
      <c r="D250" s="10">
        <f t="shared" si="23"/>
        <v>248</v>
      </c>
      <c r="E250" s="20">
        <f t="shared" si="24"/>
        <v>487.03143823954406</v>
      </c>
      <c r="F250" s="10">
        <f t="shared" si="25"/>
        <v>1485.715191298711</v>
      </c>
      <c r="G250" s="20">
        <f t="shared" si="26"/>
        <v>1832.2533704617435</v>
      </c>
      <c r="H250">
        <f t="shared" si="27"/>
        <v>1791.7769929711662</v>
      </c>
    </row>
    <row r="251" spans="4:8">
      <c r="D251" s="10">
        <f t="shared" si="23"/>
        <v>249</v>
      </c>
      <c r="E251" s="20">
        <f t="shared" si="24"/>
        <v>476.1775881430558</v>
      </c>
      <c r="F251" s="10">
        <f t="shared" si="25"/>
        <v>1476.5118863126668</v>
      </c>
      <c r="G251" s="20">
        <f t="shared" si="26"/>
        <v>1852.3105255442761</v>
      </c>
      <c r="H251">
        <f t="shared" si="27"/>
        <v>1812.0745983873342</v>
      </c>
    </row>
    <row r="252" spans="4:8">
      <c r="D252" s="10">
        <f t="shared" si="23"/>
        <v>250</v>
      </c>
      <c r="E252" s="20">
        <f t="shared" si="24"/>
        <v>465.63136010972198</v>
      </c>
      <c r="F252" s="10">
        <f t="shared" si="25"/>
        <v>1467.1252038807795</v>
      </c>
      <c r="G252" s="20">
        <f t="shared" si="26"/>
        <v>1872.2434360094971</v>
      </c>
      <c r="H252">
        <f t="shared" si="27"/>
        <v>1832.2533704617435</v>
      </c>
    </row>
    <row r="253" spans="4:8">
      <c r="D253" s="10">
        <f t="shared" si="23"/>
        <v>251</v>
      </c>
      <c r="E253" s="20">
        <f t="shared" si="24"/>
        <v>455.38426754770808</v>
      </c>
      <c r="F253" s="10">
        <f t="shared" si="25"/>
        <v>1457.5661061904029</v>
      </c>
      <c r="G253" s="20">
        <f t="shared" si="26"/>
        <v>1892.0496262618876</v>
      </c>
      <c r="H253">
        <f t="shared" si="27"/>
        <v>1852.3105255442761</v>
      </c>
    </row>
    <row r="254" spans="4:8">
      <c r="D254" s="10">
        <f t="shared" si="23"/>
        <v>252</v>
      </c>
      <c r="E254" s="20">
        <f t="shared" si="24"/>
        <v>445.42797744265988</v>
      </c>
      <c r="F254" s="10">
        <f t="shared" si="25"/>
        <v>1447.8452538618808</v>
      </c>
      <c r="G254" s="20">
        <f t="shared" si="26"/>
        <v>1911.7267686954581</v>
      </c>
      <c r="H254">
        <f t="shared" si="27"/>
        <v>1872.2434360094971</v>
      </c>
    </row>
    <row r="255" spans="4:8">
      <c r="D255" s="10">
        <f t="shared" si="23"/>
        <v>253</v>
      </c>
      <c r="E255" s="20">
        <f t="shared" si="24"/>
        <v>435.7543156964951</v>
      </c>
      <c r="F255" s="10">
        <f t="shared" si="25"/>
        <v>1437.9730046809102</v>
      </c>
      <c r="G255" s="20">
        <f t="shared" si="26"/>
        <v>1931.2726796225934</v>
      </c>
      <c r="H255">
        <f t="shared" si="27"/>
        <v>1892.0496262618876</v>
      </c>
    </row>
    <row r="256" spans="4:8">
      <c r="D256" s="10">
        <f t="shared" si="23"/>
        <v>254</v>
      </c>
      <c r="E256" s="20">
        <f t="shared" si="24"/>
        <v>426.35527155682365</v>
      </c>
      <c r="F256" s="10">
        <f t="shared" si="25"/>
        <v>1427.9594132573893</v>
      </c>
      <c r="G256" s="20">
        <f t="shared" si="26"/>
        <v>1950.6853151857856</v>
      </c>
      <c r="H256">
        <f t="shared" si="27"/>
        <v>1911.7267686954581</v>
      </c>
    </row>
    <row r="257" spans="4:8">
      <c r="D257" s="10">
        <f t="shared" si="23"/>
        <v>255</v>
      </c>
      <c r="E257" s="20">
        <f t="shared" si="24"/>
        <v>417.22300120565149</v>
      </c>
      <c r="F257" s="10">
        <f t="shared" si="25"/>
        <v>1417.8142315295868</v>
      </c>
      <c r="G257" s="20">
        <f t="shared" si="26"/>
        <v>1969.9627672647603</v>
      </c>
      <c r="H257">
        <f t="shared" si="27"/>
        <v>1931.2726796225934</v>
      </c>
    </row>
    <row r="258" spans="4:8">
      <c r="D258" s="10">
        <f t="shared" si="23"/>
        <v>256</v>
      </c>
      <c r="E258" s="20">
        <f t="shared" si="24"/>
        <v>408.34983057318863</v>
      </c>
      <c r="F258" s="10">
        <f t="shared" si="25"/>
        <v>1407.5469100364003</v>
      </c>
      <c r="G258" s="20">
        <f t="shared" si="26"/>
        <v>1989.1032593904097</v>
      </c>
      <c r="H258">
        <f t="shared" si="27"/>
        <v>1950.6853151857856</v>
      </c>
    </row>
    <row r="259" spans="4:8">
      <c r="D259" s="10">
        <f t="shared" ref="D259:D322" si="28">D258+$J$7</f>
        <v>257</v>
      </c>
      <c r="E259" s="20">
        <f t="shared" ref="E259:E322" si="29">E258-$J$5*$J$7*E258*F258</f>
        <v>399.72825743963097</v>
      </c>
      <c r="F259" s="10">
        <f t="shared" ref="F259:F322" si="30">F258+$J$5*$J$7*E258*F258-$J$3*$J$7*F258</f>
        <v>1397.1665998844665</v>
      </c>
      <c r="G259" s="20">
        <f t="shared" ref="G259:G322" si="31">G258+$J$3*$J$7*F258</f>
        <v>2008.1051426759011</v>
      </c>
      <c r="H259">
        <f t="shared" si="27"/>
        <v>1969.9627672647603</v>
      </c>
    </row>
    <row r="260" spans="4:8">
      <c r="D260" s="10">
        <f t="shared" si="28"/>
        <v>258</v>
      </c>
      <c r="E260" s="20">
        <f t="shared" si="29"/>
        <v>391.35095288476089</v>
      </c>
      <c r="F260" s="10">
        <f t="shared" si="30"/>
        <v>1386.6821553408963</v>
      </c>
      <c r="G260" s="20">
        <f t="shared" si="31"/>
        <v>2026.9668917743413</v>
      </c>
      <c r="H260">
        <f t="shared" si="27"/>
        <v>1989.1032593904097</v>
      </c>
    </row>
    <row r="261" spans="4:8">
      <c r="D261" s="10">
        <f t="shared" si="28"/>
        <v>259</v>
      </c>
      <c r="E261" s="20">
        <f t="shared" si="29"/>
        <v>383.21076214214656</v>
      </c>
      <c r="F261" s="10">
        <f t="shared" si="30"/>
        <v>1376.1021369864086</v>
      </c>
      <c r="G261" s="20">
        <f t="shared" si="31"/>
        <v>2045.6871008714434</v>
      </c>
      <c r="H261">
        <f t="shared" ref="H261:H324" si="32">G258+$J$3*$J$7*F258</f>
        <v>2008.1051426759011</v>
      </c>
    </row>
    <row r="262" spans="4:8">
      <c r="D262" s="10">
        <f t="shared" si="28"/>
        <v>260</v>
      </c>
      <c r="E262" s="20">
        <f t="shared" si="29"/>
        <v>375.30070491164656</v>
      </c>
      <c r="F262" s="10">
        <f t="shared" si="30"/>
        <v>1365.4348153675919</v>
      </c>
      <c r="G262" s="20">
        <f t="shared" si="31"/>
        <v>2064.2644797207599</v>
      </c>
      <c r="H262">
        <f t="shared" si="32"/>
        <v>2026.9668917743413</v>
      </c>
    </row>
    <row r="263" spans="4:8">
      <c r="D263" s="10">
        <f t="shared" si="28"/>
        <v>261</v>
      </c>
      <c r="E263" s="20">
        <f t="shared" si="29"/>
        <v>367.61397518087114</v>
      </c>
      <c r="F263" s="10">
        <f t="shared" si="30"/>
        <v>1354.6881750909047</v>
      </c>
      <c r="G263" s="20">
        <f t="shared" si="31"/>
        <v>2082.6978497282225</v>
      </c>
      <c r="H263">
        <f t="shared" si="32"/>
        <v>2045.6871008714434</v>
      </c>
    </row>
    <row r="264" spans="4:8">
      <c r="D264" s="10">
        <f t="shared" si="28"/>
        <v>262</v>
      </c>
      <c r="E264" s="20">
        <f t="shared" si="29"/>
        <v>360.14394060323582</v>
      </c>
      <c r="F264" s="10">
        <f t="shared" si="30"/>
        <v>1343.8699193048128</v>
      </c>
      <c r="G264" s="20">
        <f t="shared" si="31"/>
        <v>2100.9861400919499</v>
      </c>
      <c r="H264">
        <f t="shared" si="32"/>
        <v>2064.2644797207599</v>
      </c>
    </row>
    <row r="265" spans="4:8">
      <c r="D265" s="10">
        <f t="shared" si="28"/>
        <v>263</v>
      </c>
      <c r="E265" s="20">
        <f t="shared" si="29"/>
        <v>352.88414147728702</v>
      </c>
      <c r="F265" s="10">
        <f t="shared" si="30"/>
        <v>1332.9874745201466</v>
      </c>
      <c r="G265" s="20">
        <f t="shared" si="31"/>
        <v>2119.1283840025649</v>
      </c>
      <c r="H265">
        <f t="shared" si="32"/>
        <v>2082.6978497282225</v>
      </c>
    </row>
    <row r="266" spans="4:8">
      <c r="D266" s="10">
        <f t="shared" si="28"/>
        <v>264</v>
      </c>
      <c r="E266" s="20">
        <f t="shared" si="29"/>
        <v>345.82828936909675</v>
      </c>
      <c r="F266" s="10">
        <f t="shared" si="30"/>
        <v>1322.0479957223149</v>
      </c>
      <c r="G266" s="20">
        <f t="shared" si="31"/>
        <v>2137.1237149085869</v>
      </c>
      <c r="H266">
        <f t="shared" si="32"/>
        <v>2100.9861400919499</v>
      </c>
    </row>
    <row r="267" spans="4:8">
      <c r="D267" s="10">
        <f t="shared" si="28"/>
        <v>265</v>
      </c>
      <c r="E267" s="20">
        <f t="shared" si="29"/>
        <v>338.97026541672938</v>
      </c>
      <c r="F267" s="10">
        <f t="shared" si="30"/>
        <v>1311.0583717324309</v>
      </c>
      <c r="G267" s="20">
        <f t="shared" si="31"/>
        <v>2154.971362850838</v>
      </c>
      <c r="H267">
        <f t="shared" si="32"/>
        <v>2119.1283840025649</v>
      </c>
    </row>
    <row r="268" spans="4:8">
      <c r="D268" s="10">
        <f t="shared" si="28"/>
        <v>266</v>
      </c>
      <c r="E268" s="20">
        <f t="shared" si="29"/>
        <v>332.30411835308485</v>
      </c>
      <c r="F268" s="10">
        <f t="shared" si="30"/>
        <v>1300.0252307776877</v>
      </c>
      <c r="G268" s="20">
        <f t="shared" si="31"/>
        <v>2172.6706508692259</v>
      </c>
      <c r="H268">
        <f t="shared" si="32"/>
        <v>2137.1237149085869</v>
      </c>
    </row>
    <row r="269" spans="4:8">
      <c r="D269" s="10">
        <f t="shared" si="28"/>
        <v>267</v>
      </c>
      <c r="E269" s="20">
        <f t="shared" si="29"/>
        <v>325.82406228082965</v>
      </c>
      <c r="F269" s="10">
        <f t="shared" si="30"/>
        <v>1288.9549462344442</v>
      </c>
      <c r="G269" s="20">
        <f t="shared" si="31"/>
        <v>2190.2209914847249</v>
      </c>
      <c r="H269">
        <f t="shared" si="32"/>
        <v>2154.971362850838</v>
      </c>
    </row>
    <row r="270" spans="4:8">
      <c r="D270" s="10">
        <f t="shared" si="28"/>
        <v>268</v>
      </c>
      <c r="E270" s="20">
        <f t="shared" si="29"/>
        <v>319.52447423064353</v>
      </c>
      <c r="F270" s="10">
        <f t="shared" si="30"/>
        <v>1277.8536425104653</v>
      </c>
      <c r="G270" s="20">
        <f t="shared" si="31"/>
        <v>2207.6218832588897</v>
      </c>
      <c r="H270">
        <f t="shared" si="32"/>
        <v>2172.6706508692259</v>
      </c>
    </row>
    <row r="271" spans="4:8">
      <c r="D271" s="10">
        <f t="shared" si="28"/>
        <v>269</v>
      </c>
      <c r="E271" s="20">
        <f t="shared" si="29"/>
        <v>313.39989153164049</v>
      </c>
      <c r="F271" s="10">
        <f t="shared" si="30"/>
        <v>1266.7272010355771</v>
      </c>
      <c r="G271" s="20">
        <f t="shared" si="31"/>
        <v>2224.8729074327812</v>
      </c>
      <c r="H271">
        <f t="shared" si="32"/>
        <v>2190.2209914847249</v>
      </c>
    </row>
    <row r="272" spans="4:8">
      <c r="D272" s="10">
        <f t="shared" si="28"/>
        <v>270</v>
      </c>
      <c r="E272" s="20">
        <f t="shared" si="29"/>
        <v>307.44500902056956</v>
      </c>
      <c r="F272" s="10">
        <f t="shared" si="30"/>
        <v>1255.5812663326678</v>
      </c>
      <c r="G272" s="20">
        <f t="shared" si="31"/>
        <v>2241.9737246467616</v>
      </c>
      <c r="H272">
        <f t="shared" si="32"/>
        <v>2207.6218832588897</v>
      </c>
    </row>
    <row r="273" spans="4:8">
      <c r="D273" s="10">
        <f t="shared" si="28"/>
        <v>271</v>
      </c>
      <c r="E273" s="20">
        <f t="shared" si="29"/>
        <v>301.65467611426396</v>
      </c>
      <c r="F273" s="10">
        <f t="shared" si="30"/>
        <v>1244.4212521434824</v>
      </c>
      <c r="G273" s="20">
        <f t="shared" si="31"/>
        <v>2258.9240717422526</v>
      </c>
      <c r="H273">
        <f t="shared" si="32"/>
        <v>2224.8729074327812</v>
      </c>
    </row>
    <row r="274" spans="4:8">
      <c r="D274" s="10">
        <f t="shared" si="28"/>
        <v>272</v>
      </c>
      <c r="E274" s="20">
        <f t="shared" si="29"/>
        <v>296.02389376778825</v>
      </c>
      <c r="F274" s="10">
        <f t="shared" si="30"/>
        <v>1233.2523475860212</v>
      </c>
      <c r="G274" s="20">
        <f t="shared" si="31"/>
        <v>2275.7237586461897</v>
      </c>
      <c r="H274">
        <f t="shared" si="32"/>
        <v>2241.9737246467616</v>
      </c>
    </row>
    <row r="275" spans="4:8">
      <c r="D275" s="10">
        <f t="shared" si="28"/>
        <v>273</v>
      </c>
      <c r="E275" s="20">
        <f t="shared" si="29"/>
        <v>290.54781133882807</v>
      </c>
      <c r="F275" s="10">
        <f t="shared" si="30"/>
        <v>1222.0795233225701</v>
      </c>
      <c r="G275" s="20">
        <f t="shared" si="31"/>
        <v>2292.3726653386011</v>
      </c>
      <c r="H275">
        <f t="shared" si="32"/>
        <v>2258.9240717422526</v>
      </c>
    </row>
    <row r="276" spans="4:8">
      <c r="D276" s="10">
        <f t="shared" si="28"/>
        <v>274</v>
      </c>
      <c r="E276" s="20">
        <f t="shared" si="29"/>
        <v>285.22172337707752</v>
      </c>
      <c r="F276" s="10">
        <f t="shared" si="30"/>
        <v>1210.9075377194661</v>
      </c>
      <c r="G276" s="20">
        <f t="shared" si="31"/>
        <v>2308.8707389034557</v>
      </c>
      <c r="H276">
        <f t="shared" si="32"/>
        <v>2275.7237586461897</v>
      </c>
    </row>
    <row r="277" spans="4:8">
      <c r="D277" s="10">
        <f t="shared" si="28"/>
        <v>275</v>
      </c>
      <c r="E277" s="20">
        <f t="shared" si="29"/>
        <v>280.04106635569792</v>
      </c>
      <c r="F277" s="10">
        <f t="shared" si="30"/>
        <v>1199.7409429816328</v>
      </c>
      <c r="G277" s="20">
        <f t="shared" si="31"/>
        <v>2325.2179906626684</v>
      </c>
      <c r="H277">
        <f t="shared" si="32"/>
        <v>2292.3726653386011</v>
      </c>
    </row>
    <row r="278" spans="4:8">
      <c r="D278" s="10">
        <f t="shared" si="28"/>
        <v>276</v>
      </c>
      <c r="E278" s="20">
        <f t="shared" si="29"/>
        <v>275.00141536035039</v>
      </c>
      <c r="F278" s="10">
        <f t="shared" si="30"/>
        <v>1188.5840912467283</v>
      </c>
      <c r="G278" s="20">
        <f t="shared" si="31"/>
        <v>2341.4144933929206</v>
      </c>
      <c r="H278">
        <f t="shared" si="32"/>
        <v>2308.8707389034557</v>
      </c>
    </row>
    <row r="279" spans="4:8">
      <c r="D279" s="10">
        <f t="shared" si="28"/>
        <v>277</v>
      </c>
      <c r="E279" s="20">
        <f t="shared" si="29"/>
        <v>270.09848074983569</v>
      </c>
      <c r="F279" s="10">
        <f t="shared" si="30"/>
        <v>1177.4411406254121</v>
      </c>
      <c r="G279" s="20">
        <f t="shared" si="31"/>
        <v>2357.4603786247512</v>
      </c>
      <c r="H279">
        <f t="shared" si="32"/>
        <v>2325.2179906626684</v>
      </c>
    </row>
    <row r="280" spans="4:8">
      <c r="D280" s="10">
        <f t="shared" si="28"/>
        <v>278</v>
      </c>
      <c r="E280" s="20">
        <f t="shared" si="29"/>
        <v>265.32810480100653</v>
      </c>
      <c r="F280" s="10">
        <f t="shared" si="30"/>
        <v>1166.3160611757983</v>
      </c>
      <c r="G280" s="20">
        <f t="shared" si="31"/>
        <v>2373.3558340231943</v>
      </c>
      <c r="H280">
        <f t="shared" si="32"/>
        <v>2341.4144933929206</v>
      </c>
    </row>
    <row r="281" spans="4:8">
      <c r="D281" s="10">
        <f t="shared" si="28"/>
        <v>279</v>
      </c>
      <c r="E281" s="20">
        <f t="shared" si="29"/>
        <v>260.68625834934528</v>
      </c>
      <c r="F281" s="10">
        <f t="shared" si="30"/>
        <v>1155.2126408015861</v>
      </c>
      <c r="G281" s="20">
        <f t="shared" si="31"/>
        <v>2389.1011008490677</v>
      </c>
      <c r="H281">
        <f t="shared" si="32"/>
        <v>2357.4603786247512</v>
      </c>
    </row>
    <row r="282" spans="4:8">
      <c r="D282" s="10">
        <f t="shared" si="28"/>
        <v>280</v>
      </c>
      <c r="E282" s="20">
        <f t="shared" si="29"/>
        <v>256.16903743541883</v>
      </c>
      <c r="F282" s="10">
        <f t="shared" si="30"/>
        <v>1144.134491064691</v>
      </c>
      <c r="G282" s="20">
        <f t="shared" si="31"/>
        <v>2404.696471499889</v>
      </c>
      <c r="H282">
        <f t="shared" si="32"/>
        <v>2373.3558340231943</v>
      </c>
    </row>
    <row r="283" spans="4:8">
      <c r="D283" s="10">
        <f t="shared" si="28"/>
        <v>281</v>
      </c>
      <c r="E283" s="20">
        <f t="shared" si="29"/>
        <v>251.77265996632826</v>
      </c>
      <c r="F283" s="10">
        <f t="shared" si="30"/>
        <v>1133.0850529044083</v>
      </c>
      <c r="G283" s="20">
        <f t="shared" si="31"/>
        <v>2420.1422871292625</v>
      </c>
      <c r="H283">
        <f t="shared" si="32"/>
        <v>2389.1011008490677</v>
      </c>
    </row>
    <row r="284" spans="4:8">
      <c r="D284" s="10">
        <f t="shared" si="28"/>
        <v>282</v>
      </c>
      <c r="E284" s="20">
        <f t="shared" si="29"/>
        <v>247.4934624002608</v>
      </c>
      <c r="F284" s="10">
        <f t="shared" si="30"/>
        <v>1122.0676022562664</v>
      </c>
      <c r="G284" s="20">
        <f t="shared" si="31"/>
        <v>2435.4389353434722</v>
      </c>
      <c r="H284">
        <f t="shared" si="32"/>
        <v>2404.696471499889</v>
      </c>
    </row>
    <row r="285" spans="4:8">
      <c r="D285" s="10">
        <f t="shared" si="28"/>
        <v>283</v>
      </c>
      <c r="E285" s="20">
        <f t="shared" si="29"/>
        <v>243.32789646131738</v>
      </c>
      <c r="F285" s="10">
        <f t="shared" si="30"/>
        <v>1111.0852555647502</v>
      </c>
      <c r="G285" s="20">
        <f t="shared" si="31"/>
        <v>2450.586847973932</v>
      </c>
      <c r="H285">
        <f t="shared" si="32"/>
        <v>2420.1422871292625</v>
      </c>
    </row>
    <row r="286" spans="4:8">
      <c r="D286" s="10">
        <f t="shared" si="28"/>
        <v>284</v>
      </c>
      <c r="E286" s="20">
        <f t="shared" si="29"/>
        <v>239.27252589093104</v>
      </c>
      <c r="F286" s="10">
        <f t="shared" si="30"/>
        <v>1100.1409751850124</v>
      </c>
      <c r="G286" s="20">
        <f t="shared" si="31"/>
        <v>2465.5864989240563</v>
      </c>
      <c r="H286">
        <f t="shared" si="32"/>
        <v>2435.4389353434722</v>
      </c>
    </row>
    <row r="287" spans="4:8">
      <c r="D287" s="10">
        <f t="shared" si="28"/>
        <v>285</v>
      </c>
      <c r="E287" s="20">
        <f t="shared" si="29"/>
        <v>235.32402324140159</v>
      </c>
      <c r="F287" s="10">
        <f t="shared" si="30"/>
        <v>1089.2375746695443</v>
      </c>
      <c r="G287" s="20">
        <f t="shared" si="31"/>
        <v>2480.4384020890539</v>
      </c>
      <c r="H287">
        <f t="shared" si="32"/>
        <v>2450.586847973932</v>
      </c>
    </row>
    <row r="288" spans="4:8">
      <c r="D288" s="10">
        <f t="shared" si="28"/>
        <v>286</v>
      </c>
      <c r="E288" s="20">
        <f t="shared" si="29"/>
        <v>231.47916671634744</v>
      </c>
      <c r="F288" s="10">
        <f t="shared" si="30"/>
        <v>1078.3777239365597</v>
      </c>
      <c r="G288" s="20">
        <f t="shared" si="31"/>
        <v>2495.1431093470928</v>
      </c>
      <c r="H288">
        <f t="shared" si="32"/>
        <v>2465.5864989240563</v>
      </c>
    </row>
    <row r="289" spans="4:8">
      <c r="D289" s="10">
        <f t="shared" si="28"/>
        <v>287</v>
      </c>
      <c r="E289" s="20">
        <f t="shared" si="29"/>
        <v>227.73483706221285</v>
      </c>
      <c r="F289" s="10">
        <f t="shared" si="30"/>
        <v>1067.5639543175507</v>
      </c>
      <c r="G289" s="20">
        <f t="shared" si="31"/>
        <v>2509.7012086202362</v>
      </c>
      <c r="H289">
        <f t="shared" si="32"/>
        <v>2480.4384020890539</v>
      </c>
    </row>
    <row r="290" spans="4:8">
      <c r="D290" s="10">
        <f t="shared" si="28"/>
        <v>288</v>
      </c>
      <c r="E290" s="20">
        <f t="shared" si="29"/>
        <v>224.08801451436287</v>
      </c>
      <c r="F290" s="10">
        <f t="shared" si="30"/>
        <v>1056.7986634821139</v>
      </c>
      <c r="G290" s="20">
        <f t="shared" si="31"/>
        <v>2524.1133220035231</v>
      </c>
      <c r="H290">
        <f t="shared" si="32"/>
        <v>2495.1431093470928</v>
      </c>
    </row>
    <row r="291" spans="4:8">
      <c r="D291" s="10">
        <f t="shared" si="28"/>
        <v>289</v>
      </c>
      <c r="E291" s="20">
        <f t="shared" si="29"/>
        <v>220.53577580074577</v>
      </c>
      <c r="F291" s="10">
        <f t="shared" si="30"/>
        <v>1046.0841202387223</v>
      </c>
      <c r="G291" s="20">
        <f t="shared" si="31"/>
        <v>2538.3801039605314</v>
      </c>
      <c r="H291">
        <f t="shared" si="32"/>
        <v>2509.7012086202362</v>
      </c>
    </row>
    <row r="292" spans="4:8">
      <c r="D292" s="10">
        <f t="shared" si="28"/>
        <v>290</v>
      </c>
      <c r="E292" s="20">
        <f t="shared" si="29"/>
        <v>217.07529120560045</v>
      </c>
      <c r="F292" s="10">
        <f t="shared" si="30"/>
        <v>1035.422469210645</v>
      </c>
      <c r="G292" s="20">
        <f t="shared" si="31"/>
        <v>2552.5022395837541</v>
      </c>
      <c r="H292">
        <f t="shared" si="32"/>
        <v>2524.1133220035231</v>
      </c>
    </row>
    <row r="293" spans="4:8">
      <c r="D293" s="10">
        <f t="shared" si="28"/>
        <v>291</v>
      </c>
      <c r="E293" s="20">
        <f t="shared" si="29"/>
        <v>213.70382169522961</v>
      </c>
      <c r="F293" s="10">
        <f t="shared" si="30"/>
        <v>1024.815735386672</v>
      </c>
      <c r="G293" s="20">
        <f t="shared" si="31"/>
        <v>2566.4804429180977</v>
      </c>
      <c r="H293">
        <f t="shared" si="32"/>
        <v>2538.3801039605314</v>
      </c>
    </row>
    <row r="294" spans="4:8">
      <c r="D294" s="10">
        <f t="shared" si="28"/>
        <v>292</v>
      </c>
      <c r="E294" s="20">
        <f t="shared" si="29"/>
        <v>210.41871610744653</v>
      </c>
      <c r="F294" s="10">
        <f t="shared" si="30"/>
        <v>1014.2658285467352</v>
      </c>
      <c r="G294" s="20">
        <f t="shared" si="31"/>
        <v>2580.3154553458176</v>
      </c>
      <c r="H294">
        <f t="shared" si="32"/>
        <v>2552.5022395837541</v>
      </c>
    </row>
    <row r="295" spans="4:8">
      <c r="D295" s="10">
        <f t="shared" si="28"/>
        <v>293</v>
      </c>
      <c r="E295" s="20">
        <f t="shared" si="29"/>
        <v>207.21740840592963</v>
      </c>
      <c r="F295" s="10">
        <f t="shared" si="30"/>
        <v>1003.7745475628711</v>
      </c>
      <c r="G295" s="20">
        <f t="shared" si="31"/>
        <v>2594.0080440311986</v>
      </c>
      <c r="H295">
        <f t="shared" si="32"/>
        <v>2566.4804429180977</v>
      </c>
    </row>
    <row r="296" spans="4:8">
      <c r="D296" s="10">
        <f t="shared" si="28"/>
        <v>294</v>
      </c>
      <c r="E296" s="20">
        <f t="shared" si="29"/>
        <v>204.09741500038245</v>
      </c>
      <c r="F296" s="10">
        <f t="shared" si="30"/>
        <v>993.34358457631959</v>
      </c>
      <c r="G296" s="20">
        <f t="shared" si="31"/>
        <v>2607.5590004232972</v>
      </c>
      <c r="H296">
        <f t="shared" si="32"/>
        <v>2580.3154553458176</v>
      </c>
    </row>
    <row r="297" spans="4:8">
      <c r="D297" s="10">
        <f t="shared" si="28"/>
        <v>295</v>
      </c>
      <c r="E297" s="20">
        <f t="shared" si="29"/>
        <v>201.05633213309383</v>
      </c>
      <c r="F297" s="10">
        <f t="shared" si="30"/>
        <v>982.97452905182797</v>
      </c>
      <c r="G297" s="20">
        <f t="shared" si="31"/>
        <v>2620.9691388150777</v>
      </c>
      <c r="H297">
        <f t="shared" si="32"/>
        <v>2594.0080440311986</v>
      </c>
    </row>
    <row r="298" spans="4:8">
      <c r="D298" s="10">
        <f t="shared" si="28"/>
        <v>296</v>
      </c>
      <c r="E298" s="20">
        <f t="shared" si="29"/>
        <v>198.09183333222259</v>
      </c>
      <c r="F298" s="10">
        <f t="shared" si="30"/>
        <v>972.6688717104995</v>
      </c>
      <c r="G298" s="20">
        <f t="shared" si="31"/>
        <v>2634.2392949572773</v>
      </c>
      <c r="H298">
        <f t="shared" si="32"/>
        <v>2607.5590004232972</v>
      </c>
    </row>
    <row r="299" spans="4:8">
      <c r="D299" s="10">
        <f t="shared" si="28"/>
        <v>297</v>
      </c>
      <c r="E299" s="20">
        <f t="shared" si="29"/>
        <v>195.20166693188784</v>
      </c>
      <c r="F299" s="10">
        <f t="shared" si="30"/>
        <v>962.4280083427426</v>
      </c>
      <c r="G299" s="20">
        <f t="shared" si="31"/>
        <v>2647.3703247253688</v>
      </c>
      <c r="H299">
        <f t="shared" si="32"/>
        <v>2620.9691388150777</v>
      </c>
    </row>
    <row r="300" spans="4:8">
      <c r="D300" s="10">
        <f t="shared" si="28"/>
        <v>298</v>
      </c>
      <c r="E300" s="20">
        <f t="shared" si="29"/>
        <v>192.38365365893125</v>
      </c>
      <c r="F300" s="10">
        <f t="shared" si="30"/>
        <v>952.25324350307221</v>
      </c>
      <c r="G300" s="20">
        <f t="shared" si="31"/>
        <v>2660.3631028379959</v>
      </c>
      <c r="H300">
        <f t="shared" si="32"/>
        <v>2634.2392949572773</v>
      </c>
    </row>
    <row r="301" spans="4:8">
      <c r="D301" s="10">
        <f t="shared" si="28"/>
        <v>299</v>
      </c>
      <c r="E301" s="20">
        <f t="shared" si="29"/>
        <v>189.63568428602591</v>
      </c>
      <c r="F301" s="10">
        <f t="shared" si="30"/>
        <v>942.1457940886861</v>
      </c>
      <c r="G301" s="20">
        <f t="shared" si="31"/>
        <v>2673.2185216252874</v>
      </c>
      <c r="H301">
        <f t="shared" si="32"/>
        <v>2647.3703247253688</v>
      </c>
    </row>
    <row r="302" spans="4:8">
      <c r="D302" s="10">
        <f t="shared" si="28"/>
        <v>300</v>
      </c>
      <c r="E302" s="20">
        <f t="shared" si="29"/>
        <v>186.95571735063777</v>
      </c>
      <c r="F302" s="10">
        <f t="shared" si="30"/>
        <v>932.10679280387706</v>
      </c>
      <c r="G302" s="20">
        <f t="shared" si="31"/>
        <v>2685.9374898454848</v>
      </c>
      <c r="H302">
        <f t="shared" si="32"/>
        <v>2660.3631028379959</v>
      </c>
    </row>
    <row r="303" spans="4:8">
      <c r="D303" s="10">
        <f t="shared" si="28"/>
        <v>301</v>
      </c>
      <c r="E303" s="20">
        <f t="shared" si="29"/>
        <v>184.34177693919699</v>
      </c>
      <c r="F303" s="10">
        <f t="shared" si="30"/>
        <v>922.13729151246548</v>
      </c>
      <c r="G303" s="20">
        <f t="shared" si="31"/>
        <v>2698.5209315483371</v>
      </c>
      <c r="H303">
        <f t="shared" si="32"/>
        <v>2673.2185216252874</v>
      </c>
    </row>
    <row r="304" spans="4:8">
      <c r="D304" s="10">
        <f t="shared" si="28"/>
        <v>302</v>
      </c>
      <c r="E304" s="20">
        <f t="shared" si="29"/>
        <v>181.7919505357074</v>
      </c>
      <c r="F304" s="10">
        <f t="shared" si="30"/>
        <v>912.23826448053683</v>
      </c>
      <c r="G304" s="20">
        <f t="shared" si="31"/>
        <v>2710.9697849837553</v>
      </c>
      <c r="H304">
        <f t="shared" si="32"/>
        <v>2685.9374898454848</v>
      </c>
    </row>
    <row r="305" spans="4:8">
      <c r="D305" s="10">
        <f t="shared" si="28"/>
        <v>303</v>
      </c>
      <c r="E305" s="20">
        <f t="shared" si="29"/>
        <v>179.30438693390903</v>
      </c>
      <c r="F305" s="10">
        <f t="shared" si="30"/>
        <v>902.41061151184795</v>
      </c>
      <c r="G305" s="20">
        <f t="shared" si="31"/>
        <v>2723.2850015542426</v>
      </c>
      <c r="H305">
        <f t="shared" si="32"/>
        <v>2698.5209315483371</v>
      </c>
    </row>
    <row r="306" spans="4:8">
      <c r="D306" s="10">
        <f t="shared" si="28"/>
        <v>304</v>
      </c>
      <c r="E306" s="20">
        <f t="shared" si="29"/>
        <v>176.87729421201223</v>
      </c>
      <c r="F306" s="10">
        <f t="shared" si="30"/>
        <v>892.65516097833472</v>
      </c>
      <c r="G306" s="20">
        <f t="shared" si="31"/>
        <v>2735.4675448096527</v>
      </c>
      <c r="H306">
        <f t="shared" si="32"/>
        <v>2710.9697849837553</v>
      </c>
    </row>
    <row r="307" spans="4:8">
      <c r="D307" s="10">
        <f t="shared" si="28"/>
        <v>305</v>
      </c>
      <c r="E307" s="20">
        <f t="shared" si="29"/>
        <v>174.50893776893869</v>
      </c>
      <c r="F307" s="10">
        <f t="shared" si="30"/>
        <v>882.97267274820081</v>
      </c>
      <c r="G307" s="20">
        <f t="shared" si="31"/>
        <v>2747.5183894828601</v>
      </c>
      <c r="H307">
        <f t="shared" si="32"/>
        <v>2723.2850015542426</v>
      </c>
    </row>
    <row r="308" spans="4:8">
      <c r="D308" s="10">
        <f t="shared" si="28"/>
        <v>306</v>
      </c>
      <c r="E308" s="20">
        <f t="shared" si="29"/>
        <v>172.19763842093437</v>
      </c>
      <c r="F308" s="10">
        <f t="shared" si="30"/>
        <v>873.36384101410442</v>
      </c>
      <c r="G308" s="20">
        <f t="shared" si="31"/>
        <v>2759.438520564961</v>
      </c>
      <c r="H308">
        <f t="shared" si="32"/>
        <v>2735.4675448096527</v>
      </c>
    </row>
    <row r="309" spans="4:8">
      <c r="D309" s="10">
        <f t="shared" si="28"/>
        <v>307</v>
      </c>
      <c r="E309" s="20">
        <f t="shared" si="29"/>
        <v>169.94177055736139</v>
      </c>
      <c r="F309" s="10">
        <f t="shared" si="30"/>
        <v>863.82929702398701</v>
      </c>
      <c r="G309" s="20">
        <f t="shared" si="31"/>
        <v>2771.2289324186513</v>
      </c>
      <c r="H309">
        <f t="shared" si="32"/>
        <v>2747.5183894828601</v>
      </c>
    </row>
    <row r="310" spans="4:8">
      <c r="D310" s="10">
        <f t="shared" si="28"/>
        <v>308</v>
      </c>
      <c r="E310" s="20">
        <f t="shared" si="29"/>
        <v>167.73976035442774</v>
      </c>
      <c r="F310" s="10">
        <f t="shared" si="30"/>
        <v>854.36961171709686</v>
      </c>
      <c r="G310" s="20">
        <f t="shared" si="31"/>
        <v>2782.8906279284752</v>
      </c>
      <c r="H310">
        <f t="shared" si="32"/>
        <v>2759.438520564961</v>
      </c>
    </row>
    <row r="311" spans="4:8">
      <c r="D311" s="10">
        <f t="shared" si="28"/>
        <v>309</v>
      </c>
      <c r="E311" s="20">
        <f t="shared" si="29"/>
        <v>165.59008404557477</v>
      </c>
      <c r="F311" s="10">
        <f t="shared" si="30"/>
        <v>844.98529826776894</v>
      </c>
      <c r="G311" s="20">
        <f t="shared" si="31"/>
        <v>2794.4246176866559</v>
      </c>
      <c r="H311">
        <f t="shared" si="32"/>
        <v>2771.2289324186513</v>
      </c>
    </row>
    <row r="312" spans="4:8">
      <c r="D312" s="10">
        <f t="shared" si="28"/>
        <v>310</v>
      </c>
      <c r="E312" s="20">
        <f t="shared" si="29"/>
        <v>163.49126624721325</v>
      </c>
      <c r="F312" s="10">
        <f t="shared" si="30"/>
        <v>835.67681453951559</v>
      </c>
      <c r="G312" s="20">
        <f t="shared" si="31"/>
        <v>2805.8319192132708</v>
      </c>
      <c r="H312">
        <f t="shared" si="32"/>
        <v>2782.8906279284752</v>
      </c>
    </row>
    <row r="313" spans="4:8">
      <c r="D313" s="10">
        <f t="shared" si="28"/>
        <v>311</v>
      </c>
      <c r="E313" s="20">
        <f t="shared" si="29"/>
        <v>161.4418783384757</v>
      </c>
      <c r="F313" s="10">
        <f t="shared" si="30"/>
        <v>826.44456545196965</v>
      </c>
      <c r="G313" s="20">
        <f t="shared" si="31"/>
        <v>2817.1135562095542</v>
      </c>
      <c r="H313">
        <f t="shared" si="32"/>
        <v>2794.4246176866559</v>
      </c>
    </row>
    <row r="314" spans="4:8">
      <c r="D314" s="10">
        <f t="shared" si="28"/>
        <v>312</v>
      </c>
      <c r="E314" s="20">
        <f t="shared" si="29"/>
        <v>159.44053689363784</v>
      </c>
      <c r="F314" s="10">
        <f t="shared" si="30"/>
        <v>817.28890526320595</v>
      </c>
      <c r="G314" s="20">
        <f t="shared" si="31"/>
        <v>2828.270557843156</v>
      </c>
      <c r="H314">
        <f t="shared" si="32"/>
        <v>2805.8319192132708</v>
      </c>
    </row>
    <row r="315" spans="4:8">
      <c r="D315" s="10">
        <f t="shared" si="28"/>
        <v>313</v>
      </c>
      <c r="E315" s="20">
        <f t="shared" si="29"/>
        <v>157.48590216585217</v>
      </c>
      <c r="F315" s="10">
        <f t="shared" si="30"/>
        <v>808.21013976993834</v>
      </c>
      <c r="G315" s="20">
        <f t="shared" si="31"/>
        <v>2839.3039580642094</v>
      </c>
      <c r="H315">
        <f t="shared" si="32"/>
        <v>2817.1135562095542</v>
      </c>
    </row>
    <row r="316" spans="4:8">
      <c r="D316" s="10">
        <f t="shared" si="28"/>
        <v>314</v>
      </c>
      <c r="E316" s="20">
        <f t="shared" si="29"/>
        <v>155.5766766208333</v>
      </c>
      <c r="F316" s="10">
        <f t="shared" si="30"/>
        <v>799.20852842806312</v>
      </c>
      <c r="G316" s="20">
        <f t="shared" si="31"/>
        <v>2850.2147949511036</v>
      </c>
      <c r="H316">
        <f t="shared" si="32"/>
        <v>2828.270557843156</v>
      </c>
    </row>
    <row r="317" spans="4:8">
      <c r="D317" s="10">
        <f t="shared" si="28"/>
        <v>315</v>
      </c>
      <c r="E317" s="20">
        <f t="shared" si="29"/>
        <v>153.71160351913534</v>
      </c>
      <c r="F317" s="10">
        <f t="shared" si="30"/>
        <v>790.28428639598224</v>
      </c>
      <c r="G317" s="20">
        <f t="shared" si="31"/>
        <v>2861.0041100848825</v>
      </c>
      <c r="H317">
        <f t="shared" si="32"/>
        <v>2839.3039580642094</v>
      </c>
    </row>
    <row r="318" spans="4:8">
      <c r="D318" s="10">
        <f t="shared" si="28"/>
        <v>316</v>
      </c>
      <c r="E318" s="20">
        <f t="shared" si="29"/>
        <v>151.88946554566681</v>
      </c>
      <c r="F318" s="10">
        <f t="shared" si="30"/>
        <v>781.43758650310508</v>
      </c>
      <c r="G318" s="20">
        <f t="shared" si="31"/>
        <v>2871.6729479512283</v>
      </c>
      <c r="H318">
        <f t="shared" si="32"/>
        <v>2850.2147949511036</v>
      </c>
    </row>
    <row r="319" spans="4:8">
      <c r="D319" s="10">
        <f t="shared" si="28"/>
        <v>317</v>
      </c>
      <c r="E319" s="20">
        <f t="shared" si="29"/>
        <v>150.10908348509801</v>
      </c>
      <c r="F319" s="10">
        <f t="shared" si="30"/>
        <v>772.66856114588188</v>
      </c>
      <c r="G319" s="20">
        <f t="shared" si="31"/>
        <v>2882.2223553690201</v>
      </c>
      <c r="H319">
        <f t="shared" si="32"/>
        <v>2861.0041100848825</v>
      </c>
    </row>
    <row r="320" spans="4:8">
      <c r="D320" s="10">
        <f t="shared" si="28"/>
        <v>318</v>
      </c>
      <c r="E320" s="20">
        <f t="shared" si="29"/>
        <v>148.36931494182764</v>
      </c>
      <c r="F320" s="10">
        <f t="shared" si="30"/>
        <v>763.97730411368275</v>
      </c>
      <c r="G320" s="20">
        <f t="shared" si="31"/>
        <v>2892.6533809444895</v>
      </c>
      <c r="H320">
        <f t="shared" si="32"/>
        <v>2871.6729479512283</v>
      </c>
    </row>
    <row r="321" spans="4:8">
      <c r="D321" s="10">
        <f t="shared" si="28"/>
        <v>319</v>
      </c>
      <c r="E321" s="20">
        <f t="shared" si="29"/>
        <v>146.66905310319086</v>
      </c>
      <c r="F321" s="10">
        <f t="shared" si="30"/>
        <v>755.36387234678477</v>
      </c>
      <c r="G321" s="20">
        <f t="shared" si="31"/>
        <v>2902.9670745500243</v>
      </c>
      <c r="H321">
        <f t="shared" si="32"/>
        <v>2882.2223553690201</v>
      </c>
    </row>
    <row r="322" spans="4:8">
      <c r="D322" s="10">
        <f t="shared" si="28"/>
        <v>320</v>
      </c>
      <c r="E322" s="20">
        <f t="shared" si="29"/>
        <v>145.00722554460893</v>
      </c>
      <c r="F322" s="10">
        <f t="shared" si="30"/>
        <v>746.82828762868519</v>
      </c>
      <c r="G322" s="20">
        <f t="shared" si="31"/>
        <v>2913.1644868267058</v>
      </c>
      <c r="H322">
        <f t="shared" si="32"/>
        <v>2892.6533809444895</v>
      </c>
    </row>
    <row r="323" spans="4:8">
      <c r="D323" s="10">
        <f t="shared" ref="D323:D386" si="33">D322+$J$7</f>
        <v>321</v>
      </c>
      <c r="E323" s="20">
        <f t="shared" ref="E323:E386" si="34">E322-$J$5*$J$7*E322*F322</f>
        <v>143.38279307539992</v>
      </c>
      <c r="F323" s="10">
        <f t="shared" ref="F323:F386" si="35">F322+$J$5*$J$7*E322*F322-$J$3*$J$7*F322</f>
        <v>738.3705382149069</v>
      </c>
      <c r="G323" s="20">
        <f t="shared" ref="G323:G386" si="36">G322+$J$3*$J$7*F322</f>
        <v>2923.246668709693</v>
      </c>
      <c r="H323">
        <f t="shared" si="32"/>
        <v>2902.9670745500243</v>
      </c>
    </row>
    <row r="324" spans="4:8">
      <c r="D324" s="10">
        <f t="shared" si="33"/>
        <v>322</v>
      </c>
      <c r="E324" s="20">
        <f t="shared" si="34"/>
        <v>141.79474862399232</v>
      </c>
      <c r="F324" s="10">
        <f t="shared" si="35"/>
        <v>729.99058040041325</v>
      </c>
      <c r="G324" s="20">
        <f t="shared" si="36"/>
        <v>2933.2146709755943</v>
      </c>
      <c r="H324">
        <f t="shared" si="32"/>
        <v>2913.1644868267058</v>
      </c>
    </row>
    <row r="325" spans="4:8">
      <c r="D325" s="10">
        <f t="shared" si="33"/>
        <v>323</v>
      </c>
      <c r="E325" s="20">
        <f t="shared" si="34"/>
        <v>140.24211616130594</v>
      </c>
      <c r="F325" s="10">
        <f t="shared" si="35"/>
        <v>721.68834002769404</v>
      </c>
      <c r="G325" s="20">
        <f t="shared" si="36"/>
        <v>2943.0695438110001</v>
      </c>
      <c r="H325">
        <f t="shared" ref="H325:H388" si="37">G322+$J$3*$J$7*F322</f>
        <v>2923.246668709693</v>
      </c>
    </row>
    <row r="326" spans="4:8">
      <c r="D326" s="10">
        <f t="shared" si="33"/>
        <v>324</v>
      </c>
      <c r="E326" s="20">
        <f t="shared" si="34"/>
        <v>138.72394966108959</v>
      </c>
      <c r="F326" s="10">
        <f t="shared" si="35"/>
        <v>713.46371393753657</v>
      </c>
      <c r="G326" s="20">
        <f t="shared" si="36"/>
        <v>2952.8123364013741</v>
      </c>
      <c r="H326">
        <f t="shared" si="37"/>
        <v>2933.2146709755943</v>
      </c>
    </row>
    <row r="327" spans="4:8">
      <c r="D327" s="10">
        <f t="shared" si="33"/>
        <v>325</v>
      </c>
      <c r="E327" s="20">
        <f t="shared" si="34"/>
        <v>137.23933209603032</v>
      </c>
      <c r="F327" s="10">
        <f t="shared" si="35"/>
        <v>705.31657136443903</v>
      </c>
      <c r="G327" s="20">
        <f t="shared" si="36"/>
        <v>2962.4440965395306</v>
      </c>
      <c r="H327">
        <f t="shared" si="37"/>
        <v>2943.0695438110001</v>
      </c>
    </row>
    <row r="328" spans="4:8">
      <c r="D328" s="10">
        <f t="shared" si="33"/>
        <v>326</v>
      </c>
      <c r="E328" s="20">
        <f t="shared" si="34"/>
        <v>135.78737446847555</v>
      </c>
      <c r="F328" s="10">
        <f t="shared" si="35"/>
        <v>697.2467552785738</v>
      </c>
      <c r="G328" s="20">
        <f t="shared" si="36"/>
        <v>2971.9658702529505</v>
      </c>
      <c r="H328">
        <f t="shared" si="37"/>
        <v>2952.8123364013741</v>
      </c>
    </row>
    <row r="329" spans="4:8">
      <c r="D329" s="10">
        <f t="shared" si="33"/>
        <v>327</v>
      </c>
      <c r="E329" s="20">
        <f t="shared" si="34"/>
        <v>134.36721487463643</v>
      </c>
      <c r="F329" s="10">
        <f t="shared" si="35"/>
        <v>689.25408367615216</v>
      </c>
      <c r="G329" s="20">
        <f t="shared" si="36"/>
        <v>2981.3787014492113</v>
      </c>
      <c r="H329">
        <f t="shared" si="37"/>
        <v>2962.4440965395306</v>
      </c>
    </row>
    <row r="330" spans="4:8">
      <c r="D330" s="10">
        <f t="shared" si="33"/>
        <v>328</v>
      </c>
      <c r="E330" s="20">
        <f t="shared" si="34"/>
        <v>132.97801760116843</v>
      </c>
      <c r="F330" s="10">
        <f t="shared" si="35"/>
        <v>681.33835081999212</v>
      </c>
      <c r="G330" s="20">
        <f t="shared" si="36"/>
        <v>2990.6836315788396</v>
      </c>
      <c r="H330">
        <f t="shared" si="37"/>
        <v>2971.9658702529505</v>
      </c>
    </row>
    <row r="331" spans="4:8">
      <c r="D331" s="10">
        <f t="shared" si="33"/>
        <v>329</v>
      </c>
      <c r="E331" s="20">
        <f t="shared" si="34"/>
        <v>131.61897225305304</v>
      </c>
      <c r="F331" s="10">
        <f t="shared" si="35"/>
        <v>673.4993284320376</v>
      </c>
      <c r="G331" s="20">
        <f t="shared" si="36"/>
        <v>2999.8816993149094</v>
      </c>
      <c r="H331">
        <f t="shared" si="37"/>
        <v>2981.3787014492113</v>
      </c>
    </row>
    <row r="332" spans="4:8">
      <c r="D332" s="10">
        <f t="shared" si="33"/>
        <v>330</v>
      </c>
      <c r="E332" s="20">
        <f t="shared" si="34"/>
        <v>130.28929291173284</v>
      </c>
      <c r="F332" s="10">
        <f t="shared" si="35"/>
        <v>665.73676683952533</v>
      </c>
      <c r="G332" s="20">
        <f t="shared" si="36"/>
        <v>3008.9739402487421</v>
      </c>
      <c r="H332">
        <f t="shared" si="37"/>
        <v>2990.6836315788396</v>
      </c>
    </row>
    <row r="333" spans="4:8">
      <c r="D333" s="10">
        <f t="shared" si="33"/>
        <v>331</v>
      </c>
      <c r="E333" s="20">
        <f t="shared" si="34"/>
        <v>128.98821732247987</v>
      </c>
      <c r="F333" s="10">
        <f t="shared" si="35"/>
        <v>658.05039607644471</v>
      </c>
      <c r="G333" s="20">
        <f t="shared" si="36"/>
        <v>3017.9613866010759</v>
      </c>
      <c r="H333">
        <f t="shared" si="37"/>
        <v>2999.8816993149094</v>
      </c>
    </row>
    <row r="334" spans="4:8">
      <c r="D334" s="10">
        <f t="shared" si="33"/>
        <v>332</v>
      </c>
      <c r="E334" s="20">
        <f t="shared" si="34"/>
        <v>127.71500611000609</v>
      </c>
      <c r="F334" s="10">
        <f t="shared" si="35"/>
        <v>650.43992694188648</v>
      </c>
      <c r="G334" s="20">
        <f t="shared" si="36"/>
        <v>3026.8450669481081</v>
      </c>
      <c r="H334">
        <f t="shared" si="37"/>
        <v>3008.9739402487421</v>
      </c>
    </row>
    <row r="335" spans="4:8">
      <c r="D335" s="10">
        <f t="shared" si="33"/>
        <v>333</v>
      </c>
      <c r="E335" s="20">
        <f t="shared" si="34"/>
        <v>126.46894202135246</v>
      </c>
      <c r="F335" s="10">
        <f t="shared" si="35"/>
        <v>642.90505201682458</v>
      </c>
      <c r="G335" s="20">
        <f t="shared" si="36"/>
        <v>3035.6260059618235</v>
      </c>
      <c r="H335">
        <f t="shared" si="37"/>
        <v>3017.9613866010759</v>
      </c>
    </row>
    <row r="336" spans="4:8">
      <c r="D336" s="10">
        <f t="shared" si="33"/>
        <v>334</v>
      </c>
      <c r="E336" s="20">
        <f t="shared" si="34"/>
        <v>125.24932919512121</v>
      </c>
      <c r="F336" s="10">
        <f t="shared" si="35"/>
        <v>635.44544664082866</v>
      </c>
      <c r="G336" s="20">
        <f t="shared" si="36"/>
        <v>3044.3052241640507</v>
      </c>
      <c r="H336">
        <f t="shared" si="37"/>
        <v>3026.8450669481081</v>
      </c>
    </row>
    <row r="337" spans="4:8">
      <c r="D337" s="10">
        <f t="shared" si="33"/>
        <v>335</v>
      </c>
      <c r="E337" s="20">
        <f t="shared" si="34"/>
        <v>124.05549245614334</v>
      </c>
      <c r="F337" s="10">
        <f t="shared" si="35"/>
        <v>628.06076985015534</v>
      </c>
      <c r="G337" s="20">
        <f t="shared" si="36"/>
        <v>3052.8837376937017</v>
      </c>
      <c r="H337">
        <f t="shared" si="37"/>
        <v>3035.6260059618235</v>
      </c>
    </row>
    <row r="338" spans="4:8">
      <c r="D338" s="10">
        <f t="shared" si="33"/>
        <v>336</v>
      </c>
      <c r="E338" s="20">
        <f t="shared" si="34"/>
        <v>122.88677663470116</v>
      </c>
      <c r="F338" s="10">
        <f t="shared" si="35"/>
        <v>620.75066527862043</v>
      </c>
      <c r="G338" s="20">
        <f t="shared" si="36"/>
        <v>3061.3625580866787</v>
      </c>
      <c r="H338">
        <f t="shared" si="37"/>
        <v>3044.3052241640507</v>
      </c>
    </row>
    <row r="339" spans="4:8">
      <c r="D339" s="10">
        <f t="shared" si="33"/>
        <v>337</v>
      </c>
      <c r="E339" s="20">
        <f t="shared" si="34"/>
        <v>121.74254590945212</v>
      </c>
      <c r="F339" s="10">
        <f t="shared" si="35"/>
        <v>613.51476202260812</v>
      </c>
      <c r="G339" s="20">
        <f t="shared" si="36"/>
        <v>3069.74269206794</v>
      </c>
      <c r="H339">
        <f t="shared" si="37"/>
        <v>3052.8837376937017</v>
      </c>
    </row>
    <row r="340" spans="4:8">
      <c r="D340" s="10">
        <f t="shared" si="33"/>
        <v>338</v>
      </c>
      <c r="E340" s="20">
        <f t="shared" si="34"/>
        <v>120.62218317322716</v>
      </c>
      <c r="F340" s="10">
        <f t="shared" si="35"/>
        <v>606.35267547152785</v>
      </c>
      <c r="G340" s="20">
        <f t="shared" si="36"/>
        <v>3078.0251413552451</v>
      </c>
      <c r="H340">
        <f t="shared" si="37"/>
        <v>3061.3625580866787</v>
      </c>
    </row>
    <row r="341" spans="4:8">
      <c r="D341" s="10">
        <f t="shared" si="33"/>
        <v>339</v>
      </c>
      <c r="E341" s="20">
        <f t="shared" si="34"/>
        <v>119.52508942090262</v>
      </c>
      <c r="F341" s="10">
        <f t="shared" si="35"/>
        <v>599.26400810498683</v>
      </c>
      <c r="G341" s="20">
        <f t="shared" si="36"/>
        <v>3086.2109024741108</v>
      </c>
      <c r="H341">
        <f t="shared" si="37"/>
        <v>3069.74269206794</v>
      </c>
    </row>
    <row r="342" spans="4:8">
      <c r="D342" s="10">
        <f t="shared" si="33"/>
        <v>340</v>
      </c>
      <c r="E342" s="20">
        <f t="shared" si="34"/>
        <v>118.45068315857046</v>
      </c>
      <c r="F342" s="10">
        <f t="shared" si="35"/>
        <v>592.24835025790162</v>
      </c>
      <c r="G342" s="20">
        <f t="shared" si="36"/>
        <v>3094.300966583528</v>
      </c>
      <c r="H342">
        <f t="shared" si="37"/>
        <v>3078.0251413552451</v>
      </c>
    </row>
    <row r="343" spans="4:8">
      <c r="D343" s="10">
        <f t="shared" si="33"/>
        <v>341</v>
      </c>
      <c r="E343" s="20">
        <f t="shared" si="34"/>
        <v>117.39839983325669</v>
      </c>
      <c r="F343" s="10">
        <f t="shared" si="35"/>
        <v>585.30528085473372</v>
      </c>
      <c r="G343" s="20">
        <f t="shared" si="36"/>
        <v>3102.2963193120095</v>
      </c>
      <c r="H343">
        <f t="shared" si="37"/>
        <v>3086.2109024741108</v>
      </c>
    </row>
    <row r="344" spans="4:8">
      <c r="D344" s="10">
        <f t="shared" si="33"/>
        <v>342</v>
      </c>
      <c r="E344" s="20">
        <f t="shared" si="34"/>
        <v>116.36769128246218</v>
      </c>
      <c r="F344" s="10">
        <f t="shared" si="35"/>
        <v>578.43436811398931</v>
      </c>
      <c r="G344" s="20">
        <f t="shared" si="36"/>
        <v>3110.1979406035484</v>
      </c>
      <c r="H344">
        <f t="shared" si="37"/>
        <v>3094.300966583528</v>
      </c>
    </row>
    <row r="345" spans="4:8">
      <c r="D345" s="10">
        <f t="shared" si="33"/>
        <v>343</v>
      </c>
      <c r="E345" s="20">
        <f t="shared" si="34"/>
        <v>115.35802520282435</v>
      </c>
      <c r="F345" s="10">
        <f t="shared" si="35"/>
        <v>571.63517022408826</v>
      </c>
      <c r="G345" s="20">
        <f t="shared" si="36"/>
        <v>3118.0068045730873</v>
      </c>
      <c r="H345">
        <f t="shared" si="37"/>
        <v>3102.2963193120095</v>
      </c>
    </row>
    <row r="346" spans="4:8">
      <c r="D346" s="10">
        <f t="shared" si="33"/>
        <v>344</v>
      </c>
      <c r="E346" s="20">
        <f t="shared" si="34"/>
        <v>114.36888463722138</v>
      </c>
      <c r="F346" s="10">
        <f t="shared" si="35"/>
        <v>564.90723599166597</v>
      </c>
      <c r="G346" s="20">
        <f t="shared" si="36"/>
        <v>3125.7238793711126</v>
      </c>
      <c r="H346">
        <f t="shared" si="37"/>
        <v>3110.1979406035484</v>
      </c>
    </row>
    <row r="347" spans="4:8">
      <c r="D347" s="10">
        <f t="shared" si="33"/>
        <v>345</v>
      </c>
      <c r="E347" s="20">
        <f t="shared" si="34"/>
        <v>113.39976747966345</v>
      </c>
      <c r="F347" s="10">
        <f t="shared" si="35"/>
        <v>558.25010546333635</v>
      </c>
      <c r="G347" s="20">
        <f t="shared" si="36"/>
        <v>3133.350127057</v>
      </c>
      <c r="H347">
        <f t="shared" si="37"/>
        <v>3118.0068045730873</v>
      </c>
    </row>
    <row r="348" spans="4:8">
      <c r="D348" s="10">
        <f t="shared" si="33"/>
        <v>346</v>
      </c>
      <c r="E348" s="20">
        <f t="shared" si="34"/>
        <v>112.45018599733785</v>
      </c>
      <c r="F348" s="10">
        <f t="shared" si="35"/>
        <v>551.66331052190685</v>
      </c>
      <c r="G348" s="20">
        <f t="shared" si="36"/>
        <v>3140.886503480755</v>
      </c>
      <c r="H348">
        <f t="shared" si="37"/>
        <v>3125.7238793711126</v>
      </c>
    </row>
    <row r="349" spans="4:8">
      <c r="D349" s="10">
        <f t="shared" si="33"/>
        <v>347</v>
      </c>
      <c r="E349" s="20">
        <f t="shared" si="34"/>
        <v>111.51966636919641</v>
      </c>
      <c r="F349" s="10">
        <f t="shared" si="35"/>
        <v>545.14637545800247</v>
      </c>
      <c r="G349" s="20">
        <f t="shared" si="36"/>
        <v>3148.3339581728005</v>
      </c>
      <c r="H349">
        <f t="shared" si="37"/>
        <v>3133.350127057</v>
      </c>
    </row>
    <row r="350" spans="4:8">
      <c r="D350" s="10">
        <f t="shared" si="33"/>
        <v>348</v>
      </c>
      <c r="E350" s="20">
        <f t="shared" si="34"/>
        <v>110.60774824049462</v>
      </c>
      <c r="F350" s="10">
        <f t="shared" si="35"/>
        <v>538.6988175180212</v>
      </c>
      <c r="G350" s="20">
        <f t="shared" si="36"/>
        <v>3155.6934342414834</v>
      </c>
      <c r="H350">
        <f t="shared" si="37"/>
        <v>3140.886503480755</v>
      </c>
    </row>
    <row r="351" spans="4:8">
      <c r="D351" s="10">
        <f t="shared" si="33"/>
        <v>349</v>
      </c>
      <c r="E351" s="20">
        <f t="shared" si="34"/>
        <v>109.71398429271234</v>
      </c>
      <c r="F351" s="10">
        <f t="shared" si="35"/>
        <v>532.32014742931017</v>
      </c>
      <c r="G351" s="20">
        <f t="shared" si="36"/>
        <v>3162.9658682779768</v>
      </c>
      <c r="H351">
        <f t="shared" si="37"/>
        <v>3148.3339581728005</v>
      </c>
    </row>
    <row r="352" spans="4:8">
      <c r="D352" s="10">
        <f t="shared" si="33"/>
        <v>350</v>
      </c>
      <c r="E352" s="20">
        <f t="shared" si="34"/>
        <v>108.83793982830603</v>
      </c>
      <c r="F352" s="10">
        <f t="shared" si="35"/>
        <v>526.00986990342074</v>
      </c>
      <c r="G352" s="20">
        <f t="shared" si="36"/>
        <v>3170.1521902682725</v>
      </c>
      <c r="H352">
        <f t="shared" si="37"/>
        <v>3155.6934342414834</v>
      </c>
    </row>
    <row r="353" spans="4:8">
      <c r="D353" s="10">
        <f t="shared" si="33"/>
        <v>351</v>
      </c>
      <c r="E353" s="20">
        <f t="shared" si="34"/>
        <v>107.97919236976138</v>
      </c>
      <c r="F353" s="10">
        <f t="shared" si="35"/>
        <v>519.76748411826918</v>
      </c>
      <c r="G353" s="20">
        <f t="shared" si="36"/>
        <v>3177.2533235119686</v>
      </c>
      <c r="H353">
        <f t="shared" si="37"/>
        <v>3162.9658682779768</v>
      </c>
    </row>
    <row r="354" spans="4:8">
      <c r="D354" s="10">
        <f t="shared" si="33"/>
        <v>352</v>
      </c>
      <c r="E354" s="20">
        <f t="shared" si="34"/>
        <v>107.13733127243408</v>
      </c>
      <c r="F354" s="10">
        <f t="shared" si="35"/>
        <v>513.59248417999981</v>
      </c>
      <c r="G354" s="20">
        <f t="shared" si="36"/>
        <v>3184.2701845475653</v>
      </c>
      <c r="H354">
        <f t="shared" si="37"/>
        <v>3170.1521902682725</v>
      </c>
    </row>
    <row r="355" spans="4:8">
      <c r="D355" s="10">
        <f t="shared" si="33"/>
        <v>353</v>
      </c>
      <c r="E355" s="20">
        <f t="shared" si="34"/>
        <v>106.31195735068471</v>
      </c>
      <c r="F355" s="10">
        <f t="shared" si="35"/>
        <v>507.48435956531915</v>
      </c>
      <c r="G355" s="20">
        <f t="shared" si="36"/>
        <v>3191.2036830839952</v>
      </c>
      <c r="H355">
        <f t="shared" si="37"/>
        <v>3177.2533235119686</v>
      </c>
    </row>
    <row r="356" spans="4:8">
      <c r="D356" s="10">
        <f t="shared" si="33"/>
        <v>354</v>
      </c>
      <c r="E356" s="20">
        <f t="shared" si="34"/>
        <v>105.50268251683099</v>
      </c>
      <c r="F356" s="10">
        <f t="shared" si="35"/>
        <v>501.44259554504106</v>
      </c>
      <c r="G356" s="20">
        <f t="shared" si="36"/>
        <v>3198.0547219381269</v>
      </c>
      <c r="H356">
        <f t="shared" si="37"/>
        <v>3184.2701845475653</v>
      </c>
    </row>
    <row r="357" spans="4:8">
      <c r="D357" s="10">
        <f t="shared" si="33"/>
        <v>355</v>
      </c>
      <c r="E357" s="20">
        <f t="shared" si="34"/>
        <v>104.70912943245793</v>
      </c>
      <c r="F357" s="10">
        <f t="shared" si="35"/>
        <v>495.46667358955608</v>
      </c>
      <c r="G357" s="20">
        <f t="shared" si="36"/>
        <v>3204.8241969779851</v>
      </c>
      <c r="H357">
        <f t="shared" si="37"/>
        <v>3191.2036830839952</v>
      </c>
    </row>
    <row r="358" spans="4:8">
      <c r="D358" s="10">
        <f t="shared" si="33"/>
        <v>356</v>
      </c>
      <c r="E358" s="20">
        <f t="shared" si="34"/>
        <v>103.93093117164256</v>
      </c>
      <c r="F358" s="10">
        <f t="shared" si="35"/>
        <v>489.55607175691244</v>
      </c>
      <c r="G358" s="20">
        <f t="shared" si="36"/>
        <v>3211.5129970714443</v>
      </c>
      <c r="H358">
        <f t="shared" si="37"/>
        <v>3198.0547219381269</v>
      </c>
    </row>
    <row r="359" spans="4:8">
      <c r="D359" s="10">
        <f t="shared" si="33"/>
        <v>357</v>
      </c>
      <c r="E359" s="20">
        <f t="shared" si="34"/>
        <v>103.16773089566614</v>
      </c>
      <c r="F359" s="10">
        <f t="shared" si="35"/>
        <v>483.71026506417058</v>
      </c>
      <c r="G359" s="20">
        <f t="shared" si="36"/>
        <v>3218.1220040401627</v>
      </c>
      <c r="H359">
        <f t="shared" si="37"/>
        <v>3204.8241969779851</v>
      </c>
    </row>
    <row r="360" spans="4:8">
      <c r="D360" s="10">
        <f t="shared" si="33"/>
        <v>358</v>
      </c>
      <c r="E360" s="20">
        <f t="shared" si="34"/>
        <v>102.41918153880196</v>
      </c>
      <c r="F360" s="10">
        <f t="shared" si="35"/>
        <v>477.92872584266848</v>
      </c>
      <c r="G360" s="20">
        <f t="shared" si="36"/>
        <v>3224.652092618529</v>
      </c>
      <c r="H360">
        <f t="shared" si="37"/>
        <v>3211.5129970714443</v>
      </c>
    </row>
    <row r="361" spans="4:8">
      <c r="D361" s="10">
        <f t="shared" si="33"/>
        <v>359</v>
      </c>
      <c r="E361" s="20">
        <f t="shared" si="34"/>
        <v>101.68494550478164</v>
      </c>
      <c r="F361" s="10">
        <f t="shared" si="35"/>
        <v>472.21092407781282</v>
      </c>
      <c r="G361" s="20">
        <f t="shared" si="36"/>
        <v>3231.104130417405</v>
      </c>
      <c r="H361">
        <f t="shared" si="37"/>
        <v>3218.1220040401627</v>
      </c>
    </row>
    <row r="362" spans="4:8">
      <c r="D362" s="10">
        <f t="shared" si="33"/>
        <v>360</v>
      </c>
      <c r="E362" s="20">
        <f t="shared" si="34"/>
        <v>100.96469437355741</v>
      </c>
      <c r="F362" s="10">
        <f t="shared" si="35"/>
        <v>466.55632773398656</v>
      </c>
      <c r="G362" s="20">
        <f t="shared" si="36"/>
        <v>3237.4789778924555</v>
      </c>
      <c r="H362">
        <f t="shared" si="37"/>
        <v>3224.652092618529</v>
      </c>
    </row>
    <row r="363" spans="4:8">
      <c r="D363" s="10">
        <f t="shared" si="33"/>
        <v>361</v>
      </c>
      <c r="E363" s="20">
        <f t="shared" si="34"/>
        <v>100.25810861799174</v>
      </c>
      <c r="F363" s="10">
        <f t="shared" si="35"/>
        <v>460.96440306514336</v>
      </c>
      <c r="G363" s="20">
        <f t="shared" si="36"/>
        <v>3243.7774883168645</v>
      </c>
      <c r="H363">
        <f t="shared" si="37"/>
        <v>3231.104130417405</v>
      </c>
    </row>
    <row r="364" spans="4:8">
      <c r="D364" s="10">
        <f t="shared" si="33"/>
        <v>362</v>
      </c>
      <c r="E364" s="20">
        <f t="shared" si="34"/>
        <v>99.564877330118748</v>
      </c>
      <c r="F364" s="10">
        <f t="shared" si="35"/>
        <v>455.43461491163691</v>
      </c>
      <c r="G364" s="20">
        <f t="shared" si="36"/>
        <v>3250.0005077582441</v>
      </c>
      <c r="H364">
        <f t="shared" si="37"/>
        <v>3237.4789778924555</v>
      </c>
    </row>
    <row r="365" spans="4:8">
      <c r="D365" s="10">
        <f t="shared" si="33"/>
        <v>363</v>
      </c>
      <c r="E365" s="20">
        <f t="shared" si="34"/>
        <v>98.884697956635236</v>
      </c>
      <c r="F365" s="10">
        <f t="shared" si="35"/>
        <v>449.96642698381334</v>
      </c>
      <c r="G365" s="20">
        <f t="shared" si="36"/>
        <v>3256.1488750595513</v>
      </c>
      <c r="H365">
        <f t="shared" si="37"/>
        <v>3243.7774883168645</v>
      </c>
    </row>
    <row r="366" spans="4:8">
      <c r="D366" s="10">
        <f t="shared" si="33"/>
        <v>364</v>
      </c>
      <c r="E366" s="20">
        <f t="shared" si="34"/>
        <v>98.21727604329142</v>
      </c>
      <c r="F366" s="10">
        <f t="shared" si="35"/>
        <v>444.55930213287564</v>
      </c>
      <c r="G366" s="20">
        <f t="shared" si="36"/>
        <v>3262.2234218238327</v>
      </c>
      <c r="H366">
        <f t="shared" si="37"/>
        <v>3250.0005077582441</v>
      </c>
    </row>
    <row r="367" spans="4:8">
      <c r="D367" s="10">
        <f t="shared" si="33"/>
        <v>365</v>
      </c>
      <c r="E367" s="20">
        <f t="shared" si="34"/>
        <v>97.562324987863462</v>
      </c>
      <c r="F367" s="10">
        <f t="shared" si="35"/>
        <v>439.21270260950979</v>
      </c>
      <c r="G367" s="20">
        <f t="shared" si="36"/>
        <v>3268.2249724026265</v>
      </c>
      <c r="H367">
        <f t="shared" si="37"/>
        <v>3256.1488750595513</v>
      </c>
    </row>
    <row r="368" spans="4:8">
      <c r="D368" s="10">
        <f t="shared" si="33"/>
        <v>366</v>
      </c>
      <c r="E368" s="20">
        <f t="shared" si="34"/>
        <v>96.91956580140166</v>
      </c>
      <c r="F368" s="10">
        <f t="shared" si="35"/>
        <v>433.92609031074318</v>
      </c>
      <c r="G368" s="20">
        <f t="shared" si="36"/>
        <v>3274.1543438878548</v>
      </c>
      <c r="H368">
        <f t="shared" si="37"/>
        <v>3262.2234218238327</v>
      </c>
    </row>
    <row r="369" spans="4:8">
      <c r="D369" s="10">
        <f t="shared" si="33"/>
        <v>367</v>
      </c>
      <c r="E369" s="20">
        <f t="shared" si="34"/>
        <v>96.288726877459411</v>
      </c>
      <c r="F369" s="10">
        <f t="shared" si="35"/>
        <v>428.69892701549037</v>
      </c>
      <c r="G369" s="20">
        <f t="shared" si="36"/>
        <v>3280.0123461070498</v>
      </c>
      <c r="H369">
        <f t="shared" si="37"/>
        <v>3268.2249724026265</v>
      </c>
    </row>
    <row r="370" spans="4:8">
      <c r="D370" s="10">
        <f t="shared" si="33"/>
        <v>368</v>
      </c>
      <c r="E370" s="20">
        <f t="shared" si="34"/>
        <v>95.669543769018588</v>
      </c>
      <c r="F370" s="10">
        <f t="shared" si="35"/>
        <v>423.5306746092221</v>
      </c>
      <c r="G370" s="20">
        <f t="shared" si="36"/>
        <v>3285.7997816217589</v>
      </c>
      <c r="H370">
        <f t="shared" si="37"/>
        <v>3274.1543438878548</v>
      </c>
    </row>
    <row r="371" spans="4:8">
      <c r="D371" s="10">
        <f t="shared" si="33"/>
        <v>369</v>
      </c>
      <c r="E371" s="20">
        <f t="shared" si="34"/>
        <v>95.06175897283785</v>
      </c>
      <c r="F371" s="10">
        <f t="shared" si="35"/>
        <v>418.42079529817835</v>
      </c>
      <c r="G371" s="20">
        <f t="shared" si="36"/>
        <v>3291.5174457289836</v>
      </c>
      <c r="H371">
        <f t="shared" si="37"/>
        <v>3280.0123461070498</v>
      </c>
    </row>
    <row r="372" spans="4:8">
      <c r="D372" s="10">
        <f t="shared" si="33"/>
        <v>370</v>
      </c>
      <c r="E372" s="20">
        <f t="shared" si="34"/>
        <v>94.465121720959971</v>
      </c>
      <c r="F372" s="10">
        <f t="shared" si="35"/>
        <v>413.36875181353082</v>
      </c>
      <c r="G372" s="20">
        <f t="shared" si="36"/>
        <v>3297.166126465509</v>
      </c>
      <c r="H372">
        <f t="shared" si="37"/>
        <v>3285.7997816217589</v>
      </c>
    </row>
    <row r="373" spans="4:8">
      <c r="D373" s="10">
        <f t="shared" si="33"/>
        <v>371</v>
      </c>
      <c r="E373" s="20">
        <f t="shared" si="34"/>
        <v>93.879387779124372</v>
      </c>
      <c r="F373" s="10">
        <f t="shared" si="35"/>
        <v>408.37400760588378</v>
      </c>
      <c r="G373" s="20">
        <f t="shared" si="36"/>
        <v>3302.7466046149916</v>
      </c>
      <c r="H373">
        <f t="shared" si="37"/>
        <v>3291.5174457289836</v>
      </c>
    </row>
    <row r="374" spans="4:8">
      <c r="D374" s="10">
        <f t="shared" si="33"/>
        <v>372</v>
      </c>
      <c r="E374" s="20">
        <f t="shared" si="34"/>
        <v>93.304319251840155</v>
      </c>
      <c r="F374" s="10">
        <f t="shared" si="35"/>
        <v>403.43602703048856</v>
      </c>
      <c r="G374" s="20">
        <f t="shared" si="36"/>
        <v>3308.259653717671</v>
      </c>
      <c r="H374">
        <f t="shared" si="37"/>
        <v>3297.166126465509</v>
      </c>
    </row>
    <row r="375" spans="4:8">
      <c r="D375" s="10">
        <f t="shared" si="33"/>
        <v>373</v>
      </c>
      <c r="E375" s="20">
        <f t="shared" si="34"/>
        <v>92.739684393883948</v>
      </c>
      <c r="F375" s="10">
        <f t="shared" si="35"/>
        <v>398.55427552353319</v>
      </c>
      <c r="G375" s="20">
        <f t="shared" si="36"/>
        <v>3313.7060400825826</v>
      </c>
      <c r="H375">
        <f t="shared" si="37"/>
        <v>3302.7466046149916</v>
      </c>
    </row>
    <row r="376" spans="4:8">
      <c r="D376" s="10">
        <f t="shared" si="33"/>
        <v>374</v>
      </c>
      <c r="E376" s="20">
        <f t="shared" si="34"/>
        <v>92.185257427995666</v>
      </c>
      <c r="F376" s="10">
        <f t="shared" si="35"/>
        <v>393.72821976985381</v>
      </c>
      <c r="G376" s="20">
        <f t="shared" si="36"/>
        <v>3319.0865228021503</v>
      </c>
      <c r="H376">
        <f t="shared" si="37"/>
        <v>3308.259653717671</v>
      </c>
    </row>
    <row r="377" spans="4:8">
      <c r="D377" s="10">
        <f t="shared" si="33"/>
        <v>375</v>
      </c>
      <c r="E377" s="20">
        <f t="shared" si="34"/>
        <v>91.640818368553411</v>
      </c>
      <c r="F377" s="10">
        <f t="shared" si="35"/>
        <v>388.95732786240302</v>
      </c>
      <c r="G377" s="20">
        <f t="shared" si="36"/>
        <v>3324.4018537690431</v>
      </c>
      <c r="H377">
        <f t="shared" si="37"/>
        <v>3313.7060400825826</v>
      </c>
    </row>
    <row r="378" spans="4:8">
      <c r="D378" s="10">
        <f t="shared" si="33"/>
        <v>376</v>
      </c>
      <c r="E378" s="20">
        <f t="shared" si="34"/>
        <v>91.106152851017072</v>
      </c>
      <c r="F378" s="10">
        <f t="shared" si="35"/>
        <v>384.24106945379691</v>
      </c>
      <c r="G378" s="20">
        <f t="shared" si="36"/>
        <v>3329.6527776951857</v>
      </c>
      <c r="H378">
        <f t="shared" si="37"/>
        <v>3319.0865228021503</v>
      </c>
    </row>
    <row r="379" spans="4:8">
      <c r="D379" s="10">
        <f t="shared" si="33"/>
        <v>377</v>
      </c>
      <c r="E379" s="20">
        <f t="shared" si="34"/>
        <v>90.581051966937636</v>
      </c>
      <c r="F379" s="10">
        <f t="shared" si="35"/>
        <v>379.57891590025008</v>
      </c>
      <c r="G379" s="20">
        <f t="shared" si="36"/>
        <v>3334.8400321328118</v>
      </c>
      <c r="H379">
        <f t="shared" si="37"/>
        <v>3324.4018537690431</v>
      </c>
    </row>
    <row r="380" spans="4:8">
      <c r="D380" s="10">
        <f t="shared" si="33"/>
        <v>378</v>
      </c>
      <c r="E380" s="20">
        <f t="shared" si="34"/>
        <v>90.065312104336925</v>
      </c>
      <c r="F380" s="10">
        <f t="shared" si="35"/>
        <v>374.97034039819738</v>
      </c>
      <c r="G380" s="20">
        <f t="shared" si="36"/>
        <v>3339.964347497465</v>
      </c>
      <c r="H380">
        <f t="shared" si="37"/>
        <v>3329.6527776951857</v>
      </c>
    </row>
    <row r="381" spans="4:8">
      <c r="D381" s="10">
        <f t="shared" si="33"/>
        <v>379</v>
      </c>
      <c r="E381" s="20">
        <f t="shared" si="34"/>
        <v>89.558734793269423</v>
      </c>
      <c r="F381" s="10">
        <f t="shared" si="35"/>
        <v>370.41481811388917</v>
      </c>
      <c r="G381" s="20">
        <f t="shared" si="36"/>
        <v>3345.0264470928405</v>
      </c>
      <c r="H381">
        <f t="shared" si="37"/>
        <v>3334.8400321328118</v>
      </c>
    </row>
    <row r="382" spans="4:8">
      <c r="D382" s="10">
        <f t="shared" si="33"/>
        <v>380</v>
      </c>
      <c r="E382" s="20">
        <f t="shared" si="34"/>
        <v>89.061126556385034</v>
      </c>
      <c r="F382" s="10">
        <f t="shared" si="35"/>
        <v>365.91182630623604</v>
      </c>
      <c r="G382" s="20">
        <f t="shared" si="36"/>
        <v>3350.0270471373778</v>
      </c>
      <c r="H382">
        <f t="shared" si="37"/>
        <v>3339.964347497465</v>
      </c>
    </row>
    <row r="383" spans="4:8">
      <c r="D383" s="10">
        <f t="shared" si="33"/>
        <v>381</v>
      </c>
      <c r="E383" s="20">
        <f t="shared" si="34"/>
        <v>88.572298764317964</v>
      </c>
      <c r="F383" s="10">
        <f t="shared" si="35"/>
        <v>361.46084444316892</v>
      </c>
      <c r="G383" s="20">
        <f t="shared" si="36"/>
        <v>3354.9668567925119</v>
      </c>
      <c r="H383">
        <f t="shared" si="37"/>
        <v>3345.0264470928405</v>
      </c>
    </row>
    <row r="384" spans="4:8">
      <c r="D384" s="10">
        <f t="shared" si="33"/>
        <v>382</v>
      </c>
      <c r="E384" s="20">
        <f t="shared" si="34"/>
        <v>88.092067495733616</v>
      </c>
      <c r="F384" s="10">
        <f t="shared" si="35"/>
        <v>357.06135431177051</v>
      </c>
      <c r="G384" s="20">
        <f t="shared" si="36"/>
        <v>3359.8465781924947</v>
      </c>
      <c r="H384">
        <f t="shared" si="37"/>
        <v>3350.0270471373778</v>
      </c>
    </row>
    <row r="385" spans="4:8">
      <c r="D385" s="10">
        <f t="shared" si="33"/>
        <v>383</v>
      </c>
      <c r="E385" s="20">
        <f t="shared" si="34"/>
        <v>87.620253401871352</v>
      </c>
      <c r="F385" s="10">
        <f t="shared" si="35"/>
        <v>352.71284012242387</v>
      </c>
      <c r="G385" s="20">
        <f t="shared" si="36"/>
        <v>3364.6669064757034</v>
      </c>
      <c r="H385">
        <f t="shared" si="37"/>
        <v>3354.9668567925119</v>
      </c>
    </row>
    <row r="386" spans="4:8">
      <c r="D386" s="10">
        <f t="shared" si="33"/>
        <v>384</v>
      </c>
      <c r="E386" s="20">
        <f t="shared" si="34"/>
        <v>87.156681575427044</v>
      </c>
      <c r="F386" s="10">
        <f t="shared" si="35"/>
        <v>348.41478860721543</v>
      </c>
      <c r="G386" s="20">
        <f t="shared" si="36"/>
        <v>3369.4285298173563</v>
      </c>
      <c r="H386">
        <f t="shared" si="37"/>
        <v>3359.8465781924947</v>
      </c>
    </row>
    <row r="387" spans="4:8">
      <c r="D387" s="10">
        <f t="shared" ref="D387:D450" si="38">D386+$J$7</f>
        <v>385</v>
      </c>
      <c r="E387" s="20">
        <f t="shared" ref="E387:E450" si="39">E386-$J$5*$J$7*E386*F386</f>
        <v>86.701181423624917</v>
      </c>
      <c r="F387" s="10">
        <f t="shared" ref="F387:F450" si="40">F386+$J$5*$J$7*E386*F386-$J$3*$J$7*F386</f>
        <v>344.16668911282017</v>
      </c>
      <c r="G387" s="20">
        <f t="shared" ref="G387:G450" si="41">G386+$J$3*$J$7*F386</f>
        <v>3374.1321294635536</v>
      </c>
      <c r="H387">
        <f t="shared" si="37"/>
        <v>3364.6669064757034</v>
      </c>
    </row>
    <row r="388" spans="4:8">
      <c r="D388" s="10">
        <f t="shared" si="38"/>
        <v>386</v>
      </c>
      <c r="E388" s="20">
        <f t="shared" si="39"/>
        <v>86.253586545333832</v>
      </c>
      <c r="F388" s="10">
        <f t="shared" si="40"/>
        <v>339.96803368808816</v>
      </c>
      <c r="G388" s="20">
        <f t="shared" si="41"/>
        <v>3378.7783797665766</v>
      </c>
      <c r="H388">
        <f t="shared" si="37"/>
        <v>3369.4285298173563</v>
      </c>
    </row>
    <row r="389" spans="4:8">
      <c r="D389" s="10">
        <f t="shared" si="38"/>
        <v>387</v>
      </c>
      <c r="E389" s="20">
        <f t="shared" si="39"/>
        <v>85.813734612088396</v>
      </c>
      <c r="F389" s="10">
        <f t="shared" si="40"/>
        <v>335.81831716654443</v>
      </c>
      <c r="G389" s="20">
        <f t="shared" si="41"/>
        <v>3383.3679482213656</v>
      </c>
      <c r="H389">
        <f t="shared" ref="H389:H452" si="42">G386+$J$3*$J$7*F386</f>
        <v>3374.1321294635536</v>
      </c>
    </row>
    <row r="390" spans="4:8">
      <c r="D390" s="10">
        <f t="shared" si="38"/>
        <v>388</v>
      </c>
      <c r="E390" s="20">
        <f t="shared" si="39"/>
        <v>85.38146725288027</v>
      </c>
      <c r="F390" s="10">
        <f t="shared" si="40"/>
        <v>331.71703724400425</v>
      </c>
      <c r="G390" s="20">
        <f t="shared" si="41"/>
        <v>3387.9014955031139</v>
      </c>
      <c r="H390">
        <f t="shared" si="42"/>
        <v>3378.7783797665766</v>
      </c>
    </row>
    <row r="391" spans="4:8">
      <c r="D391" s="10">
        <f t="shared" si="38"/>
        <v>389</v>
      </c>
      <c r="E391" s="20">
        <f t="shared" si="39"/>
        <v>84.956629942590197</v>
      </c>
      <c r="F391" s="10">
        <f t="shared" si="40"/>
        <v>327.66369455150027</v>
      </c>
      <c r="G391" s="20">
        <f t="shared" si="41"/>
        <v>3392.3796755059079</v>
      </c>
      <c r="H391">
        <f t="shared" si="42"/>
        <v>3383.3679482213656</v>
      </c>
    </row>
    <row r="392" spans="4:8">
      <c r="D392" s="10">
        <f t="shared" si="38"/>
        <v>390</v>
      </c>
      <c r="E392" s="20">
        <f t="shared" si="39"/>
        <v>84.539071893935699</v>
      </c>
      <c r="F392" s="10">
        <f t="shared" si="40"/>
        <v>323.65779272370952</v>
      </c>
      <c r="G392" s="20">
        <f t="shared" si="41"/>
        <v>3396.803135382353</v>
      </c>
      <c r="H392">
        <f t="shared" si="42"/>
        <v>3387.9014955031139</v>
      </c>
    </row>
    <row r="393" spans="4:8">
      <c r="D393" s="10">
        <f t="shared" si="38"/>
        <v>391</v>
      </c>
      <c r="E393" s="20">
        <f t="shared" si="39"/>
        <v>84.128645952814168</v>
      </c>
      <c r="F393" s="10">
        <f t="shared" si="40"/>
        <v>319.69883846306101</v>
      </c>
      <c r="G393" s="20">
        <f t="shared" si="41"/>
        <v>3401.1725155841232</v>
      </c>
      <c r="H393">
        <f t="shared" si="42"/>
        <v>3392.3796755059079</v>
      </c>
    </row>
    <row r="394" spans="4:8">
      <c r="D394" s="10">
        <f t="shared" si="38"/>
        <v>392</v>
      </c>
      <c r="E394" s="20">
        <f t="shared" si="39"/>
        <v>83.72520849692539</v>
      </c>
      <c r="F394" s="10">
        <f t="shared" si="40"/>
        <v>315.78634159969846</v>
      </c>
      <c r="G394" s="20">
        <f t="shared" si="41"/>
        <v>3405.4884499033747</v>
      </c>
      <c r="H394">
        <f t="shared" si="42"/>
        <v>3396.803135382353</v>
      </c>
    </row>
    <row r="395" spans="4:8">
      <c r="D395" s="10">
        <f t="shared" si="38"/>
        <v>393</v>
      </c>
      <c r="E395" s="20">
        <f t="shared" si="39"/>
        <v>83.328619337561648</v>
      </c>
      <c r="F395" s="10">
        <f t="shared" si="40"/>
        <v>311.91981514746624</v>
      </c>
      <c r="G395" s="20">
        <f t="shared" si="41"/>
        <v>3409.7515655149705</v>
      </c>
      <c r="H395">
        <f t="shared" si="42"/>
        <v>3401.1725155841232</v>
      </c>
    </row>
    <row r="396" spans="4:8">
      <c r="D396" s="10">
        <f t="shared" si="38"/>
        <v>394</v>
      </c>
      <c r="E396" s="20">
        <f t="shared" si="39"/>
        <v>82.938741624457663</v>
      </c>
      <c r="F396" s="10">
        <f t="shared" si="40"/>
        <v>308.09877535607944</v>
      </c>
      <c r="G396" s="20">
        <f t="shared" si="41"/>
        <v>3413.9624830194612</v>
      </c>
      <c r="H396">
        <f t="shared" si="42"/>
        <v>3405.4884499033747</v>
      </c>
    </row>
    <row r="397" spans="4:8">
      <c r="D397" s="10">
        <f t="shared" si="38"/>
        <v>395</v>
      </c>
      <c r="E397" s="20">
        <f t="shared" si="39"/>
        <v>82.555441753596611</v>
      </c>
      <c r="F397" s="10">
        <f t="shared" si="40"/>
        <v>304.3227417596334</v>
      </c>
      <c r="G397" s="20">
        <f t="shared" si="41"/>
        <v>3418.1218164867682</v>
      </c>
      <c r="H397">
        <f t="shared" si="42"/>
        <v>3409.7515655149705</v>
      </c>
    </row>
    <row r="398" spans="4:8">
      <c r="D398" s="10">
        <f t="shared" si="38"/>
        <v>396</v>
      </c>
      <c r="E398" s="20">
        <f t="shared" si="39"/>
        <v>82.178589277872121</v>
      </c>
      <c r="F398" s="10">
        <f t="shared" si="40"/>
        <v>300.59123722160285</v>
      </c>
      <c r="G398" s="20">
        <f t="shared" si="41"/>
        <v>3422.2301735005235</v>
      </c>
      <c r="H398">
        <f t="shared" si="42"/>
        <v>3413.9624830194612</v>
      </c>
    </row>
    <row r="399" spans="4:8">
      <c r="D399" s="10">
        <f t="shared" si="38"/>
        <v>397</v>
      </c>
      <c r="E399" s="20">
        <f t="shared" si="39"/>
        <v>81.808056820509691</v>
      </c>
      <c r="F399" s="10">
        <f t="shared" si="40"/>
        <v>296.90378797647361</v>
      </c>
      <c r="G399" s="20">
        <f t="shared" si="41"/>
        <v>3426.2881552030153</v>
      </c>
      <c r="H399">
        <f t="shared" si="42"/>
        <v>3418.1218164867682</v>
      </c>
    </row>
    <row r="400" spans="4:8">
      <c r="D400" s="10">
        <f t="shared" si="38"/>
        <v>398</v>
      </c>
      <c r="E400" s="20">
        <f t="shared" si="39"/>
        <v>81.443719991154637</v>
      </c>
      <c r="F400" s="10">
        <f t="shared" si="40"/>
        <v>293.25992366814626</v>
      </c>
      <c r="G400" s="20">
        <f t="shared" si="41"/>
        <v>3430.2963563406979</v>
      </c>
      <c r="H400">
        <f t="shared" si="42"/>
        <v>3422.2301735005235</v>
      </c>
    </row>
    <row r="401" spans="4:8">
      <c r="D401" s="10">
        <f t="shared" si="38"/>
        <v>399</v>
      </c>
      <c r="E401" s="20">
        <f t="shared" si="39"/>
        <v>81.085457304536803</v>
      </c>
      <c r="F401" s="10">
        <f t="shared" si="40"/>
        <v>289.65917738524411</v>
      </c>
      <c r="G401" s="20">
        <f t="shared" si="41"/>
        <v>3434.2553653102177</v>
      </c>
      <c r="H401">
        <f t="shared" si="42"/>
        <v>3426.2881552030153</v>
      </c>
    </row>
    <row r="402" spans="4:8">
      <c r="D402" s="10">
        <f t="shared" si="38"/>
        <v>400</v>
      </c>
      <c r="E402" s="20">
        <f t="shared" si="39"/>
        <v>80.733150101625725</v>
      </c>
      <c r="F402" s="10">
        <f t="shared" si="40"/>
        <v>286.10108569345437</v>
      </c>
      <c r="G402" s="20">
        <f t="shared" si="41"/>
        <v>3438.1657642049186</v>
      </c>
      <c r="H402">
        <f t="shared" si="42"/>
        <v>3430.2963563406979</v>
      </c>
    </row>
    <row r="403" spans="4:8">
      <c r="D403" s="10">
        <f t="shared" si="38"/>
        <v>401</v>
      </c>
      <c r="E403" s="20">
        <f t="shared" si="39"/>
        <v>80.386682473192806</v>
      </c>
      <c r="F403" s="10">
        <f t="shared" si="40"/>
        <v>282.58518866502561</v>
      </c>
      <c r="G403" s="20">
        <f t="shared" si="41"/>
        <v>3442.0281288617803</v>
      </c>
      <c r="H403">
        <f t="shared" si="42"/>
        <v>3434.2553653102177</v>
      </c>
    </row>
    <row r="404" spans="4:8">
      <c r="D404" s="10">
        <f t="shared" si="38"/>
        <v>402</v>
      </c>
      <c r="E404" s="20">
        <f t="shared" si="39"/>
        <v>80.045941185700173</v>
      </c>
      <c r="F404" s="10">
        <f t="shared" si="40"/>
        <v>279.11102990554036</v>
      </c>
      <c r="G404" s="20">
        <f t="shared" si="41"/>
        <v>3445.8430289087582</v>
      </c>
      <c r="H404">
        <f t="shared" si="42"/>
        <v>3438.1657642049186</v>
      </c>
    </row>
    <row r="405" spans="4:8">
      <c r="D405" s="10">
        <f t="shared" si="38"/>
        <v>403</v>
      </c>
      <c r="E405" s="20">
        <f t="shared" si="39"/>
        <v>79.710815609438683</v>
      </c>
      <c r="F405" s="10">
        <f t="shared" si="40"/>
        <v>275.67815657807705</v>
      </c>
      <c r="G405" s="20">
        <f t="shared" si="41"/>
        <v>3449.6110278124829</v>
      </c>
      <c r="H405">
        <f t="shared" si="42"/>
        <v>3442.0281288617803</v>
      </c>
    </row>
    <row r="406" spans="4:8">
      <c r="D406" s="10">
        <f t="shared" si="38"/>
        <v>404</v>
      </c>
      <c r="E406" s="20">
        <f t="shared" si="39"/>
        <v>79.381197648840512</v>
      </c>
      <c r="F406" s="10">
        <f t="shared" si="40"/>
        <v>272.28611942487117</v>
      </c>
      <c r="G406" s="20">
        <f t="shared" si="41"/>
        <v>3453.3326829262869</v>
      </c>
      <c r="H406">
        <f t="shared" si="42"/>
        <v>3445.8430289087582</v>
      </c>
    </row>
    <row r="407" spans="4:8">
      <c r="D407" s="10">
        <f t="shared" si="38"/>
        <v>405</v>
      </c>
      <c r="E407" s="20">
        <f t="shared" si="39"/>
        <v>79.05698167489399</v>
      </c>
      <c r="F407" s="10">
        <f t="shared" si="40"/>
        <v>268.93447278658198</v>
      </c>
      <c r="G407" s="20">
        <f t="shared" si="41"/>
        <v>3457.0085455385229</v>
      </c>
      <c r="H407">
        <f t="shared" si="42"/>
        <v>3449.6110278124829</v>
      </c>
    </row>
    <row r="408" spans="4:8">
      <c r="D408" s="10">
        <f t="shared" si="38"/>
        <v>406</v>
      </c>
      <c r="E408" s="20">
        <f t="shared" si="39"/>
        <v>78.738064459591442</v>
      </c>
      <c r="F408" s="10">
        <f t="shared" si="40"/>
        <v>265.62277461926561</v>
      </c>
      <c r="G408" s="20">
        <f t="shared" si="41"/>
        <v>3460.6391609211419</v>
      </c>
      <c r="H408">
        <f t="shared" si="42"/>
        <v>3453.3326829262869</v>
      </c>
    </row>
    <row r="409" spans="4:8">
      <c r="D409" s="10">
        <f t="shared" si="38"/>
        <v>407</v>
      </c>
      <c r="E409" s="20">
        <f t="shared" si="39"/>
        <v>78.424345112342834</v>
      </c>
      <c r="F409" s="10">
        <f t="shared" si="40"/>
        <v>262.35058650915414</v>
      </c>
      <c r="G409" s="20">
        <f t="shared" si="41"/>
        <v>3464.2250683785019</v>
      </c>
      <c r="H409">
        <f t="shared" si="42"/>
        <v>3457.0085455385229</v>
      </c>
    </row>
    <row r="410" spans="4:8">
      <c r="D410" s="10">
        <f t="shared" si="38"/>
        <v>408</v>
      </c>
      <c r="E410" s="20">
        <f t="shared" si="39"/>
        <v>78.115725018290547</v>
      </c>
      <c r="F410" s="10">
        <f t="shared" si="40"/>
        <v>259.11747368533287</v>
      </c>
      <c r="G410" s="20">
        <f t="shared" si="41"/>
        <v>3467.7668012963754</v>
      </c>
      <c r="H410">
        <f t="shared" si="42"/>
        <v>3460.6391609211419</v>
      </c>
    </row>
    <row r="411" spans="4:8">
      <c r="D411" s="10">
        <f t="shared" si="38"/>
        <v>409</v>
      </c>
      <c r="E411" s="20">
        <f t="shared" si="39"/>
        <v>77.812107778462988</v>
      </c>
      <c r="F411" s="10">
        <f t="shared" si="40"/>
        <v>255.92300503040846</v>
      </c>
      <c r="G411" s="20">
        <f t="shared" si="41"/>
        <v>3471.2648871911274</v>
      </c>
      <c r="H411">
        <f t="shared" si="42"/>
        <v>3464.2250683785019</v>
      </c>
    </row>
    <row r="412" spans="4:8">
      <c r="D412" s="10">
        <f t="shared" si="38"/>
        <v>410</v>
      </c>
      <c r="E412" s="20">
        <f t="shared" si="39"/>
        <v>77.513399151706778</v>
      </c>
      <c r="F412" s="10">
        <f t="shared" si="40"/>
        <v>252.76675308925417</v>
      </c>
      <c r="G412" s="20">
        <f t="shared" si="41"/>
        <v>3474.7198477590377</v>
      </c>
      <c r="H412">
        <f t="shared" si="42"/>
        <v>3467.7668012963754</v>
      </c>
    </row>
    <row r="413" spans="4:8">
      <c r="D413" s="10">
        <f t="shared" si="38"/>
        <v>411</v>
      </c>
      <c r="E413" s="20">
        <f t="shared" si="39"/>
        <v>77.219506998339455</v>
      </c>
      <c r="F413" s="10">
        <f t="shared" si="40"/>
        <v>249.64829407591657</v>
      </c>
      <c r="G413" s="20">
        <f t="shared" si="41"/>
        <v>3478.1321989257426</v>
      </c>
      <c r="H413">
        <f t="shared" si="42"/>
        <v>3471.2648871911274</v>
      </c>
    </row>
    <row r="414" spans="4:8">
      <c r="D414" s="10">
        <f t="shared" si="38"/>
        <v>412</v>
      </c>
      <c r="E414" s="20">
        <f t="shared" si="39"/>
        <v>76.930341225466677</v>
      </c>
      <c r="F414" s="10">
        <f t="shared" si="40"/>
        <v>246.56720787876449</v>
      </c>
      <c r="G414" s="20">
        <f t="shared" si="41"/>
        <v>3481.5024508957677</v>
      </c>
      <c r="H414">
        <f t="shared" si="42"/>
        <v>3474.7198477590377</v>
      </c>
    </row>
    <row r="415" spans="4:8">
      <c r="D415" s="10">
        <f t="shared" si="38"/>
        <v>413</v>
      </c>
      <c r="E415" s="20">
        <f t="shared" si="39"/>
        <v>76.645813733909819</v>
      </c>
      <c r="F415" s="10">
        <f t="shared" si="40"/>
        <v>243.52307806395805</v>
      </c>
      <c r="G415" s="20">
        <f t="shared" si="41"/>
        <v>3484.831108202131</v>
      </c>
      <c r="H415">
        <f t="shared" si="42"/>
        <v>3478.1321989257426</v>
      </c>
    </row>
    <row r="416" spans="4:8">
      <c r="D416" s="10">
        <f t="shared" si="38"/>
        <v>414</v>
      </c>
      <c r="E416" s="20">
        <f t="shared" si="39"/>
        <v>76.365838366691847</v>
      </c>
      <c r="F416" s="10">
        <f t="shared" si="40"/>
        <v>240.5154918773126</v>
      </c>
      <c r="G416" s="20">
        <f t="shared" si="41"/>
        <v>3488.1186697559942</v>
      </c>
      <c r="H416">
        <f t="shared" si="42"/>
        <v>3481.5024508957677</v>
      </c>
    </row>
    <row r="417" spans="4:8">
      <c r="D417" s="10">
        <f t="shared" si="38"/>
        <v>415</v>
      </c>
      <c r="E417" s="20">
        <f t="shared" si="39"/>
        <v>76.090330859031027</v>
      </c>
      <c r="F417" s="10">
        <f t="shared" si="40"/>
        <v>237.54404024462968</v>
      </c>
      <c r="G417" s="20">
        <f t="shared" si="41"/>
        <v>3491.365628896338</v>
      </c>
      <c r="H417">
        <f t="shared" si="42"/>
        <v>3484.831108202131</v>
      </c>
    </row>
    <row r="418" spans="4:8">
      <c r="D418" s="10">
        <f t="shared" si="38"/>
        <v>416</v>
      </c>
      <c r="E418" s="20">
        <f t="shared" si="39"/>
        <v>75.819208789793962</v>
      </c>
      <c r="F418" s="10">
        <f t="shared" si="40"/>
        <v>234.60831777056424</v>
      </c>
      <c r="G418" s="20">
        <f t="shared" si="41"/>
        <v>3494.5724734396404</v>
      </c>
      <c r="H418">
        <f t="shared" si="42"/>
        <v>3488.1186697559942</v>
      </c>
    </row>
    <row r="419" spans="4:8">
      <c r="D419" s="10">
        <f t="shared" si="38"/>
        <v>417</v>
      </c>
      <c r="E419" s="20">
        <f t="shared" si="39"/>
        <v>75.552391534360936</v>
      </c>
      <c r="F419" s="10">
        <f t="shared" si="40"/>
        <v>231.70792273609467</v>
      </c>
      <c r="G419" s="20">
        <f t="shared" si="41"/>
        <v>3497.739685729543</v>
      </c>
      <c r="H419">
        <f t="shared" si="42"/>
        <v>3491.365628896338</v>
      </c>
    </row>
    <row r="420" spans="4:8">
      <c r="D420" s="10">
        <f t="shared" si="38"/>
        <v>418</v>
      </c>
      <c r="E420" s="20">
        <f t="shared" si="39"/>
        <v>75.289800218858375</v>
      </c>
      <c r="F420" s="10">
        <f t="shared" si="40"/>
        <v>228.84245709465995</v>
      </c>
      <c r="G420" s="20">
        <f t="shared" si="41"/>
        <v>3500.8677426864801</v>
      </c>
      <c r="H420">
        <f t="shared" si="42"/>
        <v>3494.5724734396404</v>
      </c>
    </row>
    <row r="421" spans="4:8">
      <c r="D421" s="10">
        <f t="shared" si="38"/>
        <v>419</v>
      </c>
      <c r="E421" s="20">
        <f t="shared" si="39"/>
        <v>75.031357675714631</v>
      </c>
      <c r="F421" s="10">
        <f t="shared" si="40"/>
        <v>226.01152646702579</v>
      </c>
      <c r="G421" s="20">
        <f t="shared" si="41"/>
        <v>3503.957115857258</v>
      </c>
      <c r="H421">
        <f t="shared" si="42"/>
        <v>3497.739685729543</v>
      </c>
    </row>
    <row r="422" spans="4:8">
      <c r="D422" s="10">
        <f t="shared" si="38"/>
        <v>420</v>
      </c>
      <c r="E422" s="20">
        <f t="shared" si="39"/>
        <v>74.776988400496904</v>
      </c>
      <c r="F422" s="10">
        <f t="shared" si="40"/>
        <v>223.21474013493867</v>
      </c>
      <c r="G422" s="20">
        <f t="shared" si="41"/>
        <v>3507.0082714645628</v>
      </c>
      <c r="H422">
        <f t="shared" si="42"/>
        <v>3500.8677426864801</v>
      </c>
    </row>
    <row r="423" spans="4:8">
      <c r="D423" s="10">
        <f t="shared" si="38"/>
        <v>421</v>
      </c>
      <c r="E423" s="20">
        <f t="shared" si="39"/>
        <v>74.526618509988552</v>
      </c>
      <c r="F423" s="10">
        <f t="shared" si="40"/>
        <v>220.45171103362534</v>
      </c>
      <c r="G423" s="20">
        <f t="shared" si="41"/>
        <v>3510.0216704563845</v>
      </c>
      <c r="H423">
        <f t="shared" si="42"/>
        <v>3503.957115857258</v>
      </c>
    </row>
    <row r="424" spans="4:8">
      <c r="D424" s="10">
        <f t="shared" si="38"/>
        <v>422</v>
      </c>
      <c r="E424" s="20">
        <f t="shared" si="39"/>
        <v>74.2801757014674</v>
      </c>
      <c r="F424" s="10">
        <f t="shared" si="40"/>
        <v>217.72205574319256</v>
      </c>
      <c r="G424" s="20">
        <f t="shared" si="41"/>
        <v>3512.9977685553386</v>
      </c>
      <c r="H424">
        <f t="shared" si="42"/>
        <v>3507.0082714645628</v>
      </c>
    </row>
    <row r="425" spans="4:8">
      <c r="D425" s="10">
        <f t="shared" si="38"/>
        <v>423</v>
      </c>
      <c r="E425" s="20">
        <f t="shared" si="39"/>
        <v>74.037589213147058</v>
      </c>
      <c r="F425" s="10">
        <f t="shared" si="40"/>
        <v>215.02539447897979</v>
      </c>
      <c r="G425" s="20">
        <f t="shared" si="41"/>
        <v>3515.9370163078715</v>
      </c>
      <c r="H425">
        <f t="shared" si="42"/>
        <v>3510.0216704563845</v>
      </c>
    </row>
    <row r="426" spans="4:8">
      <c r="D426" s="10">
        <f t="shared" si="38"/>
        <v>424</v>
      </c>
      <c r="E426" s="20">
        <f t="shared" si="39"/>
        <v>73.798789785744617</v>
      </c>
      <c r="F426" s="10">
        <f t="shared" si="40"/>
        <v>212.36135108091602</v>
      </c>
      <c r="G426" s="20">
        <f t="shared" si="41"/>
        <v>3518.839859133338</v>
      </c>
      <c r="H426">
        <f t="shared" si="42"/>
        <v>3512.9977685553386</v>
      </c>
    </row>
    <row r="427" spans="4:8">
      <c r="D427" s="10">
        <f t="shared" si="38"/>
        <v>425</v>
      </c>
      <c r="E427" s="20">
        <f t="shared" si="39"/>
        <v>73.563709625139055</v>
      </c>
      <c r="F427" s="10">
        <f t="shared" si="40"/>
        <v>209.72955300192922</v>
      </c>
      <c r="G427" s="20">
        <f t="shared" si="41"/>
        <v>3521.7067373729305</v>
      </c>
      <c r="H427">
        <f t="shared" si="42"/>
        <v>3515.9370163078715</v>
      </c>
    </row>
    <row r="428" spans="4:8">
      <c r="D428" s="10">
        <f t="shared" si="38"/>
        <v>426</v>
      </c>
      <c r="E428" s="20">
        <f t="shared" si="39"/>
        <v>73.332282366086389</v>
      </c>
      <c r="F428" s="10">
        <f t="shared" si="40"/>
        <v>207.12963129545582</v>
      </c>
      <c r="G428" s="20">
        <f t="shared" si="41"/>
        <v>3524.5380863384567</v>
      </c>
      <c r="H428">
        <f t="shared" si="42"/>
        <v>3518.839859133338</v>
      </c>
    </row>
    <row r="429" spans="4:8">
      <c r="D429" s="10">
        <f t="shared" si="38"/>
        <v>427</v>
      </c>
      <c r="E429" s="20">
        <f t="shared" si="39"/>
        <v>73.104443036958259</v>
      </c>
      <c r="F429" s="10">
        <f t="shared" si="40"/>
        <v>204.56122060209529</v>
      </c>
      <c r="G429" s="20">
        <f t="shared" si="41"/>
        <v>3527.3343363609451</v>
      </c>
      <c r="H429">
        <f t="shared" si="42"/>
        <v>3521.7067373729305</v>
      </c>
    </row>
    <row r="430" spans="4:8">
      <c r="D430" s="10">
        <f t="shared" si="38"/>
        <v>428</v>
      </c>
      <c r="E430" s="20">
        <f t="shared" si="39"/>
        <v>72.880128025472104</v>
      </c>
      <c r="F430" s="10">
        <f t="shared" si="40"/>
        <v>202.02395913545314</v>
      </c>
      <c r="G430" s="20">
        <f t="shared" si="41"/>
        <v>3530.0959128390732</v>
      </c>
      <c r="H430">
        <f t="shared" si="42"/>
        <v>3524.5380863384567</v>
      </c>
    </row>
    <row r="431" spans="4:8">
      <c r="D431" s="10">
        <f t="shared" si="38"/>
        <v>429</v>
      </c>
      <c r="E431" s="20">
        <f t="shared" si="39"/>
        <v>72.659275045382032</v>
      </c>
      <c r="F431" s="10">
        <f t="shared" si="40"/>
        <v>199.51748866721459</v>
      </c>
      <c r="G431" s="20">
        <f t="shared" si="41"/>
        <v>3532.8232362874019</v>
      </c>
      <c r="H431">
        <f t="shared" si="42"/>
        <v>3527.3343363609451</v>
      </c>
    </row>
    <row r="432" spans="4:8">
      <c r="D432" s="10">
        <f t="shared" si="38"/>
        <v>430</v>
      </c>
      <c r="E432" s="20">
        <f t="shared" si="39"/>
        <v>72.441823104100507</v>
      </c>
      <c r="F432" s="10">
        <f t="shared" si="40"/>
        <v>197.04145451148872</v>
      </c>
      <c r="G432" s="20">
        <f t="shared" si="41"/>
        <v>3535.5167223844091</v>
      </c>
      <c r="H432">
        <f t="shared" si="42"/>
        <v>3530.0959128390732</v>
      </c>
    </row>
    <row r="433" spans="4:8">
      <c r="D433" s="10">
        <f t="shared" si="38"/>
        <v>431</v>
      </c>
      <c r="E433" s="20">
        <f t="shared" si="39"/>
        <v>72.227712471222063</v>
      </c>
      <c r="F433" s="10">
        <f t="shared" si="40"/>
        <v>194.59550550846205</v>
      </c>
      <c r="G433" s="20">
        <f t="shared" si="41"/>
        <v>3538.176782020314</v>
      </c>
      <c r="H433">
        <f t="shared" si="42"/>
        <v>3532.8232362874019</v>
      </c>
    </row>
    <row r="434" spans="4:8">
      <c r="D434" s="10">
        <f t="shared" si="38"/>
        <v>432</v>
      </c>
      <c r="E434" s="20">
        <f t="shared" si="39"/>
        <v>72.016884647921202</v>
      </c>
      <c r="F434" s="10">
        <f t="shared" si="40"/>
        <v>192.17929400739868</v>
      </c>
      <c r="G434" s="20">
        <f t="shared" si="41"/>
        <v>3540.8038213446785</v>
      </c>
      <c r="H434">
        <f t="shared" si="42"/>
        <v>3535.5167223844091</v>
      </c>
    </row>
    <row r="435" spans="4:8">
      <c r="D435" s="10">
        <f t="shared" si="38"/>
        <v>433</v>
      </c>
      <c r="E435" s="20">
        <f t="shared" si="39"/>
        <v>71.809282337197459</v>
      </c>
      <c r="F435" s="10">
        <f t="shared" si="40"/>
        <v>189.79247584902257</v>
      </c>
      <c r="G435" s="20">
        <f t="shared" si="41"/>
        <v>3543.3982418137784</v>
      </c>
      <c r="H435">
        <f t="shared" si="42"/>
        <v>3538.176782020314</v>
      </c>
    </row>
    <row r="436" spans="4:8">
      <c r="D436" s="10">
        <f t="shared" si="38"/>
        <v>434</v>
      </c>
      <c r="E436" s="20">
        <f t="shared" si="39"/>
        <v>71.604849414941683</v>
      </c>
      <c r="F436" s="10">
        <f t="shared" si="40"/>
        <v>187.43471034731652</v>
      </c>
      <c r="G436" s="20">
        <f t="shared" si="41"/>
        <v>3545.9604402377404</v>
      </c>
      <c r="H436">
        <f t="shared" si="42"/>
        <v>3540.8038213446785</v>
      </c>
    </row>
    <row r="437" spans="4:8">
      <c r="D437" s="10">
        <f t="shared" si="38"/>
        <v>435</v>
      </c>
      <c r="E437" s="20">
        <f t="shared" si="39"/>
        <v>71.403530901798391</v>
      </c>
      <c r="F437" s="10">
        <f t="shared" si="40"/>
        <v>185.10566027077104</v>
      </c>
      <c r="G437" s="20">
        <f t="shared" si="41"/>
        <v>3548.4908088274292</v>
      </c>
      <c r="H437">
        <f t="shared" si="42"/>
        <v>3543.3982418137784</v>
      </c>
    </row>
    <row r="438" spans="4:8">
      <c r="D438" s="10">
        <f t="shared" si="38"/>
        <v>436</v>
      </c>
      <c r="E438" s="20">
        <f t="shared" si="39"/>
        <v>71.205272935799769</v>
      </c>
      <c r="F438" s="10">
        <f t="shared" si="40"/>
        <v>182.80499182311428</v>
      </c>
      <c r="G438" s="20">
        <f t="shared" si="41"/>
        <v>3550.9897352410844</v>
      </c>
      <c r="H438">
        <f t="shared" si="42"/>
        <v>3545.9604402377404</v>
      </c>
    </row>
    <row r="439" spans="4:8">
      <c r="D439" s="10">
        <f t="shared" si="38"/>
        <v>437</v>
      </c>
      <c r="E439" s="20">
        <f t="shared" si="39"/>
        <v>71.010022745747904</v>
      </c>
      <c r="F439" s="10">
        <f t="shared" si="40"/>
        <v>180.53237462355409</v>
      </c>
      <c r="G439" s="20">
        <f t="shared" si="41"/>
        <v>3553.4576026306963</v>
      </c>
      <c r="H439">
        <f t="shared" si="42"/>
        <v>3548.4908088274292</v>
      </c>
    </row>
    <row r="440" spans="4:8">
      <c r="D440" s="10">
        <f t="shared" si="38"/>
        <v>438</v>
      </c>
      <c r="E440" s="20">
        <f t="shared" si="39"/>
        <v>70.817728625322474</v>
      </c>
      <c r="F440" s="10">
        <f t="shared" si="40"/>
        <v>178.28748168656153</v>
      </c>
      <c r="G440" s="20">
        <f t="shared" si="41"/>
        <v>3555.8947896881141</v>
      </c>
      <c r="H440">
        <f t="shared" si="42"/>
        <v>3550.9897352410844</v>
      </c>
    </row>
    <row r="441" spans="4:8">
      <c r="D441" s="10">
        <f t="shared" si="38"/>
        <v>439</v>
      </c>
      <c r="E441" s="20">
        <f t="shared" si="39"/>
        <v>70.628339907891913</v>
      </c>
      <c r="F441" s="10">
        <f t="shared" si="40"/>
        <v>176.06998940122352</v>
      </c>
      <c r="G441" s="20">
        <f t="shared" si="41"/>
        <v>3558.3016706908825</v>
      </c>
      <c r="H441">
        <f t="shared" si="42"/>
        <v>3553.4576026306963</v>
      </c>
    </row>
    <row r="442" spans="4:8">
      <c r="D442" s="10">
        <f t="shared" si="38"/>
        <v>440</v>
      </c>
      <c r="E442" s="20">
        <f t="shared" si="39"/>
        <v>70.441806942006778</v>
      </c>
      <c r="F442" s="10">
        <f t="shared" si="40"/>
        <v>173.87957751019215</v>
      </c>
      <c r="G442" s="20">
        <f t="shared" si="41"/>
        <v>3560.6786155477989</v>
      </c>
      <c r="H442">
        <f t="shared" si="42"/>
        <v>3555.8947896881141</v>
      </c>
    </row>
    <row r="443" spans="4:8">
      <c r="D443" s="10">
        <f t="shared" si="38"/>
        <v>441</v>
      </c>
      <c r="E443" s="20">
        <f t="shared" si="39"/>
        <v>70.258081067554812</v>
      </c>
      <c r="F443" s="10">
        <f t="shared" si="40"/>
        <v>171.71592908825653</v>
      </c>
      <c r="G443" s="20">
        <f t="shared" si="41"/>
        <v>3563.0259898441864</v>
      </c>
      <c r="H443">
        <f t="shared" si="42"/>
        <v>3558.3016706908825</v>
      </c>
    </row>
    <row r="444" spans="4:8">
      <c r="D444" s="10">
        <f t="shared" si="38"/>
        <v>442</v>
      </c>
      <c r="E444" s="20">
        <f t="shared" si="39"/>
        <v>70.07711459255772</v>
      </c>
      <c r="F444" s="10">
        <f t="shared" si="40"/>
        <v>169.57873052056215</v>
      </c>
      <c r="G444" s="20">
        <f t="shared" si="41"/>
        <v>3565.3441548868777</v>
      </c>
      <c r="H444">
        <f t="shared" si="42"/>
        <v>3560.6786155477989</v>
      </c>
    </row>
    <row r="445" spans="4:8">
      <c r="D445" s="10">
        <f t="shared" si="38"/>
        <v>443</v>
      </c>
      <c r="E445" s="20">
        <f t="shared" si="39"/>
        <v>69.898860770590474</v>
      </c>
      <c r="F445" s="10">
        <f t="shared" si="40"/>
        <v>167.46767148050179</v>
      </c>
      <c r="G445" s="20">
        <f t="shared" si="41"/>
        <v>3567.6334677489053</v>
      </c>
      <c r="H445">
        <f t="shared" si="42"/>
        <v>3563.0259898441864</v>
      </c>
    </row>
    <row r="446" spans="4:8">
      <c r="D446" s="10">
        <f t="shared" si="38"/>
        <v>444</v>
      </c>
      <c r="E446" s="20">
        <f t="shared" si="39"/>
        <v>69.723273778804611</v>
      </c>
      <c r="F446" s="10">
        <f t="shared" si="40"/>
        <v>165.38244490730088</v>
      </c>
      <c r="G446" s="20">
        <f t="shared" si="41"/>
        <v>3569.894281313892</v>
      </c>
      <c r="H446">
        <f t="shared" si="42"/>
        <v>3565.3441548868777</v>
      </c>
    </row>
    <row r="447" spans="4:8">
      <c r="D447" s="10">
        <f t="shared" si="38"/>
        <v>445</v>
      </c>
      <c r="E447" s="20">
        <f t="shared" si="39"/>
        <v>69.550308696537414</v>
      </c>
      <c r="F447" s="10">
        <f t="shared" si="40"/>
        <v>163.32274698331952</v>
      </c>
      <c r="G447" s="20">
        <f t="shared" si="41"/>
        <v>3572.1269443201404</v>
      </c>
      <c r="H447">
        <f t="shared" si="42"/>
        <v>3567.6334677489053</v>
      </c>
    </row>
    <row r="448" spans="4:8">
      <c r="D448" s="10">
        <f t="shared" si="38"/>
        <v>446</v>
      </c>
      <c r="E448" s="20">
        <f t="shared" si="39"/>
        <v>69.379921484489572</v>
      </c>
      <c r="F448" s="10">
        <f t="shared" si="40"/>
        <v>161.28827711109255</v>
      </c>
      <c r="G448" s="20">
        <f t="shared" si="41"/>
        <v>3574.3318014044153</v>
      </c>
      <c r="H448">
        <f t="shared" si="42"/>
        <v>3569.894281313892</v>
      </c>
    </row>
    <row r="449" spans="4:8">
      <c r="D449" s="10">
        <f t="shared" si="38"/>
        <v>447</v>
      </c>
      <c r="E449" s="20">
        <f t="shared" si="39"/>
        <v>69.212068964454531</v>
      </c>
      <c r="F449" s="10">
        <f t="shared" si="40"/>
        <v>159.27873789012784</v>
      </c>
      <c r="G449" s="20">
        <f t="shared" si="41"/>
        <v>3576.5091931454149</v>
      </c>
      <c r="H449">
        <f t="shared" si="42"/>
        <v>3572.1269443201404</v>
      </c>
    </row>
    <row r="450" spans="4:8">
      <c r="D450" s="10">
        <f t="shared" si="38"/>
        <v>448</v>
      </c>
      <c r="E450" s="20">
        <f t="shared" si="39"/>
        <v>69.046708799583186</v>
      </c>
      <c r="F450" s="10">
        <f t="shared" si="40"/>
        <v>157.29383509348247</v>
      </c>
      <c r="G450" s="20">
        <f t="shared" si="41"/>
        <v>3578.6594561069314</v>
      </c>
      <c r="H450">
        <f t="shared" si="42"/>
        <v>3574.3318014044153</v>
      </c>
    </row>
    <row r="451" spans="4:8">
      <c r="D451" s="10">
        <f t="shared" ref="D451:D514" si="43">D450+$J$7</f>
        <v>449</v>
      </c>
      <c r="E451" s="20">
        <f t="shared" ref="E451:E514" si="44">E450-$J$5*$J$7*E450*F450</f>
        <v>68.883799475168146</v>
      </c>
      <c r="F451" s="10">
        <f t="shared" ref="F451:F514" si="45">F450+$J$5*$J$7*E450*F450-$J$3*$J$7*F450</f>
        <v>155.33327764413551</v>
      </c>
      <c r="G451" s="20">
        <f t="shared" ref="G451:G514" si="46">G450+$J$3*$J$7*F450</f>
        <v>3580.7829228806936</v>
      </c>
      <c r="H451">
        <f t="shared" si="42"/>
        <v>3576.5091931454149</v>
      </c>
    </row>
    <row r="452" spans="4:8">
      <c r="D452" s="10">
        <f t="shared" si="43"/>
        <v>450</v>
      </c>
      <c r="E452" s="20">
        <f t="shared" si="44"/>
        <v>68.723300279932261</v>
      </c>
      <c r="F452" s="10">
        <f t="shared" si="45"/>
        <v>153.39677759117558</v>
      </c>
      <c r="G452" s="20">
        <f t="shared" si="46"/>
        <v>3582.8799221288896</v>
      </c>
      <c r="H452">
        <f t="shared" si="42"/>
        <v>3578.6594561069314</v>
      </c>
    </row>
    <row r="453" spans="4:8">
      <c r="D453" s="10">
        <f t="shared" si="43"/>
        <v>451</v>
      </c>
      <c r="E453" s="20">
        <f t="shared" si="44"/>
        <v>68.565171287806677</v>
      </c>
      <c r="F453" s="10">
        <f t="shared" si="45"/>
        <v>151.48405008582031</v>
      </c>
      <c r="G453" s="20">
        <f t="shared" si="46"/>
        <v>3584.9507786263703</v>
      </c>
      <c r="H453">
        <f t="shared" ref="H453:H516" si="47">G450+$J$3*$J$7*F450</f>
        <v>3580.7829228806936</v>
      </c>
    </row>
    <row r="454" spans="4:8">
      <c r="D454" s="10">
        <f t="shared" si="43"/>
        <v>452</v>
      </c>
      <c r="E454" s="20">
        <f t="shared" si="44"/>
        <v>68.409373340184104</v>
      </c>
      <c r="F454" s="10">
        <f t="shared" si="45"/>
        <v>149.59481335728432</v>
      </c>
      <c r="G454" s="20">
        <f t="shared" si="46"/>
        <v>3586.9958133025289</v>
      </c>
      <c r="H454">
        <f t="shared" si="47"/>
        <v>3582.8799221288896</v>
      </c>
    </row>
    <row r="455" spans="4:8">
      <c r="D455" s="10">
        <f t="shared" si="43"/>
        <v>453</v>
      </c>
      <c r="E455" s="20">
        <f t="shared" si="44"/>
        <v>68.255868028633401</v>
      </c>
      <c r="F455" s="10">
        <f t="shared" si="45"/>
        <v>147.72878868851168</v>
      </c>
      <c r="G455" s="20">
        <f t="shared" si="46"/>
        <v>3589.015343282852</v>
      </c>
      <c r="H455">
        <f t="shared" si="47"/>
        <v>3584.9507786263703</v>
      </c>
    </row>
    <row r="456" spans="4:8">
      <c r="D456" s="10">
        <f t="shared" si="43"/>
        <v>454</v>
      </c>
      <c r="E456" s="20">
        <f t="shared" si="44"/>
        <v>68.104617678062112</v>
      </c>
      <c r="F456" s="10">
        <f t="shared" si="45"/>
        <v>145.88570039178808</v>
      </c>
      <c r="G456" s="20">
        <f t="shared" si="46"/>
        <v>3591.0096819301471</v>
      </c>
      <c r="H456">
        <f t="shared" si="47"/>
        <v>3586.9958133025289</v>
      </c>
    </row>
    <row r="457" spans="4:8">
      <c r="D457" s="10">
        <f t="shared" si="43"/>
        <v>455</v>
      </c>
      <c r="E457" s="20">
        <f t="shared" si="44"/>
        <v>67.955585330313923</v>
      </c>
      <c r="F457" s="10">
        <f t="shared" si="45"/>
        <v>144.06527578424712</v>
      </c>
      <c r="G457" s="20">
        <f t="shared" si="46"/>
        <v>3592.979138885436</v>
      </c>
      <c r="H457">
        <f t="shared" si="47"/>
        <v>3589.015343282852</v>
      </c>
    </row>
    <row r="458" spans="4:8">
      <c r="D458" s="10">
        <f t="shared" si="43"/>
        <v>456</v>
      </c>
      <c r="E458" s="20">
        <f t="shared" si="44"/>
        <v>67.808734728188554</v>
      </c>
      <c r="F458" s="10">
        <f t="shared" si="45"/>
        <v>142.26724516328514</v>
      </c>
      <c r="G458" s="20">
        <f t="shared" si="46"/>
        <v>3594.9240201085231</v>
      </c>
      <c r="H458">
        <f t="shared" si="47"/>
        <v>3591.0096819301471</v>
      </c>
    </row>
    <row r="459" spans="4:8">
      <c r="D459" s="10">
        <f t="shared" si="43"/>
        <v>457</v>
      </c>
      <c r="E459" s="20">
        <f t="shared" si="44"/>
        <v>67.66403029987174</v>
      </c>
      <c r="F459" s="10">
        <f t="shared" si="45"/>
        <v>140.4913417818976</v>
      </c>
      <c r="G459" s="20">
        <f t="shared" si="46"/>
        <v>3596.8446279182276</v>
      </c>
      <c r="H459">
        <f t="shared" si="47"/>
        <v>3592.979138885436</v>
      </c>
    </row>
    <row r="460" spans="4:8">
      <c r="D460" s="10">
        <f t="shared" si="43"/>
        <v>458</v>
      </c>
      <c r="E460" s="20">
        <f t="shared" si="44"/>
        <v>67.521437143763734</v>
      </c>
      <c r="F460" s="10">
        <f t="shared" si="45"/>
        <v>138.73730182394999</v>
      </c>
      <c r="G460" s="20">
        <f t="shared" si="46"/>
        <v>3598.7412610322831</v>
      </c>
      <c r="H460">
        <f t="shared" si="47"/>
        <v>3594.9240201085231</v>
      </c>
    </row>
    <row r="461" spans="4:8">
      <c r="D461" s="10">
        <f t="shared" si="43"/>
        <v>459</v>
      </c>
      <c r="E461" s="20">
        <f t="shared" si="44"/>
        <v>67.380921013694717</v>
      </c>
      <c r="F461" s="10">
        <f t="shared" si="45"/>
        <v>137.00486437939568</v>
      </c>
      <c r="G461" s="20">
        <f t="shared" si="46"/>
        <v>3600.6142146069064</v>
      </c>
      <c r="H461">
        <f t="shared" si="47"/>
        <v>3596.8446279182276</v>
      </c>
    </row>
    <row r="462" spans="4:8">
      <c r="D462" s="10">
        <f t="shared" si="43"/>
        <v>460</v>
      </c>
      <c r="E462" s="20">
        <f t="shared" si="44"/>
        <v>67.242448304516117</v>
      </c>
      <c r="F462" s="10">
        <f t="shared" si="45"/>
        <v>135.29377141945244</v>
      </c>
      <c r="G462" s="20">
        <f t="shared" si="46"/>
        <v>3602.4637802760285</v>
      </c>
      <c r="H462">
        <f t="shared" si="47"/>
        <v>3598.7412610322831</v>
      </c>
    </row>
    <row r="463" spans="4:8">
      <c r="D463" s="10">
        <f t="shared" si="43"/>
        <v>461</v>
      </c>
      <c r="E463" s="20">
        <f t="shared" si="44"/>
        <v>67.105986038057182</v>
      </c>
      <c r="F463" s="10">
        <f t="shared" si="45"/>
        <v>133.60376777174875</v>
      </c>
      <c r="G463" s="20">
        <f t="shared" si="46"/>
        <v>3604.2902461901913</v>
      </c>
      <c r="H463">
        <f t="shared" si="47"/>
        <v>3600.6142146069064</v>
      </c>
    </row>
    <row r="464" spans="4:8">
      <c r="D464" s="10">
        <f t="shared" si="43"/>
        <v>462</v>
      </c>
      <c r="E464" s="20">
        <f t="shared" si="44"/>
        <v>66.971501849436336</v>
      </c>
      <c r="F464" s="10">
        <f t="shared" si="45"/>
        <v>131.93460109545097</v>
      </c>
      <c r="G464" s="20">
        <f t="shared" si="46"/>
        <v>3606.0938970551097</v>
      </c>
      <c r="H464">
        <f t="shared" si="47"/>
        <v>3602.4637802760285</v>
      </c>
    </row>
    <row r="465" spans="4:8">
      <c r="D465" s="10">
        <f t="shared" si="43"/>
        <v>463</v>
      </c>
      <c r="E465" s="20">
        <f t="shared" si="44"/>
        <v>66.838963973717313</v>
      </c>
      <c r="F465" s="10">
        <f t="shared" si="45"/>
        <v>130.28602185638141</v>
      </c>
      <c r="G465" s="20">
        <f t="shared" si="46"/>
        <v>3607.8750141698983</v>
      </c>
      <c r="H465">
        <f t="shared" si="47"/>
        <v>3604.2902461901913</v>
      </c>
    </row>
    <row r="466" spans="4:8">
      <c r="D466" s="10">
        <f t="shared" si="43"/>
        <v>464</v>
      </c>
      <c r="E466" s="20">
        <f t="shared" si="44"/>
        <v>66.708341232900253</v>
      </c>
      <c r="F466" s="10">
        <f t="shared" si="45"/>
        <v>128.65778330213735</v>
      </c>
      <c r="G466" s="20">
        <f t="shared" si="46"/>
        <v>3609.6338754649596</v>
      </c>
      <c r="H466">
        <f t="shared" si="47"/>
        <v>3606.0938970551097</v>
      </c>
    </row>
    <row r="467" spans="4:8">
      <c r="D467" s="10">
        <f t="shared" si="43"/>
        <v>465</v>
      </c>
      <c r="E467" s="20">
        <f t="shared" si="44"/>
        <v>66.579603023238434</v>
      </c>
      <c r="F467" s="10">
        <f t="shared" si="45"/>
        <v>127.0496414372203</v>
      </c>
      <c r="G467" s="20">
        <f t="shared" si="46"/>
        <v>3611.3707555395385</v>
      </c>
      <c r="H467">
        <f t="shared" si="47"/>
        <v>3607.8750141698983</v>
      </c>
    </row>
    <row r="468" spans="4:8">
      <c r="D468" s="10">
        <f t="shared" si="43"/>
        <v>466</v>
      </c>
      <c r="E468" s="20">
        <f t="shared" si="44"/>
        <v>66.452719302871415</v>
      </c>
      <c r="F468" s="10">
        <f t="shared" si="45"/>
        <v>125.46135499818485</v>
      </c>
      <c r="G468" s="20">
        <f t="shared" si="46"/>
        <v>3613.0859256989411</v>
      </c>
      <c r="H468">
        <f t="shared" si="47"/>
        <v>3609.6338754649596</v>
      </c>
    </row>
    <row r="469" spans="4:8">
      <c r="D469" s="10">
        <f t="shared" si="43"/>
        <v>467</v>
      </c>
      <c r="E469" s="20">
        <f t="shared" si="44"/>
        <v>66.327660579765634</v>
      </c>
      <c r="F469" s="10">
        <f t="shared" si="45"/>
        <v>123.89268542881513</v>
      </c>
      <c r="G469" s="20">
        <f t="shared" si="46"/>
        <v>3614.7796539914166</v>
      </c>
      <c r="H469">
        <f t="shared" si="47"/>
        <v>3611.3707555395385</v>
      </c>
    </row>
    <row r="470" spans="4:8">
      <c r="D470" s="10">
        <f t="shared" si="43"/>
        <v>468</v>
      </c>
      <c r="E470" s="20">
        <f t="shared" si="44"/>
        <v>66.20439789995406</v>
      </c>
      <c r="F470" s="10">
        <f t="shared" si="45"/>
        <v>122.3433968553377</v>
      </c>
      <c r="G470" s="20">
        <f t="shared" si="46"/>
        <v>3616.4522052447055</v>
      </c>
      <c r="H470">
        <f t="shared" si="47"/>
        <v>3613.0859256989411</v>
      </c>
    </row>
    <row r="471" spans="4:8">
      <c r="D471" s="10">
        <f t="shared" si="43"/>
        <v>469</v>
      </c>
      <c r="E471" s="20">
        <f t="shared" si="44"/>
        <v>66.082902836066424</v>
      </c>
      <c r="F471" s="10">
        <f t="shared" si="45"/>
        <v>120.81325606167827</v>
      </c>
      <c r="G471" s="20">
        <f t="shared" si="46"/>
        <v>3618.1038411022528</v>
      </c>
      <c r="H471">
        <f t="shared" si="47"/>
        <v>3614.7796539914166</v>
      </c>
    </row>
    <row r="472" spans="4:8">
      <c r="D472" s="10">
        <f t="shared" si="43"/>
        <v>470</v>
      </c>
      <c r="E472" s="20">
        <f t="shared" si="44"/>
        <v>65.963147476141927</v>
      </c>
      <c r="F472" s="10">
        <f t="shared" si="45"/>
        <v>119.30203246477011</v>
      </c>
      <c r="G472" s="20">
        <f t="shared" si="46"/>
        <v>3619.7348200590855</v>
      </c>
      <c r="H472">
        <f t="shared" si="47"/>
        <v>3616.4522052447055</v>
      </c>
    </row>
    <row r="473" spans="4:8">
      <c r="D473" s="10">
        <f t="shared" si="43"/>
        <v>471</v>
      </c>
      <c r="E473" s="20">
        <f t="shared" si="44"/>
        <v>65.845104412716765</v>
      </c>
      <c r="F473" s="10">
        <f t="shared" si="45"/>
        <v>117.80949808992088</v>
      </c>
      <c r="G473" s="20">
        <f t="shared" si="46"/>
        <v>3621.34539749736</v>
      </c>
      <c r="H473">
        <f t="shared" si="47"/>
        <v>3618.1038411022528</v>
      </c>
    </row>
    <row r="474" spans="4:8">
      <c r="D474" s="10">
        <f t="shared" si="43"/>
        <v>472</v>
      </c>
      <c r="E474" s="20">
        <f t="shared" si="44"/>
        <v>65.728746732178649</v>
      </c>
      <c r="F474" s="10">
        <f t="shared" si="45"/>
        <v>116.33542754624506</v>
      </c>
      <c r="G474" s="20">
        <f t="shared" si="46"/>
        <v>3622.935825721574</v>
      </c>
      <c r="H474">
        <f t="shared" si="47"/>
        <v>3619.7348200590855</v>
      </c>
    </row>
    <row r="475" spans="4:8">
      <c r="D475" s="10">
        <f t="shared" si="43"/>
        <v>473</v>
      </c>
      <c r="E475" s="20">
        <f t="shared" si="44"/>
        <v>65.614048004381146</v>
      </c>
      <c r="F475" s="10">
        <f t="shared" si="45"/>
        <v>114.87959800216825</v>
      </c>
      <c r="G475" s="20">
        <f t="shared" si="46"/>
        <v>3624.5063539934481</v>
      </c>
      <c r="H475">
        <f t="shared" si="47"/>
        <v>3621.34539749736</v>
      </c>
    </row>
    <row r="476" spans="4:8">
      <c r="D476" s="10">
        <f t="shared" si="43"/>
        <v>474</v>
      </c>
      <c r="E476" s="20">
        <f t="shared" si="44"/>
        <v>65.500982272510569</v>
      </c>
      <c r="F476" s="10">
        <f t="shared" si="45"/>
        <v>113.44178916100955</v>
      </c>
      <c r="G476" s="20">
        <f t="shared" si="46"/>
        <v>3626.0572285664775</v>
      </c>
      <c r="H476">
        <f t="shared" si="47"/>
        <v>3622.935825721574</v>
      </c>
    </row>
    <row r="477" spans="4:8">
      <c r="D477" s="10">
        <f t="shared" si="43"/>
        <v>475</v>
      </c>
      <c r="E477" s="20">
        <f t="shared" si="44"/>
        <v>65.389524043198605</v>
      </c>
      <c r="F477" s="10">
        <f t="shared" si="45"/>
        <v>112.02178323664789</v>
      </c>
      <c r="G477" s="20">
        <f t="shared" si="46"/>
        <v>3627.5886927201514</v>
      </c>
      <c r="H477">
        <f t="shared" si="47"/>
        <v>3624.5063539934481</v>
      </c>
    </row>
    <row r="478" spans="4:8">
      <c r="D478" s="10">
        <f t="shared" si="43"/>
        <v>476</v>
      </c>
      <c r="E478" s="20">
        <f t="shared" si="44"/>
        <v>65.279648276873885</v>
      </c>
      <c r="F478" s="10">
        <f t="shared" si="45"/>
        <v>110.61936492927786</v>
      </c>
      <c r="G478" s="20">
        <f t="shared" si="46"/>
        <v>3629.100986793846</v>
      </c>
      <c r="H478">
        <f t="shared" si="47"/>
        <v>3626.0572285664775</v>
      </c>
    </row>
    <row r="479" spans="4:8">
      <c r="D479" s="10">
        <f t="shared" si="43"/>
        <v>477</v>
      </c>
      <c r="E479" s="20">
        <f t="shared" si="44"/>
        <v>65.171330378345971</v>
      </c>
      <c r="F479" s="10">
        <f t="shared" si="45"/>
        <v>109.23432140126053</v>
      </c>
      <c r="G479" s="20">
        <f t="shared" si="46"/>
        <v>3630.5943482203911</v>
      </c>
      <c r="H479">
        <f t="shared" si="47"/>
        <v>3627.5886927201514</v>
      </c>
    </row>
    <row r="480" spans="4:8">
      <c r="D480" s="10">
        <f t="shared" si="43"/>
        <v>478</v>
      </c>
      <c r="E480" s="20">
        <f t="shared" si="44"/>
        <v>65.064546187615534</v>
      </c>
      <c r="F480" s="10">
        <f t="shared" si="45"/>
        <v>107.86644225307396</v>
      </c>
      <c r="G480" s="20">
        <f t="shared" si="46"/>
        <v>3632.0690115593079</v>
      </c>
      <c r="H480">
        <f t="shared" si="47"/>
        <v>3629.100986793846</v>
      </c>
    </row>
    <row r="481" spans="4:8">
      <c r="D481" s="10">
        <f t="shared" si="43"/>
        <v>479</v>
      </c>
      <c r="E481" s="20">
        <f t="shared" si="44"/>
        <v>64.959271970904496</v>
      </c>
      <c r="F481" s="10">
        <f t="shared" si="45"/>
        <v>106.51551949936849</v>
      </c>
      <c r="G481" s="20">
        <f t="shared" si="46"/>
        <v>3633.5252085297243</v>
      </c>
      <c r="H481">
        <f t="shared" si="47"/>
        <v>3630.5943482203911</v>
      </c>
    </row>
    <row r="482" spans="4:8">
      <c r="D482" s="10">
        <f t="shared" si="43"/>
        <v>480</v>
      </c>
      <c r="E482" s="20">
        <f t="shared" si="44"/>
        <v>64.855484411900264</v>
      </c>
      <c r="F482" s="10">
        <f t="shared" si="45"/>
        <v>105.18134754513125</v>
      </c>
      <c r="G482" s="20">
        <f t="shared" si="46"/>
        <v>3634.9631680429657</v>
      </c>
      <c r="H482">
        <f t="shared" si="47"/>
        <v>3632.0690115593079</v>
      </c>
    </row>
    <row r="483" spans="4:8">
      <c r="D483" s="10">
        <f t="shared" si="43"/>
        <v>481</v>
      </c>
      <c r="E483" s="20">
        <f t="shared" si="44"/>
        <v>64.753160603208229</v>
      </c>
      <c r="F483" s="10">
        <f t="shared" si="45"/>
        <v>103.863723161964</v>
      </c>
      <c r="G483" s="20">
        <f t="shared" si="46"/>
        <v>3636.3831162348251</v>
      </c>
      <c r="H483">
        <f t="shared" si="47"/>
        <v>3633.5252085297243</v>
      </c>
    </row>
    <row r="484" spans="4:8">
      <c r="D484" s="10">
        <f t="shared" si="43"/>
        <v>482</v>
      </c>
      <c r="E484" s="20">
        <f t="shared" si="44"/>
        <v>64.652278038006926</v>
      </c>
      <c r="F484" s="10">
        <f t="shared" si="45"/>
        <v>102.5624454644788</v>
      </c>
      <c r="G484" s="20">
        <f t="shared" si="46"/>
        <v>3637.7852764975119</v>
      </c>
      <c r="H484">
        <f t="shared" si="47"/>
        <v>3634.9631680429657</v>
      </c>
    </row>
    <row r="485" spans="4:8">
      <c r="D485" s="10">
        <f t="shared" si="43"/>
        <v>483</v>
      </c>
      <c r="E485" s="20">
        <f t="shared" si="44"/>
        <v>64.552814601900522</v>
      </c>
      <c r="F485" s="10">
        <f t="shared" si="45"/>
        <v>101.27731588681473</v>
      </c>
      <c r="G485" s="20">
        <f t="shared" si="46"/>
        <v>3639.1698695112823</v>
      </c>
      <c r="H485">
        <f t="shared" si="47"/>
        <v>3636.3831162348251</v>
      </c>
    </row>
    <row r="486" spans="4:8">
      <c r="D486" s="10">
        <f t="shared" si="43"/>
        <v>484</v>
      </c>
      <c r="E486" s="20">
        <f t="shared" si="44"/>
        <v>64.454748564963225</v>
      </c>
      <c r="F486" s="10">
        <f t="shared" si="45"/>
        <v>100.00813815928004</v>
      </c>
      <c r="G486" s="20">
        <f t="shared" si="46"/>
        <v>3640.5371132757541</v>
      </c>
      <c r="H486">
        <f t="shared" si="47"/>
        <v>3637.7852764975119</v>
      </c>
    </row>
    <row r="487" spans="4:8">
      <c r="D487" s="10">
        <f t="shared" si="43"/>
        <v>485</v>
      </c>
      <c r="E487" s="20">
        <f t="shared" si="44"/>
        <v>64.358058573970624</v>
      </c>
      <c r="F487" s="10">
        <f t="shared" si="45"/>
        <v>98.754718285122351</v>
      </c>
      <c r="G487" s="20">
        <f t="shared" si="46"/>
        <v>3641.8872231409046</v>
      </c>
      <c r="H487">
        <f t="shared" si="47"/>
        <v>3639.1698695112823</v>
      </c>
    </row>
    <row r="488" spans="4:8">
      <c r="D488" s="10">
        <f t="shared" si="43"/>
        <v>486</v>
      </c>
      <c r="E488" s="20">
        <f t="shared" si="44"/>
        <v>64.26272364481288</v>
      </c>
      <c r="F488" s="10">
        <f t="shared" si="45"/>
        <v>97.516864517430946</v>
      </c>
      <c r="G488" s="20">
        <f t="shared" si="46"/>
        <v>3643.2204118377535</v>
      </c>
      <c r="H488">
        <f t="shared" si="47"/>
        <v>3640.5371132757541</v>
      </c>
    </row>
    <row r="489" spans="4:8">
      <c r="D489" s="10">
        <f t="shared" si="43"/>
        <v>487</v>
      </c>
      <c r="E489" s="20">
        <f t="shared" si="44"/>
        <v>64.16872315508499</v>
      </c>
      <c r="F489" s="10">
        <f t="shared" si="45"/>
        <v>96.294387336173514</v>
      </c>
      <c r="G489" s="20">
        <f t="shared" si="46"/>
        <v>3644.536889508739</v>
      </c>
      <c r="H489">
        <f t="shared" si="47"/>
        <v>3641.8872231409046</v>
      </c>
    </row>
    <row r="490" spans="4:8">
      <c r="D490" s="10">
        <f t="shared" si="43"/>
        <v>488</v>
      </c>
      <c r="E490" s="20">
        <f t="shared" si="44"/>
        <v>64.076036836849539</v>
      </c>
      <c r="F490" s="10">
        <f t="shared" si="45"/>
        <v>95.087099425370624</v>
      </c>
      <c r="G490" s="20">
        <f t="shared" si="46"/>
        <v>3645.8368637377775</v>
      </c>
      <c r="H490">
        <f t="shared" si="47"/>
        <v>3643.2204118377535</v>
      </c>
    </row>
    <row r="491" spans="4:8">
      <c r="D491" s="10">
        <f t="shared" si="43"/>
        <v>489</v>
      </c>
      <c r="E491" s="20">
        <f t="shared" si="44"/>
        <v>63.984644769567204</v>
      </c>
      <c r="F491" s="10">
        <f t="shared" si="45"/>
        <v>93.894815650410465</v>
      </c>
      <c r="G491" s="20">
        <f t="shared" si="46"/>
        <v>3647.1205395800202</v>
      </c>
      <c r="H491">
        <f t="shared" si="47"/>
        <v>3644.536889508739</v>
      </c>
    </row>
    <row r="492" spans="4:8">
      <c r="D492" s="10">
        <f t="shared" si="43"/>
        <v>490</v>
      </c>
      <c r="E492" s="20">
        <f t="shared" si="44"/>
        <v>63.894527373190769</v>
      </c>
      <c r="F492" s="10">
        <f t="shared" si="45"/>
        <v>92.717353035506349</v>
      </c>
      <c r="G492" s="20">
        <f t="shared" si="46"/>
        <v>3648.3881195913009</v>
      </c>
      <c r="H492">
        <f t="shared" si="47"/>
        <v>3645.8368637377775</v>
      </c>
    </row>
    <row r="493" spans="4:8">
      <c r="D493" s="10">
        <f t="shared" si="43"/>
        <v>491</v>
      </c>
      <c r="E493" s="20">
        <f t="shared" si="44"/>
        <v>63.805665401418317</v>
      </c>
      <c r="F493" s="10">
        <f t="shared" si="45"/>
        <v>91.554530741299473</v>
      </c>
      <c r="G493" s="20">
        <f t="shared" si="46"/>
        <v>3649.6398038572802</v>
      </c>
      <c r="H493">
        <f t="shared" si="47"/>
        <v>3647.1205395800202</v>
      </c>
    </row>
    <row r="494" spans="4:8">
      <c r="D494" s="10">
        <f t="shared" si="43"/>
        <v>492</v>
      </c>
      <c r="E494" s="20">
        <f t="shared" si="44"/>
        <v>63.718039935101366</v>
      </c>
      <c r="F494" s="10">
        <f t="shared" si="45"/>
        <v>90.406170042608878</v>
      </c>
      <c r="G494" s="20">
        <f t="shared" si="46"/>
        <v>3650.8757900222877</v>
      </c>
      <c r="H494">
        <f t="shared" si="47"/>
        <v>3648.3881195913009</v>
      </c>
    </row>
    <row r="495" spans="4:8">
      <c r="D495" s="10">
        <f t="shared" si="43"/>
        <v>493</v>
      </c>
      <c r="E495" s="20">
        <f t="shared" si="44"/>
        <v>63.631632375804045</v>
      </c>
      <c r="F495" s="10">
        <f t="shared" si="45"/>
        <v>89.27209430633097</v>
      </c>
      <c r="G495" s="20">
        <f t="shared" si="46"/>
        <v>3652.0962733178631</v>
      </c>
      <c r="H495">
        <f t="shared" si="47"/>
        <v>3649.6398038572802</v>
      </c>
    </row>
    <row r="496" spans="4:8">
      <c r="D496" s="10">
        <f t="shared" si="43"/>
        <v>494</v>
      </c>
      <c r="E496" s="20">
        <f t="shared" si="44"/>
        <v>63.546424439509266</v>
      </c>
      <c r="F496" s="10">
        <f t="shared" si="45"/>
        <v>88.152128969490278</v>
      </c>
      <c r="G496" s="20">
        <f t="shared" si="46"/>
        <v>3653.3014465909987</v>
      </c>
      <c r="H496">
        <f t="shared" si="47"/>
        <v>3650.8757900222877</v>
      </c>
    </row>
    <row r="497" spans="4:8">
      <c r="D497" s="10">
        <f t="shared" si="43"/>
        <v>495</v>
      </c>
      <c r="E497" s="20">
        <f t="shared" si="44"/>
        <v>63.46239815046814</v>
      </c>
      <c r="F497" s="10">
        <f t="shared" si="45"/>
        <v>87.046101517443276</v>
      </c>
      <c r="G497" s="20">
        <f t="shared" si="46"/>
        <v>3654.4915003320866</v>
      </c>
      <c r="H497">
        <f t="shared" si="47"/>
        <v>3652.0962733178631</v>
      </c>
    </row>
    <row r="498" spans="4:8">
      <c r="D498" s="10">
        <f t="shared" si="43"/>
        <v>496</v>
      </c>
      <c r="E498" s="20">
        <f t="shared" si="44"/>
        <v>63.379535835188946</v>
      </c>
      <c r="F498" s="10">
        <f t="shared" si="45"/>
        <v>85.95384146223698</v>
      </c>
      <c r="G498" s="20">
        <f t="shared" si="46"/>
        <v>3655.6666227025721</v>
      </c>
      <c r="H498">
        <f t="shared" si="47"/>
        <v>3653.3014465909987</v>
      </c>
    </row>
    <row r="499" spans="4:8">
      <c r="D499" s="10">
        <f t="shared" si="43"/>
        <v>497</v>
      </c>
      <c r="E499" s="20">
        <f t="shared" si="44"/>
        <v>63.297820116562029</v>
      </c>
      <c r="F499" s="10">
        <f t="shared" si="45"/>
        <v>84.875180321123707</v>
      </c>
      <c r="G499" s="20">
        <f t="shared" si="46"/>
        <v>3656.8269995623123</v>
      </c>
      <c r="H499">
        <f t="shared" si="47"/>
        <v>3654.4915003320866</v>
      </c>
    </row>
    <row r="500" spans="4:8">
      <c r="D500" s="10">
        <f t="shared" si="43"/>
        <v>498</v>
      </c>
      <c r="E500" s="20">
        <f t="shared" si="44"/>
        <v>63.217233908117123</v>
      </c>
      <c r="F500" s="10">
        <f t="shared" si="45"/>
        <v>83.809951595233457</v>
      </c>
      <c r="G500" s="20">
        <f t="shared" si="46"/>
        <v>3657.9728144966475</v>
      </c>
      <c r="H500">
        <f t="shared" si="47"/>
        <v>3655.6666227025721</v>
      </c>
    </row>
    <row r="501" spans="4:8">
      <c r="D501" s="10">
        <f t="shared" si="43"/>
        <v>499</v>
      </c>
      <c r="E501" s="20">
        <f t="shared" si="44"/>
        <v>63.137760408409768</v>
      </c>
      <c r="F501" s="10">
        <f t="shared" si="45"/>
        <v>82.757990748405163</v>
      </c>
      <c r="G501" s="20">
        <f t="shared" si="46"/>
        <v>3659.1042488431831</v>
      </c>
      <c r="H501">
        <f t="shared" si="47"/>
        <v>3656.8269995623123</v>
      </c>
    </row>
    <row r="502" spans="4:8">
      <c r="D502" s="10">
        <f t="shared" si="43"/>
        <v>500</v>
      </c>
      <c r="E502" s="20">
        <f t="shared" si="44"/>
        <v>63.059383095533455</v>
      </c>
      <c r="F502" s="10">
        <f t="shared" si="45"/>
        <v>81.719135186178008</v>
      </c>
      <c r="G502" s="20">
        <f t="shared" si="46"/>
        <v>3660.2214817182867</v>
      </c>
      <c r="H502">
        <f t="shared" si="47"/>
        <v>3657.9728144966475</v>
      </c>
    </row>
    <row r="503" spans="4:8">
      <c r="D503" s="10">
        <f t="shared" si="43"/>
        <v>501</v>
      </c>
      <c r="E503" s="20">
        <f t="shared" si="44"/>
        <v>62.982085721754345</v>
      </c>
      <c r="F503" s="10">
        <f t="shared" si="45"/>
        <v>80.693224234943727</v>
      </c>
      <c r="G503" s="20">
        <f t="shared" si="46"/>
        <v>3661.3246900433001</v>
      </c>
      <c r="H503">
        <f t="shared" si="47"/>
        <v>3659.1042488431831</v>
      </c>
    </row>
    <row r="504" spans="4:8">
      <c r="D504" s="10">
        <f t="shared" si="43"/>
        <v>502</v>
      </c>
      <c r="E504" s="20">
        <f t="shared" si="44"/>
        <v>62.905852308265395</v>
      </c>
      <c r="F504" s="10">
        <f t="shared" si="45"/>
        <v>79.680099121260938</v>
      </c>
      <c r="G504" s="20">
        <f t="shared" si="46"/>
        <v>3662.414048570472</v>
      </c>
      <c r="H504">
        <f t="shared" si="47"/>
        <v>3660.2214817182867</v>
      </c>
    </row>
    <row r="505" spans="4:8">
      <c r="D505" s="10">
        <f t="shared" si="43"/>
        <v>503</v>
      </c>
      <c r="E505" s="20">
        <f t="shared" si="44"/>
        <v>62.830667140056946</v>
      </c>
      <c r="F505" s="10">
        <f t="shared" si="45"/>
        <v>78.67960295133237</v>
      </c>
      <c r="G505" s="20">
        <f t="shared" si="46"/>
        <v>3663.4897299086092</v>
      </c>
      <c r="H505">
        <f t="shared" si="47"/>
        <v>3661.3246900433001</v>
      </c>
    </row>
    <row r="506" spans="4:8">
      <c r="D506" s="10">
        <f t="shared" si="43"/>
        <v>504</v>
      </c>
      <c r="E506" s="20">
        <f t="shared" si="44"/>
        <v>62.756514760900743</v>
      </c>
      <c r="F506" s="10">
        <f t="shared" si="45"/>
        <v>77.69158069064558</v>
      </c>
      <c r="G506" s="20">
        <f t="shared" si="46"/>
        <v>3664.5519045484521</v>
      </c>
      <c r="H506">
        <f t="shared" si="47"/>
        <v>3662.414048570472</v>
      </c>
    </row>
    <row r="507" spans="4:8">
      <c r="D507" s="10">
        <f t="shared" si="43"/>
        <v>505</v>
      </c>
      <c r="E507" s="20">
        <f t="shared" si="44"/>
        <v>62.683379968444591</v>
      </c>
      <c r="F507" s="10">
        <f t="shared" si="45"/>
        <v>76.715879143778025</v>
      </c>
      <c r="G507" s="20">
        <f t="shared" si="46"/>
        <v>3665.6007408877758</v>
      </c>
      <c r="H507">
        <f t="shared" si="47"/>
        <v>3663.4897299086092</v>
      </c>
    </row>
    <row r="508" spans="4:8">
      <c r="D508" s="10">
        <f t="shared" si="43"/>
        <v>506</v>
      </c>
      <c r="E508" s="20">
        <f t="shared" si="44"/>
        <v>62.611247809414849</v>
      </c>
      <c r="F508" s="10">
        <f t="shared" si="45"/>
        <v>75.752346934366756</v>
      </c>
      <c r="G508" s="20">
        <f t="shared" si="46"/>
        <v>3666.6364052562167</v>
      </c>
      <c r="H508">
        <f t="shared" si="47"/>
        <v>3664.5519045484521</v>
      </c>
    </row>
    <row r="509" spans="4:8">
      <c r="D509" s="10">
        <f t="shared" si="43"/>
        <v>507</v>
      </c>
      <c r="E509" s="20">
        <f t="shared" si="44"/>
        <v>62.540103574924061</v>
      </c>
      <c r="F509" s="10">
        <f t="shared" si="45"/>
        <v>74.800834485243598</v>
      </c>
      <c r="G509" s="20">
        <f t="shared" si="46"/>
        <v>3667.6590619398307</v>
      </c>
      <c r="H509">
        <f t="shared" si="47"/>
        <v>3665.6007408877758</v>
      </c>
    </row>
    <row r="510" spans="4:8">
      <c r="D510" s="10">
        <f t="shared" si="43"/>
        <v>508</v>
      </c>
      <c r="E510" s="20">
        <f t="shared" si="44"/>
        <v>62.469932795881093</v>
      </c>
      <c r="F510" s="10">
        <f t="shared" si="45"/>
        <v>73.861193998735772</v>
      </c>
      <c r="G510" s="20">
        <f t="shared" si="46"/>
        <v>3668.6688732053817</v>
      </c>
      <c r="H510">
        <f t="shared" si="47"/>
        <v>3666.6364052562167</v>
      </c>
    </row>
    <row r="511" spans="4:8">
      <c r="D511" s="10">
        <f t="shared" si="43"/>
        <v>509</v>
      </c>
      <c r="E511" s="20">
        <f t="shared" si="44"/>
        <v>62.400721238501227</v>
      </c>
      <c r="F511" s="10">
        <f t="shared" si="45"/>
        <v>72.933279437132711</v>
      </c>
      <c r="G511" s="20">
        <f t="shared" si="46"/>
        <v>3669.6659993243647</v>
      </c>
      <c r="H511">
        <f t="shared" si="47"/>
        <v>3667.6590619398307</v>
      </c>
    </row>
    <row r="512" spans="4:8">
      <c r="D512" s="10">
        <f t="shared" si="43"/>
        <v>510</v>
      </c>
      <c r="E512" s="20">
        <f t="shared" si="44"/>
        <v>62.332454899913735</v>
      </c>
      <c r="F512" s="10">
        <f t="shared" si="45"/>
        <v>72.016946503318906</v>
      </c>
      <c r="G512" s="20">
        <f t="shared" si="46"/>
        <v>3670.650598596766</v>
      </c>
      <c r="H512">
        <f t="shared" si="47"/>
        <v>3668.6688732053817</v>
      </c>
    </row>
    <row r="513" spans="4:8">
      <c r="D513" s="10">
        <f t="shared" si="43"/>
        <v>511</v>
      </c>
      <c r="E513" s="20">
        <f t="shared" si="44"/>
        <v>62.265120003864517</v>
      </c>
      <c r="F513" s="10">
        <f t="shared" si="45"/>
        <v>71.112052621573312</v>
      </c>
      <c r="G513" s="20">
        <f t="shared" si="46"/>
        <v>3671.622827374561</v>
      </c>
      <c r="H513">
        <f t="shared" si="47"/>
        <v>3669.6659993243647</v>
      </c>
    </row>
    <row r="514" spans="4:8">
      <c r="D514" s="10">
        <f t="shared" si="43"/>
        <v>512</v>
      </c>
      <c r="E514" s="20">
        <f t="shared" si="44"/>
        <v>62.198702996511464</v>
      </c>
      <c r="F514" s="10">
        <f t="shared" si="45"/>
        <v>70.218456918535125</v>
      </c>
      <c r="G514" s="20">
        <f t="shared" si="46"/>
        <v>3672.5828400849523</v>
      </c>
      <c r="H514">
        <f t="shared" si="47"/>
        <v>3670.650598596766</v>
      </c>
    </row>
    <row r="515" spans="4:8">
      <c r="D515" s="10">
        <f t="shared" ref="D515:D578" si="48">D514+$J$7</f>
        <v>513</v>
      </c>
      <c r="E515" s="20">
        <f t="shared" ref="E515:E578" si="49">E514-$J$5*$J$7*E514*F514</f>
        <v>62.133190542310224</v>
      </c>
      <c r="F515" s="10">
        <f t="shared" ref="F515:F578" si="50">F514+$J$5*$J$7*E514*F514-$J$3*$J$7*F514</f>
        <v>69.336020204336137</v>
      </c>
      <c r="G515" s="20">
        <f t="shared" ref="G515:G578" si="51">G514+$J$3*$J$7*F514</f>
        <v>3673.5307892533524</v>
      </c>
      <c r="H515">
        <f t="shared" si="47"/>
        <v>3671.622827374561</v>
      </c>
    </row>
    <row r="516" spans="4:8">
      <c r="D516" s="10">
        <f t="shared" si="48"/>
        <v>514</v>
      </c>
      <c r="E516" s="20">
        <f t="shared" si="49"/>
        <v>62.068569519988202</v>
      </c>
      <c r="F516" s="10">
        <f t="shared" si="50"/>
        <v>68.464604953899624</v>
      </c>
      <c r="G516" s="20">
        <f t="shared" si="51"/>
        <v>3674.4668255261108</v>
      </c>
      <c r="H516">
        <f t="shared" si="47"/>
        <v>3672.5828400849523</v>
      </c>
    </row>
    <row r="517" spans="4:8">
      <c r="D517" s="10">
        <f t="shared" si="48"/>
        <v>515</v>
      </c>
      <c r="E517" s="20">
        <f t="shared" si="49"/>
        <v>62.004827018604608</v>
      </c>
      <c r="F517" s="10">
        <f t="shared" si="50"/>
        <v>67.604075288405582</v>
      </c>
      <c r="G517" s="20">
        <f t="shared" si="51"/>
        <v>3675.3910976929883</v>
      </c>
      <c r="H517">
        <f t="shared" ref="H517:H580" si="52">G514+$J$3*$J$7*F514</f>
        <v>3673.5307892533524</v>
      </c>
    </row>
    <row r="518" spans="4:8">
      <c r="D518" s="10">
        <f t="shared" si="48"/>
        <v>516</v>
      </c>
      <c r="E518" s="20">
        <f t="shared" si="49"/>
        <v>61.94195033369445</v>
      </c>
      <c r="F518" s="10">
        <f t="shared" si="50"/>
        <v>66.754296956922261</v>
      </c>
      <c r="G518" s="20">
        <f t="shared" si="51"/>
        <v>3676.3037527093816</v>
      </c>
      <c r="H518">
        <f t="shared" si="52"/>
        <v>3674.4668255261108</v>
      </c>
    </row>
    <row r="519" spans="4:8">
      <c r="D519" s="10">
        <f t="shared" si="48"/>
        <v>517</v>
      </c>
      <c r="E519" s="20">
        <f t="shared" si="49"/>
        <v>61.879926963494455</v>
      </c>
      <c r="F519" s="10">
        <f t="shared" si="50"/>
        <v>65.915137318203804</v>
      </c>
      <c r="G519" s="20">
        <f t="shared" si="51"/>
        <v>3677.2049357183</v>
      </c>
      <c r="H519">
        <f t="shared" si="52"/>
        <v>3675.3910976929883</v>
      </c>
    </row>
    <row r="520" spans="4:8">
      <c r="D520" s="10">
        <f t="shared" si="48"/>
        <v>518</v>
      </c>
      <c r="E520" s="20">
        <f t="shared" si="49"/>
        <v>61.818744605248867</v>
      </c>
      <c r="F520" s="10">
        <f t="shared" si="50"/>
        <v>65.086465322653638</v>
      </c>
      <c r="G520" s="20">
        <f t="shared" si="51"/>
        <v>3678.0947900720957</v>
      </c>
      <c r="H520">
        <f t="shared" si="52"/>
        <v>3676.3037527093816</v>
      </c>
    </row>
    <row r="521" spans="4:8">
      <c r="D521" s="10">
        <f t="shared" si="48"/>
        <v>519</v>
      </c>
      <c r="E521" s="20">
        <f t="shared" si="49"/>
        <v>61.758391151593273</v>
      </c>
      <c r="F521" s="10">
        <f t="shared" si="50"/>
        <v>64.268151494453406</v>
      </c>
      <c r="G521" s="20">
        <f t="shared" si="51"/>
        <v>3678.9734573539517</v>
      </c>
      <c r="H521">
        <f t="shared" si="52"/>
        <v>3677.2049357183</v>
      </c>
    </row>
    <row r="522" spans="4:8">
      <c r="D522" s="10">
        <f t="shared" si="48"/>
        <v>520</v>
      </c>
      <c r="E522" s="20">
        <f t="shared" si="49"/>
        <v>61.69885468701451</v>
      </c>
      <c r="F522" s="10">
        <f t="shared" si="50"/>
        <v>63.460067913857053</v>
      </c>
      <c r="G522" s="20">
        <f t="shared" si="51"/>
        <v>3679.8410773991268</v>
      </c>
      <c r="H522">
        <f t="shared" si="52"/>
        <v>3678.0947900720957</v>
      </c>
    </row>
    <row r="523" spans="4:8">
      <c r="D523" s="10">
        <f t="shared" si="48"/>
        <v>521</v>
      </c>
      <c r="E523" s="20">
        <f t="shared" si="49"/>
        <v>61.64012348438483</v>
      </c>
      <c r="F523" s="10">
        <f t="shared" si="50"/>
        <v>62.662088199649659</v>
      </c>
      <c r="G523" s="20">
        <f t="shared" si="51"/>
        <v>3680.6977883159639</v>
      </c>
      <c r="H523">
        <f t="shared" si="52"/>
        <v>3678.9734573539517</v>
      </c>
    </row>
    <row r="524" spans="4:8">
      <c r="D524" s="10">
        <f t="shared" si="48"/>
        <v>522</v>
      </c>
      <c r="E524" s="20">
        <f t="shared" si="49"/>
        <v>61.582186001568594</v>
      </c>
      <c r="F524" s="10">
        <f t="shared" si="50"/>
        <v>61.874087491770624</v>
      </c>
      <c r="G524" s="20">
        <f t="shared" si="51"/>
        <v>3681.5437265066589</v>
      </c>
      <c r="H524">
        <f t="shared" si="52"/>
        <v>3679.8410773991268</v>
      </c>
    </row>
    <row r="525" spans="4:8">
      <c r="D525" s="10">
        <f t="shared" si="48"/>
        <v>523</v>
      </c>
      <c r="E525" s="20">
        <f t="shared" si="49"/>
        <v>61.525030878099663</v>
      </c>
      <c r="F525" s="10">
        <f t="shared" si="50"/>
        <v>61.09594243410065</v>
      </c>
      <c r="G525" s="20">
        <f t="shared" si="51"/>
        <v>3682.3790266877977</v>
      </c>
      <c r="H525">
        <f t="shared" si="52"/>
        <v>3680.6977883159639</v>
      </c>
    </row>
    <row r="526" spans="4:8">
      <c r="D526" s="10">
        <f t="shared" si="48"/>
        <v>524</v>
      </c>
      <c r="E526" s="20">
        <f t="shared" si="49"/>
        <v>61.468646931927893</v>
      </c>
      <c r="F526" s="10">
        <f t="shared" si="50"/>
        <v>60.327531157412061</v>
      </c>
      <c r="G526" s="20">
        <f t="shared" si="51"/>
        <v>3683.203821910658</v>
      </c>
      <c r="H526">
        <f t="shared" si="52"/>
        <v>3681.5437265066589</v>
      </c>
    </row>
    <row r="527" spans="4:8">
      <c r="D527" s="10">
        <f t="shared" si="48"/>
        <v>525</v>
      </c>
      <c r="E527" s="20">
        <f t="shared" si="49"/>
        <v>61.413023156233045</v>
      </c>
      <c r="F527" s="10">
        <f t="shared" si="50"/>
        <v>59.568733262481842</v>
      </c>
      <c r="G527" s="20">
        <f t="shared" si="51"/>
        <v>3684.0182435812831</v>
      </c>
      <c r="H527">
        <f t="shared" si="52"/>
        <v>3682.3790266877977</v>
      </c>
    </row>
    <row r="528" spans="4:8">
      <c r="D528" s="10">
        <f t="shared" si="48"/>
        <v>526</v>
      </c>
      <c r="E528" s="20">
        <f t="shared" si="49"/>
        <v>61.358148716304498</v>
      </c>
      <c r="F528" s="10">
        <f t="shared" si="50"/>
        <v>58.819429803366887</v>
      </c>
      <c r="G528" s="20">
        <f t="shared" si="51"/>
        <v>3684.8224214803267</v>
      </c>
      <c r="H528">
        <f t="shared" si="52"/>
        <v>3683.203821910658</v>
      </c>
    </row>
    <row r="529" spans="4:8">
      <c r="D529" s="10">
        <f t="shared" si="48"/>
        <v>527</v>
      </c>
      <c r="E529" s="20">
        <f t="shared" si="49"/>
        <v>61.304012946485251</v>
      </c>
      <c r="F529" s="10">
        <f t="shared" si="50"/>
        <v>58.079503270840682</v>
      </c>
      <c r="G529" s="20">
        <f t="shared" si="51"/>
        <v>3685.6164837826723</v>
      </c>
      <c r="H529">
        <f t="shared" si="52"/>
        <v>3684.0182435812831</v>
      </c>
    </row>
    <row r="530" spans="4:8">
      <c r="D530" s="10">
        <f t="shared" si="48"/>
        <v>528</v>
      </c>
      <c r="E530" s="20">
        <f t="shared" si="49"/>
        <v>61.250605347178634</v>
      </c>
      <c r="F530" s="10">
        <f t="shared" si="50"/>
        <v>57.348837575990949</v>
      </c>
      <c r="G530" s="20">
        <f t="shared" si="51"/>
        <v>3686.4005570768286</v>
      </c>
      <c r="H530">
        <f t="shared" si="52"/>
        <v>3684.8224214803267</v>
      </c>
    </row>
    <row r="531" spans="4:8">
      <c r="D531" s="10">
        <f t="shared" si="48"/>
        <v>529</v>
      </c>
      <c r="E531" s="20">
        <f t="shared" si="49"/>
        <v>61.197915581916341</v>
      </c>
      <c r="F531" s="10">
        <f t="shared" si="50"/>
        <v>56.627318033977367</v>
      </c>
      <c r="G531" s="20">
        <f t="shared" si="51"/>
        <v>3687.1747663841043</v>
      </c>
      <c r="H531">
        <f t="shared" si="52"/>
        <v>3685.6164837826723</v>
      </c>
    </row>
    <row r="532" spans="4:8">
      <c r="D532" s="10">
        <f t="shared" si="48"/>
        <v>530</v>
      </c>
      <c r="E532" s="20">
        <f t="shared" si="49"/>
        <v>61.145933474486235</v>
      </c>
      <c r="F532" s="10">
        <f t="shared" si="50"/>
        <v>55.914831347948777</v>
      </c>
      <c r="G532" s="20">
        <f t="shared" si="51"/>
        <v>3687.9392351775628</v>
      </c>
      <c r="H532">
        <f t="shared" si="52"/>
        <v>3686.4005570768286</v>
      </c>
    </row>
    <row r="533" spans="4:8">
      <c r="D533" s="10">
        <f t="shared" si="48"/>
        <v>531</v>
      </c>
      <c r="E533" s="20">
        <f t="shared" si="49"/>
        <v>61.094649006118651</v>
      </c>
      <c r="F533" s="10">
        <f t="shared" si="50"/>
        <v>55.211265593119052</v>
      </c>
      <c r="G533" s="20">
        <f t="shared" si="51"/>
        <v>3688.6940854007598</v>
      </c>
      <c r="H533">
        <f t="shared" si="52"/>
        <v>3687.1747663841043</v>
      </c>
    </row>
    <row r="534" spans="4:8">
      <c r="D534" s="10">
        <f t="shared" si="48"/>
        <v>532</v>
      </c>
      <c r="E534" s="20">
        <f t="shared" si="49"/>
        <v>61.044052312729725</v>
      </c>
      <c r="F534" s="10">
        <f t="shared" si="50"/>
        <v>54.51651020100087</v>
      </c>
      <c r="G534" s="20">
        <f t="shared" si="51"/>
        <v>3689.4394374862668</v>
      </c>
      <c r="H534">
        <f t="shared" si="52"/>
        <v>3687.9392351775628</v>
      </c>
    </row>
    <row r="535" spans="4:8">
      <c r="D535" s="10">
        <f t="shared" si="48"/>
        <v>533</v>
      </c>
      <c r="E535" s="20">
        <f t="shared" si="49"/>
        <v>60.994133682220465</v>
      </c>
      <c r="F535" s="10">
        <f t="shared" si="50"/>
        <v>53.830455943796622</v>
      </c>
      <c r="G535" s="20">
        <f t="shared" si="51"/>
        <v>3690.1754103739804</v>
      </c>
      <c r="H535">
        <f t="shared" si="52"/>
        <v>3688.6940854007598</v>
      </c>
    </row>
    <row r="536" spans="4:8">
      <c r="D536" s="10">
        <f t="shared" si="48"/>
        <v>534</v>
      </c>
      <c r="E536" s="20">
        <f t="shared" si="49"/>
        <v>60.944883551830301</v>
      </c>
      <c r="F536" s="10">
        <f t="shared" si="50"/>
        <v>53.152994918945531</v>
      </c>
      <c r="G536" s="20">
        <f t="shared" si="51"/>
        <v>3690.9021215292219</v>
      </c>
      <c r="H536">
        <f t="shared" si="52"/>
        <v>3689.4394374862668</v>
      </c>
    </row>
    <row r="537" spans="4:8">
      <c r="D537" s="10">
        <f t="shared" si="48"/>
        <v>535</v>
      </c>
      <c r="E537" s="20">
        <f t="shared" si="49"/>
        <v>60.896292505543812</v>
      </c>
      <c r="F537" s="10">
        <f t="shared" si="50"/>
        <v>52.484020533826254</v>
      </c>
      <c r="G537" s="20">
        <f t="shared" si="51"/>
        <v>3691.6196869606274</v>
      </c>
      <c r="H537">
        <f t="shared" si="52"/>
        <v>3690.1754103739804</v>
      </c>
    </row>
    <row r="538" spans="4:8">
      <c r="D538" s="10">
        <f t="shared" si="48"/>
        <v>536</v>
      </c>
      <c r="E538" s="20">
        <f t="shared" si="49"/>
        <v>60.84835127154939</v>
      </c>
      <c r="F538" s="10">
        <f t="shared" si="50"/>
        <v>51.823427490614023</v>
      </c>
      <c r="G538" s="20">
        <f t="shared" si="51"/>
        <v>3692.328221237834</v>
      </c>
      <c r="H538">
        <f t="shared" si="52"/>
        <v>3690.9021215292219</v>
      </c>
    </row>
    <row r="539" spans="4:8">
      <c r="D539" s="10">
        <f t="shared" si="48"/>
        <v>537</v>
      </c>
      <c r="E539" s="20">
        <f t="shared" si="49"/>
        <v>60.801050719748723</v>
      </c>
      <c r="F539" s="10">
        <f t="shared" si="50"/>
        <v>51.1711117712914</v>
      </c>
      <c r="G539" s="20">
        <f t="shared" si="51"/>
        <v>3693.0278375089574</v>
      </c>
      <c r="H539">
        <f t="shared" si="52"/>
        <v>3691.6196869606274</v>
      </c>
    </row>
    <row r="540" spans="4:8">
      <c r="D540" s="10">
        <f t="shared" si="48"/>
        <v>538</v>
      </c>
      <c r="E540" s="20">
        <f t="shared" si="49"/>
        <v>60.754381859315842</v>
      </c>
      <c r="F540" s="10">
        <f t="shared" si="50"/>
        <v>50.526970622811845</v>
      </c>
      <c r="G540" s="20">
        <f t="shared" si="51"/>
        <v>3693.7186475178701</v>
      </c>
      <c r="H540">
        <f t="shared" si="52"/>
        <v>3692.328221237834</v>
      </c>
    </row>
    <row r="541" spans="4:8">
      <c r="D541" s="10">
        <f t="shared" si="48"/>
        <v>539</v>
      </c>
      <c r="E541" s="20">
        <f t="shared" si="49"/>
        <v>60.708335836304649</v>
      </c>
      <c r="F541" s="10">
        <f t="shared" si="50"/>
        <v>49.890902542415077</v>
      </c>
      <c r="G541" s="20">
        <f t="shared" si="51"/>
        <v>3694.400761621278</v>
      </c>
      <c r="H541">
        <f t="shared" si="52"/>
        <v>3693.0278375089574</v>
      </c>
    </row>
    <row r="542" spans="4:8">
      <c r="D542" s="10">
        <f t="shared" si="48"/>
        <v>540</v>
      </c>
      <c r="E542" s="20">
        <f t="shared" si="49"/>
        <v>60.662903931303831</v>
      </c>
      <c r="F542" s="10">
        <f t="shared" si="50"/>
        <v>49.262807263093293</v>
      </c>
      <c r="G542" s="20">
        <f t="shared" si="51"/>
        <v>3695.0742888056006</v>
      </c>
      <c r="H542">
        <f t="shared" si="52"/>
        <v>3693.7186475178701</v>
      </c>
    </row>
    <row r="543" spans="4:8">
      <c r="D543" s="10">
        <f t="shared" si="48"/>
        <v>541</v>
      </c>
      <c r="E543" s="20">
        <f t="shared" si="49"/>
        <v>60.618077557138022</v>
      </c>
      <c r="F543" s="10">
        <f t="shared" si="50"/>
        <v>48.642585739207341</v>
      </c>
      <c r="G543" s="20">
        <f t="shared" si="51"/>
        <v>3695.7393367036525</v>
      </c>
      <c r="H543">
        <f t="shared" si="52"/>
        <v>3694.400761621278</v>
      </c>
    </row>
    <row r="544" spans="4:8">
      <c r="D544" s="10">
        <f t="shared" si="48"/>
        <v>542</v>
      </c>
      <c r="E544" s="20">
        <f t="shared" si="49"/>
        <v>60.573848256614234</v>
      </c>
      <c r="F544" s="10">
        <f t="shared" si="50"/>
        <v>48.03014013225183</v>
      </c>
      <c r="G544" s="20">
        <f t="shared" si="51"/>
        <v>3696.3960116111316</v>
      </c>
      <c r="H544">
        <f t="shared" si="52"/>
        <v>3695.0742888056006</v>
      </c>
    </row>
    <row r="545" spans="4:8">
      <c r="D545" s="10">
        <f t="shared" si="48"/>
        <v>543</v>
      </c>
      <c r="E545" s="20">
        <f t="shared" si="49"/>
        <v>60.530207700312509</v>
      </c>
      <c r="F545" s="10">
        <f t="shared" si="50"/>
        <v>47.425373796768156</v>
      </c>
      <c r="G545" s="20">
        <f t="shared" si="51"/>
        <v>3697.0444185029169</v>
      </c>
      <c r="H545">
        <f t="shared" si="52"/>
        <v>3695.7393367036525</v>
      </c>
    </row>
    <row r="546" spans="4:8">
      <c r="D546" s="10">
        <f t="shared" si="48"/>
        <v>544</v>
      </c>
      <c r="E546" s="20">
        <f t="shared" si="49"/>
        <v>60.48714768441976</v>
      </c>
      <c r="F546" s="10">
        <f t="shared" si="50"/>
        <v>46.828191266404538</v>
      </c>
      <c r="G546" s="20">
        <f t="shared" si="51"/>
        <v>3697.6846610491734</v>
      </c>
      <c r="H546">
        <f t="shared" si="52"/>
        <v>3696.3960116111316</v>
      </c>
    </row>
    <row r="547" spans="4:8">
      <c r="D547" s="10">
        <f t="shared" si="48"/>
        <v>545</v>
      </c>
      <c r="E547" s="20">
        <f t="shared" si="49"/>
        <v>60.444660128605882</v>
      </c>
      <c r="F547" s="10">
        <f t="shared" si="50"/>
        <v>46.238498240121956</v>
      </c>
      <c r="G547" s="20">
        <f t="shared" si="51"/>
        <v>3698.3168416312701</v>
      </c>
      <c r="H547">
        <f t="shared" si="52"/>
        <v>3697.0444185029169</v>
      </c>
    </row>
    <row r="548" spans="4:8">
      <c r="D548" s="10">
        <f t="shared" si="48"/>
        <v>546</v>
      </c>
      <c r="E548" s="20">
        <f t="shared" si="49"/>
        <v>60.402737073941161</v>
      </c>
      <c r="F548" s="10">
        <f t="shared" si="50"/>
        <v>45.656201568545029</v>
      </c>
      <c r="G548" s="20">
        <f t="shared" si="51"/>
        <v>3698.9410613575119</v>
      </c>
      <c r="H548">
        <f t="shared" si="52"/>
        <v>3697.6846610491734</v>
      </c>
    </row>
    <row r="549" spans="4:8">
      <c r="D549" s="10">
        <f t="shared" si="48"/>
        <v>547</v>
      </c>
      <c r="E549" s="20">
        <f t="shared" si="49"/>
        <v>60.361370680854066</v>
      </c>
      <c r="F549" s="10">
        <f t="shared" si="50"/>
        <v>45.081209240456765</v>
      </c>
      <c r="G549" s="20">
        <f t="shared" si="51"/>
        <v>3699.5574200786873</v>
      </c>
      <c r="H549">
        <f t="shared" si="52"/>
        <v>3698.3168416312701</v>
      </c>
    </row>
    <row r="550" spans="4:8">
      <c r="D550" s="10">
        <f t="shared" si="48"/>
        <v>548</v>
      </c>
      <c r="E550" s="20">
        <f t="shared" si="49"/>
        <v>60.320553227128499</v>
      </c>
      <c r="F550" s="10">
        <f t="shared" si="50"/>
        <v>44.513430369436165</v>
      </c>
      <c r="G550" s="20">
        <f t="shared" si="51"/>
        <v>3700.1660164034333</v>
      </c>
      <c r="H550">
        <f t="shared" si="52"/>
        <v>3698.9410613575119</v>
      </c>
    </row>
    <row r="551" spans="4:8">
      <c r="D551" s="10">
        <f t="shared" si="48"/>
        <v>549</v>
      </c>
      <c r="E551" s="20">
        <f t="shared" si="49"/>
        <v>60.280277105939675</v>
      </c>
      <c r="F551" s="10">
        <f t="shared" si="50"/>
        <v>43.952775180637602</v>
      </c>
      <c r="G551" s="20">
        <f t="shared" si="51"/>
        <v>3700.7669477134209</v>
      </c>
      <c r="H551">
        <f t="shared" si="52"/>
        <v>3699.5574200786873</v>
      </c>
    </row>
    <row r="552" spans="4:8">
      <c r="D552" s="10">
        <f t="shared" si="48"/>
        <v>550</v>
      </c>
      <c r="E552" s="20">
        <f t="shared" si="49"/>
        <v>60.240534823927717</v>
      </c>
      <c r="F552" s="10">
        <f t="shared" si="50"/>
        <v>43.399154997710951</v>
      </c>
      <c r="G552" s="20">
        <f t="shared" si="51"/>
        <v>3701.3603101783597</v>
      </c>
      <c r="H552">
        <f t="shared" si="52"/>
        <v>3700.1660164034333</v>
      </c>
    </row>
    <row r="553" spans="4:8">
      <c r="D553" s="10">
        <f t="shared" si="48"/>
        <v>551</v>
      </c>
      <c r="E553" s="20">
        <f t="shared" si="49"/>
        <v>60.201318999308185</v>
      </c>
      <c r="F553" s="10">
        <f t="shared" si="50"/>
        <v>42.852482229861387</v>
      </c>
      <c r="G553" s="20">
        <f t="shared" si="51"/>
        <v>3701.9461987708287</v>
      </c>
      <c r="H553">
        <f t="shared" si="52"/>
        <v>3700.7669477134209</v>
      </c>
    </row>
    <row r="554" spans="4:8">
      <c r="D554" s="10">
        <f t="shared" si="48"/>
        <v>552</v>
      </c>
      <c r="E554" s="20">
        <f t="shared" si="49"/>
        <v>60.162622360018702</v>
      </c>
      <c r="F554" s="10">
        <f t="shared" si="50"/>
        <v>42.312670359047743</v>
      </c>
      <c r="G554" s="20">
        <f t="shared" si="51"/>
        <v>3702.524707280932</v>
      </c>
      <c r="H554">
        <f t="shared" si="52"/>
        <v>3701.3603101783597</v>
      </c>
    </row>
    <row r="555" spans="4:8">
      <c r="D555" s="10">
        <f t="shared" si="48"/>
        <v>553</v>
      </c>
      <c r="E555" s="20">
        <f t="shared" si="49"/>
        <v>60.12443774190087</v>
      </c>
      <c r="F555" s="10">
        <f t="shared" si="50"/>
        <v>41.779633927318429</v>
      </c>
      <c r="G555" s="20">
        <f t="shared" si="51"/>
        <v>3703.0959283307793</v>
      </c>
      <c r="H555">
        <f t="shared" si="52"/>
        <v>3701.9461987708287</v>
      </c>
    </row>
    <row r="556" spans="4:8">
      <c r="D556" s="10">
        <f t="shared" si="48"/>
        <v>554</v>
      </c>
      <c r="E556" s="20">
        <f t="shared" si="49"/>
        <v>60.086758086916731</v>
      </c>
      <c r="F556" s="10">
        <f t="shared" si="50"/>
        <v>41.253288524283768</v>
      </c>
      <c r="G556" s="20">
        <f t="shared" si="51"/>
        <v>3703.6599533887979</v>
      </c>
      <c r="H556">
        <f t="shared" si="52"/>
        <v>3702.524707280932</v>
      </c>
    </row>
    <row r="557" spans="4:8">
      <c r="D557" s="10">
        <f t="shared" si="48"/>
        <v>555</v>
      </c>
      <c r="E557" s="20">
        <f t="shared" si="49"/>
        <v>60.049576441399005</v>
      </c>
      <c r="F557" s="10">
        <f t="shared" si="50"/>
        <v>40.73355077472366</v>
      </c>
      <c r="G557" s="20">
        <f t="shared" si="51"/>
        <v>3704.2168727838757</v>
      </c>
      <c r="H557">
        <f t="shared" si="52"/>
        <v>3703.0959283307793</v>
      </c>
    </row>
    <row r="558" spans="4:8">
      <c r="D558" s="10">
        <f t="shared" si="48"/>
        <v>556</v>
      </c>
      <c r="E558" s="20">
        <f t="shared" si="49"/>
        <v>60.012885954334358</v>
      </c>
      <c r="F558" s="10">
        <f t="shared" si="50"/>
        <v>40.220338326329539</v>
      </c>
      <c r="G558" s="20">
        <f t="shared" si="51"/>
        <v>3704.7667757193344</v>
      </c>
      <c r="H558">
        <f t="shared" si="52"/>
        <v>3703.6599533887979</v>
      </c>
    </row>
    <row r="559" spans="4:8">
      <c r="D559" s="10">
        <f t="shared" si="48"/>
        <v>557</v>
      </c>
      <c r="E559" s="20">
        <f t="shared" si="49"/>
        <v>59.976679875679018</v>
      </c>
      <c r="F559" s="10">
        <f t="shared" si="50"/>
        <v>39.713569837579428</v>
      </c>
      <c r="G559" s="20">
        <f t="shared" si="51"/>
        <v>3705.3097502867399</v>
      </c>
      <c r="H559">
        <f t="shared" si="52"/>
        <v>3704.2168727838757</v>
      </c>
    </row>
    <row r="560" spans="4:8">
      <c r="D560" s="10">
        <f t="shared" si="48"/>
        <v>558</v>
      </c>
      <c r="E560" s="20">
        <f t="shared" si="49"/>
        <v>59.940951554705983</v>
      </c>
      <c r="F560" s="10">
        <f t="shared" si="50"/>
        <v>39.213164965745143</v>
      </c>
      <c r="G560" s="20">
        <f t="shared" si="51"/>
        <v>3705.8458834795474</v>
      </c>
      <c r="H560">
        <f t="shared" si="52"/>
        <v>3704.7667757193344</v>
      </c>
    </row>
    <row r="561" spans="4:8">
      <c r="D561" s="10">
        <f t="shared" si="48"/>
        <v>559</v>
      </c>
      <c r="E561" s="20">
        <f t="shared" si="49"/>
        <v>59.905694438383208</v>
      </c>
      <c r="F561" s="10">
        <f t="shared" si="50"/>
        <v>38.719044355030356</v>
      </c>
      <c r="G561" s="20">
        <f t="shared" si="51"/>
        <v>3706.375261206585</v>
      </c>
      <c r="H561">
        <f t="shared" si="52"/>
        <v>3705.3097502867399</v>
      </c>
    </row>
    <row r="562" spans="4:8">
      <c r="D562" s="10">
        <f t="shared" si="48"/>
        <v>560</v>
      </c>
      <c r="E562" s="20">
        <f t="shared" si="49"/>
        <v>59.870902069782026</v>
      </c>
      <c r="F562" s="10">
        <f t="shared" si="50"/>
        <v>38.23112962483863</v>
      </c>
      <c r="G562" s="20">
        <f t="shared" si="51"/>
        <v>3706.8979683053781</v>
      </c>
      <c r="H562">
        <f t="shared" si="52"/>
        <v>3705.8458834795474</v>
      </c>
    </row>
    <row r="563" spans="4:8">
      <c r="D563" s="10">
        <f t="shared" si="48"/>
        <v>561</v>
      </c>
      <c r="E563" s="20">
        <f t="shared" si="49"/>
        <v>59.836568086515236</v>
      </c>
      <c r="F563" s="10">
        <f t="shared" si="50"/>
        <v>37.749343358170101</v>
      </c>
      <c r="G563" s="20">
        <f t="shared" si="51"/>
        <v>3707.4140885553134</v>
      </c>
      <c r="H563">
        <f t="shared" si="52"/>
        <v>3706.375261206585</v>
      </c>
    </row>
    <row r="564" spans="4:8">
      <c r="D564" s="10">
        <f t="shared" si="48"/>
        <v>562</v>
      </c>
      <c r="E564" s="20">
        <f t="shared" si="49"/>
        <v>59.802686219204148</v>
      </c>
      <c r="F564" s="10">
        <f t="shared" si="50"/>
        <v>37.273609090145889</v>
      </c>
      <c r="G564" s="20">
        <f t="shared" si="51"/>
        <v>3707.9237046906487</v>
      </c>
      <c r="H564">
        <f t="shared" si="52"/>
        <v>3706.8979683053781</v>
      </c>
    </row>
    <row r="565" spans="4:8">
      <c r="D565" s="10">
        <f t="shared" si="48"/>
        <v>563</v>
      </c>
      <c r="E565" s="20">
        <f t="shared" si="49"/>
        <v>59.769250289974018</v>
      </c>
      <c r="F565" s="10">
        <f t="shared" si="50"/>
        <v>36.803851296659047</v>
      </c>
      <c r="G565" s="20">
        <f t="shared" si="51"/>
        <v>3708.4268984133655</v>
      </c>
      <c r="H565">
        <f t="shared" si="52"/>
        <v>3707.4140885553134</v>
      </c>
    </row>
    <row r="566" spans="4:8">
      <c r="D566" s="10">
        <f t="shared" si="48"/>
        <v>564</v>
      </c>
      <c r="E566" s="20">
        <f t="shared" si="49"/>
        <v>59.736254210977243</v>
      </c>
      <c r="F566" s="10">
        <f t="shared" si="50"/>
        <v>36.339995383150928</v>
      </c>
      <c r="G566" s="20">
        <f t="shared" si="51"/>
        <v>3708.9237504058706</v>
      </c>
      <c r="H566">
        <f t="shared" si="52"/>
        <v>3707.9237046906487</v>
      </c>
    </row>
    <row r="567" spans="4:8">
      <c r="D567" s="10">
        <f t="shared" si="48"/>
        <v>565</v>
      </c>
      <c r="E567" s="20">
        <f t="shared" si="49"/>
        <v>59.703691982943738</v>
      </c>
      <c r="F567" s="10">
        <f t="shared" si="50"/>
        <v>35.881967673511895</v>
      </c>
      <c r="G567" s="20">
        <f t="shared" si="51"/>
        <v>3709.4143403435432</v>
      </c>
      <c r="H567">
        <f t="shared" si="52"/>
        <v>3708.4268984133655</v>
      </c>
    </row>
    <row r="568" spans="4:8">
      <c r="D568" s="10">
        <f t="shared" si="48"/>
        <v>566</v>
      </c>
      <c r="E568" s="20">
        <f t="shared" si="49"/>
        <v>59.671557693757919</v>
      </c>
      <c r="F568" s="10">
        <f t="shared" si="50"/>
        <v>35.429695399105306</v>
      </c>
      <c r="G568" s="20">
        <f t="shared" si="51"/>
        <v>3709.8987469071358</v>
      </c>
      <c r="H568">
        <f t="shared" si="52"/>
        <v>3708.9237504058706</v>
      </c>
    </row>
    <row r="569" spans="4:8">
      <c r="D569" s="10">
        <f t="shared" si="48"/>
        <v>567</v>
      </c>
      <c r="E569" s="20">
        <f t="shared" si="49"/>
        <v>59.639845517061715</v>
      </c>
      <c r="F569" s="10">
        <f t="shared" si="50"/>
        <v>34.98310668791359</v>
      </c>
      <c r="G569" s="20">
        <f t="shared" si="51"/>
        <v>3710.3770477950238</v>
      </c>
      <c r="H569">
        <f t="shared" si="52"/>
        <v>3709.4143403435432</v>
      </c>
    </row>
    <row r="570" spans="4:8">
      <c r="D570" s="10">
        <f t="shared" si="48"/>
        <v>568</v>
      </c>
      <c r="E570" s="20">
        <f t="shared" si="49"/>
        <v>59.608549710883104</v>
      </c>
      <c r="F570" s="10">
        <f t="shared" si="50"/>
        <v>34.542130553805372</v>
      </c>
      <c r="G570" s="20">
        <f t="shared" si="51"/>
        <v>3710.8493197353105</v>
      </c>
      <c r="H570">
        <f t="shared" si="52"/>
        <v>3709.8987469071358</v>
      </c>
    </row>
    <row r="571" spans="4:8">
      <c r="D571" s="10">
        <f t="shared" si="48"/>
        <v>569</v>
      </c>
      <c r="E571" s="20">
        <f t="shared" si="49"/>
        <v>59.57766461628956</v>
      </c>
      <c r="F571" s="10">
        <f t="shared" si="50"/>
        <v>34.106696885922545</v>
      </c>
      <c r="G571" s="20">
        <f t="shared" si="51"/>
        <v>3711.3156384977869</v>
      </c>
      <c r="H571">
        <f t="shared" si="52"/>
        <v>3710.3770477950238</v>
      </c>
    </row>
    <row r="572" spans="4:8">
      <c r="D572" s="10">
        <f t="shared" si="48"/>
        <v>570</v>
      </c>
      <c r="E572" s="20">
        <f t="shared" si="49"/>
        <v>59.547184656065973</v>
      </c>
      <c r="F572" s="10">
        <f t="shared" si="50"/>
        <v>33.676736438186175</v>
      </c>
      <c r="G572" s="20">
        <f t="shared" si="51"/>
        <v>3711.776078905747</v>
      </c>
      <c r="H572">
        <f t="shared" si="52"/>
        <v>3710.8493197353105</v>
      </c>
    </row>
    <row r="573" spans="4:8">
      <c r="D573" s="10">
        <f t="shared" si="48"/>
        <v>571</v>
      </c>
      <c r="E573" s="20">
        <f t="shared" si="49"/>
        <v>59.517104333416498</v>
      </c>
      <c r="F573" s="10">
        <f t="shared" si="50"/>
        <v>33.252180818920138</v>
      </c>
      <c r="G573" s="20">
        <f t="shared" si="51"/>
        <v>3712.2307148476625</v>
      </c>
      <c r="H573">
        <f t="shared" si="52"/>
        <v>3711.3156384977869</v>
      </c>
    </row>
    <row r="574" spans="4:8">
      <c r="D574" s="10">
        <f t="shared" si="48"/>
        <v>572</v>
      </c>
      <c r="E574" s="20">
        <f t="shared" si="49"/>
        <v>59.487418230689798</v>
      </c>
      <c r="F574" s="10">
        <f t="shared" si="50"/>
        <v>32.832962480591419</v>
      </c>
      <c r="G574" s="20">
        <f t="shared" si="51"/>
        <v>3712.6796192887177</v>
      </c>
      <c r="H574">
        <f t="shared" si="52"/>
        <v>3711.776078905747</v>
      </c>
    </row>
    <row r="575" spans="4:8">
      <c r="D575" s="10">
        <f t="shared" si="48"/>
        <v>573</v>
      </c>
      <c r="E575" s="20">
        <f t="shared" si="49"/>
        <v>59.458121008127264</v>
      </c>
      <c r="F575" s="10">
        <f t="shared" si="50"/>
        <v>32.419014709665966</v>
      </c>
      <c r="G575" s="20">
        <f t="shared" si="51"/>
        <v>3713.1228642822057</v>
      </c>
      <c r="H575">
        <f t="shared" si="52"/>
        <v>3712.2307148476625</v>
      </c>
    </row>
    <row r="576" spans="4:8">
      <c r="D576" s="10">
        <f t="shared" si="48"/>
        <v>574</v>
      </c>
      <c r="E576" s="20">
        <f t="shared" si="49"/>
        <v>59.429207402633693</v>
      </c>
      <c r="F576" s="10">
        <f t="shared" si="50"/>
        <v>32.010271616579047</v>
      </c>
      <c r="G576" s="20">
        <f t="shared" si="51"/>
        <v>3713.5605209807864</v>
      </c>
      <c r="H576">
        <f t="shared" si="52"/>
        <v>3712.6796192887177</v>
      </c>
    </row>
    <row r="577" spans="4:8">
      <c r="D577" s="10">
        <f t="shared" si="48"/>
        <v>575</v>
      </c>
      <c r="E577" s="20">
        <f t="shared" si="49"/>
        <v>59.400672226569945</v>
      </c>
      <c r="F577" s="10">
        <f t="shared" si="50"/>
        <v>31.606668125818977</v>
      </c>
      <c r="G577" s="20">
        <f t="shared" si="51"/>
        <v>3713.9926596476103</v>
      </c>
      <c r="H577">
        <f t="shared" si="52"/>
        <v>3713.1228642822057</v>
      </c>
    </row>
    <row r="578" spans="4:8">
      <c r="D578" s="10">
        <f t="shared" si="48"/>
        <v>576</v>
      </c>
      <c r="E578" s="20">
        <f t="shared" si="49"/>
        <v>59.372510366567212</v>
      </c>
      <c r="F578" s="10">
        <f t="shared" si="50"/>
        <v>31.208139966123159</v>
      </c>
      <c r="G578" s="20">
        <f t="shared" si="51"/>
        <v>3714.4193496673088</v>
      </c>
      <c r="H578">
        <f t="shared" si="52"/>
        <v>3713.5605209807864</v>
      </c>
    </row>
    <row r="579" spans="4:8">
      <c r="D579" s="10">
        <f t="shared" ref="D579:D642" si="53">D578+$J$7</f>
        <v>577</v>
      </c>
      <c r="E579" s="20">
        <f t="shared" ref="E579:E642" si="54">E578-$J$5*$J$7*E578*F578</f>
        <v>59.344716782362312</v>
      </c>
      <c r="F579" s="10">
        <f t="shared" ref="F579:F642" si="55">F578+$J$5*$J$7*E578*F578-$J$3*$J$7*F578</f>
        <v>30.814623660785397</v>
      </c>
      <c r="G579" s="20">
        <f t="shared" ref="G579:G642" si="56">G578+$J$3*$J$7*F578</f>
        <v>3714.8406595568513</v>
      </c>
      <c r="H579">
        <f t="shared" si="52"/>
        <v>3713.9926596476103</v>
      </c>
    </row>
    <row r="580" spans="4:8">
      <c r="D580" s="10">
        <f t="shared" si="53"/>
        <v>578</v>
      </c>
      <c r="E580" s="20">
        <f t="shared" si="54"/>
        <v>59.317286505653747</v>
      </c>
      <c r="F580" s="10">
        <f t="shared" si="55"/>
        <v>30.426056518073359</v>
      </c>
      <c r="G580" s="20">
        <f t="shared" si="56"/>
        <v>3715.2566569762721</v>
      </c>
      <c r="H580">
        <f t="shared" si="52"/>
        <v>3714.4193496673088</v>
      </c>
    </row>
    <row r="581" spans="4:8">
      <c r="D581" s="10">
        <f t="shared" si="53"/>
        <v>579</v>
      </c>
      <c r="E581" s="20">
        <f t="shared" si="54"/>
        <v>59.29021463897795</v>
      </c>
      <c r="F581" s="10">
        <f t="shared" si="55"/>
        <v>30.042376621755167</v>
      </c>
      <c r="G581" s="20">
        <f t="shared" si="56"/>
        <v>3715.6674087392662</v>
      </c>
      <c r="H581">
        <f t="shared" ref="H581:H644" si="57">G578+$J$3*$J$7*F578</f>
        <v>3714.8406595568513</v>
      </c>
    </row>
    <row r="582" spans="4:8">
      <c r="D582" s="10">
        <f t="shared" si="53"/>
        <v>580</v>
      </c>
      <c r="E582" s="20">
        <f t="shared" si="54"/>
        <v>59.263496354605415</v>
      </c>
      <c r="F582" s="10">
        <f t="shared" si="55"/>
        <v>29.663522821734006</v>
      </c>
      <c r="G582" s="20">
        <f t="shared" si="56"/>
        <v>3716.0729808236597</v>
      </c>
      <c r="H582">
        <f t="shared" si="57"/>
        <v>3715.2566569762721</v>
      </c>
    </row>
    <row r="583" spans="4:8">
      <c r="D583" s="10">
        <f t="shared" si="53"/>
        <v>581</v>
      </c>
      <c r="E583" s="20">
        <f t="shared" si="54"/>
        <v>59.237126893456256</v>
      </c>
      <c r="F583" s="10">
        <f t="shared" si="55"/>
        <v>29.289434724789757</v>
      </c>
      <c r="G583" s="20">
        <f t="shared" si="56"/>
        <v>3716.4734383817531</v>
      </c>
      <c r="H583">
        <f t="shared" si="57"/>
        <v>3715.6674087392662</v>
      </c>
    </row>
    <row r="584" spans="4:8">
      <c r="D584" s="10">
        <f t="shared" si="53"/>
        <v>582</v>
      </c>
      <c r="E584" s="20">
        <f t="shared" si="54"/>
        <v>59.211101564034806</v>
      </c>
      <c r="F584" s="10">
        <f t="shared" si="55"/>
        <v>28.920052685426548</v>
      </c>
      <c r="G584" s="20">
        <f t="shared" si="56"/>
        <v>3716.8688457505377</v>
      </c>
      <c r="H584">
        <f t="shared" si="57"/>
        <v>3716.0729808236597</v>
      </c>
    </row>
    <row r="585" spans="4:8">
      <c r="D585" s="10">
        <f t="shared" si="53"/>
        <v>583</v>
      </c>
      <c r="E585" s="20">
        <f t="shared" si="54"/>
        <v>59.185415741382897</v>
      </c>
      <c r="F585" s="10">
        <f t="shared" si="55"/>
        <v>28.5553177968252</v>
      </c>
      <c r="G585" s="20">
        <f t="shared" si="56"/>
        <v>3717.259266461791</v>
      </c>
      <c r="H585">
        <f t="shared" si="57"/>
        <v>3716.4734383817531</v>
      </c>
    </row>
    <row r="586" spans="4:8">
      <c r="D586" s="10">
        <f t="shared" si="53"/>
        <v>584</v>
      </c>
      <c r="E586" s="20">
        <f t="shared" si="54"/>
        <v>59.160064866051414</v>
      </c>
      <c r="F586" s="10">
        <f t="shared" si="55"/>
        <v>28.195171881899547</v>
      </c>
      <c r="G586" s="20">
        <f t="shared" si="56"/>
        <v>3717.6447632520481</v>
      </c>
      <c r="H586">
        <f t="shared" si="57"/>
        <v>3716.8688457505377</v>
      </c>
    </row>
    <row r="587" spans="4:8">
      <c r="D587" s="10">
        <f t="shared" si="53"/>
        <v>585</v>
      </c>
      <c r="E587" s="20">
        <f t="shared" si="54"/>
        <v>59.135044443089775</v>
      </c>
      <c r="F587" s="10">
        <f t="shared" si="55"/>
        <v>27.839557484455543</v>
      </c>
      <c r="G587" s="20">
        <f t="shared" si="56"/>
        <v>3718.0253980724538</v>
      </c>
      <c r="H587">
        <f t="shared" si="57"/>
        <v>3717.259266461791</v>
      </c>
    </row>
    <row r="588" spans="4:8">
      <c r="D588" s="10">
        <f t="shared" si="53"/>
        <v>586</v>
      </c>
      <c r="E588" s="20">
        <f t="shared" si="54"/>
        <v>59.110350041052989</v>
      </c>
      <c r="F588" s="10">
        <f t="shared" si="55"/>
        <v>27.488417860452184</v>
      </c>
      <c r="G588" s="20">
        <f t="shared" si="56"/>
        <v>3718.4012320984939</v>
      </c>
      <c r="H588">
        <f t="shared" si="57"/>
        <v>3717.6447632520481</v>
      </c>
    </row>
    <row r="589" spans="4:8">
      <c r="D589" s="10">
        <f t="shared" si="53"/>
        <v>587</v>
      </c>
      <c r="E589" s="20">
        <f t="shared" si="54"/>
        <v>59.085977291025898</v>
      </c>
      <c r="F589" s="10">
        <f t="shared" si="55"/>
        <v>27.141696969363171</v>
      </c>
      <c r="G589" s="20">
        <f t="shared" si="56"/>
        <v>3718.7723257396101</v>
      </c>
      <c r="H589">
        <f t="shared" si="57"/>
        <v>3718.0253980724538</v>
      </c>
    </row>
    <row r="590" spans="4:8">
      <c r="D590" s="10">
        <f t="shared" si="53"/>
        <v>588</v>
      </c>
      <c r="E590" s="20">
        <f t="shared" si="54"/>
        <v>59.061921885664326</v>
      </c>
      <c r="F590" s="10">
        <f t="shared" si="55"/>
        <v>26.799339465638344</v>
      </c>
      <c r="G590" s="20">
        <f t="shared" si="56"/>
        <v>3719.1387386486963</v>
      </c>
      <c r="H590">
        <f t="shared" si="57"/>
        <v>3718.4012320984939</v>
      </c>
    </row>
    <row r="591" spans="4:8">
      <c r="D591" s="10">
        <f t="shared" si="53"/>
        <v>589</v>
      </c>
      <c r="E591" s="20">
        <f t="shared" si="54"/>
        <v>59.038179578252723</v>
      </c>
      <c r="F591" s="10">
        <f t="shared" si="55"/>
        <v>26.46129069026383</v>
      </c>
      <c r="G591" s="20">
        <f t="shared" si="56"/>
        <v>3719.5005297314824</v>
      </c>
      <c r="H591">
        <f t="shared" si="57"/>
        <v>3718.7723257396101</v>
      </c>
    </row>
    <row r="592" spans="4:8">
      <c r="D592" s="10">
        <f t="shared" si="53"/>
        <v>590</v>
      </c>
      <c r="E592" s="20">
        <f t="shared" si="54"/>
        <v>59.014746181778058</v>
      </c>
      <c r="F592" s="10">
        <f t="shared" si="55"/>
        <v>26.127496662419929</v>
      </c>
      <c r="G592" s="20">
        <f t="shared" si="56"/>
        <v>3719.8577571558008</v>
      </c>
      <c r="H592">
        <f t="shared" si="57"/>
        <v>3719.1387386486963</v>
      </c>
    </row>
    <row r="593" spans="4:8">
      <c r="D593" s="10">
        <f t="shared" si="53"/>
        <v>591</v>
      </c>
      <c r="E593" s="20">
        <f t="shared" si="54"/>
        <v>58.991617568019592</v>
      </c>
      <c r="F593" s="10">
        <f t="shared" si="55"/>
        <v>25.797904071235731</v>
      </c>
      <c r="G593" s="20">
        <f t="shared" si="56"/>
        <v>3720.2104783607433</v>
      </c>
      <c r="H593">
        <f t="shared" si="57"/>
        <v>3719.5005297314824</v>
      </c>
    </row>
    <row r="594" spans="4:8">
      <c r="D594" s="10">
        <f t="shared" si="53"/>
        <v>592</v>
      </c>
      <c r="E594" s="20">
        <f t="shared" si="54"/>
        <v>58.968789666654189</v>
      </c>
      <c r="F594" s="10">
        <f t="shared" si="55"/>
        <v>25.472460267639452</v>
      </c>
      <c r="G594" s="20">
        <f t="shared" si="56"/>
        <v>3720.5587500657048</v>
      </c>
      <c r="H594">
        <f t="shared" si="57"/>
        <v>3719.8577571558008</v>
      </c>
    </row>
    <row r="595" spans="4:8">
      <c r="D595" s="10">
        <f t="shared" si="53"/>
        <v>593</v>
      </c>
      <c r="E595" s="20">
        <f t="shared" si="54"/>
        <v>58.946258464376967</v>
      </c>
      <c r="F595" s="10">
        <f t="shared" si="55"/>
        <v>25.151113256303539</v>
      </c>
      <c r="G595" s="20">
        <f t="shared" si="56"/>
        <v>3720.9026282793179</v>
      </c>
      <c r="H595">
        <f t="shared" si="57"/>
        <v>3720.2104783607433</v>
      </c>
    </row>
    <row r="596" spans="4:8">
      <c r="D596" s="10">
        <f t="shared" si="53"/>
        <v>594</v>
      </c>
      <c r="E596" s="20">
        <f t="shared" si="54"/>
        <v>58.924020004036876</v>
      </c>
      <c r="F596" s="10">
        <f t="shared" si="55"/>
        <v>24.833811687683536</v>
      </c>
      <c r="G596" s="20">
        <f t="shared" si="56"/>
        <v>3721.242168308278</v>
      </c>
      <c r="H596">
        <f t="shared" si="57"/>
        <v>3720.5587500657048</v>
      </c>
    </row>
    <row r="597" spans="4:8">
      <c r="D597" s="10">
        <f t="shared" si="53"/>
        <v>595</v>
      </c>
      <c r="E597" s="20">
        <f t="shared" si="54"/>
        <v>58.902070383786956</v>
      </c>
      <c r="F597" s="10">
        <f t="shared" si="55"/>
        <v>24.520504850149731</v>
      </c>
      <c r="G597" s="20">
        <f t="shared" si="56"/>
        <v>3721.5774247660615</v>
      </c>
      <c r="H597">
        <f t="shared" si="57"/>
        <v>3720.9026282793179</v>
      </c>
    </row>
    <row r="598" spans="4:8">
      <c r="D598" s="10">
        <f t="shared" si="53"/>
        <v>596</v>
      </c>
      <c r="E598" s="20">
        <f t="shared" si="54"/>
        <v>58.880405756249012</v>
      </c>
      <c r="F598" s="10">
        <f t="shared" si="55"/>
        <v>24.211142662210651</v>
      </c>
      <c r="G598" s="20">
        <f t="shared" si="56"/>
        <v>3721.9084515815384</v>
      </c>
      <c r="H598">
        <f t="shared" si="57"/>
        <v>3721.242168308278</v>
      </c>
    </row>
    <row r="599" spans="4:8">
      <c r="D599" s="10">
        <f t="shared" si="53"/>
        <v>597</v>
      </c>
      <c r="E599" s="20">
        <f t="shared" si="54"/>
        <v>58.859022327692408</v>
      </c>
      <c r="F599" s="10">
        <f t="shared" si="55"/>
        <v>23.905675664827406</v>
      </c>
      <c r="G599" s="20">
        <f t="shared" si="56"/>
        <v>3722.2353020074784</v>
      </c>
      <c r="H599">
        <f t="shared" si="57"/>
        <v>3721.5774247660615</v>
      </c>
    </row>
    <row r="600" spans="4:8">
      <c r="D600" s="10">
        <f t="shared" si="53"/>
        <v>598</v>
      </c>
      <c r="E600" s="20">
        <f t="shared" si="54"/>
        <v>58.837916357226689</v>
      </c>
      <c r="F600" s="10">
        <f t="shared" si="55"/>
        <v>23.604055013817955</v>
      </c>
      <c r="G600" s="20">
        <f t="shared" si="56"/>
        <v>3722.5580286289537</v>
      </c>
      <c r="H600">
        <f t="shared" si="57"/>
        <v>3721.9084515815384</v>
      </c>
    </row>
    <row r="601" spans="4:8">
      <c r="D601" s="10">
        <f t="shared" si="53"/>
        <v>599</v>
      </c>
      <c r="E601" s="20">
        <f t="shared" si="54"/>
        <v>58.817084156007773</v>
      </c>
      <c r="F601" s="10">
        <f t="shared" si="55"/>
        <v>23.306232472350327</v>
      </c>
      <c r="G601" s="20">
        <f t="shared" si="56"/>
        <v>3722.8766833716404</v>
      </c>
      <c r="H601">
        <f t="shared" si="57"/>
        <v>3722.2353020074784</v>
      </c>
    </row>
    <row r="602" spans="4:8">
      <c r="D602" s="10">
        <f t="shared" si="53"/>
        <v>600</v>
      </c>
      <c r="E602" s="20">
        <f t="shared" si="54"/>
        <v>58.796522086457486</v>
      </c>
      <c r="F602" s="10">
        <f t="shared" si="55"/>
        <v>23.012160403523886</v>
      </c>
      <c r="G602" s="20">
        <f t="shared" si="56"/>
        <v>3723.1913175100171</v>
      </c>
      <c r="H602">
        <f t="shared" si="57"/>
        <v>3722.5580286289537</v>
      </c>
    </row>
    <row r="603" spans="4:8">
      <c r="D603" s="10">
        <f t="shared" si="53"/>
        <v>601</v>
      </c>
      <c r="E603" s="20">
        <f t="shared" si="54"/>
        <v>58.776226561496145</v>
      </c>
      <c r="F603" s="10">
        <f t="shared" si="55"/>
        <v>22.721791763037658</v>
      </c>
      <c r="G603" s="20">
        <f t="shared" si="56"/>
        <v>3723.5019816754648</v>
      </c>
      <c r="H603">
        <f t="shared" si="57"/>
        <v>3722.8766833716404</v>
      </c>
    </row>
    <row r="604" spans="4:8">
      <c r="D604" s="10">
        <f t="shared" si="53"/>
        <v>602</v>
      </c>
      <c r="E604" s="20">
        <f t="shared" si="54"/>
        <v>58.756194043787936</v>
      </c>
      <c r="F604" s="10">
        <f t="shared" si="55"/>
        <v>22.435080091944862</v>
      </c>
      <c r="G604" s="20">
        <f t="shared" si="56"/>
        <v>3723.8087258642659</v>
      </c>
      <c r="H604">
        <f t="shared" si="57"/>
        <v>3723.1913175100171</v>
      </c>
    </row>
    <row r="605" spans="4:8">
      <c r="D605" s="10">
        <f t="shared" si="53"/>
        <v>603</v>
      </c>
      <c r="E605" s="20">
        <f t="shared" si="54"/>
        <v>58.736421044998885</v>
      </c>
      <c r="F605" s="10">
        <f t="shared" si="55"/>
        <v>22.151979509492662</v>
      </c>
      <c r="G605" s="20">
        <f t="shared" si="56"/>
        <v>3724.1115994455072</v>
      </c>
      <c r="H605">
        <f t="shared" si="57"/>
        <v>3723.5019816754648</v>
      </c>
    </row>
    <row r="606" spans="4:8">
      <c r="D606" s="10">
        <f t="shared" si="53"/>
        <v>604</v>
      </c>
      <c r="E606" s="20">
        <f t="shared" si="54"/>
        <v>58.716904125067138</v>
      </c>
      <c r="F606" s="10">
        <f t="shared" si="55"/>
        <v>21.872444706046256</v>
      </c>
      <c r="G606" s="20">
        <f t="shared" si="56"/>
        <v>3724.4106511688851</v>
      </c>
      <c r="H606">
        <f t="shared" si="57"/>
        <v>3723.8087258642659</v>
      </c>
    </row>
    <row r="607" spans="4:8">
      <c r="D607" s="10">
        <f t="shared" si="53"/>
        <v>605</v>
      </c>
      <c r="E607" s="20">
        <f t="shared" si="54"/>
        <v>58.697639891485352</v>
      </c>
      <c r="F607" s="10">
        <f t="shared" si="55"/>
        <v>21.596430936096418</v>
      </c>
      <c r="G607" s="20">
        <f t="shared" si="56"/>
        <v>3724.7059291724167</v>
      </c>
      <c r="H607">
        <f t="shared" si="57"/>
        <v>3724.1115994455072</v>
      </c>
    </row>
    <row r="608" spans="4:8">
      <c r="D608" s="10">
        <f t="shared" si="53"/>
        <v>606</v>
      </c>
      <c r="E608" s="20">
        <f t="shared" si="54"/>
        <v>58.678624998594927</v>
      </c>
      <c r="F608" s="10">
        <f t="shared" si="55"/>
        <v>21.323894011349541</v>
      </c>
      <c r="G608" s="20">
        <f t="shared" si="56"/>
        <v>3724.9974809900541</v>
      </c>
      <c r="H608">
        <f t="shared" si="57"/>
        <v>3724.4106511688851</v>
      </c>
    </row>
    <row r="609" spans="4:8">
      <c r="D609" s="10">
        <f t="shared" si="53"/>
        <v>607</v>
      </c>
      <c r="E609" s="20">
        <f t="shared" si="54"/>
        <v>58.659856146891897</v>
      </c>
      <c r="F609" s="10">
        <f t="shared" si="55"/>
        <v>21.054790293899348</v>
      </c>
      <c r="G609" s="20">
        <f t="shared" si="56"/>
        <v>3725.2853535592071</v>
      </c>
      <c r="H609">
        <f t="shared" si="57"/>
        <v>3724.7059291724167</v>
      </c>
    </row>
    <row r="610" spans="4:8">
      <c r="D610" s="10">
        <f t="shared" si="53"/>
        <v>608</v>
      </c>
      <c r="E610" s="20">
        <f t="shared" si="54"/>
        <v>58.641330082344254</v>
      </c>
      <c r="F610" s="10">
        <f t="shared" si="55"/>
        <v>20.789076689479355</v>
      </c>
      <c r="G610" s="20">
        <f t="shared" si="56"/>
        <v>3725.5695932281747</v>
      </c>
      <c r="H610">
        <f t="shared" si="57"/>
        <v>3724.9974809900541</v>
      </c>
    </row>
    <row r="611" spans="4:8">
      <c r="D611" s="10">
        <f t="shared" si="53"/>
        <v>609</v>
      </c>
      <c r="E611" s="20">
        <f t="shared" si="54"/>
        <v>58.623043595720432</v>
      </c>
      <c r="F611" s="10">
        <f t="shared" si="55"/>
        <v>20.526710640795208</v>
      </c>
      <c r="G611" s="20">
        <f t="shared" si="56"/>
        <v>3725.8502457634827</v>
      </c>
      <c r="H611">
        <f t="shared" si="57"/>
        <v>3725.2853535592071</v>
      </c>
    </row>
    <row r="612" spans="4:8">
      <c r="D612" s="10">
        <f t="shared" si="53"/>
        <v>610</v>
      </c>
      <c r="E612" s="20">
        <f t="shared" si="54"/>
        <v>58.604993521928854</v>
      </c>
      <c r="F612" s="10">
        <f t="shared" si="55"/>
        <v>20.267650120936054</v>
      </c>
      <c r="G612" s="20">
        <f t="shared" si="56"/>
        <v>3726.1273563571335</v>
      </c>
      <c r="H612">
        <f t="shared" si="57"/>
        <v>3725.5695932281747</v>
      </c>
    </row>
    <row r="613" spans="4:8">
      <c r="D613" s="10">
        <f t="shared" si="53"/>
        <v>611</v>
      </c>
      <c r="E613" s="20">
        <f t="shared" si="54"/>
        <v>58.587176739368225</v>
      </c>
      <c r="F613" s="10">
        <f t="shared" si="55"/>
        <v>20.011853626864049</v>
      </c>
      <c r="G613" s="20">
        <f t="shared" si="56"/>
        <v>3726.4009696337662</v>
      </c>
      <c r="H613">
        <f t="shared" si="57"/>
        <v>3725.8502457634827</v>
      </c>
    </row>
    <row r="614" spans="4:8">
      <c r="D614" s="10">
        <f t="shared" si="53"/>
        <v>612</v>
      </c>
      <c r="E614" s="20">
        <f t="shared" si="54"/>
        <v>58.569590169288432</v>
      </c>
      <c r="F614" s="10">
        <f t="shared" si="55"/>
        <v>19.759280172981178</v>
      </c>
      <c r="G614" s="20">
        <f t="shared" si="56"/>
        <v>3726.6711296577287</v>
      </c>
      <c r="H614">
        <f t="shared" si="57"/>
        <v>3726.1273563571335</v>
      </c>
    </row>
    <row r="615" spans="4:8">
      <c r="D615" s="10">
        <f t="shared" si="53"/>
        <v>613</v>
      </c>
      <c r="E615" s="20">
        <f t="shared" si="54"/>
        <v>58.55223077516186</v>
      </c>
      <c r="F615" s="10">
        <f t="shared" si="55"/>
        <v>19.509889284772509</v>
      </c>
      <c r="G615" s="20">
        <f t="shared" si="56"/>
        <v>3726.9378799400638</v>
      </c>
      <c r="H615">
        <f t="shared" si="57"/>
        <v>3726.4009696337662</v>
      </c>
    </row>
    <row r="616" spans="4:8">
      <c r="D616" s="10">
        <f t="shared" si="53"/>
        <v>614</v>
      </c>
      <c r="E616" s="20">
        <f t="shared" si="54"/>
        <v>58.535095562064861</v>
      </c>
      <c r="F616" s="10">
        <f t="shared" si="55"/>
        <v>19.26364099252508</v>
      </c>
      <c r="G616" s="20">
        <f t="shared" si="56"/>
        <v>3727.2012634454081</v>
      </c>
      <c r="H616">
        <f t="shared" si="57"/>
        <v>3726.6711296577287</v>
      </c>
    </row>
    <row r="617" spans="4:8">
      <c r="D617" s="10">
        <f t="shared" si="53"/>
        <v>615</v>
      </c>
      <c r="E617" s="20">
        <f t="shared" si="54"/>
        <v>58.518181576069296</v>
      </c>
      <c r="F617" s="10">
        <f t="shared" si="55"/>
        <v>19.020495825121554</v>
      </c>
      <c r="G617" s="20">
        <f t="shared" si="56"/>
        <v>3727.4613225988073</v>
      </c>
      <c r="H617">
        <f t="shared" si="57"/>
        <v>3726.9378799400638</v>
      </c>
    </row>
    <row r="618" spans="4:8">
      <c r="D618" s="10">
        <f t="shared" si="53"/>
        <v>616</v>
      </c>
      <c r="E618" s="20">
        <f t="shared" si="54"/>
        <v>58.501485903643875</v>
      </c>
      <c r="F618" s="10">
        <f t="shared" si="55"/>
        <v>18.780414803907835</v>
      </c>
      <c r="G618" s="20">
        <f t="shared" si="56"/>
        <v>3727.7180992924464</v>
      </c>
      <c r="H618">
        <f t="shared" si="57"/>
        <v>3727.2012634454081</v>
      </c>
    </row>
    <row r="619" spans="4:8">
      <c r="D619" s="10">
        <f t="shared" si="53"/>
        <v>617</v>
      </c>
      <c r="E619" s="20">
        <f t="shared" si="54"/>
        <v>58.485005671065146</v>
      </c>
      <c r="F619" s="10">
        <f t="shared" si="55"/>
        <v>18.543359436633807</v>
      </c>
      <c r="G619" s="20">
        <f t="shared" si="56"/>
        <v>3727.9716348922993</v>
      </c>
      <c r="H619">
        <f t="shared" si="57"/>
        <v>3727.4613225988073</v>
      </c>
    </row>
    <row r="620" spans="4:8">
      <c r="D620" s="10">
        <f t="shared" si="53"/>
        <v>618</v>
      </c>
      <c r="E620" s="20">
        <f t="shared" si="54"/>
        <v>58.468738043837966</v>
      </c>
      <c r="F620" s="10">
        <f t="shared" si="55"/>
        <v>18.309291711466432</v>
      </c>
      <c r="G620" s="20">
        <f t="shared" si="56"/>
        <v>3728.2219702446937</v>
      </c>
      <c r="H620">
        <f t="shared" si="57"/>
        <v>3727.7180992924464</v>
      </c>
    </row>
    <row r="621" spans="4:8">
      <c r="D621" s="10">
        <f t="shared" si="53"/>
        <v>619</v>
      </c>
      <c r="E621" s="20">
        <f t="shared" si="54"/>
        <v>58.452680226125274</v>
      </c>
      <c r="F621" s="10">
        <f t="shared" si="55"/>
        <v>18.078174091074324</v>
      </c>
      <c r="G621" s="20">
        <f t="shared" si="56"/>
        <v>3728.4691456827986</v>
      </c>
      <c r="H621">
        <f t="shared" si="57"/>
        <v>3727.9716348922993</v>
      </c>
    </row>
    <row r="622" spans="4:8">
      <c r="D622" s="10">
        <f t="shared" si="53"/>
        <v>620</v>
      </c>
      <c r="E622" s="20">
        <f t="shared" si="54"/>
        <v>58.436829460187006</v>
      </c>
      <c r="F622" s="10">
        <f t="shared" si="55"/>
        <v>17.84996950678309</v>
      </c>
      <c r="G622" s="20">
        <f t="shared" si="56"/>
        <v>3728.7132010330283</v>
      </c>
      <c r="H622">
        <f t="shared" si="57"/>
        <v>3728.2219702446937</v>
      </c>
    </row>
    <row r="623" spans="4:8">
      <c r="D623" s="10">
        <f t="shared" si="53"/>
        <v>621</v>
      </c>
      <c r="E623" s="20">
        <f t="shared" si="54"/>
        <v>58.421183025827943</v>
      </c>
      <c r="F623" s="10">
        <f t="shared" si="55"/>
        <v>17.62464135280058</v>
      </c>
      <c r="G623" s="20">
        <f t="shared" si="56"/>
        <v>3728.9541756213698</v>
      </c>
      <c r="H623">
        <f t="shared" si="57"/>
        <v>3728.4691456827986</v>
      </c>
    </row>
    <row r="624" spans="4:8">
      <c r="D624" s="10">
        <f t="shared" si="53"/>
        <v>622</v>
      </c>
      <c r="E624" s="20">
        <f t="shared" si="54"/>
        <v>58.405738239854394</v>
      </c>
      <c r="F624" s="10">
        <f t="shared" si="55"/>
        <v>17.402153480511323</v>
      </c>
      <c r="G624" s="20">
        <f t="shared" si="56"/>
        <v>3729.1921082796325</v>
      </c>
      <c r="H624">
        <f t="shared" si="57"/>
        <v>3728.7132010330283</v>
      </c>
    </row>
    <row r="625" spans="4:8">
      <c r="D625" s="10">
        <f t="shared" si="53"/>
        <v>623</v>
      </c>
      <c r="E625" s="20">
        <f t="shared" si="54"/>
        <v>58.390492455539508</v>
      </c>
      <c r="F625" s="10">
        <f t="shared" si="55"/>
        <v>17.182470192839308</v>
      </c>
      <c r="G625" s="20">
        <f t="shared" si="56"/>
        <v>3729.4270373516192</v>
      </c>
      <c r="H625">
        <f t="shared" si="57"/>
        <v>3728.9541756213698</v>
      </c>
    </row>
    <row r="626" spans="4:8">
      <c r="D626" s="10">
        <f t="shared" si="53"/>
        <v>624</v>
      </c>
      <c r="E626" s="20">
        <f t="shared" si="54"/>
        <v>58.375443062097069</v>
      </c>
      <c r="F626" s="10">
        <f t="shared" si="55"/>
        <v>16.965556238678417</v>
      </c>
      <c r="G626" s="20">
        <f t="shared" si="56"/>
        <v>3729.6590006992224</v>
      </c>
      <c r="H626">
        <f t="shared" si="57"/>
        <v>3729.1921082796325</v>
      </c>
    </row>
    <row r="627" spans="4:8">
      <c r="D627" s="10">
        <f t="shared" si="53"/>
        <v>625</v>
      </c>
      <c r="E627" s="20">
        <f t="shared" si="54"/>
        <v>58.360587484163652</v>
      </c>
      <c r="F627" s="10">
        <f t="shared" si="55"/>
        <v>16.751376807389676</v>
      </c>
      <c r="G627" s="20">
        <f t="shared" si="56"/>
        <v>3729.8880357084445</v>
      </c>
      <c r="H627">
        <f t="shared" si="57"/>
        <v>3729.4270373516192</v>
      </c>
    </row>
    <row r="628" spans="4:8">
      <c r="D628" s="10">
        <f t="shared" si="53"/>
        <v>626</v>
      </c>
      <c r="E628" s="20">
        <f t="shared" si="54"/>
        <v>58.345923181288931</v>
      </c>
      <c r="F628" s="10">
        <f t="shared" si="55"/>
        <v>16.539897523364633</v>
      </c>
      <c r="G628" s="20">
        <f t="shared" si="56"/>
        <v>3730.1141792953445</v>
      </c>
      <c r="H628">
        <f t="shared" si="57"/>
        <v>3729.6590006992224</v>
      </c>
    </row>
    <row r="629" spans="4:8">
      <c r="D629" s="10">
        <f t="shared" si="53"/>
        <v>627</v>
      </c>
      <c r="E629" s="20">
        <f t="shared" si="54"/>
        <v>58.331447647434061</v>
      </c>
      <c r="F629" s="10">
        <f t="shared" si="55"/>
        <v>16.331084440654081</v>
      </c>
      <c r="G629" s="20">
        <f t="shared" si="56"/>
        <v>3730.3374679119097</v>
      </c>
      <c r="H629">
        <f t="shared" si="57"/>
        <v>3729.8880357084445</v>
      </c>
    </row>
    <row r="630" spans="4:8">
      <c r="D630" s="10">
        <f t="shared" si="53"/>
        <v>628</v>
      </c>
      <c r="E630" s="20">
        <f t="shared" si="54"/>
        <v>58.317158410477923</v>
      </c>
      <c r="F630" s="10">
        <f t="shared" si="55"/>
        <v>16.124904037661388</v>
      </c>
      <c r="G630" s="20">
        <f t="shared" si="56"/>
        <v>3730.5579375518587</v>
      </c>
      <c r="H630">
        <f t="shared" si="57"/>
        <v>3730.1141792953445</v>
      </c>
    </row>
    <row r="631" spans="4:8">
      <c r="D631" s="10">
        <f t="shared" si="53"/>
        <v>629</v>
      </c>
      <c r="E631" s="20">
        <f t="shared" si="54"/>
        <v>58.303053031731153</v>
      </c>
      <c r="F631" s="10">
        <f t="shared" si="55"/>
        <v>15.921323211899729</v>
      </c>
      <c r="G631" s="20">
        <f t="shared" si="56"/>
        <v>3730.7756237563672</v>
      </c>
      <c r="H631">
        <f t="shared" si="57"/>
        <v>3730.3374679119097</v>
      </c>
    </row>
    <row r="632" spans="4:8">
      <c r="D632" s="10">
        <f t="shared" si="53"/>
        <v>630</v>
      </c>
      <c r="E632" s="20">
        <f t="shared" si="54"/>
        <v>58.289129105457775</v>
      </c>
      <c r="F632" s="10">
        <f t="shared" si="55"/>
        <v>15.720309274812465</v>
      </c>
      <c r="G632" s="20">
        <f t="shared" si="56"/>
        <v>3730.9905616197279</v>
      </c>
      <c r="H632">
        <f t="shared" si="57"/>
        <v>3730.5579375518587</v>
      </c>
    </row>
    <row r="633" spans="4:8">
      <c r="D633" s="10">
        <f t="shared" si="53"/>
        <v>631</v>
      </c>
      <c r="E633" s="20">
        <f t="shared" si="54"/>
        <v>58.275384258404316</v>
      </c>
      <c r="F633" s="10">
        <f t="shared" si="55"/>
        <v>15.521829946655956</v>
      </c>
      <c r="G633" s="20">
        <f t="shared" si="56"/>
        <v>3731.2027857949379</v>
      </c>
      <c r="H633">
        <f t="shared" si="57"/>
        <v>3730.7756237563672</v>
      </c>
    </row>
    <row r="634" spans="4:8">
      <c r="D634" s="10">
        <f t="shared" si="53"/>
        <v>632</v>
      </c>
      <c r="E634" s="20">
        <f t="shared" si="54"/>
        <v>58.26181614933629</v>
      </c>
      <c r="F634" s="10">
        <f t="shared" si="55"/>
        <v>15.325853351444126</v>
      </c>
      <c r="G634" s="20">
        <f t="shared" si="56"/>
        <v>3731.4123304992177</v>
      </c>
      <c r="H634">
        <f t="shared" si="57"/>
        <v>3730.9905616197279</v>
      </c>
    </row>
    <row r="635" spans="4:8">
      <c r="D635" s="10">
        <f t="shared" si="53"/>
        <v>633</v>
      </c>
      <c r="E635" s="20">
        <f t="shared" si="54"/>
        <v>58.248422468581886</v>
      </c>
      <c r="F635" s="10">
        <f t="shared" si="55"/>
        <v>15.132348011954033</v>
      </c>
      <c r="G635" s="20">
        <f t="shared" si="56"/>
        <v>3731.6192295194624</v>
      </c>
      <c r="H635">
        <f t="shared" si="57"/>
        <v>3731.2027857949379</v>
      </c>
    </row>
    <row r="636" spans="4:8">
      <c r="D636" s="10">
        <f t="shared" si="53"/>
        <v>634</v>
      </c>
      <c r="E636" s="20">
        <f t="shared" si="54"/>
        <v>58.235200937582761</v>
      </c>
      <c r="F636" s="10">
        <f t="shared" si="55"/>
        <v>14.941282844791782</v>
      </c>
      <c r="G636" s="20">
        <f t="shared" si="56"/>
        <v>3731.8235162176238</v>
      </c>
      <c r="H636">
        <f t="shared" si="57"/>
        <v>3731.4123304992177</v>
      </c>
    </row>
    <row r="637" spans="4:8">
      <c r="D637" s="10">
        <f t="shared" si="53"/>
        <v>635</v>
      </c>
      <c r="E637" s="20">
        <f t="shared" si="54"/>
        <v>58.222149308451783</v>
      </c>
      <c r="F637" s="10">
        <f t="shared" si="55"/>
        <v>14.75262715551807</v>
      </c>
      <c r="G637" s="20">
        <f t="shared" si="56"/>
        <v>3732.0252235360285</v>
      </c>
      <c r="H637">
        <f t="shared" si="57"/>
        <v>3731.6192295194624</v>
      </c>
    </row>
    <row r="638" spans="4:8">
      <c r="D638" s="10">
        <f t="shared" si="53"/>
        <v>636</v>
      </c>
      <c r="E638" s="20">
        <f t="shared" si="54"/>
        <v>58.209265363537675</v>
      </c>
      <c r="F638" s="10">
        <f t="shared" si="55"/>
        <v>14.566350633832684</v>
      </c>
      <c r="G638" s="20">
        <f t="shared" si="56"/>
        <v>3732.2243840026281</v>
      </c>
      <c r="H638">
        <f t="shared" si="57"/>
        <v>3731.8235162176238</v>
      </c>
    </row>
    <row r="639" spans="4:8">
      <c r="D639" s="10">
        <f t="shared" si="53"/>
        <v>637</v>
      </c>
      <c r="E639" s="20">
        <f t="shared" si="54"/>
        <v>58.196546914996325</v>
      </c>
      <c r="F639" s="10">
        <f t="shared" si="55"/>
        <v>14.382423348817289</v>
      </c>
      <c r="G639" s="20">
        <f t="shared" si="56"/>
        <v>3732.4210297361847</v>
      </c>
      <c r="H639">
        <f t="shared" si="57"/>
        <v>3732.0252235360285</v>
      </c>
    </row>
    <row r="640" spans="4:8">
      <c r="D640" s="10">
        <f t="shared" si="53"/>
        <v>638</v>
      </c>
      <c r="E640" s="20">
        <f t="shared" si="54"/>
        <v>58.183991804368766</v>
      </c>
      <c r="F640" s="10">
        <f t="shared" si="55"/>
        <v>14.200815744235816</v>
      </c>
      <c r="G640" s="20">
        <f t="shared" si="56"/>
        <v>3732.6151924513938</v>
      </c>
      <c r="H640">
        <f t="shared" si="57"/>
        <v>3732.2243840026281</v>
      </c>
    </row>
    <row r="641" spans="4:8">
      <c r="D641" s="10">
        <f t="shared" si="53"/>
        <v>639</v>
      </c>
      <c r="E641" s="20">
        <f t="shared" si="54"/>
        <v>58.171597902165594</v>
      </c>
      <c r="F641" s="10">
        <f t="shared" si="55"/>
        <v>14.021498633891802</v>
      </c>
      <c r="G641" s="20">
        <f t="shared" si="56"/>
        <v>3732.8069034639411</v>
      </c>
      <c r="H641">
        <f t="shared" si="57"/>
        <v>3732.4210297361847</v>
      </c>
    </row>
    <row r="642" spans="4:8">
      <c r="D642" s="10">
        <f t="shared" si="53"/>
        <v>640</v>
      </c>
      <c r="E642" s="20">
        <f t="shared" si="54"/>
        <v>58.15936310745785</v>
      </c>
      <c r="F642" s="10">
        <f t="shared" si="55"/>
        <v>13.844443197042011</v>
      </c>
      <c r="G642" s="20">
        <f t="shared" si="56"/>
        <v>3732.9961936954987</v>
      </c>
      <c r="H642">
        <f t="shared" si="57"/>
        <v>3732.6151924513938</v>
      </c>
    </row>
    <row r="643" spans="4:8">
      <c r="D643" s="10">
        <f t="shared" ref="D643:D706" si="58">D642+$J$7</f>
        <v>641</v>
      </c>
      <c r="E643" s="20">
        <f t="shared" ref="E643:E706" si="59">E642-$J$5*$J$7*E642*F642</f>
        <v>58.147285347474089</v>
      </c>
      <c r="F643" s="10">
        <f t="shared" ref="F643:F706" si="60">F642+$J$5*$J$7*E642*F642-$J$3*$J$7*F642</f>
        <v>13.669620973865705</v>
      </c>
      <c r="G643" s="20">
        <f t="shared" ref="G643:G706" si="61">G642+$J$3*$J$7*F642</f>
        <v>3733.1830936786587</v>
      </c>
      <c r="H643">
        <f t="shared" si="57"/>
        <v>3732.8069034639411</v>
      </c>
    </row>
    <row r="644" spans="4:8">
      <c r="D644" s="10">
        <f t="shared" si="58"/>
        <v>642</v>
      </c>
      <c r="E644" s="20">
        <f t="shared" si="59"/>
        <v>58.135362577203701</v>
      </c>
      <c r="F644" s="10">
        <f t="shared" si="60"/>
        <v>13.497003860988906</v>
      </c>
      <c r="G644" s="20">
        <f t="shared" si="61"/>
        <v>3733.3676335618061</v>
      </c>
      <c r="H644">
        <f t="shared" si="57"/>
        <v>3732.9961936954987</v>
      </c>
    </row>
    <row r="645" spans="4:8">
      <c r="D645" s="10">
        <f t="shared" si="58"/>
        <v>643</v>
      </c>
      <c r="E645" s="20">
        <f t="shared" si="59"/>
        <v>58.123592779006231</v>
      </c>
      <c r="F645" s="10">
        <f t="shared" si="60"/>
        <v>13.326564107063025</v>
      </c>
      <c r="G645" s="20">
        <f t="shared" si="61"/>
        <v>3733.5498431139295</v>
      </c>
      <c r="H645">
        <f t="shared" ref="H645:H708" si="62">G642+$J$3*$J$7*F642</f>
        <v>3733.1830936786587</v>
      </c>
    </row>
    <row r="646" spans="4:8">
      <c r="D646" s="10">
        <f t="shared" si="58"/>
        <v>644</v>
      </c>
      <c r="E646" s="20">
        <f t="shared" si="59"/>
        <v>58.111973962226699</v>
      </c>
      <c r="F646" s="10">
        <f t="shared" si="60"/>
        <v>13.158274308397207</v>
      </c>
      <c r="G646" s="20">
        <f t="shared" si="61"/>
        <v>3733.7297517293746</v>
      </c>
      <c r="H646">
        <f t="shared" si="62"/>
        <v>3733.3676335618061</v>
      </c>
    </row>
    <row r="647" spans="4:8">
      <c r="D647" s="10">
        <f t="shared" si="58"/>
        <v>645</v>
      </c>
      <c r="E647" s="20">
        <f t="shared" si="59"/>
        <v>58.10050416281674</v>
      </c>
      <c r="F647" s="10">
        <f t="shared" si="60"/>
        <v>12.992107404643805</v>
      </c>
      <c r="G647" s="20">
        <f t="shared" si="61"/>
        <v>3733.907388432538</v>
      </c>
      <c r="H647">
        <f t="shared" si="62"/>
        <v>3733.5498431139295</v>
      </c>
    </row>
    <row r="648" spans="4:8">
      <c r="D648" s="10">
        <f t="shared" si="58"/>
        <v>646</v>
      </c>
      <c r="E648" s="20">
        <f t="shared" si="59"/>
        <v>58.089181442961532</v>
      </c>
      <c r="F648" s="10">
        <f t="shared" si="60"/>
        <v>12.828036674536323</v>
      </c>
      <c r="G648" s="20">
        <f t="shared" si="61"/>
        <v>3734.0827818825005</v>
      </c>
      <c r="H648">
        <f t="shared" si="62"/>
        <v>3733.7297517293746</v>
      </c>
    </row>
    <row r="649" spans="4:8">
      <c r="D649" s="10">
        <f t="shared" si="58"/>
        <v>647</v>
      </c>
      <c r="E649" s="20">
        <f t="shared" si="59"/>
        <v>58.078003890712374</v>
      </c>
      <c r="F649" s="10">
        <f t="shared" si="60"/>
        <v>12.666035731679244</v>
      </c>
      <c r="G649" s="20">
        <f t="shared" si="61"/>
        <v>3734.2559603776067</v>
      </c>
      <c r="H649">
        <f t="shared" si="62"/>
        <v>3733.907388432538</v>
      </c>
    </row>
    <row r="650" spans="4:8">
      <c r="D650" s="10">
        <f t="shared" si="58"/>
        <v>648</v>
      </c>
      <c r="E650" s="20">
        <f t="shared" si="59"/>
        <v>58.066969619624807</v>
      </c>
      <c r="F650" s="10">
        <f t="shared" si="60"/>
        <v>12.50607852038914</v>
      </c>
      <c r="G650" s="20">
        <f t="shared" si="61"/>
        <v>3734.4269518599845</v>
      </c>
      <c r="H650">
        <f t="shared" si="62"/>
        <v>3734.0827818825005</v>
      </c>
    </row>
    <row r="651" spans="4:8">
      <c r="D651" s="10">
        <f t="shared" si="58"/>
        <v>649</v>
      </c>
      <c r="E651" s="20">
        <f t="shared" si="59"/>
        <v>58.056076768402242</v>
      </c>
      <c r="F651" s="10">
        <f t="shared" si="60"/>
        <v>12.348139311586447</v>
      </c>
      <c r="G651" s="20">
        <f t="shared" si="61"/>
        <v>3734.5957839200096</v>
      </c>
      <c r="H651">
        <f t="shared" si="62"/>
        <v>3734.2559603776067</v>
      </c>
    </row>
    <row r="652" spans="4:8">
      <c r="D652" s="10">
        <f t="shared" si="58"/>
        <v>650</v>
      </c>
      <c r="E652" s="20">
        <f t="shared" si="59"/>
        <v>58.045323500544939</v>
      </c>
      <c r="F652" s="10">
        <f t="shared" si="60"/>
        <v>12.192192698737335</v>
      </c>
      <c r="G652" s="20">
        <f t="shared" si="61"/>
        <v>3734.7624838007159</v>
      </c>
      <c r="H652">
        <f t="shared" si="62"/>
        <v>3734.4269518599845</v>
      </c>
    </row>
    <row r="653" spans="4:8">
      <c r="D653" s="10">
        <f t="shared" si="58"/>
        <v>651</v>
      </c>
      <c r="E653" s="20">
        <f t="shared" si="59"/>
        <v>58.034708004004251</v>
      </c>
      <c r="F653" s="10">
        <f t="shared" si="60"/>
        <v>12.038213593845068</v>
      </c>
      <c r="G653" s="20">
        <f t="shared" si="61"/>
        <v>3734.9270784021487</v>
      </c>
      <c r="H653">
        <f t="shared" si="62"/>
        <v>3734.5957839200096</v>
      </c>
    </row>
    <row r="654" spans="4:8">
      <c r="D654" s="10">
        <f t="shared" si="58"/>
        <v>652</v>
      </c>
      <c r="E654" s="20">
        <f t="shared" si="59"/>
        <v>58.02422849084212</v>
      </c>
      <c r="F654" s="10">
        <f t="shared" si="60"/>
        <v>11.886177223490289</v>
      </c>
      <c r="G654" s="20">
        <f t="shared" si="61"/>
        <v>3735.0895942856655</v>
      </c>
      <c r="H654">
        <f t="shared" si="62"/>
        <v>3734.7624838007159</v>
      </c>
    </row>
    <row r="655" spans="4:8">
      <c r="D655" s="10">
        <f t="shared" si="58"/>
        <v>653</v>
      </c>
      <c r="E655" s="20">
        <f t="shared" si="59"/>
        <v>58.013883196895641</v>
      </c>
      <c r="F655" s="10">
        <f t="shared" si="60"/>
        <v>11.736059124919647</v>
      </c>
      <c r="G655" s="20">
        <f t="shared" si="61"/>
        <v>3735.2500576781827</v>
      </c>
      <c r="H655">
        <f t="shared" si="62"/>
        <v>3734.9270784021487</v>
      </c>
    </row>
    <row r="656" spans="4:8">
      <c r="D656" s="10">
        <f t="shared" si="58"/>
        <v>654</v>
      </c>
      <c r="E656" s="20">
        <f t="shared" si="59"/>
        <v>58.003670381446668</v>
      </c>
      <c r="F656" s="10">
        <f t="shared" si="60"/>
        <v>11.587835142182207</v>
      </c>
      <c r="G656" s="20">
        <f t="shared" si="61"/>
        <v>3735.408494476369</v>
      </c>
      <c r="H656">
        <f t="shared" si="62"/>
        <v>3735.0895942856655</v>
      </c>
    </row>
    <row r="657" spans="4:8">
      <c r="D657" s="10">
        <f t="shared" si="58"/>
        <v>655</v>
      </c>
      <c r="E657" s="20">
        <f t="shared" si="59"/>
        <v>57.993588326896344</v>
      </c>
      <c r="F657" s="10">
        <f t="shared" si="60"/>
        <v>11.441481422313073</v>
      </c>
      <c r="G657" s="20">
        <f t="shared" si="61"/>
        <v>3735.5649302507886</v>
      </c>
      <c r="H657">
        <f t="shared" si="62"/>
        <v>3735.2500576781827</v>
      </c>
    </row>
    <row r="658" spans="4:8">
      <c r="D658" s="10">
        <f t="shared" si="58"/>
        <v>656</v>
      </c>
      <c r="E658" s="20">
        <f t="shared" si="59"/>
        <v>57.983635338444515</v>
      </c>
      <c r="F658" s="10">
        <f t="shared" si="60"/>
        <v>11.29697441156368</v>
      </c>
      <c r="G658" s="20">
        <f t="shared" si="61"/>
        <v>3735.7193902499898</v>
      </c>
      <c r="H658">
        <f t="shared" si="62"/>
        <v>3735.408494476369</v>
      </c>
    </row>
    <row r="659" spans="4:8">
      <c r="D659" s="10">
        <f t="shared" si="58"/>
        <v>657</v>
      </c>
      <c r="E659" s="20">
        <f t="shared" si="59"/>
        <v>57.973809743773899</v>
      </c>
      <c r="F659" s="10">
        <f t="shared" si="60"/>
        <v>11.154290851678187</v>
      </c>
      <c r="G659" s="20">
        <f t="shared" si="61"/>
        <v>3735.8718994045457</v>
      </c>
      <c r="H659">
        <f t="shared" si="62"/>
        <v>3735.5649302507886</v>
      </c>
    </row>
    <row r="660" spans="4:8">
      <c r="D660" s="10">
        <f t="shared" si="58"/>
        <v>658</v>
      </c>
      <c r="E660" s="20">
        <f t="shared" si="59"/>
        <v>57.964109892738968</v>
      </c>
      <c r="F660" s="10">
        <f t="shared" si="60"/>
        <v>11.013407776215461</v>
      </c>
      <c r="G660" s="20">
        <f t="shared" si="61"/>
        <v>3736.0224823310432</v>
      </c>
      <c r="H660">
        <f t="shared" si="62"/>
        <v>3735.7193902499898</v>
      </c>
    </row>
    <row r="661" spans="4:8">
      <c r="D661" s="10">
        <f t="shared" si="58"/>
        <v>659</v>
      </c>
      <c r="E661" s="20">
        <f t="shared" si="59"/>
        <v>57.954534157059456</v>
      </c>
      <c r="F661" s="10">
        <f t="shared" si="60"/>
        <v>10.874302506916063</v>
      </c>
      <c r="G661" s="20">
        <f t="shared" si="61"/>
        <v>3736.1711633360219</v>
      </c>
      <c r="H661">
        <f t="shared" si="62"/>
        <v>3735.8718994045457</v>
      </c>
    </row>
    <row r="662" spans="4:8">
      <c r="D662" s="10">
        <f t="shared" si="58"/>
        <v>660</v>
      </c>
      <c r="E662" s="20">
        <f t="shared" si="59"/>
        <v>57.945080930018385</v>
      </c>
      <c r="F662" s="10">
        <f t="shared" si="60"/>
        <v>10.736952650113766</v>
      </c>
      <c r="G662" s="20">
        <f t="shared" si="61"/>
        <v>3736.3179664198651</v>
      </c>
      <c r="H662">
        <f t="shared" si="62"/>
        <v>3736.0224823310432</v>
      </c>
    </row>
    <row r="663" spans="4:8">
      <c r="D663" s="10">
        <f t="shared" si="58"/>
        <v>661</v>
      </c>
      <c r="E663" s="20">
        <f t="shared" si="59"/>
        <v>57.935748626164596</v>
      </c>
      <c r="F663" s="10">
        <f t="shared" si="60"/>
        <v>10.601336093191019</v>
      </c>
      <c r="G663" s="20">
        <f t="shared" si="61"/>
        <v>3736.4629152806415</v>
      </c>
      <c r="H663">
        <f t="shared" si="62"/>
        <v>3736.1711633360219</v>
      </c>
    </row>
    <row r="664" spans="4:8">
      <c r="D664" s="10">
        <f t="shared" si="58"/>
        <v>662</v>
      </c>
      <c r="E664" s="20">
        <f t="shared" si="59"/>
        <v>57.926535681019644</v>
      </c>
      <c r="F664" s="10">
        <f t="shared" si="60"/>
        <v>10.467431001077889</v>
      </c>
      <c r="G664" s="20">
        <f t="shared" si="61"/>
        <v>3736.6060333178993</v>
      </c>
      <c r="H664">
        <f t="shared" si="62"/>
        <v>3736.3179664198651</v>
      </c>
    </row>
    <row r="665" spans="4:8">
      <c r="D665" s="10">
        <f t="shared" si="58"/>
        <v>663</v>
      </c>
      <c r="E665" s="20">
        <f t="shared" si="59"/>
        <v>57.917440550789053</v>
      </c>
      <c r="F665" s="10">
        <f t="shared" si="60"/>
        <v>10.335215812793924</v>
      </c>
      <c r="G665" s="20">
        <f t="shared" si="61"/>
        <v>3736.7473436364139</v>
      </c>
      <c r="H665">
        <f t="shared" si="62"/>
        <v>3736.4629152806415</v>
      </c>
    </row>
    <row r="666" spans="4:8">
      <c r="D666" s="10">
        <f t="shared" si="58"/>
        <v>664</v>
      </c>
      <c r="E666" s="20">
        <f t="shared" si="59"/>
        <v>57.908461712077795</v>
      </c>
      <c r="F666" s="10">
        <f t="shared" si="60"/>
        <v>10.204669238032462</v>
      </c>
      <c r="G666" s="20">
        <f t="shared" si="61"/>
        <v>3736.8868690498866</v>
      </c>
      <c r="H666">
        <f t="shared" si="62"/>
        <v>3736.6060333178993</v>
      </c>
    </row>
    <row r="667" spans="4:8">
      <c r="D667" s="10">
        <f t="shared" si="58"/>
        <v>665</v>
      </c>
      <c r="E667" s="20">
        <f t="shared" si="59"/>
        <v>57.899597661609967</v>
      </c>
      <c r="F667" s="10">
        <f t="shared" si="60"/>
        <v>10.075770253786848</v>
      </c>
      <c r="G667" s="20">
        <f t="shared" si="61"/>
        <v>3737.0246320845999</v>
      </c>
      <c r="H667">
        <f t="shared" si="62"/>
        <v>3736.7473436364139</v>
      </c>
    </row>
    <row r="668" spans="4:8">
      <c r="D668" s="10">
        <f t="shared" si="58"/>
        <v>666</v>
      </c>
      <c r="E668" s="20">
        <f t="shared" si="59"/>
        <v>57.890846915952594</v>
      </c>
      <c r="F668" s="10">
        <f t="shared" si="60"/>
        <v>9.9484981010181031</v>
      </c>
      <c r="G668" s="20">
        <f t="shared" si="61"/>
        <v>3737.1606549830262</v>
      </c>
      <c r="H668">
        <f t="shared" si="62"/>
        <v>3736.8868690498866</v>
      </c>
    </row>
    <row r="669" spans="4:8">
      <c r="D669" s="10">
        <f t="shared" si="58"/>
        <v>667</v>
      </c>
      <c r="E669" s="20">
        <f t="shared" si="59"/>
        <v>57.882208011243449</v>
      </c>
      <c r="F669" s="10">
        <f t="shared" si="60"/>
        <v>9.8228322813635032</v>
      </c>
      <c r="G669" s="20">
        <f t="shared" si="61"/>
        <v>3737.2949597073898</v>
      </c>
      <c r="H669">
        <f t="shared" si="62"/>
        <v>3737.0246320845999</v>
      </c>
    </row>
    <row r="670" spans="4:8">
      <c r="D670" s="10">
        <f t="shared" si="58"/>
        <v>668</v>
      </c>
      <c r="E670" s="20">
        <f t="shared" si="59"/>
        <v>57.873679502922904</v>
      </c>
      <c r="F670" s="10">
        <f t="shared" si="60"/>
        <v>9.6987525538856367</v>
      </c>
      <c r="G670" s="20">
        <f t="shared" si="61"/>
        <v>3737.427567943188</v>
      </c>
      <c r="H670">
        <f t="shared" si="62"/>
        <v>3737.1606549830262</v>
      </c>
    </row>
    <row r="671" spans="4:8">
      <c r="D671" s="10">
        <f t="shared" si="58"/>
        <v>669</v>
      </c>
      <c r="E671" s="20">
        <f t="shared" si="59"/>
        <v>57.865259965469676</v>
      </c>
      <c r="F671" s="10">
        <f t="shared" si="60"/>
        <v>9.5762389318614076</v>
      </c>
      <c r="G671" s="20">
        <f t="shared" si="61"/>
        <v>3737.5585011026656</v>
      </c>
      <c r="H671">
        <f t="shared" si="62"/>
        <v>3737.2949597073898</v>
      </c>
    </row>
    <row r="672" spans="4:8">
      <c r="D672" s="10">
        <f t="shared" si="58"/>
        <v>670</v>
      </c>
      <c r="E672" s="20">
        <f t="shared" si="59"/>
        <v>57.85694799214042</v>
      </c>
      <c r="F672" s="10">
        <f t="shared" si="60"/>
        <v>9.4552716796105329</v>
      </c>
      <c r="G672" s="20">
        <f t="shared" si="61"/>
        <v>3737.6877803282455</v>
      </c>
      <c r="H672">
        <f t="shared" si="62"/>
        <v>3737.427567943188</v>
      </c>
    </row>
    <row r="673" spans="4:8">
      <c r="D673" s="10">
        <f t="shared" si="58"/>
        <v>671</v>
      </c>
      <c r="E673" s="20">
        <f t="shared" si="59"/>
        <v>57.848742194713139</v>
      </c>
      <c r="F673" s="10">
        <f t="shared" si="60"/>
        <v>9.3358313093630727</v>
      </c>
      <c r="G673" s="20">
        <f t="shared" si="61"/>
        <v>3737.8154264959203</v>
      </c>
      <c r="H673">
        <f t="shared" si="62"/>
        <v>3737.5585011026656</v>
      </c>
    </row>
    <row r="674" spans="4:8">
      <c r="D674" s="10">
        <f t="shared" si="58"/>
        <v>672</v>
      </c>
      <c r="E674" s="20">
        <f t="shared" si="59"/>
        <v>57.840641203234313</v>
      </c>
      <c r="F674" s="10">
        <f t="shared" si="60"/>
        <v>9.2178985781655012</v>
      </c>
      <c r="G674" s="20">
        <f t="shared" si="61"/>
        <v>3737.9414602185966</v>
      </c>
      <c r="H674">
        <f t="shared" si="62"/>
        <v>3737.6877803282455</v>
      </c>
    </row>
    <row r="675" spans="4:8">
      <c r="D675" s="10">
        <f t="shared" si="58"/>
        <v>673</v>
      </c>
      <c r="E675" s="20">
        <f t="shared" si="59"/>
        <v>57.832643665769702</v>
      </c>
      <c r="F675" s="10">
        <f t="shared" si="60"/>
        <v>9.1014544848248793</v>
      </c>
      <c r="G675" s="20">
        <f t="shared" si="61"/>
        <v>3738.0659018494021</v>
      </c>
      <c r="H675">
        <f t="shared" si="62"/>
        <v>3737.8154264959203</v>
      </c>
    </row>
    <row r="676" spans="4:8">
      <c r="D676" s="10">
        <f t="shared" si="58"/>
        <v>674</v>
      </c>
      <c r="E676" s="20">
        <f t="shared" si="59"/>
        <v>57.824748248158784</v>
      </c>
      <c r="F676" s="10">
        <f t="shared" si="60"/>
        <v>8.9864802668906592</v>
      </c>
      <c r="G676" s="20">
        <f t="shared" si="61"/>
        <v>3738.1887714849472</v>
      </c>
      <c r="H676">
        <f t="shared" si="62"/>
        <v>3737.9414602185966</v>
      </c>
    </row>
    <row r="677" spans="4:8">
      <c r="D677" s="10">
        <f t="shared" si="58"/>
        <v>675</v>
      </c>
      <c r="E677" s="20">
        <f t="shared" si="59"/>
        <v>57.816953633772734</v>
      </c>
      <c r="F677" s="10">
        <f t="shared" si="60"/>
        <v>8.8729573976736855</v>
      </c>
      <c r="G677" s="20">
        <f t="shared" si="61"/>
        <v>3738.3100889685502</v>
      </c>
      <c r="H677">
        <f t="shared" si="62"/>
        <v>3738.0659018494021</v>
      </c>
    </row>
    <row r="678" spans="4:8">
      <c r="D678" s="10">
        <f t="shared" si="58"/>
        <v>676</v>
      </c>
      <c r="E678" s="20">
        <f t="shared" si="59"/>
        <v>57.809258523275901</v>
      </c>
      <c r="F678" s="10">
        <f t="shared" si="60"/>
        <v>8.7608675833019269</v>
      </c>
      <c r="G678" s="20">
        <f t="shared" si="61"/>
        <v>3738.429873893419</v>
      </c>
      <c r="H678">
        <f t="shared" si="62"/>
        <v>3738.1887714849472</v>
      </c>
    </row>
    <row r="679" spans="4:8">
      <c r="D679" s="10">
        <f t="shared" si="58"/>
        <v>677</v>
      </c>
      <c r="E679" s="20">
        <f t="shared" si="59"/>
        <v>57.801661634390733</v>
      </c>
      <c r="F679" s="10">
        <f t="shared" si="60"/>
        <v>8.650192759812521</v>
      </c>
      <c r="G679" s="20">
        <f t="shared" si="61"/>
        <v>3738.5481456057937</v>
      </c>
      <c r="H679">
        <f t="shared" si="62"/>
        <v>3738.3100889685502</v>
      </c>
    </row>
    <row r="680" spans="4:8">
      <c r="D680" s="10">
        <f t="shared" si="58"/>
        <v>678</v>
      </c>
      <c r="E680" s="20">
        <f t="shared" si="59"/>
        <v>57.794161701666106</v>
      </c>
      <c r="F680" s="10">
        <f t="shared" si="60"/>
        <v>8.5409150902796753</v>
      </c>
      <c r="G680" s="20">
        <f t="shared" si="61"/>
        <v>3738.6649232080513</v>
      </c>
      <c r="H680">
        <f t="shared" si="62"/>
        <v>3738.429873893419</v>
      </c>
    </row>
    <row r="681" spans="4:8">
      <c r="D681" s="10">
        <f t="shared" si="58"/>
        <v>679</v>
      </c>
      <c r="E681" s="20">
        <f t="shared" si="59"/>
        <v>57.786757476248987</v>
      </c>
      <c r="F681" s="10">
        <f t="shared" si="60"/>
        <v>8.4330169619780175</v>
      </c>
      <c r="G681" s="20">
        <f t="shared" si="61"/>
        <v>3738.7802255617698</v>
      </c>
      <c r="H681">
        <f t="shared" si="62"/>
        <v>3738.5481456057937</v>
      </c>
    </row>
    <row r="682" spans="4:8">
      <c r="D682" s="10">
        <f t="shared" si="58"/>
        <v>680</v>
      </c>
      <c r="E682" s="20">
        <f t="shared" si="59"/>
        <v>57.779447725659359</v>
      </c>
      <c r="F682" s="10">
        <f t="shared" si="60"/>
        <v>8.3264809835809377</v>
      </c>
      <c r="G682" s="20">
        <f t="shared" si="61"/>
        <v>3738.8940712907565</v>
      </c>
      <c r="H682">
        <f t="shared" si="62"/>
        <v>3738.6649232080513</v>
      </c>
    </row>
    <row r="683" spans="4:8">
      <c r="D683" s="10">
        <f t="shared" si="58"/>
        <v>681</v>
      </c>
      <c r="E683" s="20">
        <f t="shared" si="59"/>
        <v>57.772231233568419</v>
      </c>
      <c r="F683" s="10">
        <f t="shared" si="60"/>
        <v>8.2212899823935377</v>
      </c>
      <c r="G683" s="20">
        <f t="shared" si="61"/>
        <v>3739.0064787840347</v>
      </c>
      <c r="H683">
        <f t="shared" si="62"/>
        <v>3738.7802255617698</v>
      </c>
    </row>
    <row r="684" spans="4:8">
      <c r="D684" s="10">
        <f t="shared" si="58"/>
        <v>682</v>
      </c>
      <c r="E684" s="20">
        <f t="shared" si="59"/>
        <v>57.765106799579904</v>
      </c>
      <c r="F684" s="10">
        <f t="shared" si="60"/>
        <v>8.1174270016197401</v>
      </c>
      <c r="G684" s="20">
        <f t="shared" si="61"/>
        <v>3739.117466198797</v>
      </c>
      <c r="H684">
        <f t="shared" si="62"/>
        <v>3738.8940712907565</v>
      </c>
    </row>
    <row r="685" spans="4:8">
      <c r="D685" s="10">
        <f t="shared" si="58"/>
        <v>683</v>
      </c>
      <c r="E685" s="20">
        <f t="shared" si="59"/>
        <v>57.758073239014607</v>
      </c>
      <c r="F685" s="10">
        <f t="shared" si="60"/>
        <v>8.0148752976631688</v>
      </c>
      <c r="G685" s="20">
        <f t="shared" si="61"/>
        <v>3739.2270514633187</v>
      </c>
      <c r="H685">
        <f t="shared" si="62"/>
        <v>3739.0064787840347</v>
      </c>
    </row>
    <row r="686" spans="4:8">
      <c r="D686" s="10">
        <f t="shared" si="58"/>
        <v>684</v>
      </c>
      <c r="E686" s="20">
        <f t="shared" si="59"/>
        <v>57.751129382697947</v>
      </c>
      <c r="F686" s="10">
        <f t="shared" si="60"/>
        <v>7.9136183374613758</v>
      </c>
      <c r="G686" s="20">
        <f t="shared" si="61"/>
        <v>3739.3352522798373</v>
      </c>
      <c r="H686">
        <f t="shared" si="62"/>
        <v>3739.117466198797</v>
      </c>
    </row>
    <row r="687" spans="4:8">
      <c r="D687" s="10">
        <f t="shared" si="58"/>
        <v>685</v>
      </c>
      <c r="E687" s="20">
        <f t="shared" si="59"/>
        <v>57.744274076750564</v>
      </c>
      <c r="F687" s="10">
        <f t="shared" si="60"/>
        <v>7.8136397958530273</v>
      </c>
      <c r="G687" s="20">
        <f t="shared" si="61"/>
        <v>3739.4420861273929</v>
      </c>
      <c r="H687">
        <f t="shared" si="62"/>
        <v>3739.2270514633187</v>
      </c>
    </row>
    <row r="688" spans="4:8">
      <c r="D688" s="10">
        <f t="shared" si="58"/>
        <v>686</v>
      </c>
      <c r="E688" s="20">
        <f t="shared" si="59"/>
        <v>57.737506182381935</v>
      </c>
      <c r="F688" s="10">
        <f t="shared" si="60"/>
        <v>7.714923552977643</v>
      </c>
      <c r="G688" s="20">
        <f t="shared" si="61"/>
        <v>3739.5475702646368</v>
      </c>
      <c r="H688">
        <f t="shared" si="62"/>
        <v>3739.3352522798373</v>
      </c>
    </row>
    <row r="689" spans="4:8">
      <c r="D689" s="10">
        <f t="shared" si="58"/>
        <v>687</v>
      </c>
      <c r="E689" s="20">
        <f t="shared" si="59"/>
        <v>57.730824575686889</v>
      </c>
      <c r="F689" s="10">
        <f t="shared" si="60"/>
        <v>7.6174536917074951</v>
      </c>
      <c r="G689" s="20">
        <f t="shared" si="61"/>
        <v>3739.6517217326018</v>
      </c>
      <c r="H689">
        <f t="shared" si="62"/>
        <v>3739.4420861273929</v>
      </c>
    </row>
    <row r="690" spans="4:8">
      <c r="D690" s="10">
        <f t="shared" si="58"/>
        <v>688</v>
      </c>
      <c r="E690" s="20">
        <f t="shared" si="59"/>
        <v>57.724228147445046</v>
      </c>
      <c r="F690" s="10">
        <f t="shared" si="60"/>
        <v>7.5212144951112849</v>
      </c>
      <c r="G690" s="20">
        <f t="shared" si="61"/>
        <v>3739.7545573574398</v>
      </c>
      <c r="H690">
        <f t="shared" si="62"/>
        <v>3739.5475702646368</v>
      </c>
    </row>
    <row r="691" spans="4:8">
      <c r="D691" s="10">
        <f t="shared" si="58"/>
        <v>689</v>
      </c>
      <c r="E691" s="20">
        <f t="shared" si="59"/>
        <v>57.717715802923124</v>
      </c>
      <c r="F691" s="10">
        <f t="shared" si="60"/>
        <v>7.4261904439492081</v>
      </c>
      <c r="G691" s="20">
        <f t="shared" si="61"/>
        <v>3739.8560937531238</v>
      </c>
      <c r="H691">
        <f t="shared" si="62"/>
        <v>3739.6517217326018</v>
      </c>
    </row>
    <row r="692" spans="4:8">
      <c r="D692" s="10">
        <f t="shared" si="58"/>
        <v>690</v>
      </c>
      <c r="E692" s="20">
        <f t="shared" si="59"/>
        <v>57.71128646167999</v>
      </c>
      <c r="F692" s="10">
        <f t="shared" si="60"/>
        <v>7.3323662141990278</v>
      </c>
      <c r="G692" s="20">
        <f t="shared" si="61"/>
        <v>3739.9563473241169</v>
      </c>
      <c r="H692">
        <f t="shared" si="62"/>
        <v>3739.7545573574398</v>
      </c>
    </row>
    <row r="693" spans="4:8">
      <c r="D693" s="10">
        <f t="shared" si="58"/>
        <v>691</v>
      </c>
      <c r="E693" s="20">
        <f t="shared" si="59"/>
        <v>57.704939057374546</v>
      </c>
      <c r="F693" s="10">
        <f t="shared" si="60"/>
        <v>7.2397266746127853</v>
      </c>
      <c r="G693" s="20">
        <f t="shared" si="61"/>
        <v>3740.0553342680087</v>
      </c>
      <c r="H693">
        <f t="shared" si="62"/>
        <v>3739.8560937531238</v>
      </c>
    </row>
    <row r="694" spans="4:8">
      <c r="D694" s="10">
        <f t="shared" si="58"/>
        <v>692</v>
      </c>
      <c r="E694" s="20">
        <f t="shared" si="59"/>
        <v>57.698672537576286</v>
      </c>
      <c r="F694" s="10">
        <f t="shared" si="60"/>
        <v>7.1482568843037715</v>
      </c>
      <c r="G694" s="20">
        <f t="shared" si="61"/>
        <v>3740.1530705781161</v>
      </c>
      <c r="H694">
        <f t="shared" si="62"/>
        <v>3739.9563473241169</v>
      </c>
    </row>
    <row r="695" spans="4:8">
      <c r="D695" s="10">
        <f t="shared" si="58"/>
        <v>693</v>
      </c>
      <c r="E695" s="20">
        <f t="shared" si="59"/>
        <v>57.692485863578554</v>
      </c>
      <c r="F695" s="10">
        <f t="shared" si="60"/>
        <v>7.0579420903634</v>
      </c>
      <c r="G695" s="20">
        <f t="shared" si="61"/>
        <v>3740.2495720460543</v>
      </c>
      <c r="H695">
        <f t="shared" si="62"/>
        <v>3740.0553342680087</v>
      </c>
    </row>
    <row r="696" spans="4:8">
      <c r="D696" s="10">
        <f t="shared" si="58"/>
        <v>694</v>
      </c>
      <c r="E696" s="20">
        <f t="shared" si="59"/>
        <v>57.68637801021444</v>
      </c>
      <c r="F696" s="10">
        <f t="shared" si="60"/>
        <v>6.9687677255076075</v>
      </c>
      <c r="G696" s="20">
        <f t="shared" si="61"/>
        <v>3740.3448542642741</v>
      </c>
      <c r="H696">
        <f t="shared" si="62"/>
        <v>3740.1530705781161</v>
      </c>
    </row>
    <row r="697" spans="4:8">
      <c r="D697" s="10">
        <f t="shared" si="58"/>
        <v>695</v>
      </c>
      <c r="E697" s="20">
        <f t="shared" si="59"/>
        <v>57.680347965675253</v>
      </c>
      <c r="F697" s="10">
        <f t="shared" si="60"/>
        <v>6.8807194057524406</v>
      </c>
      <c r="G697" s="20">
        <f t="shared" si="61"/>
        <v>3740.4389326285686</v>
      </c>
      <c r="H697">
        <f t="shared" si="62"/>
        <v>3740.2495720460543</v>
      </c>
    </row>
    <row r="698" spans="4:8">
      <c r="D698" s="10">
        <f t="shared" si="58"/>
        <v>696</v>
      </c>
      <c r="E698" s="20">
        <f t="shared" si="59"/>
        <v>57.674394731331581</v>
      </c>
      <c r="F698" s="10">
        <f t="shared" si="60"/>
        <v>6.7937829281184525</v>
      </c>
      <c r="G698" s="20">
        <f t="shared" si="61"/>
        <v>3740.5318223405461</v>
      </c>
      <c r="H698">
        <f t="shared" si="62"/>
        <v>3740.3448542642741</v>
      </c>
    </row>
    <row r="699" spans="4:8">
      <c r="D699" s="10">
        <f t="shared" si="58"/>
        <v>697</v>
      </c>
      <c r="E699" s="20">
        <f t="shared" si="59"/>
        <v>57.668517321556855</v>
      </c>
      <c r="F699" s="10">
        <f t="shared" si="60"/>
        <v>6.7079442683635833</v>
      </c>
      <c r="G699" s="20">
        <f t="shared" si="61"/>
        <v>3740.6235384100755</v>
      </c>
      <c r="H699">
        <f t="shared" si="62"/>
        <v>3740.4389326285686</v>
      </c>
    </row>
    <row r="700" spans="4:8">
      <c r="D700" s="10">
        <f t="shared" si="58"/>
        <v>698</v>
      </c>
      <c r="E700" s="20">
        <f t="shared" si="59"/>
        <v>57.662714763553375</v>
      </c>
      <c r="F700" s="10">
        <f t="shared" si="60"/>
        <v>6.6231895787441575</v>
      </c>
      <c r="G700" s="20">
        <f t="shared" si="61"/>
        <v>3740.7140956576986</v>
      </c>
      <c r="H700">
        <f t="shared" si="62"/>
        <v>3740.5318223405461</v>
      </c>
    </row>
    <row r="701" spans="4:8">
      <c r="D701" s="10">
        <f t="shared" si="58"/>
        <v>699</v>
      </c>
      <c r="E701" s="20">
        <f t="shared" si="59"/>
        <v>57.656986097180813</v>
      </c>
      <c r="F701" s="10">
        <f t="shared" si="60"/>
        <v>6.5395051858036721</v>
      </c>
      <c r="G701" s="20">
        <f t="shared" si="61"/>
        <v>3740.8035087170115</v>
      </c>
      <c r="H701">
        <f t="shared" si="62"/>
        <v>3740.6235384100755</v>
      </c>
    </row>
    <row r="702" spans="4:8">
      <c r="D702" s="10">
        <f t="shared" si="58"/>
        <v>700</v>
      </c>
      <c r="E702" s="20">
        <f t="shared" si="59"/>
        <v>57.651330374787108</v>
      </c>
      <c r="F702" s="10">
        <f t="shared" si="60"/>
        <v>6.4568775881890277</v>
      </c>
      <c r="G702" s="20">
        <f t="shared" si="61"/>
        <v>3740.89179203702</v>
      </c>
      <c r="H702">
        <f t="shared" si="62"/>
        <v>3740.7140956576986</v>
      </c>
    </row>
    <row r="703" spans="4:8">
      <c r="D703" s="10">
        <f t="shared" si="58"/>
        <v>701</v>
      </c>
      <c r="E703" s="20">
        <f t="shared" si="59"/>
        <v>57.645746661041713</v>
      </c>
      <c r="F703" s="10">
        <f t="shared" si="60"/>
        <v>6.3752934544938702</v>
      </c>
      <c r="G703" s="20">
        <f t="shared" si="61"/>
        <v>3740.9789598844604</v>
      </c>
      <c r="H703">
        <f t="shared" si="62"/>
        <v>3740.8035087170115</v>
      </c>
    </row>
    <row r="704" spans="4:8">
      <c r="D704" s="10">
        <f t="shared" si="58"/>
        <v>702</v>
      </c>
      <c r="E704" s="20">
        <f t="shared" si="59"/>
        <v>57.640234032771197</v>
      </c>
      <c r="F704" s="10">
        <f t="shared" si="60"/>
        <v>6.2947396211287163</v>
      </c>
      <c r="G704" s="20">
        <f t="shared" si="61"/>
        <v>3741.0650263460961</v>
      </c>
      <c r="H704">
        <f t="shared" si="62"/>
        <v>3740.89179203702</v>
      </c>
    </row>
    <row r="705" spans="4:8">
      <c r="D705" s="10">
        <f t="shared" si="58"/>
        <v>703</v>
      </c>
      <c r="E705" s="20">
        <f t="shared" si="59"/>
        <v>57.634791578797142</v>
      </c>
      <c r="F705" s="10">
        <f t="shared" si="60"/>
        <v>6.2152030902175364</v>
      </c>
      <c r="G705" s="20">
        <f t="shared" si="61"/>
        <v>3741.1500053309815</v>
      </c>
      <c r="H705">
        <f t="shared" si="62"/>
        <v>3740.9789598844604</v>
      </c>
    </row>
    <row r="706" spans="4:8">
      <c r="D706" s="10">
        <f t="shared" si="58"/>
        <v>704</v>
      </c>
      <c r="E706" s="20">
        <f t="shared" si="59"/>
        <v>57.62941839977627</v>
      </c>
      <c r="F706" s="10">
        <f t="shared" si="60"/>
        <v>6.1366710275204683</v>
      </c>
      <c r="G706" s="20">
        <f t="shared" si="61"/>
        <v>3741.2339105726992</v>
      </c>
      <c r="H706">
        <f t="shared" si="62"/>
        <v>3741.0650263460961</v>
      </c>
    </row>
    <row r="707" spans="4:8">
      <c r="D707" s="10">
        <f t="shared" ref="D707:D730" si="63">D706+$J$7</f>
        <v>705</v>
      </c>
      <c r="E707" s="20">
        <f t="shared" ref="E707:E730" si="64">E706-$J$5*$J$7*E706*F706</f>
        <v>57.624113608042869</v>
      </c>
      <c r="F707" s="10">
        <f t="shared" ref="F707:F730" si="65">F706+$J$5*$J$7*E706*F706-$J$3*$J$7*F706</f>
        <v>6.0591307603823434</v>
      </c>
      <c r="G707" s="20">
        <f t="shared" ref="G707:G730" si="66">G706+$J$3*$J$7*F706</f>
        <v>3741.3167556315707</v>
      </c>
      <c r="H707">
        <f t="shared" si="62"/>
        <v>3741.1500053309815</v>
      </c>
    </row>
    <row r="708" spans="4:8">
      <c r="D708" s="10">
        <f t="shared" si="63"/>
        <v>706</v>
      </c>
      <c r="E708" s="20">
        <f t="shared" si="64"/>
        <v>57.618876327453336</v>
      </c>
      <c r="F708" s="10">
        <f t="shared" si="65"/>
        <v>5.9825697757067156</v>
      </c>
      <c r="G708" s="20">
        <f t="shared" si="66"/>
        <v>3741.3985538968359</v>
      </c>
      <c r="H708">
        <f t="shared" si="62"/>
        <v>3741.2339105726992</v>
      </c>
    </row>
    <row r="709" spans="4:8">
      <c r="D709" s="10">
        <f t="shared" si="63"/>
        <v>707</v>
      </c>
      <c r="E709" s="20">
        <f t="shared" si="64"/>
        <v>57.613705693232937</v>
      </c>
      <c r="F709" s="10">
        <f t="shared" si="65"/>
        <v>5.9069757179550768</v>
      </c>
      <c r="G709" s="20">
        <f t="shared" si="66"/>
        <v>3741.4793185888079</v>
      </c>
      <c r="H709">
        <f t="shared" ref="H709:H733" si="67">G706+$J$3*$J$7*F706</f>
        <v>3741.3167556315707</v>
      </c>
    </row>
    <row r="710" spans="4:8">
      <c r="D710" s="10">
        <f t="shared" si="63"/>
        <v>708</v>
      </c>
      <c r="E710" s="20">
        <f t="shared" si="64"/>
        <v>57.608600851824669</v>
      </c>
      <c r="F710" s="10">
        <f t="shared" si="65"/>
        <v>5.8323363871709537</v>
      </c>
      <c r="G710" s="20">
        <f t="shared" si="66"/>
        <v>3741.5590627610004</v>
      </c>
      <c r="H710">
        <f t="shared" si="67"/>
        <v>3741.3985538968359</v>
      </c>
    </row>
    <row r="711" spans="4:8">
      <c r="D711" s="10">
        <f t="shared" si="63"/>
        <v>709</v>
      </c>
      <c r="E711" s="20">
        <f t="shared" si="64"/>
        <v>57.603560960740239</v>
      </c>
      <c r="F711" s="10">
        <f t="shared" si="65"/>
        <v>5.7586397370285773</v>
      </c>
      <c r="G711" s="20">
        <f t="shared" si="66"/>
        <v>3741.637799302227</v>
      </c>
      <c r="H711">
        <f t="shared" si="67"/>
        <v>3741.4793185888079</v>
      </c>
    </row>
    <row r="712" spans="4:8">
      <c r="D712" s="10">
        <f t="shared" si="63"/>
        <v>710</v>
      </c>
      <c r="E712" s="20">
        <f t="shared" si="64"/>
        <v>57.598585188413097</v>
      </c>
      <c r="F712" s="10">
        <f t="shared" si="65"/>
        <v>5.6858738729058338</v>
      </c>
      <c r="G712" s="20">
        <f t="shared" si="66"/>
        <v>3741.7155409386769</v>
      </c>
      <c r="H712">
        <f t="shared" si="67"/>
        <v>3741.5590627610004</v>
      </c>
    </row>
    <row r="713" spans="4:8">
      <c r="D713" s="10">
        <f t="shared" si="63"/>
        <v>711</v>
      </c>
      <c r="E713" s="20">
        <f t="shared" si="64"/>
        <v>57.593672714053511</v>
      </c>
      <c r="F713" s="10">
        <f t="shared" si="65"/>
        <v>5.6140270499811926</v>
      </c>
      <c r="G713" s="20">
        <f t="shared" si="66"/>
        <v>3741.7923002359612</v>
      </c>
      <c r="H713">
        <f t="shared" si="67"/>
        <v>3741.637799302227</v>
      </c>
    </row>
    <row r="714" spans="4:8">
      <c r="D714" s="10">
        <f t="shared" si="63"/>
        <v>712</v>
      </c>
      <c r="E714" s="20">
        <f t="shared" si="64"/>
        <v>57.588822727505644</v>
      </c>
      <c r="F714" s="10">
        <f t="shared" si="65"/>
        <v>5.5430876713543134</v>
      </c>
      <c r="G714" s="20">
        <f t="shared" si="66"/>
        <v>3741.868089601136</v>
      </c>
      <c r="H714">
        <f t="shared" si="67"/>
        <v>3741.7155409386769</v>
      </c>
    </row>
    <row r="715" spans="4:8">
      <c r="D715" s="10">
        <f t="shared" si="63"/>
        <v>713</v>
      </c>
      <c r="E715" s="20">
        <f t="shared" si="64"/>
        <v>57.584034429106616</v>
      </c>
      <c r="F715" s="10">
        <f t="shared" si="65"/>
        <v>5.4730442861900599</v>
      </c>
      <c r="G715" s="20">
        <f t="shared" si="66"/>
        <v>3741.9429212846994</v>
      </c>
      <c r="H715">
        <f t="shared" si="67"/>
        <v>3741.7923002359612</v>
      </c>
    </row>
    <row r="716" spans="4:8">
      <c r="D716" s="10">
        <f t="shared" si="63"/>
        <v>714</v>
      </c>
      <c r="E716" s="20">
        <f t="shared" si="64"/>
        <v>57.579307029547493</v>
      </c>
      <c r="F716" s="10">
        <f t="shared" si="65"/>
        <v>5.4038855878856138</v>
      </c>
      <c r="G716" s="20">
        <f t="shared" si="66"/>
        <v>3742.016807382563</v>
      </c>
      <c r="H716">
        <f t="shared" si="67"/>
        <v>3741.868089601136</v>
      </c>
    </row>
    <row r="717" spans="4:8">
      <c r="D717" s="10">
        <f t="shared" si="63"/>
        <v>715</v>
      </c>
      <c r="E717" s="20">
        <f t="shared" si="64"/>
        <v>57.574639749736235</v>
      </c>
      <c r="F717" s="10">
        <f t="shared" si="65"/>
        <v>5.335600412260419</v>
      </c>
      <c r="G717" s="20">
        <f t="shared" si="66"/>
        <v>3742.0897598379993</v>
      </c>
      <c r="H717">
        <f t="shared" si="67"/>
        <v>3741.9429212846994</v>
      </c>
    </row>
    <row r="718" spans="4:8">
      <c r="D718" s="10">
        <f t="shared" si="63"/>
        <v>716</v>
      </c>
      <c r="E718" s="20">
        <f t="shared" si="64"/>
        <v>57.570031820662471</v>
      </c>
      <c r="F718" s="10">
        <f t="shared" si="65"/>
        <v>5.2681777357686697</v>
      </c>
      <c r="G718" s="20">
        <f t="shared" si="66"/>
        <v>3742.1617904435648</v>
      </c>
      <c r="H718">
        <f t="shared" si="67"/>
        <v>3742.016807382563</v>
      </c>
    </row>
    <row r="719" spans="4:8">
      <c r="D719" s="10">
        <f t="shared" si="63"/>
        <v>717</v>
      </c>
      <c r="E719" s="20">
        <f t="shared" si="64"/>
        <v>57.565482483264198</v>
      </c>
      <c r="F719" s="10">
        <f t="shared" si="65"/>
        <v>5.2016066737340694</v>
      </c>
      <c r="G719" s="20">
        <f t="shared" si="66"/>
        <v>3742.2329108429976</v>
      </c>
      <c r="H719">
        <f t="shared" si="67"/>
        <v>3742.0897598379993</v>
      </c>
    </row>
    <row r="720" spans="4:8">
      <c r="D720" s="10">
        <f t="shared" si="63"/>
        <v>718</v>
      </c>
      <c r="E720" s="20">
        <f t="shared" si="64"/>
        <v>57.560990988296275</v>
      </c>
      <c r="F720" s="10">
        <f t="shared" si="65"/>
        <v>5.1358764786065843</v>
      </c>
      <c r="G720" s="20">
        <f t="shared" si="66"/>
        <v>3742.303132533093</v>
      </c>
      <c r="H720">
        <f t="shared" si="67"/>
        <v>3742.1617904435648</v>
      </c>
    </row>
    <row r="721" spans="4:8">
      <c r="D721" s="10">
        <f t="shared" si="63"/>
        <v>719</v>
      </c>
      <c r="E721" s="20">
        <f t="shared" si="64"/>
        <v>57.556556596200743</v>
      </c>
      <c r="F721" s="10">
        <f t="shared" si="65"/>
        <v>5.0709765382409264</v>
      </c>
      <c r="G721" s="20">
        <f t="shared" si="66"/>
        <v>3742.3724668655541</v>
      </c>
      <c r="H721">
        <f t="shared" si="67"/>
        <v>3742.2329108429976</v>
      </c>
    </row>
    <row r="722" spans="4:8">
      <c r="D722" s="10">
        <f t="shared" si="63"/>
        <v>720</v>
      </c>
      <c r="E722" s="20">
        <f t="shared" si="64"/>
        <v>57.552178576978925</v>
      </c>
      <c r="F722" s="10">
        <f t="shared" si="65"/>
        <v>5.0068963741964927</v>
      </c>
      <c r="G722" s="20">
        <f t="shared" si="66"/>
        <v>3742.4409250488202</v>
      </c>
      <c r="H722">
        <f t="shared" si="67"/>
        <v>3742.303132533093</v>
      </c>
    </row>
    <row r="723" spans="4:8">
      <c r="D723" s="10">
        <f t="shared" si="63"/>
        <v>721</v>
      </c>
      <c r="E723" s="20">
        <f t="shared" si="64"/>
        <v>57.547856210065262</v>
      </c>
      <c r="F723" s="10">
        <f t="shared" si="65"/>
        <v>4.943625640058503</v>
      </c>
      <c r="G723" s="20">
        <f t="shared" si="66"/>
        <v>3742.5085181498716</v>
      </c>
      <c r="H723">
        <f t="shared" si="67"/>
        <v>3742.3724668655541</v>
      </c>
    </row>
    <row r="724" spans="4:8">
      <c r="D724" s="10">
        <f t="shared" si="63"/>
        <v>722</v>
      </c>
      <c r="E724" s="20">
        <f t="shared" si="64"/>
        <v>57.543588784202903</v>
      </c>
      <c r="F724" s="10">
        <f t="shared" si="65"/>
        <v>4.8811541197800707</v>
      </c>
      <c r="G724" s="20">
        <f t="shared" si="66"/>
        <v>3742.5752570960126</v>
      </c>
      <c r="H724">
        <f t="shared" si="67"/>
        <v>3742.4409250488202</v>
      </c>
    </row>
    <row r="725" spans="4:8">
      <c r="D725" s="10">
        <f t="shared" si="63"/>
        <v>723</v>
      </c>
      <c r="E725" s="20">
        <f t="shared" si="64"/>
        <v>57.539375597320991</v>
      </c>
      <c r="F725" s="10">
        <f t="shared" si="65"/>
        <v>4.819471726044954</v>
      </c>
      <c r="G725" s="20">
        <f t="shared" si="66"/>
        <v>3742.6411526766296</v>
      </c>
      <c r="H725">
        <f t="shared" si="67"/>
        <v>3742.5085181498716</v>
      </c>
    </row>
    <row r="726" spans="4:8">
      <c r="D726" s="10">
        <f t="shared" si="63"/>
        <v>724</v>
      </c>
      <c r="E726" s="20">
        <f t="shared" si="64"/>
        <v>57.535215956413609</v>
      </c>
      <c r="F726" s="10">
        <f t="shared" si="65"/>
        <v>4.7585684986507308</v>
      </c>
      <c r="G726" s="20">
        <f t="shared" si="66"/>
        <v>3742.7062155449312</v>
      </c>
      <c r="H726">
        <f t="shared" si="67"/>
        <v>3742.5752570960126</v>
      </c>
    </row>
    <row r="727" spans="4:8">
      <c r="D727" s="10">
        <f t="shared" si="63"/>
        <v>725</v>
      </c>
      <c r="E727" s="20">
        <f t="shared" si="64"/>
        <v>57.531109177420412</v>
      </c>
      <c r="F727" s="10">
        <f t="shared" si="65"/>
        <v>4.6984346029121449</v>
      </c>
      <c r="G727" s="20">
        <f t="shared" si="66"/>
        <v>3742.7704562196632</v>
      </c>
      <c r="H727">
        <f t="shared" si="67"/>
        <v>3742.6411526766296</v>
      </c>
    </row>
    <row r="728" spans="4:8">
      <c r="D728" s="10">
        <f t="shared" si="63"/>
        <v>726</v>
      </c>
      <c r="E728" s="20">
        <f t="shared" si="64"/>
        <v>57.527054585108864</v>
      </c>
      <c r="F728" s="10">
        <f t="shared" si="65"/>
        <v>4.6390603280843772</v>
      </c>
      <c r="G728" s="20">
        <f t="shared" si="66"/>
        <v>3742.8338850868026</v>
      </c>
      <c r="H728">
        <f t="shared" si="67"/>
        <v>3742.7062155449312</v>
      </c>
    </row>
    <row r="729" spans="4:8">
      <c r="D729" s="10">
        <f t="shared" si="63"/>
        <v>727</v>
      </c>
      <c r="E729" s="20">
        <f t="shared" si="64"/>
        <v>57.523051512958105</v>
      </c>
      <c r="F729" s="10">
        <f t="shared" si="65"/>
        <v>4.5804360858059985</v>
      </c>
      <c r="G729" s="20">
        <f t="shared" si="66"/>
        <v>3742.8965124012316</v>
      </c>
      <c r="H729">
        <f t="shared" si="67"/>
        <v>3742.7704562196632</v>
      </c>
    </row>
    <row r="730" spans="4:8">
      <c r="D730" s="10">
        <f t="shared" si="63"/>
        <v>728</v>
      </c>
      <c r="E730" s="20">
        <f t="shared" si="64"/>
        <v>57.519099303044371</v>
      </c>
      <c r="F730" s="10">
        <f t="shared" si="65"/>
        <v>4.522552408561352</v>
      </c>
      <c r="G730" s="20">
        <f t="shared" si="66"/>
        <v>3742.95834828839</v>
      </c>
      <c r="H730">
        <f t="shared" si="67"/>
        <v>3742.8338850868026</v>
      </c>
    </row>
    <row r="731" spans="4:8">
      <c r="H731">
        <f t="shared" si="67"/>
        <v>3742.8965124012316</v>
      </c>
    </row>
    <row r="732" spans="4:8">
      <c r="H732">
        <f t="shared" si="67"/>
        <v>3742.95834828839</v>
      </c>
    </row>
    <row r="733" spans="4:8">
      <c r="H733">
        <f t="shared" si="67"/>
        <v>3743.0194027459056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Bootleg</cp:lastModifiedBy>
  <dcterms:created xsi:type="dcterms:W3CDTF">2016-02-17T20:31:52Z</dcterms:created>
  <dcterms:modified xsi:type="dcterms:W3CDTF">2016-12-13T23:01:14Z</dcterms:modified>
</cp:coreProperties>
</file>