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3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90" windowHeight="7620"/>
  </bookViews>
  <sheets>
    <sheet name="Guinea" sheetId="1" r:id="rId1"/>
  </sheets>
  <calcPr calcId="125725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/>
  <c r="D3" l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G3"/>
  <c r="H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2"/>
  <c r="I2" s="1"/>
  <c r="C3"/>
  <c r="I3" s="1"/>
  <c r="E2"/>
  <c r="J9"/>
  <c r="F3" l="1"/>
  <c r="E3"/>
  <c r="D156"/>
  <c r="E4" l="1"/>
  <c r="F4"/>
  <c r="G4"/>
  <c r="H6"/>
  <c r="D157"/>
  <c r="E5" l="1"/>
  <c r="F5"/>
  <c r="G5"/>
  <c r="I4"/>
  <c r="H7"/>
  <c r="D158"/>
  <c r="F6" l="1"/>
  <c r="E6"/>
  <c r="G6"/>
  <c r="I5"/>
  <c r="H8"/>
  <c r="D159"/>
  <c r="E7" l="1"/>
  <c r="F7"/>
  <c r="G7"/>
  <c r="I6"/>
  <c r="H9"/>
  <c r="D160"/>
  <c r="F8" l="1"/>
  <c r="E8"/>
  <c r="G8"/>
  <c r="I7"/>
  <c r="H10"/>
  <c r="D161"/>
  <c r="E9" l="1"/>
  <c r="F9"/>
  <c r="G9"/>
  <c r="I8"/>
  <c r="H11"/>
  <c r="D162"/>
  <c r="F10" l="1"/>
  <c r="H12"/>
  <c r="E10"/>
  <c r="G10"/>
  <c r="I9"/>
  <c r="D163"/>
  <c r="E11" l="1"/>
  <c r="F11"/>
  <c r="G11"/>
  <c r="I10"/>
  <c r="H13"/>
  <c r="D164"/>
  <c r="E12" l="1"/>
  <c r="F12"/>
  <c r="G12"/>
  <c r="I11"/>
  <c r="H14"/>
  <c r="D165"/>
  <c r="H15" l="1"/>
  <c r="E13"/>
  <c r="F13"/>
  <c r="G13"/>
  <c r="I12"/>
  <c r="D166"/>
  <c r="H16" l="1"/>
  <c r="E14"/>
  <c r="F14"/>
  <c r="F15" s="1"/>
  <c r="G14"/>
  <c r="I13"/>
  <c r="D167"/>
  <c r="H17" l="1"/>
  <c r="E15"/>
  <c r="F16"/>
  <c r="E16"/>
  <c r="G15"/>
  <c r="H18" s="1"/>
  <c r="I14"/>
  <c r="D168"/>
  <c r="F17" l="1"/>
  <c r="E17"/>
  <c r="G16"/>
  <c r="H19" s="1"/>
  <c r="I15"/>
  <c r="D169"/>
  <c r="F18" l="1"/>
  <c r="E18"/>
  <c r="G17"/>
  <c r="H20" s="1"/>
  <c r="I16"/>
  <c r="D170"/>
  <c r="E19" l="1"/>
  <c r="F19"/>
  <c r="G18"/>
  <c r="I17"/>
  <c r="H21"/>
  <c r="D171"/>
  <c r="F20" l="1"/>
  <c r="F21" s="1"/>
  <c r="E20"/>
  <c r="G19"/>
  <c r="H22" s="1"/>
  <c r="I18"/>
  <c r="D172"/>
  <c r="E21" l="1"/>
  <c r="E22" s="1"/>
  <c r="G20"/>
  <c r="I19"/>
  <c r="D173"/>
  <c r="F22" l="1"/>
  <c r="E23" s="1"/>
  <c r="G21"/>
  <c r="I20"/>
  <c r="H23"/>
  <c r="D174"/>
  <c r="H24"/>
  <c r="F23" l="1"/>
  <c r="E24" s="1"/>
  <c r="G22"/>
  <c r="I21"/>
  <c r="H25"/>
  <c r="D175"/>
  <c r="F24" l="1"/>
  <c r="E25" s="1"/>
  <c r="G23"/>
  <c r="I22"/>
  <c r="H26"/>
  <c r="D176"/>
  <c r="F25" l="1"/>
  <c r="E26" s="1"/>
  <c r="G24"/>
  <c r="H27" s="1"/>
  <c r="I23"/>
  <c r="D177"/>
  <c r="F26" l="1"/>
  <c r="F27" s="1"/>
  <c r="G25"/>
  <c r="H28" s="1"/>
  <c r="I24"/>
  <c r="D178"/>
  <c r="E27" l="1"/>
  <c r="F28" s="1"/>
  <c r="G26"/>
  <c r="H29" s="1"/>
  <c r="I25"/>
  <c r="D179"/>
  <c r="E28" l="1"/>
  <c r="F29" s="1"/>
  <c r="G27"/>
  <c r="I26"/>
  <c r="H30"/>
  <c r="D180"/>
  <c r="E29" l="1"/>
  <c r="F30" s="1"/>
  <c r="G28"/>
  <c r="I27"/>
  <c r="D181"/>
  <c r="E30" l="1"/>
  <c r="E31" s="1"/>
  <c r="G29"/>
  <c r="G30" s="1"/>
  <c r="G31" s="1"/>
  <c r="I28"/>
  <c r="H31"/>
  <c r="D182"/>
  <c r="F31" l="1"/>
  <c r="F32" s="1"/>
  <c r="G32"/>
  <c r="H33"/>
  <c r="H32"/>
  <c r="I29"/>
  <c r="D183"/>
  <c r="E32" l="1"/>
  <c r="F33" s="1"/>
  <c r="G33"/>
  <c r="E33"/>
  <c r="I30"/>
  <c r="H34"/>
  <c r="D184"/>
  <c r="G34" l="1"/>
  <c r="I31" s="1"/>
  <c r="E34"/>
  <c r="F34"/>
  <c r="D185"/>
  <c r="H35"/>
  <c r="E35" l="1"/>
  <c r="E36" s="1"/>
  <c r="F35"/>
  <c r="G35"/>
  <c r="G36" s="1"/>
  <c r="D186"/>
  <c r="H36"/>
  <c r="F36" l="1"/>
  <c r="G37" s="1"/>
  <c r="D187"/>
  <c r="H37"/>
  <c r="G38" l="1"/>
  <c r="F37"/>
  <c r="E37"/>
  <c r="E38" s="1"/>
  <c r="H38"/>
  <c r="D188"/>
  <c r="F38" l="1"/>
  <c r="E39" s="1"/>
  <c r="H39"/>
  <c r="D189"/>
  <c r="G39" l="1"/>
  <c r="F39"/>
  <c r="F40" s="1"/>
  <c r="D190"/>
  <c r="H40"/>
  <c r="E40" l="1"/>
  <c r="E41" s="1"/>
  <c r="I32"/>
  <c r="G40"/>
  <c r="G41" s="1"/>
  <c r="D191"/>
  <c r="H41"/>
  <c r="F41" l="1"/>
  <c r="F42" s="1"/>
  <c r="D192"/>
  <c r="H42"/>
  <c r="E42" l="1"/>
  <c r="G42"/>
  <c r="I33" s="1"/>
  <c r="G43"/>
  <c r="E43"/>
  <c r="F43"/>
  <c r="H43"/>
  <c r="D193"/>
  <c r="E44" l="1"/>
  <c r="E45" s="1"/>
  <c r="F44"/>
  <c r="G44"/>
  <c r="H44"/>
  <c r="D194"/>
  <c r="F45" l="1"/>
  <c r="E46" s="1"/>
  <c r="G45"/>
  <c r="D195"/>
  <c r="H45"/>
  <c r="F46" l="1"/>
  <c r="E47" s="1"/>
  <c r="G46"/>
  <c r="D196"/>
  <c r="H46"/>
  <c r="F47" l="1"/>
  <c r="F48" s="1"/>
  <c r="G47"/>
  <c r="D197"/>
  <c r="H47"/>
  <c r="E48" l="1"/>
  <c r="E49" s="1"/>
  <c r="G48"/>
  <c r="G49" s="1"/>
  <c r="D198"/>
  <c r="H48"/>
  <c r="F49" l="1"/>
  <c r="E50" s="1"/>
  <c r="I34"/>
  <c r="G50"/>
  <c r="D199"/>
  <c r="H49"/>
  <c r="F50" l="1"/>
  <c r="G51" s="1"/>
  <c r="H50"/>
  <c r="D200"/>
  <c r="F51" l="1"/>
  <c r="G52" s="1"/>
  <c r="E51"/>
  <c r="D201"/>
  <c r="H51"/>
  <c r="F52" l="1"/>
  <c r="G53" s="1"/>
  <c r="I35" s="1"/>
  <c r="E52"/>
  <c r="D202"/>
  <c r="H52"/>
  <c r="F53" l="1"/>
  <c r="E53"/>
  <c r="D203"/>
  <c r="H53"/>
  <c r="F54" l="1"/>
  <c r="G54"/>
  <c r="E54"/>
  <c r="D204"/>
  <c r="H54"/>
  <c r="E55" l="1"/>
  <c r="E56" s="1"/>
  <c r="F55"/>
  <c r="G55"/>
  <c r="D205"/>
  <c r="H55"/>
  <c r="F56" l="1"/>
  <c r="E57" s="1"/>
  <c r="I36"/>
  <c r="G56"/>
  <c r="D206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H56"/>
  <c r="G57" l="1"/>
  <c r="G58" s="1"/>
  <c r="F57"/>
  <c r="F58" s="1"/>
  <c r="G59"/>
  <c r="H57"/>
  <c r="E58" l="1"/>
  <c r="H58"/>
  <c r="E59" l="1"/>
  <c r="F59"/>
  <c r="H59"/>
  <c r="F60" l="1"/>
  <c r="G60"/>
  <c r="E60"/>
  <c r="E61" s="1"/>
  <c r="H60"/>
  <c r="G61" l="1"/>
  <c r="F61"/>
  <c r="H61"/>
  <c r="F62" l="1"/>
  <c r="F63" s="1"/>
  <c r="E62"/>
  <c r="G62"/>
  <c r="H62"/>
  <c r="F64" l="1"/>
  <c r="F65" s="1"/>
  <c r="E66" s="1"/>
  <c r="G63"/>
  <c r="G64" s="1"/>
  <c r="I37"/>
  <c r="E63"/>
  <c r="E64" s="1"/>
  <c r="E65" s="1"/>
  <c r="H63"/>
  <c r="F66" l="1"/>
  <c r="G65"/>
  <c r="G66" s="1"/>
  <c r="H64"/>
  <c r="F67" l="1"/>
  <c r="F68" s="1"/>
  <c r="E67"/>
  <c r="G67"/>
  <c r="H65"/>
  <c r="G68" l="1"/>
  <c r="G69" s="1"/>
  <c r="I38"/>
  <c r="E68"/>
  <c r="F69" s="1"/>
  <c r="H66"/>
  <c r="G70" l="1"/>
  <c r="E69"/>
  <c r="E70" s="1"/>
  <c r="H67"/>
  <c r="F71" l="1"/>
  <c r="F70"/>
  <c r="E71"/>
  <c r="F72" s="1"/>
  <c r="G71"/>
  <c r="H68"/>
  <c r="E72" l="1"/>
  <c r="F73" s="1"/>
  <c r="G74" s="1"/>
  <c r="G72"/>
  <c r="G73" s="1"/>
  <c r="E73"/>
  <c r="E74" s="1"/>
  <c r="H69"/>
  <c r="F74" l="1"/>
  <c r="G75" s="1"/>
  <c r="H70"/>
  <c r="E75" l="1"/>
  <c r="F75"/>
  <c r="G76"/>
  <c r="H71"/>
  <c r="F76" l="1"/>
  <c r="G77" s="1"/>
  <c r="E76"/>
  <c r="I39"/>
  <c r="H72"/>
  <c r="F77" l="1"/>
  <c r="G78" s="1"/>
  <c r="E77"/>
  <c r="H73"/>
  <c r="F78" l="1"/>
  <c r="G79" s="1"/>
  <c r="E78"/>
  <c r="H74"/>
  <c r="F79" l="1"/>
  <c r="F80" s="1"/>
  <c r="E79"/>
  <c r="H75"/>
  <c r="G80" l="1"/>
  <c r="E80"/>
  <c r="F81" s="1"/>
  <c r="G81"/>
  <c r="H76"/>
  <c r="E81" l="1"/>
  <c r="E82" s="1"/>
  <c r="G82"/>
  <c r="H77"/>
  <c r="F82" l="1"/>
  <c r="E83" s="1"/>
  <c r="H78"/>
  <c r="E84" l="1"/>
  <c r="E85" s="1"/>
  <c r="F83"/>
  <c r="F84" s="1"/>
  <c r="G83"/>
  <c r="G84" s="1"/>
  <c r="G85" s="1"/>
  <c r="I40" s="1"/>
  <c r="H79"/>
  <c r="F85" l="1"/>
  <c r="E86" s="1"/>
  <c r="H80"/>
  <c r="E87" l="1"/>
  <c r="E88" s="1"/>
  <c r="F86"/>
  <c r="G86"/>
  <c r="G87" s="1"/>
  <c r="G88" s="1"/>
  <c r="F87"/>
  <c r="H81"/>
  <c r="F88" l="1"/>
  <c r="G89" s="1"/>
  <c r="I41" s="1"/>
  <c r="H82"/>
  <c r="E89" l="1"/>
  <c r="F89"/>
  <c r="G90" s="1"/>
  <c r="H83"/>
  <c r="F90" l="1"/>
  <c r="G91" s="1"/>
  <c r="E90"/>
  <c r="I42"/>
  <c r="H84"/>
  <c r="F91" l="1"/>
  <c r="F92" s="1"/>
  <c r="E91"/>
  <c r="H85"/>
  <c r="G92" l="1"/>
  <c r="G93" s="1"/>
  <c r="E92"/>
  <c r="E93" s="1"/>
  <c r="H86"/>
  <c r="F93" l="1"/>
  <c r="H87"/>
  <c r="F94" l="1"/>
  <c r="G94"/>
  <c r="E94"/>
  <c r="H88"/>
  <c r="F95" l="1"/>
  <c r="F96" s="1"/>
  <c r="E95"/>
  <c r="G95"/>
  <c r="H89"/>
  <c r="G96" l="1"/>
  <c r="G97" s="1"/>
  <c r="I43"/>
  <c r="E96"/>
  <c r="F97" s="1"/>
  <c r="H90"/>
  <c r="E97" l="1"/>
  <c r="E98" s="1"/>
  <c r="G98"/>
  <c r="H91"/>
  <c r="I44" l="1"/>
  <c r="F98"/>
  <c r="G99" s="1"/>
  <c r="H92"/>
  <c r="G100" l="1"/>
  <c r="F99"/>
  <c r="E99"/>
  <c r="H93"/>
  <c r="G101" l="1"/>
  <c r="F100"/>
  <c r="E100"/>
  <c r="H94"/>
  <c r="G102" l="1"/>
  <c r="F101"/>
  <c r="E101"/>
  <c r="H95"/>
  <c r="G103" l="1"/>
  <c r="F102"/>
  <c r="E102"/>
  <c r="H96"/>
  <c r="I45" l="1"/>
  <c r="F103"/>
  <c r="E103"/>
  <c r="H97"/>
  <c r="F104" l="1"/>
  <c r="F105" s="1"/>
  <c r="E104"/>
  <c r="G104"/>
  <c r="H98"/>
  <c r="F106" l="1"/>
  <c r="E105"/>
  <c r="I46"/>
  <c r="G105"/>
  <c r="G106" s="1"/>
  <c r="F107"/>
  <c r="E106"/>
  <c r="H99"/>
  <c r="E107" l="1"/>
  <c r="F108" s="1"/>
  <c r="G107"/>
  <c r="G108" s="1"/>
  <c r="H100"/>
  <c r="E108" l="1"/>
  <c r="F109" s="1"/>
  <c r="G109"/>
  <c r="H101"/>
  <c r="E109" l="1"/>
  <c r="F110" s="1"/>
  <c r="E110"/>
  <c r="G110"/>
  <c r="H102"/>
  <c r="G111" l="1"/>
  <c r="I47" s="1"/>
  <c r="E111"/>
  <c r="F111"/>
  <c r="H103"/>
  <c r="E112" l="1"/>
  <c r="E113" s="1"/>
  <c r="F112"/>
  <c r="G112"/>
  <c r="H104"/>
  <c r="E114" l="1"/>
  <c r="F113"/>
  <c r="G113"/>
  <c r="G114" s="1"/>
  <c r="F114"/>
  <c r="H105"/>
  <c r="E115" l="1"/>
  <c r="F115"/>
  <c r="F116" s="1"/>
  <c r="G115"/>
  <c r="H106"/>
  <c r="E116" l="1"/>
  <c r="F117" s="1"/>
  <c r="G116"/>
  <c r="G117"/>
  <c r="I48" s="1"/>
  <c r="H107"/>
  <c r="E117" l="1"/>
  <c r="F118" s="1"/>
  <c r="G118"/>
  <c r="H108"/>
  <c r="E118" l="1"/>
  <c r="E119" s="1"/>
  <c r="G119"/>
  <c r="H109"/>
  <c r="F119" l="1"/>
  <c r="E120" s="1"/>
  <c r="H110"/>
  <c r="F120" l="1"/>
  <c r="F121" s="1"/>
  <c r="G120"/>
  <c r="H111"/>
  <c r="E121" l="1"/>
  <c r="G121"/>
  <c r="F122"/>
  <c r="G122"/>
  <c r="E122"/>
  <c r="E123" s="1"/>
  <c r="H112"/>
  <c r="F123" l="1"/>
  <c r="F124" s="1"/>
  <c r="G123"/>
  <c r="H113"/>
  <c r="E124" l="1"/>
  <c r="E125" s="1"/>
  <c r="G124"/>
  <c r="G125" s="1"/>
  <c r="I49" s="1"/>
  <c r="F125"/>
  <c r="E126" s="1"/>
  <c r="H114"/>
  <c r="F126" l="1"/>
  <c r="F127" s="1"/>
  <c r="G126"/>
  <c r="H115"/>
  <c r="E127" l="1"/>
  <c r="F128" s="1"/>
  <c r="G127"/>
  <c r="G128" s="1"/>
  <c r="H116"/>
  <c r="E128" l="1"/>
  <c r="E129" s="1"/>
  <c r="G129"/>
  <c r="H117"/>
  <c r="F129" l="1"/>
  <c r="G130" s="1"/>
  <c r="I50" s="1"/>
  <c r="H118"/>
  <c r="F130" l="1"/>
  <c r="G131" s="1"/>
  <c r="E130"/>
  <c r="H119"/>
  <c r="F131" l="1"/>
  <c r="E131"/>
  <c r="I51"/>
  <c r="H120"/>
  <c r="F132" l="1"/>
  <c r="G133" s="1"/>
  <c r="G132"/>
  <c r="E132"/>
  <c r="E133" s="1"/>
  <c r="H121"/>
  <c r="F133" l="1"/>
  <c r="E134" s="1"/>
  <c r="H122"/>
  <c r="G134" l="1"/>
  <c r="F134"/>
  <c r="F135" s="1"/>
  <c r="H123"/>
  <c r="F136" l="1"/>
  <c r="E135"/>
  <c r="E136" s="1"/>
  <c r="G135"/>
  <c r="G136" s="1"/>
  <c r="G137" s="1"/>
  <c r="I52" s="1"/>
  <c r="H124"/>
  <c r="F137" l="1"/>
  <c r="G138" s="1"/>
  <c r="E137"/>
  <c r="H125"/>
  <c r="G139" l="1"/>
  <c r="F138"/>
  <c r="E138"/>
  <c r="E139" s="1"/>
  <c r="H126"/>
  <c r="I53" l="1"/>
  <c r="F139"/>
  <c r="F140" s="1"/>
  <c r="H127"/>
  <c r="E140" l="1"/>
  <c r="E141" s="1"/>
  <c r="G140"/>
  <c r="G141" s="1"/>
  <c r="H128"/>
  <c r="F141" l="1"/>
  <c r="F142" s="1"/>
  <c r="H129"/>
  <c r="F143" l="1"/>
  <c r="E142"/>
  <c r="G142"/>
  <c r="G143" s="1"/>
  <c r="G144" s="1"/>
  <c r="E143"/>
  <c r="I54"/>
  <c r="H130"/>
  <c r="F144" l="1"/>
  <c r="G145" s="1"/>
  <c r="E144"/>
  <c r="H131"/>
  <c r="E145" l="1"/>
  <c r="E146" s="1"/>
  <c r="F145"/>
  <c r="H132"/>
  <c r="E147" l="1"/>
  <c r="F146"/>
  <c r="G146"/>
  <c r="G147" s="1"/>
  <c r="I55" s="1"/>
  <c r="F147"/>
  <c r="H133"/>
  <c r="F148" l="1"/>
  <c r="G148"/>
  <c r="E148"/>
  <c r="E149" s="1"/>
  <c r="H134"/>
  <c r="H135" s="1"/>
  <c r="G149" l="1"/>
  <c r="F149"/>
  <c r="F150" s="1"/>
  <c r="F151" l="1"/>
  <c r="E152" s="1"/>
  <c r="E150"/>
  <c r="E151" s="1"/>
  <c r="G150"/>
  <c r="G151" s="1"/>
  <c r="G152" s="1"/>
  <c r="I56"/>
  <c r="F152"/>
  <c r="H136"/>
  <c r="E153" l="1"/>
  <c r="E154" s="1"/>
  <c r="F153"/>
  <c r="G153"/>
  <c r="G154" s="1"/>
  <c r="I57"/>
  <c r="H137"/>
  <c r="F154" l="1"/>
  <c r="F155" s="1"/>
  <c r="H138"/>
  <c r="G155" l="1"/>
  <c r="G156" s="1"/>
  <c r="E155"/>
  <c r="E156" s="1"/>
  <c r="H139"/>
  <c r="E157" l="1"/>
  <c r="F156"/>
  <c r="H140"/>
  <c r="G157" l="1"/>
  <c r="F157"/>
  <c r="F158" s="1"/>
  <c r="H141"/>
  <c r="E158" l="1"/>
  <c r="E159" s="1"/>
  <c r="I58"/>
  <c r="G158"/>
  <c r="G159" s="1"/>
  <c r="F159"/>
  <c r="F160" s="1"/>
  <c r="H142"/>
  <c r="G160" l="1"/>
  <c r="G161" s="1"/>
  <c r="E160"/>
  <c r="E161" s="1"/>
  <c r="H143"/>
  <c r="F161" l="1"/>
  <c r="H144"/>
  <c r="E162" l="1"/>
  <c r="E163" s="1"/>
  <c r="F162"/>
  <c r="G162"/>
  <c r="G163" s="1"/>
  <c r="H145"/>
  <c r="F163" l="1"/>
  <c r="F164" s="1"/>
  <c r="H146"/>
  <c r="E164" l="1"/>
  <c r="E165" s="1"/>
  <c r="G164"/>
  <c r="G165" s="1"/>
  <c r="H147"/>
  <c r="F165" l="1"/>
  <c r="F166" s="1"/>
  <c r="H148"/>
  <c r="E166" l="1"/>
  <c r="E167" s="1"/>
  <c r="G166"/>
  <c r="G167" s="1"/>
  <c r="H149"/>
  <c r="F167" l="1"/>
  <c r="F168" s="1"/>
  <c r="H150"/>
  <c r="E168" l="1"/>
  <c r="F169" s="1"/>
  <c r="G168"/>
  <c r="G169" s="1"/>
  <c r="H151"/>
  <c r="F170" l="1"/>
  <c r="F171" s="1"/>
  <c r="E169"/>
  <c r="E170" s="1"/>
  <c r="G170"/>
  <c r="H152"/>
  <c r="G171" l="1"/>
  <c r="G172" s="1"/>
  <c r="E171"/>
  <c r="E172" s="1"/>
  <c r="H153"/>
  <c r="F172" l="1"/>
  <c r="E173" s="1"/>
  <c r="H154"/>
  <c r="F173" l="1"/>
  <c r="G173"/>
  <c r="H155"/>
  <c r="E174" l="1"/>
  <c r="E175" s="1"/>
  <c r="F174"/>
  <c r="G174"/>
  <c r="G175" s="1"/>
  <c r="H156"/>
  <c r="F175" l="1"/>
  <c r="F176" s="1"/>
  <c r="H157"/>
  <c r="E176" l="1"/>
  <c r="E177" s="1"/>
  <c r="G176"/>
  <c r="G177" s="1"/>
  <c r="H158"/>
  <c r="F177" l="1"/>
  <c r="F178" s="1"/>
  <c r="H159"/>
  <c r="E178" l="1"/>
  <c r="E179" s="1"/>
  <c r="G178"/>
  <c r="G179" s="1"/>
  <c r="H160"/>
  <c r="F179" l="1"/>
  <c r="F180" s="1"/>
  <c r="H161"/>
  <c r="E180" l="1"/>
  <c r="E181" s="1"/>
  <c r="G180"/>
  <c r="G181" s="1"/>
  <c r="H162"/>
  <c r="F181" l="1"/>
  <c r="F182" s="1"/>
  <c r="H163"/>
  <c r="E182" l="1"/>
  <c r="E183" s="1"/>
  <c r="G182"/>
  <c r="G183" s="1"/>
  <c r="H164"/>
  <c r="F183" l="1"/>
  <c r="F184" s="1"/>
  <c r="H165"/>
  <c r="E184" l="1"/>
  <c r="E185" s="1"/>
  <c r="G184"/>
  <c r="G185" s="1"/>
  <c r="H166"/>
  <c r="F185" l="1"/>
  <c r="F186" s="1"/>
  <c r="H167"/>
  <c r="F187" l="1"/>
  <c r="F188" s="1"/>
  <c r="E186"/>
  <c r="E187" s="1"/>
  <c r="G186"/>
  <c r="G187" s="1"/>
  <c r="G188" s="1"/>
  <c r="H168"/>
  <c r="G189" l="1"/>
  <c r="E188"/>
  <c r="E189" s="1"/>
  <c r="H169"/>
  <c r="F189" l="1"/>
  <c r="E190" s="1"/>
  <c r="H170"/>
  <c r="E191" l="1"/>
  <c r="E192" s="1"/>
  <c r="F190"/>
  <c r="F191" s="1"/>
  <c r="G190"/>
  <c r="G191" s="1"/>
  <c r="G192" s="1"/>
  <c r="H171"/>
  <c r="F192" l="1"/>
  <c r="F193" s="1"/>
  <c r="H172"/>
  <c r="G193" l="1"/>
  <c r="G194" s="1"/>
  <c r="E193"/>
  <c r="E194" s="1"/>
  <c r="H173"/>
  <c r="F194" l="1"/>
  <c r="F195" s="1"/>
  <c r="H174"/>
  <c r="G195" l="1"/>
  <c r="G196" s="1"/>
  <c r="E195"/>
  <c r="E196" s="1"/>
  <c r="H175"/>
  <c r="F196" l="1"/>
  <c r="F197" s="1"/>
  <c r="H176"/>
  <c r="G197" l="1"/>
  <c r="G198" s="1"/>
  <c r="E197"/>
  <c r="E198" s="1"/>
  <c r="H177"/>
  <c r="F198" l="1"/>
  <c r="F199" s="1"/>
  <c r="H178"/>
  <c r="G199" l="1"/>
  <c r="G200" s="1"/>
  <c r="E199"/>
  <c r="E200" s="1"/>
  <c r="H179"/>
  <c r="E201" l="1"/>
  <c r="F200"/>
  <c r="F201" s="1"/>
  <c r="G201"/>
  <c r="G202" s="1"/>
  <c r="H180"/>
  <c r="E202" l="1"/>
  <c r="F202"/>
  <c r="H181"/>
  <c r="F203" l="1"/>
  <c r="F204" s="1"/>
  <c r="E203"/>
  <c r="G203"/>
  <c r="H182"/>
  <c r="E204" l="1"/>
  <c r="F205" s="1"/>
  <c r="G204"/>
  <c r="G205" s="1"/>
  <c r="H183"/>
  <c r="E205" l="1"/>
  <c r="F206" s="1"/>
  <c r="G206"/>
  <c r="H184"/>
  <c r="E206" l="1"/>
  <c r="F207" s="1"/>
  <c r="G207"/>
  <c r="H185"/>
  <c r="E207" l="1"/>
  <c r="E208" s="1"/>
  <c r="G208"/>
  <c r="H186"/>
  <c r="F208" l="1"/>
  <c r="G209" s="1"/>
  <c r="H187"/>
  <c r="F209" l="1"/>
  <c r="G210" s="1"/>
  <c r="E209"/>
  <c r="H188"/>
  <c r="E210" l="1"/>
  <c r="E211" s="1"/>
  <c r="F210"/>
  <c r="G211" s="1"/>
  <c r="H189"/>
  <c r="F211" l="1"/>
  <c r="F212" s="1"/>
  <c r="H190"/>
  <c r="F213" l="1"/>
  <c r="E212"/>
  <c r="E213" s="1"/>
  <c r="G212"/>
  <c r="G213" s="1"/>
  <c r="G214" s="1"/>
  <c r="G215" s="1"/>
  <c r="F214"/>
  <c r="H191"/>
  <c r="E214" l="1"/>
  <c r="F215" s="1"/>
  <c r="G216" s="1"/>
  <c r="H192"/>
  <c r="E215" l="1"/>
  <c r="E216" s="1"/>
  <c r="H193"/>
  <c r="F216" l="1"/>
  <c r="F217" s="1"/>
  <c r="H194"/>
  <c r="F218" l="1"/>
  <c r="F219" s="1"/>
  <c r="E217"/>
  <c r="E218" s="1"/>
  <c r="G217"/>
  <c r="G218" s="1"/>
  <c r="G219" s="1"/>
  <c r="G220" s="1"/>
  <c r="E219"/>
  <c r="E220" s="1"/>
  <c r="H195"/>
  <c r="G221" l="1"/>
  <c r="G222" s="1"/>
  <c r="F220"/>
  <c r="F221" s="1"/>
  <c r="E221"/>
  <c r="E222" s="1"/>
  <c r="H196"/>
  <c r="F222" l="1"/>
  <c r="F223" s="1"/>
  <c r="H197"/>
  <c r="G223" l="1"/>
  <c r="G224" s="1"/>
  <c r="E223"/>
  <c r="E224" s="1"/>
  <c r="F224"/>
  <c r="F225" s="1"/>
  <c r="H198"/>
  <c r="E225" l="1"/>
  <c r="E226" s="1"/>
  <c r="G225"/>
  <c r="G226" s="1"/>
  <c r="H199"/>
  <c r="F226" l="1"/>
  <c r="F227" s="1"/>
  <c r="H200"/>
  <c r="E227" l="1"/>
  <c r="E228" s="1"/>
  <c r="G227"/>
  <c r="G228" s="1"/>
  <c r="F228"/>
  <c r="F229" s="1"/>
  <c r="H201"/>
  <c r="G229" l="1"/>
  <c r="G230" s="1"/>
  <c r="E229"/>
  <c r="E230" s="1"/>
  <c r="H202"/>
  <c r="F230" l="1"/>
  <c r="E231" s="1"/>
  <c r="H203"/>
  <c r="E232" l="1"/>
  <c r="E233" s="1"/>
  <c r="F231"/>
  <c r="F232" s="1"/>
  <c r="G231"/>
  <c r="G232" s="1"/>
  <c r="G233" s="1"/>
  <c r="H204"/>
  <c r="F233" l="1"/>
  <c r="F234" s="1"/>
  <c r="H205"/>
  <c r="E234" l="1"/>
  <c r="E235" s="1"/>
  <c r="G234"/>
  <c r="G235" s="1"/>
  <c r="H206"/>
  <c r="F235" l="1"/>
  <c r="F236" s="1"/>
  <c r="H207"/>
  <c r="G236" l="1"/>
  <c r="G237" s="1"/>
  <c r="E236"/>
  <c r="F237" s="1"/>
  <c r="H208"/>
  <c r="F238" l="1"/>
  <c r="E237"/>
  <c r="E238"/>
  <c r="G238"/>
  <c r="H209"/>
  <c r="G239" l="1"/>
  <c r="F239"/>
  <c r="E239"/>
  <c r="E240" s="1"/>
  <c r="H210"/>
  <c r="G240" l="1"/>
  <c r="F240"/>
  <c r="E241" s="1"/>
  <c r="H211"/>
  <c r="G241" l="1"/>
  <c r="G242" s="1"/>
  <c r="G243" s="1"/>
  <c r="F241"/>
  <c r="F242" s="1"/>
  <c r="E242"/>
  <c r="E243" s="1"/>
  <c r="H212"/>
  <c r="F243" l="1"/>
  <c r="F244" s="1"/>
  <c r="H213"/>
  <c r="E244" l="1"/>
  <c r="E245" s="1"/>
  <c r="G244"/>
  <c r="G245" s="1"/>
  <c r="H214"/>
  <c r="G246" l="1"/>
  <c r="F245"/>
  <c r="H215"/>
  <c r="E246" l="1"/>
  <c r="F246"/>
  <c r="G247" s="1"/>
  <c r="H216"/>
  <c r="E247" l="1"/>
  <c r="E248" s="1"/>
  <c r="F247"/>
  <c r="H217"/>
  <c r="G248" l="1"/>
  <c r="F248"/>
  <c r="H218"/>
  <c r="G249" l="1"/>
  <c r="G250" s="1"/>
  <c r="F249"/>
  <c r="E249"/>
  <c r="E250" s="1"/>
  <c r="H219"/>
  <c r="F250" l="1"/>
  <c r="F251" s="1"/>
  <c r="H220"/>
  <c r="G251" l="1"/>
  <c r="G252" s="1"/>
  <c r="E251"/>
  <c r="E252" s="1"/>
  <c r="H221"/>
  <c r="F252" l="1"/>
  <c r="F253" s="1"/>
  <c r="H222"/>
  <c r="G253" l="1"/>
  <c r="G254" s="1"/>
  <c r="E253"/>
  <c r="E254" s="1"/>
  <c r="H223"/>
  <c r="F254" l="1"/>
  <c r="F255" s="1"/>
  <c r="H224"/>
  <c r="G255" l="1"/>
  <c r="G256" s="1"/>
  <c r="E255"/>
  <c r="E256" s="1"/>
  <c r="H225"/>
  <c r="F256" l="1"/>
  <c r="H226"/>
  <c r="E257" l="1"/>
  <c r="E258" s="1"/>
  <c r="F257"/>
  <c r="G257"/>
  <c r="G258" s="1"/>
  <c r="H227"/>
  <c r="F258" l="1"/>
  <c r="F259" s="1"/>
  <c r="H228"/>
  <c r="F260" l="1"/>
  <c r="F261" s="1"/>
  <c r="E259"/>
  <c r="E260" s="1"/>
  <c r="G259"/>
  <c r="G260" s="1"/>
  <c r="G261" s="1"/>
  <c r="H229"/>
  <c r="G262" l="1"/>
  <c r="E261"/>
  <c r="E262" s="1"/>
  <c r="H230"/>
  <c r="F262" l="1"/>
  <c r="H231"/>
  <c r="F263" l="1"/>
  <c r="G263"/>
  <c r="E263"/>
  <c r="H232"/>
  <c r="E264" l="1"/>
  <c r="F264"/>
  <c r="G264"/>
  <c r="H233"/>
  <c r="F265" l="1"/>
  <c r="G265"/>
  <c r="E265"/>
  <c r="E266" s="1"/>
  <c r="H234"/>
  <c r="G266" l="1"/>
  <c r="G267" s="1"/>
  <c r="G268" s="1"/>
  <c r="F266"/>
  <c r="F267" s="1"/>
  <c r="H235"/>
  <c r="E267" l="1"/>
  <c r="E268" s="1"/>
  <c r="H236"/>
  <c r="F268" l="1"/>
  <c r="F269" s="1"/>
  <c r="H237"/>
  <c r="E269" l="1"/>
  <c r="E270" s="1"/>
  <c r="G269"/>
  <c r="G270" s="1"/>
  <c r="H238"/>
  <c r="F270" l="1"/>
  <c r="F271" s="1"/>
  <c r="H239"/>
  <c r="E271" l="1"/>
  <c r="E272" s="1"/>
  <c r="G271"/>
  <c r="G272" s="1"/>
  <c r="H240"/>
  <c r="F272" l="1"/>
  <c r="F273" s="1"/>
  <c r="H241"/>
  <c r="E273" l="1"/>
  <c r="F274" s="1"/>
  <c r="G275" s="1"/>
  <c r="G273"/>
  <c r="G274" s="1"/>
  <c r="H242"/>
  <c r="E274" l="1"/>
  <c r="E275" s="1"/>
  <c r="H243"/>
  <c r="F275" l="1"/>
  <c r="F276" s="1"/>
  <c r="H244"/>
  <c r="E276" l="1"/>
  <c r="E277" s="1"/>
  <c r="G276"/>
  <c r="G277" s="1"/>
  <c r="H245"/>
  <c r="F277" l="1"/>
  <c r="F278" s="1"/>
  <c r="H246"/>
  <c r="G278" l="1"/>
  <c r="E278"/>
  <c r="E279" s="1"/>
  <c r="G279"/>
  <c r="F279"/>
  <c r="H247"/>
  <c r="F280" l="1"/>
  <c r="G280"/>
  <c r="E280"/>
  <c r="H248"/>
  <c r="E281" l="1"/>
  <c r="F281"/>
  <c r="G281"/>
  <c r="G282" s="1"/>
  <c r="H249"/>
  <c r="G283" l="1"/>
  <c r="F282"/>
  <c r="E282"/>
  <c r="E283" s="1"/>
  <c r="H250"/>
  <c r="E284" l="1"/>
  <c r="F283"/>
  <c r="H251"/>
  <c r="E285" l="1"/>
  <c r="E286" s="1"/>
  <c r="F284"/>
  <c r="F285" s="1"/>
  <c r="G284"/>
  <c r="G285" s="1"/>
  <c r="G286" s="1"/>
  <c r="H252"/>
  <c r="F286" l="1"/>
  <c r="F287" s="1"/>
  <c r="H253"/>
  <c r="E287" l="1"/>
  <c r="E288" s="1"/>
  <c r="G287"/>
  <c r="G288" s="1"/>
  <c r="H254"/>
  <c r="F288" l="1"/>
  <c r="F289" s="1"/>
  <c r="H255"/>
  <c r="E289" l="1"/>
  <c r="E290" s="1"/>
  <c r="G289"/>
  <c r="G290" s="1"/>
  <c r="H256"/>
  <c r="F290" l="1"/>
  <c r="F291" s="1"/>
  <c r="H257"/>
  <c r="F292" l="1"/>
  <c r="F293" s="1"/>
  <c r="E291"/>
  <c r="E292" s="1"/>
  <c r="G291"/>
  <c r="G292" s="1"/>
  <c r="G293" s="1"/>
  <c r="H258"/>
  <c r="G294" l="1"/>
  <c r="E293"/>
  <c r="E294" s="1"/>
  <c r="H259"/>
  <c r="E295" l="1"/>
  <c r="F294"/>
  <c r="H260"/>
  <c r="E296" l="1"/>
  <c r="E297" s="1"/>
  <c r="F295"/>
  <c r="F296" s="1"/>
  <c r="G295"/>
  <c r="G296" s="1"/>
  <c r="G297" s="1"/>
  <c r="H261"/>
  <c r="F297" l="1"/>
  <c r="F298" s="1"/>
  <c r="H262"/>
  <c r="E298" l="1"/>
  <c r="E299" s="1"/>
  <c r="G298"/>
  <c r="G299" s="1"/>
  <c r="H263"/>
  <c r="F299" l="1"/>
  <c r="H264"/>
  <c r="E300" l="1"/>
  <c r="F300"/>
  <c r="G300"/>
  <c r="H265"/>
  <c r="F301" l="1"/>
  <c r="G301"/>
  <c r="E301"/>
  <c r="H266"/>
  <c r="E302" l="1"/>
  <c r="G302"/>
  <c r="F302"/>
  <c r="F303" s="1"/>
  <c r="H267"/>
  <c r="G303" l="1"/>
  <c r="G304" s="1"/>
  <c r="E303"/>
  <c r="E304" s="1"/>
  <c r="H268"/>
  <c r="E305" l="1"/>
  <c r="E306" s="1"/>
  <c r="F304"/>
  <c r="F305" s="1"/>
  <c r="G305"/>
  <c r="G306" s="1"/>
  <c r="H269"/>
  <c r="F306" l="1"/>
  <c r="F307" s="1"/>
  <c r="H270"/>
  <c r="E307" l="1"/>
  <c r="E308" s="1"/>
  <c r="G307"/>
  <c r="G308" s="1"/>
  <c r="H271"/>
  <c r="F308" l="1"/>
  <c r="F309" s="1"/>
  <c r="H272"/>
  <c r="E309" l="1"/>
  <c r="E310" s="1"/>
  <c r="G309"/>
  <c r="G310" s="1"/>
  <c r="H273"/>
  <c r="F310" l="1"/>
  <c r="F311" s="1"/>
  <c r="H274"/>
  <c r="F312" l="1"/>
  <c r="F313" s="1"/>
  <c r="E311"/>
  <c r="E312" s="1"/>
  <c r="G311"/>
  <c r="G312" s="1"/>
  <c r="G313" s="1"/>
  <c r="H275"/>
  <c r="G314" l="1"/>
  <c r="E313"/>
  <c r="E314" s="1"/>
  <c r="H276"/>
  <c r="E315" l="1"/>
  <c r="F314"/>
  <c r="H277"/>
  <c r="F315" l="1"/>
  <c r="F316" s="1"/>
  <c r="G315"/>
  <c r="H278"/>
  <c r="F317" l="1"/>
  <c r="F318" s="1"/>
  <c r="E316"/>
  <c r="E317" s="1"/>
  <c r="G316"/>
  <c r="G317" s="1"/>
  <c r="G318" s="1"/>
  <c r="H279"/>
  <c r="G319" l="1"/>
  <c r="E318"/>
  <c r="E319" s="1"/>
  <c r="H280"/>
  <c r="F319" l="1"/>
  <c r="H281"/>
  <c r="F320" l="1"/>
  <c r="G320"/>
  <c r="E320"/>
  <c r="E321" s="1"/>
  <c r="H282"/>
  <c r="F321" l="1"/>
  <c r="F322" s="1"/>
  <c r="G321"/>
  <c r="H283"/>
  <c r="G322" l="1"/>
  <c r="G323" s="1"/>
  <c r="E322"/>
  <c r="E323" s="1"/>
  <c r="H284"/>
  <c r="E324" l="1"/>
  <c r="E325" s="1"/>
  <c r="F323"/>
  <c r="F324" s="1"/>
  <c r="G324"/>
  <c r="G325" s="1"/>
  <c r="H285"/>
  <c r="F325" l="1"/>
  <c r="F326" s="1"/>
  <c r="H286"/>
  <c r="G326" l="1"/>
  <c r="G327" s="1"/>
  <c r="E326"/>
  <c r="E327" s="1"/>
  <c r="H287"/>
  <c r="E328" l="1"/>
  <c r="E329" s="1"/>
  <c r="F327"/>
  <c r="F328" s="1"/>
  <c r="G328"/>
  <c r="G329" s="1"/>
  <c r="H288"/>
  <c r="E330" l="1"/>
  <c r="F329"/>
  <c r="H289"/>
  <c r="G330" l="1"/>
  <c r="F330"/>
  <c r="F331" s="1"/>
  <c r="H290"/>
  <c r="E331" l="1"/>
  <c r="G331"/>
  <c r="G332" s="1"/>
  <c r="H291"/>
  <c r="F332" l="1"/>
  <c r="G333" s="1"/>
  <c r="E332"/>
  <c r="H292"/>
  <c r="G334" l="1"/>
  <c r="F333"/>
  <c r="E333"/>
  <c r="E334" s="1"/>
  <c r="H293"/>
  <c r="F334" l="1"/>
  <c r="F335" s="1"/>
  <c r="H294"/>
  <c r="G335" l="1"/>
  <c r="G336" s="1"/>
  <c r="E335"/>
  <c r="E336" s="1"/>
  <c r="H295"/>
  <c r="F336" l="1"/>
  <c r="F337" s="1"/>
  <c r="H296"/>
  <c r="G337" l="1"/>
  <c r="G338" s="1"/>
  <c r="E337"/>
  <c r="E338" s="1"/>
  <c r="H297"/>
  <c r="F338" l="1"/>
  <c r="F339" s="1"/>
  <c r="H298"/>
  <c r="G339" l="1"/>
  <c r="G340" s="1"/>
  <c r="E339"/>
  <c r="E340" s="1"/>
  <c r="H299"/>
  <c r="E341" l="1"/>
  <c r="E342" s="1"/>
  <c r="F340"/>
  <c r="F341" s="1"/>
  <c r="G341"/>
  <c r="G342" s="1"/>
  <c r="H300"/>
  <c r="F342" l="1"/>
  <c r="F343" s="1"/>
  <c r="H301"/>
  <c r="E343" l="1"/>
  <c r="E344" s="1"/>
  <c r="G343"/>
  <c r="G344" s="1"/>
  <c r="H302"/>
  <c r="F344" l="1"/>
  <c r="F345" s="1"/>
  <c r="H303"/>
  <c r="G345" l="1"/>
  <c r="G346" s="1"/>
  <c r="E345"/>
  <c r="E346" s="1"/>
  <c r="H304"/>
  <c r="F346" l="1"/>
  <c r="F347" s="1"/>
  <c r="H305"/>
  <c r="G347" l="1"/>
  <c r="G348" s="1"/>
  <c r="E347"/>
  <c r="E348" s="1"/>
  <c r="H306"/>
  <c r="F348" l="1"/>
  <c r="E349" s="1"/>
  <c r="H307"/>
  <c r="G349" l="1"/>
  <c r="G350" s="1"/>
  <c r="G351" s="1"/>
  <c r="F349"/>
  <c r="F350" s="1"/>
  <c r="E350"/>
  <c r="E351" s="1"/>
  <c r="H308"/>
  <c r="F351" l="1"/>
  <c r="F352" s="1"/>
  <c r="H309"/>
  <c r="E352" l="1"/>
  <c r="E353" s="1"/>
  <c r="G352"/>
  <c r="G353" s="1"/>
  <c r="H310"/>
  <c r="F353" l="1"/>
  <c r="F354" s="1"/>
  <c r="H311"/>
  <c r="F355" l="1"/>
  <c r="F356" s="1"/>
  <c r="E354"/>
  <c r="E355" s="1"/>
  <c r="G354"/>
  <c r="G355" s="1"/>
  <c r="G356" s="1"/>
  <c r="H312"/>
  <c r="G357" l="1"/>
  <c r="E356"/>
  <c r="E357" s="1"/>
  <c r="H313"/>
  <c r="E358" l="1"/>
  <c r="F357"/>
  <c r="H314"/>
  <c r="E359" l="1"/>
  <c r="E360" s="1"/>
  <c r="F358"/>
  <c r="F359" s="1"/>
  <c r="G358"/>
  <c r="G359" s="1"/>
  <c r="G360" s="1"/>
  <c r="H315"/>
  <c r="F360" l="1"/>
  <c r="F361" s="1"/>
  <c r="H316"/>
  <c r="E361" l="1"/>
  <c r="E362" s="1"/>
  <c r="G361"/>
  <c r="G362" s="1"/>
  <c r="H317"/>
  <c r="F362" l="1"/>
  <c r="F363" s="1"/>
  <c r="H318"/>
  <c r="G363" l="1"/>
  <c r="G364" s="1"/>
  <c r="E363"/>
  <c r="E364" s="1"/>
  <c r="H319"/>
  <c r="F364" l="1"/>
  <c r="F365" s="1"/>
  <c r="H320"/>
  <c r="G365" l="1"/>
  <c r="G366" s="1"/>
  <c r="E365"/>
  <c r="E366" s="1"/>
  <c r="F366"/>
  <c r="F367" s="1"/>
  <c r="H321"/>
  <c r="E367" l="1"/>
  <c r="E368" s="1"/>
  <c r="G367"/>
  <c r="G368" s="1"/>
  <c r="H322"/>
  <c r="F368" l="1"/>
  <c r="F369" s="1"/>
  <c r="H323"/>
  <c r="G369" l="1"/>
  <c r="G370" s="1"/>
  <c r="E369"/>
  <c r="E370" s="1"/>
  <c r="H324"/>
  <c r="F370" l="1"/>
  <c r="F371" s="1"/>
  <c r="H325"/>
  <c r="E371" l="1"/>
  <c r="E372" s="1"/>
  <c r="G371"/>
  <c r="G372" s="1"/>
  <c r="H326"/>
  <c r="F372" l="1"/>
  <c r="F373" s="1"/>
  <c r="H327"/>
  <c r="F374" l="1"/>
  <c r="F375" s="1"/>
  <c r="E373"/>
  <c r="E374" s="1"/>
  <c r="G373"/>
  <c r="G374" s="1"/>
  <c r="G375" s="1"/>
  <c r="H328"/>
  <c r="G376" l="1"/>
  <c r="E375"/>
  <c r="E376" s="1"/>
  <c r="H329"/>
  <c r="F376" l="1"/>
  <c r="H330"/>
  <c r="F377" l="1"/>
  <c r="G377"/>
  <c r="E377"/>
  <c r="E378" s="1"/>
  <c r="H331"/>
  <c r="E379" l="1"/>
  <c r="E380" s="1"/>
  <c r="F378"/>
  <c r="F379" s="1"/>
  <c r="G378"/>
  <c r="G379" s="1"/>
  <c r="G380" s="1"/>
  <c r="H332"/>
  <c r="F380" l="1"/>
  <c r="F381" s="1"/>
  <c r="H333"/>
  <c r="G381" l="1"/>
  <c r="G382" s="1"/>
  <c r="E381"/>
  <c r="E382" s="1"/>
  <c r="H334"/>
  <c r="E383" l="1"/>
  <c r="E384" s="1"/>
  <c r="F382"/>
  <c r="F383" s="1"/>
  <c r="G383"/>
  <c r="G384" s="1"/>
  <c r="H335"/>
  <c r="F384" l="1"/>
  <c r="F385" s="1"/>
  <c r="H336"/>
  <c r="G385" l="1"/>
  <c r="G386" s="1"/>
  <c r="E385"/>
  <c r="E386" s="1"/>
  <c r="H337"/>
  <c r="F386" l="1"/>
  <c r="F387" s="1"/>
  <c r="H338"/>
  <c r="F388" l="1"/>
  <c r="F389" s="1"/>
  <c r="E387"/>
  <c r="E388" s="1"/>
  <c r="G387"/>
  <c r="G388" s="1"/>
  <c r="G389" s="1"/>
  <c r="H339"/>
  <c r="G390" l="1"/>
  <c r="E389"/>
  <c r="E390" s="1"/>
  <c r="H341"/>
  <c r="H340"/>
  <c r="F390" l="1"/>
  <c r="G391" s="1"/>
  <c r="G392" l="1"/>
  <c r="F391"/>
  <c r="E391"/>
  <c r="E392" s="1"/>
  <c r="H342"/>
  <c r="F392" l="1"/>
  <c r="F393" s="1"/>
  <c r="H343"/>
  <c r="F394" l="1"/>
  <c r="F395" s="1"/>
  <c r="E393"/>
  <c r="E394" s="1"/>
  <c r="G393"/>
  <c r="G394" s="1"/>
  <c r="G395" s="1"/>
  <c r="H344"/>
  <c r="G396" l="1"/>
  <c r="E395"/>
  <c r="E396" s="1"/>
  <c r="H345"/>
  <c r="E397" l="1"/>
  <c r="F396"/>
  <c r="H346"/>
  <c r="E398" l="1"/>
  <c r="E399" s="1"/>
  <c r="F397"/>
  <c r="F398" s="1"/>
  <c r="G397"/>
  <c r="G398" s="1"/>
  <c r="G399" s="1"/>
  <c r="H347"/>
  <c r="F399" l="1"/>
  <c r="F400" s="1"/>
  <c r="H348"/>
  <c r="G400" l="1"/>
  <c r="G401" s="1"/>
  <c r="E400"/>
  <c r="E401" s="1"/>
  <c r="H349"/>
  <c r="E402" l="1"/>
  <c r="E403" s="1"/>
  <c r="E404" s="1"/>
  <c r="F401"/>
  <c r="F402" s="1"/>
  <c r="F403" s="1"/>
  <c r="F404" s="1"/>
  <c r="F405" s="1"/>
  <c r="G402"/>
  <c r="G403" s="1"/>
  <c r="G404" s="1"/>
  <c r="G405" s="1"/>
  <c r="G406" s="1"/>
  <c r="H350"/>
  <c r="E405" l="1"/>
  <c r="F406" s="1"/>
  <c r="G407" s="1"/>
  <c r="H351"/>
  <c r="E406" l="1"/>
  <c r="E407" s="1"/>
  <c r="E408" s="1"/>
  <c r="F407"/>
  <c r="H352"/>
  <c r="E409" l="1"/>
  <c r="E410" s="1"/>
  <c r="F408"/>
  <c r="F409" s="1"/>
  <c r="G408"/>
  <c r="G409" s="1"/>
  <c r="G410" s="1"/>
  <c r="H353"/>
  <c r="F410" l="1"/>
  <c r="F411" s="1"/>
  <c r="H354"/>
  <c r="F412" l="1"/>
  <c r="F413" s="1"/>
  <c r="E411"/>
  <c r="E412" s="1"/>
  <c r="G411"/>
  <c r="G412" s="1"/>
  <c r="G413" s="1"/>
  <c r="G414" s="1"/>
  <c r="H355"/>
  <c r="E413" l="1"/>
  <c r="E414" s="1"/>
  <c r="H356"/>
  <c r="F414" l="1"/>
  <c r="F415" s="1"/>
  <c r="H357"/>
  <c r="F416" l="1"/>
  <c r="F417" s="1"/>
  <c r="E415"/>
  <c r="E416" s="1"/>
  <c r="G415"/>
  <c r="G416" s="1"/>
  <c r="G417" s="1"/>
  <c r="G418" s="1"/>
  <c r="E417"/>
  <c r="E418" s="1"/>
  <c r="H358"/>
  <c r="E419" l="1"/>
  <c r="F418"/>
  <c r="E420"/>
  <c r="F419"/>
  <c r="G419"/>
  <c r="G420" s="1"/>
  <c r="H359"/>
  <c r="F420" l="1"/>
  <c r="G421" s="1"/>
  <c r="H360"/>
  <c r="E421" l="1"/>
  <c r="E422" s="1"/>
  <c r="F421"/>
  <c r="G422"/>
  <c r="H361"/>
  <c r="F422" l="1"/>
  <c r="F423" s="1"/>
  <c r="H362"/>
  <c r="E423" l="1"/>
  <c r="E424" s="1"/>
  <c r="G423"/>
  <c r="G424" s="1"/>
  <c r="H363"/>
  <c r="F424" l="1"/>
  <c r="F425" s="1"/>
  <c r="H364"/>
  <c r="E425" l="1"/>
  <c r="E426" s="1"/>
  <c r="G425"/>
  <c r="G426" s="1"/>
  <c r="H365"/>
  <c r="F426" l="1"/>
  <c r="F427" s="1"/>
  <c r="H366"/>
  <c r="E427" l="1"/>
  <c r="E428" s="1"/>
  <c r="G427"/>
  <c r="G428" s="1"/>
  <c r="H367"/>
  <c r="F428" l="1"/>
  <c r="F429" s="1"/>
  <c r="H368"/>
  <c r="E429" l="1"/>
  <c r="E430" s="1"/>
  <c r="G429"/>
  <c r="G430" s="1"/>
  <c r="H369"/>
  <c r="F430" l="1"/>
  <c r="F431" s="1"/>
  <c r="H370"/>
  <c r="E431" l="1"/>
  <c r="E432" s="1"/>
  <c r="G431"/>
  <c r="G432" s="1"/>
  <c r="H371"/>
  <c r="E433" l="1"/>
  <c r="F432"/>
  <c r="H372"/>
  <c r="E434" l="1"/>
  <c r="E435" s="1"/>
  <c r="F433"/>
  <c r="F434" s="1"/>
  <c r="G433"/>
  <c r="G434" s="1"/>
  <c r="G435" s="1"/>
  <c r="H373"/>
  <c r="F435" l="1"/>
  <c r="F436" s="1"/>
  <c r="H374"/>
  <c r="G436" l="1"/>
  <c r="G437" s="1"/>
  <c r="E436"/>
  <c r="E437" s="1"/>
  <c r="H375"/>
  <c r="F437" l="1"/>
  <c r="F438" s="1"/>
  <c r="H376"/>
  <c r="G438" l="1"/>
  <c r="G439" s="1"/>
  <c r="E438"/>
  <c r="E439" s="1"/>
  <c r="H377"/>
  <c r="E440" l="1"/>
  <c r="E441" s="1"/>
  <c r="F439"/>
  <c r="F440" s="1"/>
  <c r="G440"/>
  <c r="G441" s="1"/>
  <c r="H378"/>
  <c r="E442" l="1"/>
  <c r="F441"/>
  <c r="H379"/>
  <c r="E443" l="1"/>
  <c r="E444" s="1"/>
  <c r="F442"/>
  <c r="F443" s="1"/>
  <c r="G442"/>
  <c r="G443" s="1"/>
  <c r="G444" s="1"/>
  <c r="H380"/>
  <c r="F444" l="1"/>
  <c r="F445" s="1"/>
  <c r="H381"/>
  <c r="G445" l="1"/>
  <c r="G446" s="1"/>
  <c r="E445"/>
  <c r="E446" s="1"/>
  <c r="H382"/>
  <c r="F446" l="1"/>
  <c r="F447" s="1"/>
  <c r="H383"/>
  <c r="G447" l="1"/>
  <c r="G448" s="1"/>
  <c r="E447"/>
  <c r="E448" s="1"/>
  <c r="H384"/>
  <c r="E449" l="1"/>
  <c r="E450" s="1"/>
  <c r="F448"/>
  <c r="F449" s="1"/>
  <c r="G449"/>
  <c r="G450" s="1"/>
  <c r="H385"/>
  <c r="G451" l="1"/>
  <c r="F450"/>
  <c r="H386"/>
  <c r="G452" l="1"/>
  <c r="F451"/>
  <c r="E451"/>
  <c r="E452" s="1"/>
  <c r="H387"/>
  <c r="F452" l="1"/>
  <c r="F453" s="1"/>
  <c r="H388"/>
  <c r="G453" l="1"/>
  <c r="G454" s="1"/>
  <c r="E453"/>
  <c r="E454" s="1"/>
  <c r="H389"/>
  <c r="F454" l="1"/>
  <c r="F455" s="1"/>
  <c r="H390"/>
  <c r="G455" l="1"/>
  <c r="G456" s="1"/>
  <c r="E455"/>
  <c r="E456" s="1"/>
  <c r="H391"/>
  <c r="F456" l="1"/>
  <c r="F457" s="1"/>
  <c r="H392"/>
  <c r="G457" l="1"/>
  <c r="E457"/>
  <c r="E458" s="1"/>
  <c r="G458"/>
  <c r="F458"/>
  <c r="H393"/>
  <c r="G459" l="1"/>
  <c r="G460" s="1"/>
  <c r="F459"/>
  <c r="E459"/>
  <c r="H394"/>
  <c r="E460" l="1"/>
  <c r="F460"/>
  <c r="H395"/>
  <c r="F461" l="1"/>
  <c r="G461"/>
  <c r="E461"/>
  <c r="E462" s="1"/>
  <c r="H396"/>
  <c r="G462" l="1"/>
  <c r="G463" s="1"/>
  <c r="G464" s="1"/>
  <c r="F462"/>
  <c r="F463" s="1"/>
  <c r="H397"/>
  <c r="E463" l="1"/>
  <c r="E464" s="1"/>
  <c r="H398"/>
  <c r="F464" l="1"/>
  <c r="F465" s="1"/>
  <c r="H399"/>
  <c r="F466" l="1"/>
  <c r="F467" s="1"/>
  <c r="E465"/>
  <c r="E466" s="1"/>
  <c r="G465"/>
  <c r="G466" s="1"/>
  <c r="G467" s="1"/>
  <c r="G468" s="1"/>
  <c r="H400"/>
  <c r="E467" l="1"/>
  <c r="E468" s="1"/>
  <c r="H401"/>
  <c r="E469" l="1"/>
  <c r="F468"/>
  <c r="F469"/>
  <c r="G469"/>
  <c r="H402"/>
  <c r="E470" l="1"/>
  <c r="E471" s="1"/>
  <c r="F470"/>
  <c r="G470"/>
  <c r="H403"/>
  <c r="E472" l="1"/>
  <c r="F471"/>
  <c r="G471"/>
  <c r="G472" s="1"/>
  <c r="F472"/>
  <c r="H404"/>
  <c r="F473" l="1"/>
  <c r="E473"/>
  <c r="G473"/>
  <c r="G474" s="1"/>
  <c r="H405"/>
  <c r="E474" l="1"/>
  <c r="F474"/>
  <c r="H406"/>
  <c r="F475" l="1"/>
  <c r="E475"/>
  <c r="G475"/>
  <c r="G476" s="1"/>
  <c r="H407"/>
  <c r="E476" l="1"/>
  <c r="F476"/>
  <c r="H408"/>
  <c r="H409"/>
  <c r="F477" l="1"/>
  <c r="G477"/>
  <c r="E477"/>
  <c r="E478" s="1"/>
  <c r="G478" l="1"/>
  <c r="F478"/>
  <c r="F479" s="1"/>
  <c r="H410"/>
  <c r="G479" l="1"/>
  <c r="G480" s="1"/>
  <c r="E479"/>
  <c r="E480" s="1"/>
  <c r="H411"/>
  <c r="F480" l="1"/>
  <c r="F481" s="1"/>
  <c r="H412"/>
  <c r="G481" l="1"/>
  <c r="G482" s="1"/>
  <c r="E481"/>
  <c r="E482" s="1"/>
  <c r="H413"/>
  <c r="F482" l="1"/>
  <c r="F483" s="1"/>
  <c r="H414"/>
  <c r="G483" l="1"/>
  <c r="G484" s="1"/>
  <c r="E483"/>
  <c r="E484" s="1"/>
  <c r="H415"/>
  <c r="F484" l="1"/>
  <c r="F485" s="1"/>
  <c r="H416"/>
  <c r="G485" l="1"/>
  <c r="G486" s="1"/>
  <c r="E485"/>
  <c r="E486" s="1"/>
  <c r="H417"/>
  <c r="F486" l="1"/>
  <c r="E487" s="1"/>
  <c r="H418"/>
  <c r="E488" l="1"/>
  <c r="E489" s="1"/>
  <c r="F487"/>
  <c r="F488" s="1"/>
  <c r="G487"/>
  <c r="G488" s="1"/>
  <c r="G489" s="1"/>
  <c r="H419"/>
  <c r="F489" l="1"/>
  <c r="F490" s="1"/>
  <c r="H420"/>
  <c r="E490" l="1"/>
  <c r="E491" s="1"/>
  <c r="G490"/>
  <c r="G491" s="1"/>
  <c r="H421"/>
  <c r="F491" l="1"/>
  <c r="F492" s="1"/>
  <c r="H422"/>
  <c r="E492" l="1"/>
  <c r="E493" s="1"/>
  <c r="G492"/>
  <c r="G493" s="1"/>
  <c r="H423"/>
  <c r="F493" l="1"/>
  <c r="F494" s="1"/>
  <c r="H424"/>
  <c r="F495" l="1"/>
  <c r="F496" s="1"/>
  <c r="E494"/>
  <c r="E495" s="1"/>
  <c r="G494"/>
  <c r="G495" s="1"/>
  <c r="G496" s="1"/>
  <c r="G497" s="1"/>
  <c r="H425"/>
  <c r="E496" l="1"/>
  <c r="E497" s="1"/>
  <c r="H426"/>
  <c r="E498" l="1"/>
  <c r="F497"/>
  <c r="H427"/>
  <c r="E499" l="1"/>
  <c r="E500" s="1"/>
  <c r="F498"/>
  <c r="F499" s="1"/>
  <c r="G498"/>
  <c r="G499" s="1"/>
  <c r="G500" s="1"/>
  <c r="H428"/>
  <c r="F500" l="1"/>
  <c r="F501" s="1"/>
  <c r="H429"/>
  <c r="E501" l="1"/>
  <c r="E502" s="1"/>
  <c r="G501"/>
  <c r="G502" s="1"/>
  <c r="H430"/>
  <c r="F502" l="1"/>
  <c r="F503" s="1"/>
  <c r="H431"/>
  <c r="F504" l="1"/>
  <c r="F505" s="1"/>
  <c r="E503"/>
  <c r="E504" s="1"/>
  <c r="G503"/>
  <c r="G504" s="1"/>
  <c r="G505" s="1"/>
  <c r="H432"/>
  <c r="G506" l="1"/>
  <c r="E505"/>
  <c r="E506" s="1"/>
  <c r="H433"/>
  <c r="E507" l="1"/>
  <c r="F506"/>
  <c r="H434"/>
  <c r="E508" l="1"/>
  <c r="E509" s="1"/>
  <c r="F507"/>
  <c r="F508" s="1"/>
  <c r="G507"/>
  <c r="G508" s="1"/>
  <c r="G509" s="1"/>
  <c r="H435"/>
  <c r="G510" l="1"/>
  <c r="G511" s="1"/>
  <c r="F509"/>
  <c r="F510" s="1"/>
  <c r="E510"/>
  <c r="E511" s="1"/>
  <c r="H436"/>
  <c r="F511" l="1"/>
  <c r="F512" s="1"/>
  <c r="H437"/>
  <c r="E512" l="1"/>
  <c r="E513" s="1"/>
  <c r="G512"/>
  <c r="G513" s="1"/>
  <c r="H438"/>
  <c r="F513" l="1"/>
  <c r="H439"/>
  <c r="F514" l="1"/>
  <c r="F515" s="1"/>
  <c r="G514"/>
  <c r="E514"/>
  <c r="H440"/>
  <c r="F516" l="1"/>
  <c r="F517" s="1"/>
  <c r="E515"/>
  <c r="E516" s="1"/>
  <c r="G515"/>
  <c r="G516" s="1"/>
  <c r="G517" s="1"/>
  <c r="G518" s="1"/>
  <c r="H441"/>
  <c r="E517" l="1"/>
  <c r="E518" s="1"/>
  <c r="H442"/>
  <c r="E519" l="1"/>
  <c r="F518"/>
  <c r="H443"/>
  <c r="E520" l="1"/>
  <c r="E521" s="1"/>
  <c r="F519"/>
  <c r="F520" s="1"/>
  <c r="G519"/>
  <c r="G520" s="1"/>
  <c r="G521" s="1"/>
  <c r="H444"/>
  <c r="F521" l="1"/>
  <c r="F522" s="1"/>
  <c r="H445"/>
  <c r="F523" l="1"/>
  <c r="F524" s="1"/>
  <c r="E522"/>
  <c r="E523" s="1"/>
  <c r="G522"/>
  <c r="G523" s="1"/>
  <c r="G524" s="1"/>
  <c r="H446"/>
  <c r="G525" l="1"/>
  <c r="E524"/>
  <c r="E525" s="1"/>
  <c r="H447"/>
  <c r="F525" l="1"/>
  <c r="G526" s="1"/>
  <c r="H448"/>
  <c r="E526" l="1"/>
  <c r="F526"/>
  <c r="H449"/>
  <c r="F527" l="1"/>
  <c r="G527"/>
  <c r="E527"/>
  <c r="E528" s="1"/>
  <c r="H450"/>
  <c r="G528" l="1"/>
  <c r="F528"/>
  <c r="F529" s="1"/>
  <c r="H451"/>
  <c r="F530" l="1"/>
  <c r="F531" s="1"/>
  <c r="E529"/>
  <c r="E530" s="1"/>
  <c r="G529"/>
  <c r="G530" s="1"/>
  <c r="G531" s="1"/>
  <c r="G532" s="1"/>
  <c r="H452"/>
  <c r="E531" l="1"/>
  <c r="E532" s="1"/>
  <c r="H453"/>
  <c r="F532" l="1"/>
  <c r="H454"/>
  <c r="F533" l="1"/>
  <c r="G533"/>
  <c r="E533"/>
  <c r="E534" s="1"/>
  <c r="H455"/>
  <c r="F534" l="1"/>
  <c r="G534"/>
  <c r="H456"/>
  <c r="E535" l="1"/>
  <c r="E536" s="1"/>
  <c r="F535"/>
  <c r="G535"/>
  <c r="G536" s="1"/>
  <c r="H457"/>
  <c r="F536" l="1"/>
  <c r="F537" s="1"/>
  <c r="H458"/>
  <c r="E537" l="1"/>
  <c r="E538" s="1"/>
  <c r="G537"/>
  <c r="G538" s="1"/>
  <c r="H459"/>
  <c r="F538" l="1"/>
  <c r="F539" s="1"/>
  <c r="H460"/>
  <c r="F540" l="1"/>
  <c r="F541" s="1"/>
  <c r="E539"/>
  <c r="E540" s="1"/>
  <c r="G539"/>
  <c r="G540" s="1"/>
  <c r="G541" s="1"/>
  <c r="H461"/>
  <c r="G542" l="1"/>
  <c r="E541"/>
  <c r="E542" s="1"/>
  <c r="H462"/>
  <c r="E543" l="1"/>
  <c r="F542"/>
  <c r="H463"/>
  <c r="E544" l="1"/>
  <c r="E545" s="1"/>
  <c r="F543"/>
  <c r="F544" s="1"/>
  <c r="G543"/>
  <c r="G544" s="1"/>
  <c r="G545" s="1"/>
  <c r="H464"/>
  <c r="F545" l="1"/>
  <c r="F546" s="1"/>
  <c r="H465"/>
  <c r="G546" l="1"/>
  <c r="G547" s="1"/>
  <c r="E546"/>
  <c r="E547" s="1"/>
  <c r="H466"/>
  <c r="F547" l="1"/>
  <c r="F548" s="1"/>
  <c r="H467"/>
  <c r="G548" l="1"/>
  <c r="G549" s="1"/>
  <c r="E548"/>
  <c r="E549" s="1"/>
  <c r="H468"/>
  <c r="F549" l="1"/>
  <c r="F550" s="1"/>
  <c r="H469"/>
  <c r="G550" l="1"/>
  <c r="G551" s="1"/>
  <c r="E550"/>
  <c r="E551" s="1"/>
  <c r="H470"/>
  <c r="E552" l="1"/>
  <c r="E553" s="1"/>
  <c r="F551"/>
  <c r="F552" s="1"/>
  <c r="G552"/>
  <c r="G553" s="1"/>
  <c r="H471"/>
  <c r="F553" l="1"/>
  <c r="F554" s="1"/>
  <c r="H472"/>
  <c r="F555" l="1"/>
  <c r="E556" s="1"/>
  <c r="E557" s="1"/>
  <c r="E554"/>
  <c r="E555" s="1"/>
  <c r="G554"/>
  <c r="G555" s="1"/>
  <c r="G556" s="1"/>
  <c r="F556"/>
  <c r="H473"/>
  <c r="G557" l="1"/>
  <c r="G558" s="1"/>
  <c r="F557"/>
  <c r="H474"/>
  <c r="F558" l="1"/>
  <c r="G559" s="1"/>
  <c r="E558"/>
  <c r="H475"/>
  <c r="E559" l="1"/>
  <c r="F559"/>
  <c r="H476"/>
  <c r="F560" l="1"/>
  <c r="G560"/>
  <c r="E560"/>
  <c r="E561" s="1"/>
  <c r="H477"/>
  <c r="G561" l="1"/>
  <c r="F561"/>
  <c r="E562" s="1"/>
  <c r="H478"/>
  <c r="F562" l="1"/>
  <c r="G562"/>
  <c r="H479"/>
  <c r="F563" l="1"/>
  <c r="F564" s="1"/>
  <c r="E563"/>
  <c r="G563"/>
  <c r="G564" s="1"/>
  <c r="H480"/>
  <c r="G565" l="1"/>
  <c r="E564"/>
  <c r="E565" s="1"/>
  <c r="H481"/>
  <c r="E566" l="1"/>
  <c r="F565"/>
  <c r="H482"/>
  <c r="G566" l="1"/>
  <c r="F566"/>
  <c r="E567" s="1"/>
  <c r="H483"/>
  <c r="G567" l="1"/>
  <c r="F567"/>
  <c r="E568" s="1"/>
  <c r="H484"/>
  <c r="G568" l="1"/>
  <c r="G569" s="1"/>
  <c r="G570" s="1"/>
  <c r="F568"/>
  <c r="F569" s="1"/>
  <c r="H485"/>
  <c r="E569" l="1"/>
  <c r="H486"/>
  <c r="E570" l="1"/>
  <c r="F570"/>
  <c r="H487"/>
  <c r="F571" l="1"/>
  <c r="G571"/>
  <c r="E571"/>
  <c r="E572" s="1"/>
  <c r="H488"/>
  <c r="G572" l="1"/>
  <c r="F572"/>
  <c r="F573" s="1"/>
  <c r="H489"/>
  <c r="E573" l="1"/>
  <c r="E574" s="1"/>
  <c r="E575" s="1"/>
  <c r="E576" s="1"/>
  <c r="F574"/>
  <c r="F575" s="1"/>
  <c r="G573"/>
  <c r="G574" s="1"/>
  <c r="H490"/>
  <c r="G575" l="1"/>
  <c r="G576" s="1"/>
  <c r="G577" s="1"/>
  <c r="F576"/>
  <c r="H491"/>
  <c r="G578" l="1"/>
  <c r="F577"/>
  <c r="E577"/>
  <c r="E578" s="1"/>
  <c r="H492"/>
  <c r="F578" l="1"/>
  <c r="F579" s="1"/>
  <c r="H493"/>
  <c r="G579" l="1"/>
  <c r="G580" s="1"/>
  <c r="E579"/>
  <c r="E580" s="1"/>
  <c r="H494"/>
  <c r="F580" l="1"/>
  <c r="F581" s="1"/>
  <c r="H495"/>
  <c r="G581" l="1"/>
  <c r="G582" s="1"/>
  <c r="E581"/>
  <c r="E582" s="1"/>
  <c r="H496"/>
  <c r="F582" l="1"/>
  <c r="F583" s="1"/>
  <c r="H497"/>
  <c r="G583" l="1"/>
  <c r="G584" s="1"/>
  <c r="E583"/>
  <c r="E584" s="1"/>
  <c r="H498"/>
  <c r="F584" l="1"/>
  <c r="F585" s="1"/>
  <c r="H499"/>
  <c r="G585" l="1"/>
  <c r="G586" s="1"/>
  <c r="E585"/>
  <c r="E586" s="1"/>
  <c r="H500"/>
  <c r="F586" l="1"/>
  <c r="F587" s="1"/>
  <c r="H501"/>
  <c r="G587" l="1"/>
  <c r="G588" s="1"/>
  <c r="E587"/>
  <c r="E588" s="1"/>
  <c r="H502"/>
  <c r="F588" l="1"/>
  <c r="F589" s="1"/>
  <c r="H503"/>
  <c r="G589" l="1"/>
  <c r="G590" s="1"/>
  <c r="E589"/>
  <c r="E590" s="1"/>
  <c r="H504"/>
  <c r="F590" l="1"/>
  <c r="H505"/>
  <c r="E591" l="1"/>
  <c r="F591"/>
  <c r="G591"/>
  <c r="G592" s="1"/>
  <c r="H506"/>
  <c r="E592" l="1"/>
  <c r="E593" s="1"/>
  <c r="F592"/>
  <c r="G593"/>
  <c r="H507"/>
  <c r="F593" l="1"/>
  <c r="F594" s="1"/>
  <c r="H508"/>
  <c r="E594" l="1"/>
  <c r="E595" s="1"/>
  <c r="G594"/>
  <c r="G595" s="1"/>
  <c r="H509"/>
  <c r="F595" l="1"/>
  <c r="F596" s="1"/>
  <c r="H510"/>
  <c r="E596" l="1"/>
  <c r="F597" s="1"/>
  <c r="G596"/>
  <c r="G597" s="1"/>
  <c r="H511"/>
  <c r="G598" l="1"/>
  <c r="E597"/>
  <c r="E598" s="1"/>
  <c r="H512"/>
  <c r="E599" l="1"/>
  <c r="F598"/>
  <c r="H513"/>
  <c r="G599" l="1"/>
  <c r="F599"/>
  <c r="E600" s="1"/>
  <c r="H514"/>
  <c r="F600" l="1"/>
  <c r="E601" s="1"/>
  <c r="G600"/>
  <c r="F601"/>
  <c r="H515"/>
  <c r="G601" l="1"/>
  <c r="G602" s="1"/>
  <c r="G603" s="1"/>
  <c r="F602"/>
  <c r="E602"/>
  <c r="H516"/>
  <c r="F603" l="1"/>
  <c r="E603"/>
  <c r="G604"/>
  <c r="H517"/>
  <c r="F604" l="1"/>
  <c r="F605" s="1"/>
  <c r="E604"/>
  <c r="H518"/>
  <c r="G605" l="1"/>
  <c r="G606" s="1"/>
  <c r="E605"/>
  <c r="E606" s="1"/>
  <c r="H519"/>
  <c r="F606" l="1"/>
  <c r="H520"/>
  <c r="F607" l="1"/>
  <c r="F608" s="1"/>
  <c r="G607"/>
  <c r="E607"/>
  <c r="E608" s="1"/>
  <c r="H521"/>
  <c r="E609" l="1"/>
  <c r="E610" s="1"/>
  <c r="F609"/>
  <c r="G608"/>
  <c r="G609" s="1"/>
  <c r="G610" s="1"/>
  <c r="H522"/>
  <c r="F610" l="1"/>
  <c r="F611" s="1"/>
  <c r="H523"/>
  <c r="F612" l="1"/>
  <c r="E611"/>
  <c r="E612" s="1"/>
  <c r="G611"/>
  <c r="G612" s="1"/>
  <c r="G613" s="1"/>
  <c r="H524"/>
  <c r="E613" l="1"/>
  <c r="E614" s="1"/>
  <c r="F613"/>
  <c r="G614"/>
  <c r="H525"/>
  <c r="F614" l="1"/>
  <c r="E615" s="1"/>
  <c r="H526"/>
  <c r="E616" l="1"/>
  <c r="E617" s="1"/>
  <c r="E618" s="1"/>
  <c r="F615"/>
  <c r="G615"/>
  <c r="G616" s="1"/>
  <c r="G617" s="1"/>
  <c r="G618" s="1"/>
  <c r="F616"/>
  <c r="F617" s="1"/>
  <c r="H527"/>
  <c r="F618" l="1"/>
  <c r="F619" s="1"/>
  <c r="H528"/>
  <c r="E619" l="1"/>
  <c r="E620" s="1"/>
  <c r="G619"/>
  <c r="G620" s="1"/>
  <c r="H529"/>
  <c r="G621" l="1"/>
  <c r="F620"/>
  <c r="H530"/>
  <c r="E621" l="1"/>
  <c r="F621"/>
  <c r="H531"/>
  <c r="E622" l="1"/>
  <c r="E623" s="1"/>
  <c r="F622"/>
  <c r="G622"/>
  <c r="G623" s="1"/>
  <c r="H532"/>
  <c r="F623" l="1"/>
  <c r="F624" s="1"/>
  <c r="H533"/>
  <c r="E624" l="1"/>
  <c r="E625" s="1"/>
  <c r="G624"/>
  <c r="G625" s="1"/>
  <c r="H534"/>
  <c r="F625" l="1"/>
  <c r="F626" s="1"/>
  <c r="H535"/>
  <c r="G626" l="1"/>
  <c r="G627" s="1"/>
  <c r="E626"/>
  <c r="E627" s="1"/>
  <c r="H536"/>
  <c r="F627" l="1"/>
  <c r="F628" s="1"/>
  <c r="H537"/>
  <c r="G628" l="1"/>
  <c r="G629" s="1"/>
  <c r="E628"/>
  <c r="E629" s="1"/>
  <c r="H538"/>
  <c r="F629" l="1"/>
  <c r="F630" s="1"/>
  <c r="H539"/>
  <c r="E630" l="1"/>
  <c r="E631" s="1"/>
  <c r="G630"/>
  <c r="G631" s="1"/>
  <c r="H540"/>
  <c r="F631" l="1"/>
  <c r="F632" s="1"/>
  <c r="H541"/>
  <c r="E632" l="1"/>
  <c r="E633" s="1"/>
  <c r="G632"/>
  <c r="G633" s="1"/>
  <c r="H542"/>
  <c r="F633" l="1"/>
  <c r="F634" s="1"/>
  <c r="H543"/>
  <c r="F635" l="1"/>
  <c r="F636" s="1"/>
  <c r="E634"/>
  <c r="E635" s="1"/>
  <c r="G634"/>
  <c r="G635" s="1"/>
  <c r="G636" s="1"/>
  <c r="G637" s="1"/>
  <c r="H544"/>
  <c r="E636" l="1"/>
  <c r="E637" s="1"/>
  <c r="H545"/>
  <c r="F637" l="1"/>
  <c r="H546"/>
  <c r="F638" l="1"/>
  <c r="F639" s="1"/>
  <c r="F640" s="1"/>
  <c r="G638"/>
  <c r="E638"/>
  <c r="E639" s="1"/>
  <c r="H547"/>
  <c r="F641" l="1"/>
  <c r="E640"/>
  <c r="E641" s="1"/>
  <c r="G639"/>
  <c r="G640" s="1"/>
  <c r="G641" s="1"/>
  <c r="G642" s="1"/>
  <c r="H548"/>
  <c r="F642" l="1"/>
  <c r="E642"/>
  <c r="G643"/>
  <c r="I64"/>
  <c r="I88"/>
  <c r="I120"/>
  <c r="I83"/>
  <c r="I115"/>
  <c r="I78"/>
  <c r="I110"/>
  <c r="I142"/>
  <c r="I77"/>
  <c r="I109"/>
  <c r="I141"/>
  <c r="I84"/>
  <c r="I116"/>
  <c r="I79"/>
  <c r="I111"/>
  <c r="I143"/>
  <c r="I66"/>
  <c r="I98"/>
  <c r="I130"/>
  <c r="I65"/>
  <c r="I97"/>
  <c r="I145"/>
  <c r="I80"/>
  <c r="I112"/>
  <c r="I144"/>
  <c r="I75"/>
  <c r="I107"/>
  <c r="I139"/>
  <c r="I70"/>
  <c r="I102"/>
  <c r="I134"/>
  <c r="I69"/>
  <c r="I101"/>
  <c r="I133"/>
  <c r="I60"/>
  <c r="I92"/>
  <c r="I124"/>
  <c r="I87"/>
  <c r="I119"/>
  <c r="I90"/>
  <c r="I122"/>
  <c r="I89"/>
  <c r="I121"/>
  <c r="I129"/>
  <c r="I104"/>
  <c r="I136"/>
  <c r="I67"/>
  <c r="I99"/>
  <c r="I131"/>
  <c r="I62"/>
  <c r="I94"/>
  <c r="I126"/>
  <c r="I61"/>
  <c r="I93"/>
  <c r="I125"/>
  <c r="I68"/>
  <c r="I100"/>
  <c r="I132"/>
  <c r="I63"/>
  <c r="I95"/>
  <c r="I127"/>
  <c r="I82"/>
  <c r="I114"/>
  <c r="I146"/>
  <c r="I81"/>
  <c r="I113"/>
  <c r="I96"/>
  <c r="I128"/>
  <c r="I59"/>
  <c r="I91"/>
  <c r="I123"/>
  <c r="I86"/>
  <c r="I118"/>
  <c r="I85"/>
  <c r="I117"/>
  <c r="I76"/>
  <c r="I108"/>
  <c r="I140"/>
  <c r="I71"/>
  <c r="I103"/>
  <c r="I135"/>
  <c r="I74"/>
  <c r="I106"/>
  <c r="I138"/>
  <c r="I73"/>
  <c r="I105"/>
  <c r="I137"/>
  <c r="I72"/>
  <c r="H549"/>
  <c r="G644" l="1"/>
  <c r="F643"/>
  <c r="E643"/>
  <c r="E644" s="1"/>
  <c r="H550"/>
  <c r="F644" l="1"/>
  <c r="F645" s="1"/>
  <c r="H551"/>
  <c r="G645" l="1"/>
  <c r="G646" s="1"/>
  <c r="E645"/>
  <c r="E646" s="1"/>
  <c r="H552"/>
  <c r="E647" l="1"/>
  <c r="E648" s="1"/>
  <c r="F646"/>
  <c r="F647" s="1"/>
  <c r="G647"/>
  <c r="G648" s="1"/>
  <c r="H553"/>
  <c r="F648" l="1"/>
  <c r="F649" s="1"/>
  <c r="H554"/>
  <c r="F650" l="1"/>
  <c r="F651" s="1"/>
  <c r="E649"/>
  <c r="E650" s="1"/>
  <c r="G649"/>
  <c r="G650" s="1"/>
  <c r="H555"/>
  <c r="H556" s="1"/>
  <c r="I147" l="1"/>
  <c r="G651"/>
  <c r="G652" s="1"/>
  <c r="E651"/>
  <c r="E652" s="1"/>
  <c r="H557"/>
  <c r="F652" l="1"/>
  <c r="F653" s="1"/>
  <c r="H558"/>
  <c r="E653" l="1"/>
  <c r="E654" s="1"/>
  <c r="G653"/>
  <c r="G654" s="1"/>
  <c r="H559"/>
  <c r="F654" l="1"/>
  <c r="F655" s="1"/>
  <c r="H560"/>
  <c r="E655" l="1"/>
  <c r="E656" s="1"/>
  <c r="G655"/>
  <c r="G656" s="1"/>
  <c r="H561"/>
  <c r="F656" l="1"/>
  <c r="F657" s="1"/>
  <c r="H562"/>
  <c r="F658" l="1"/>
  <c r="F659" s="1"/>
  <c r="E657"/>
  <c r="E658" s="1"/>
  <c r="G657"/>
  <c r="H563"/>
  <c r="G658" l="1"/>
  <c r="G659" s="1"/>
  <c r="G660" s="1"/>
  <c r="I148"/>
  <c r="E659"/>
  <c r="E660" s="1"/>
  <c r="H564"/>
  <c r="F660" l="1"/>
  <c r="F661" s="1"/>
  <c r="H565"/>
  <c r="G661" l="1"/>
  <c r="G662" s="1"/>
  <c r="E661"/>
  <c r="E662" s="1"/>
  <c r="H566"/>
  <c r="E663" l="1"/>
  <c r="F662"/>
  <c r="H567"/>
  <c r="E664" l="1"/>
  <c r="E665" s="1"/>
  <c r="F663"/>
  <c r="F664" s="1"/>
  <c r="G663"/>
  <c r="G664" s="1"/>
  <c r="H568"/>
  <c r="I149" l="1"/>
  <c r="G665"/>
  <c r="F665"/>
  <c r="F666" s="1"/>
  <c r="H569"/>
  <c r="G666" l="1"/>
  <c r="G667" s="1"/>
  <c r="E666"/>
  <c r="E667" s="1"/>
  <c r="H570"/>
  <c r="E668" l="1"/>
  <c r="E669" s="1"/>
  <c r="F667"/>
  <c r="F668" s="1"/>
  <c r="G668"/>
  <c r="G669" s="1"/>
  <c r="H571"/>
  <c r="F669" l="1"/>
  <c r="F670" s="1"/>
  <c r="H572"/>
  <c r="E670" l="1"/>
  <c r="E671" s="1"/>
  <c r="G670"/>
  <c r="G671" s="1"/>
  <c r="H573"/>
  <c r="I150" l="1"/>
  <c r="F671"/>
  <c r="F672" s="1"/>
  <c r="H574"/>
  <c r="E672" l="1"/>
  <c r="E673" s="1"/>
  <c r="G672"/>
  <c r="G673" s="1"/>
  <c r="H575"/>
  <c r="F673" l="1"/>
  <c r="F674" s="1"/>
  <c r="H576"/>
  <c r="F675" l="1"/>
  <c r="E674"/>
  <c r="G674"/>
  <c r="G675" s="1"/>
  <c r="G676" s="1"/>
  <c r="E675"/>
  <c r="H577"/>
  <c r="E676" l="1"/>
  <c r="F676"/>
  <c r="H578"/>
  <c r="G677" l="1"/>
  <c r="G678" s="1"/>
  <c r="F677"/>
  <c r="E677"/>
  <c r="E678" s="1"/>
  <c r="H579"/>
  <c r="I151" l="1"/>
  <c r="F678"/>
  <c r="F679" s="1"/>
  <c r="H580"/>
  <c r="F680" l="1"/>
  <c r="E679"/>
  <c r="E680" s="1"/>
  <c r="G679"/>
  <c r="G680" s="1"/>
  <c r="G681" s="1"/>
  <c r="H581"/>
  <c r="E681" l="1"/>
  <c r="F681"/>
  <c r="H582"/>
  <c r="F682" l="1"/>
  <c r="G682"/>
  <c r="E682"/>
  <c r="E683" s="1"/>
  <c r="H583"/>
  <c r="G683" l="1"/>
  <c r="G684" s="1"/>
  <c r="G685" s="1"/>
  <c r="I152" s="1"/>
  <c r="F683"/>
  <c r="F684" s="1"/>
  <c r="H584"/>
  <c r="E684" l="1"/>
  <c r="E685" s="1"/>
  <c r="H585"/>
  <c r="F685" l="1"/>
  <c r="F686" s="1"/>
  <c r="E686"/>
  <c r="E687" s="1"/>
  <c r="H586"/>
  <c r="G686" l="1"/>
  <c r="G687" s="1"/>
  <c r="F687"/>
  <c r="F688" s="1"/>
  <c r="H587"/>
  <c r="G688" l="1"/>
  <c r="G689" s="1"/>
  <c r="E688"/>
  <c r="E689" s="1"/>
  <c r="H588"/>
  <c r="E690" l="1"/>
  <c r="F689"/>
  <c r="G690"/>
  <c r="G691" s="1"/>
  <c r="G692" s="1"/>
  <c r="I153" s="1"/>
  <c r="F690"/>
  <c r="F691"/>
  <c r="H589"/>
  <c r="E691" l="1"/>
  <c r="E692" s="1"/>
  <c r="H590"/>
  <c r="E693" l="1"/>
  <c r="F692"/>
  <c r="E694"/>
  <c r="F693"/>
  <c r="G693"/>
  <c r="G694" s="1"/>
  <c r="H591"/>
  <c r="F694" l="1"/>
  <c r="G695" s="1"/>
  <c r="H592"/>
  <c r="E695" l="1"/>
  <c r="F695"/>
  <c r="E696"/>
  <c r="G696"/>
  <c r="H593"/>
  <c r="F696" l="1"/>
  <c r="G697" s="1"/>
  <c r="H594"/>
  <c r="E697" l="1"/>
  <c r="E698" s="1"/>
  <c r="F697"/>
  <c r="G698"/>
  <c r="H595"/>
  <c r="G699" l="1"/>
  <c r="F698"/>
  <c r="I154"/>
  <c r="H596"/>
  <c r="G700" l="1"/>
  <c r="F699"/>
  <c r="E699"/>
  <c r="E700" s="1"/>
  <c r="H597"/>
  <c r="F700" l="1"/>
  <c r="H598"/>
  <c r="E701" l="1"/>
  <c r="E702" s="1"/>
  <c r="F701"/>
  <c r="G701"/>
  <c r="G702" s="1"/>
  <c r="H599"/>
  <c r="F702" l="1"/>
  <c r="F703" s="1"/>
  <c r="H600"/>
  <c r="F704" l="1"/>
  <c r="F705" s="1"/>
  <c r="E703"/>
  <c r="E704" s="1"/>
  <c r="G703"/>
  <c r="G704" s="1"/>
  <c r="G705" s="1"/>
  <c r="G706" s="1"/>
  <c r="I155"/>
  <c r="H601"/>
  <c r="E705" l="1"/>
  <c r="H602"/>
  <c r="E706" l="1"/>
  <c r="F706"/>
  <c r="H603"/>
  <c r="E707" l="1"/>
  <c r="G707"/>
  <c r="F707"/>
  <c r="F708" s="1"/>
  <c r="H604"/>
  <c r="E708" l="1"/>
  <c r="E709" s="1"/>
  <c r="G708"/>
  <c r="G709" s="1"/>
  <c r="H605"/>
  <c r="E710" l="1"/>
  <c r="F709"/>
  <c r="H606"/>
  <c r="H607" s="1"/>
  <c r="G710" l="1"/>
  <c r="F710"/>
  <c r="F711" s="1"/>
  <c r="H608"/>
  <c r="G712" l="1"/>
  <c r="E711"/>
  <c r="E712" s="1"/>
  <c r="G711"/>
  <c r="H609"/>
  <c r="F712" l="1"/>
  <c r="F713" s="1"/>
  <c r="H610"/>
  <c r="G713" l="1"/>
  <c r="E713"/>
  <c r="E714" s="1"/>
  <c r="H611"/>
  <c r="I156" l="1"/>
  <c r="G714"/>
  <c r="E715"/>
  <c r="E716" s="1"/>
  <c r="F714"/>
  <c r="F715" s="1"/>
  <c r="H612"/>
  <c r="E717" l="1"/>
  <c r="E718" s="1"/>
  <c r="F716"/>
  <c r="F717" s="1"/>
  <c r="G715"/>
  <c r="G716" s="1"/>
  <c r="G717" s="1"/>
  <c r="G718" s="1"/>
  <c r="H613"/>
  <c r="G719" l="1"/>
  <c r="F718"/>
  <c r="H614"/>
  <c r="E719" l="1"/>
  <c r="F719"/>
  <c r="F720" s="1"/>
  <c r="H615"/>
  <c r="G720" l="1"/>
  <c r="G721" s="1"/>
  <c r="E720"/>
  <c r="E721" s="1"/>
  <c r="H616"/>
  <c r="F721" l="1"/>
  <c r="F722" s="1"/>
  <c r="H617"/>
  <c r="G722" l="1"/>
  <c r="G723" s="1"/>
  <c r="E722"/>
  <c r="E723" s="1"/>
  <c r="H618"/>
  <c r="E724" l="1"/>
  <c r="E725" s="1"/>
  <c r="F723"/>
  <c r="F724" s="1"/>
  <c r="G724"/>
  <c r="G725" s="1"/>
  <c r="H619"/>
  <c r="F725" l="1"/>
  <c r="F726" s="1"/>
  <c r="H620"/>
  <c r="E726" l="1"/>
  <c r="E727" s="1"/>
  <c r="G726"/>
  <c r="G727" s="1"/>
  <c r="H621"/>
  <c r="F727" l="1"/>
  <c r="F728" s="1"/>
  <c r="H622"/>
  <c r="E728" l="1"/>
  <c r="E729" s="1"/>
  <c r="G728"/>
  <c r="G729" s="1"/>
  <c r="H623"/>
  <c r="F729" l="1"/>
  <c r="F730" s="1"/>
  <c r="H624"/>
  <c r="E730" l="1"/>
  <c r="G730"/>
  <c r="H625"/>
  <c r="H626" l="1"/>
  <c r="H627" l="1"/>
  <c r="H628" l="1"/>
  <c r="H629" l="1"/>
  <c r="H630" l="1"/>
  <c r="H631" l="1"/>
  <c r="H632" l="1"/>
  <c r="H633" l="1"/>
  <c r="H634" l="1"/>
  <c r="H635" l="1"/>
  <c r="H636" l="1"/>
  <c r="H637" l="1"/>
  <c r="H638" l="1"/>
  <c r="H639" l="1"/>
  <c r="H640" l="1"/>
  <c r="H641" l="1"/>
  <c r="H642" l="1"/>
  <c r="H643" l="1"/>
  <c r="H644" l="1"/>
  <c r="H645" l="1"/>
  <c r="H646" l="1"/>
  <c r="H647" l="1"/>
  <c r="H648" l="1"/>
  <c r="H649" l="1"/>
  <c r="H650" l="1"/>
  <c r="H651" l="1"/>
  <c r="H652" l="1"/>
  <c r="H653" l="1"/>
  <c r="H654" l="1"/>
  <c r="H655" l="1"/>
  <c r="H656" l="1"/>
  <c r="H657" l="1"/>
  <c r="H658" l="1"/>
  <c r="H659" l="1"/>
  <c r="H660" l="1"/>
  <c r="H661" l="1"/>
  <c r="H662" l="1"/>
  <c r="H663" l="1"/>
  <c r="H664" l="1"/>
  <c r="H665" l="1"/>
  <c r="H666" l="1"/>
  <c r="H667" l="1"/>
  <c r="H668" l="1"/>
  <c r="H669" l="1"/>
  <c r="H670" l="1"/>
  <c r="H671" l="1"/>
  <c r="H672" l="1"/>
  <c r="H673" l="1"/>
  <c r="H674" l="1"/>
  <c r="H675" l="1"/>
  <c r="H676" l="1"/>
  <c r="H677" l="1"/>
  <c r="H678" l="1"/>
  <c r="H679" l="1"/>
  <c r="H680" l="1"/>
  <c r="H681" l="1"/>
  <c r="H682" l="1"/>
  <c r="H683" l="1"/>
  <c r="H684" l="1"/>
  <c r="H685" l="1"/>
  <c r="H686" l="1"/>
  <c r="H687" l="1"/>
  <c r="H688" l="1"/>
  <c r="H689" l="1"/>
  <c r="H690" l="1"/>
  <c r="H691" l="1"/>
  <c r="H692" l="1"/>
  <c r="H693" l="1"/>
  <c r="H694" l="1"/>
  <c r="H695" l="1"/>
  <c r="H696" l="1"/>
  <c r="H697" l="1"/>
  <c r="H698" l="1"/>
  <c r="H699" l="1"/>
  <c r="H700" l="1"/>
  <c r="H701" l="1"/>
  <c r="H702" l="1"/>
  <c r="H703" l="1"/>
  <c r="H704" l="1"/>
  <c r="H705" l="1"/>
  <c r="H706" l="1"/>
  <c r="H707" l="1"/>
  <c r="H708" l="1"/>
  <c r="H709" l="1"/>
  <c r="H710" l="1"/>
  <c r="H711" l="1"/>
  <c r="H712" l="1"/>
  <c r="H713" l="1"/>
  <c r="H714" l="1"/>
  <c r="H715" l="1"/>
  <c r="H716" l="1"/>
  <c r="H717" l="1"/>
  <c r="H718" l="1"/>
  <c r="H719" l="1"/>
  <c r="H720" l="1"/>
  <c r="H721" l="1"/>
  <c r="H722" l="1"/>
  <c r="H723" l="1"/>
  <c r="H724" l="1"/>
  <c r="H725" l="1"/>
  <c r="H726" l="1"/>
  <c r="H727" l="1"/>
  <c r="H728" l="1"/>
  <c r="H729" l="1"/>
  <c r="H730" l="1"/>
  <c r="H731" l="1"/>
  <c r="H732" l="1"/>
  <c r="H733" l="1"/>
</calcChain>
</file>

<file path=xl/sharedStrings.xml><?xml version="1.0" encoding="utf-8"?>
<sst xmlns="http://schemas.openxmlformats.org/spreadsheetml/2006/main" count="14" uniqueCount="14">
  <si>
    <t>WHO report date</t>
  </si>
  <si>
    <t>t</t>
  </si>
  <si>
    <t>S0</t>
  </si>
  <si>
    <t>R1</t>
  </si>
  <si>
    <t>Day, from onset</t>
  </si>
  <si>
    <t>a</t>
  </si>
  <si>
    <t>b</t>
  </si>
  <si>
    <t>dt</t>
  </si>
  <si>
    <t>Sk</t>
  </si>
  <si>
    <t>S</t>
  </si>
  <si>
    <t>I</t>
  </si>
  <si>
    <t>R</t>
  </si>
  <si>
    <t>Rdays</t>
  </si>
  <si>
    <t>Total Cases, Sierra Leone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</si>
</sst>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2" fontId="0" fillId="0" borderId="3" xfId="0" applyNumberFormat="1" applyBorder="1"/>
    <xf numFmtId="2" fontId="0" fillId="0" borderId="0" xfId="0" applyNumberFormat="1" applyBorder="1"/>
    <xf numFmtId="0" fontId="0" fillId="0" borderId="2" xfId="0" applyFill="1" applyBorder="1"/>
    <xf numFmtId="0" fontId="5" fillId="0" borderId="4" xfId="0" applyFont="1" applyBorder="1" applyAlignment="1">
      <alignment vertical="center"/>
    </xf>
    <xf numFmtId="0" fontId="0" fillId="0" borderId="4" xfId="0" applyBorder="1"/>
    <xf numFmtId="0" fontId="1" fillId="2" borderId="2" xfId="0" applyFont="1" applyFill="1" applyBorder="1" applyAlignment="1">
      <alignment vertical="center"/>
    </xf>
    <xf numFmtId="14" fontId="0" fillId="0" borderId="2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vert="horz"/>
          <a:lstStyle/>
          <a:p>
            <a:pPr>
              <a:defRPr/>
            </a:pPr>
            <a:r>
              <a:rPr lang="da-DK"/>
              <a:t>Sierra</a:t>
            </a:r>
            <a:r>
              <a:rPr lang="da-DK" baseline="0"/>
              <a:t> Leone</a:t>
            </a:r>
            <a:r>
              <a:rPr lang="da-DK"/>
              <a:t>, Ebola 2014-15</a:t>
            </a:r>
          </a:p>
        </c:rich>
      </c:tx>
      <c:layout>
        <c:manualLayout>
          <c:xMode val="edge"/>
          <c:yMode val="edge"/>
          <c:x val="0.31054638917023342"/>
          <c:y val="1.9370460048426155E-2"/>
        </c:manualLayout>
      </c:layout>
    </c:title>
    <c:plotArea>
      <c:layout/>
      <c:scatterChart>
        <c:scatterStyle val="lineMarker"/>
        <c:ser>
          <c:idx val="0"/>
          <c:order val="0"/>
          <c:tx>
            <c:v>SIR</c:v>
          </c:tx>
          <c:spPr>
            <a:ln w="19050">
              <a:noFill/>
            </a:ln>
          </c:spPr>
          <c:xVal>
            <c:numRef>
              <c:f>Guinea!$C$2:$C$156</c:f>
              <c:numCache>
                <c:formatCode>0.00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37</c:v>
                </c:pt>
                <c:pt idx="31">
                  <c:v>40</c:v>
                </c:pt>
                <c:pt idx="32">
                  <c:v>47</c:v>
                </c:pt>
                <c:pt idx="33">
                  <c:v>51</c:v>
                </c:pt>
                <c:pt idx="34">
                  <c:v>53</c:v>
                </c:pt>
                <c:pt idx="35">
                  <c:v>60</c:v>
                </c:pt>
                <c:pt idx="36">
                  <c:v>65</c:v>
                </c:pt>
                <c:pt idx="37">
                  <c:v>74</c:v>
                </c:pt>
                <c:pt idx="38">
                  <c:v>83</c:v>
                </c:pt>
                <c:pt idx="39">
                  <c:v>87</c:v>
                </c:pt>
                <c:pt idx="40">
                  <c:v>88</c:v>
                </c:pt>
                <c:pt idx="41">
                  <c:v>93</c:v>
                </c:pt>
                <c:pt idx="42">
                  <c:v>96</c:v>
                </c:pt>
                <c:pt idx="43">
                  <c:v>101</c:v>
                </c:pt>
                <c:pt idx="44">
                  <c:v>102</c:v>
                </c:pt>
                <c:pt idx="45">
                  <c:v>109</c:v>
                </c:pt>
                <c:pt idx="46">
                  <c:v>115</c:v>
                </c:pt>
                <c:pt idx="47">
                  <c:v>123</c:v>
                </c:pt>
                <c:pt idx="48">
                  <c:v>128</c:v>
                </c:pt>
                <c:pt idx="49">
                  <c:v>129</c:v>
                </c:pt>
                <c:pt idx="50">
                  <c:v>135</c:v>
                </c:pt>
                <c:pt idx="51">
                  <c:v>137</c:v>
                </c:pt>
                <c:pt idx="52">
                  <c:v>142</c:v>
                </c:pt>
                <c:pt idx="53">
                  <c:v>145</c:v>
                </c:pt>
                <c:pt idx="54">
                  <c:v>149</c:v>
                </c:pt>
                <c:pt idx="55">
                  <c:v>152</c:v>
                </c:pt>
                <c:pt idx="56">
                  <c:v>155</c:v>
                </c:pt>
                <c:pt idx="57">
                  <c:v>156</c:v>
                </c:pt>
                <c:pt idx="58">
                  <c:v>160</c:v>
                </c:pt>
                <c:pt idx="59">
                  <c:v>164</c:v>
                </c:pt>
                <c:pt idx="60">
                  <c:v>165</c:v>
                </c:pt>
                <c:pt idx="61">
                  <c:v>167</c:v>
                </c:pt>
                <c:pt idx="62">
                  <c:v>171</c:v>
                </c:pt>
                <c:pt idx="63">
                  <c:v>173</c:v>
                </c:pt>
                <c:pt idx="64">
                  <c:v>174</c:v>
                </c:pt>
                <c:pt idx="65">
                  <c:v>180</c:v>
                </c:pt>
                <c:pt idx="66">
                  <c:v>189</c:v>
                </c:pt>
                <c:pt idx="67">
                  <c:v>191</c:v>
                </c:pt>
                <c:pt idx="68">
                  <c:v>195</c:v>
                </c:pt>
                <c:pt idx="69">
                  <c:v>199</c:v>
                </c:pt>
                <c:pt idx="70">
                  <c:v>201</c:v>
                </c:pt>
                <c:pt idx="71">
                  <c:v>205</c:v>
                </c:pt>
                <c:pt idx="72">
                  <c:v>207</c:v>
                </c:pt>
                <c:pt idx="73">
                  <c:v>209</c:v>
                </c:pt>
                <c:pt idx="74">
                  <c:v>214</c:v>
                </c:pt>
                <c:pt idx="75">
                  <c:v>216</c:v>
                </c:pt>
                <c:pt idx="76">
                  <c:v>221</c:v>
                </c:pt>
                <c:pt idx="77">
                  <c:v>223</c:v>
                </c:pt>
                <c:pt idx="78">
                  <c:v>228</c:v>
                </c:pt>
                <c:pt idx="79">
                  <c:v>230</c:v>
                </c:pt>
                <c:pt idx="80">
                  <c:v>235</c:v>
                </c:pt>
                <c:pt idx="81">
                  <c:v>238</c:v>
                </c:pt>
                <c:pt idx="82">
                  <c:v>242</c:v>
                </c:pt>
                <c:pt idx="83">
                  <c:v>244</c:v>
                </c:pt>
                <c:pt idx="84">
                  <c:v>249</c:v>
                </c:pt>
                <c:pt idx="85">
                  <c:v>251</c:v>
                </c:pt>
                <c:pt idx="86">
                  <c:v>256</c:v>
                </c:pt>
                <c:pt idx="87">
                  <c:v>258</c:v>
                </c:pt>
                <c:pt idx="88">
                  <c:v>263</c:v>
                </c:pt>
                <c:pt idx="89">
                  <c:v>265</c:v>
                </c:pt>
                <c:pt idx="90">
                  <c:v>270</c:v>
                </c:pt>
                <c:pt idx="91">
                  <c:v>272</c:v>
                </c:pt>
                <c:pt idx="92">
                  <c:v>277</c:v>
                </c:pt>
                <c:pt idx="93">
                  <c:v>284</c:v>
                </c:pt>
                <c:pt idx="94">
                  <c:v>291</c:v>
                </c:pt>
                <c:pt idx="95">
                  <c:v>298</c:v>
                </c:pt>
                <c:pt idx="96">
                  <c:v>305</c:v>
                </c:pt>
                <c:pt idx="97">
                  <c:v>312</c:v>
                </c:pt>
                <c:pt idx="98">
                  <c:v>319</c:v>
                </c:pt>
                <c:pt idx="99">
                  <c:v>326</c:v>
                </c:pt>
                <c:pt idx="100">
                  <c:v>333</c:v>
                </c:pt>
                <c:pt idx="101">
                  <c:v>340</c:v>
                </c:pt>
                <c:pt idx="102">
                  <c:v>347</c:v>
                </c:pt>
                <c:pt idx="103">
                  <c:v>354</c:v>
                </c:pt>
                <c:pt idx="104">
                  <c:v>361</c:v>
                </c:pt>
                <c:pt idx="105">
                  <c:v>368</c:v>
                </c:pt>
                <c:pt idx="106">
                  <c:v>375</c:v>
                </c:pt>
                <c:pt idx="107">
                  <c:v>382</c:v>
                </c:pt>
                <c:pt idx="108">
                  <c:v>389</c:v>
                </c:pt>
                <c:pt idx="109">
                  <c:v>396</c:v>
                </c:pt>
                <c:pt idx="110">
                  <c:v>403</c:v>
                </c:pt>
                <c:pt idx="111">
                  <c:v>410</c:v>
                </c:pt>
                <c:pt idx="112">
                  <c:v>417</c:v>
                </c:pt>
                <c:pt idx="113">
                  <c:v>424</c:v>
                </c:pt>
                <c:pt idx="114">
                  <c:v>431</c:v>
                </c:pt>
                <c:pt idx="115">
                  <c:v>438</c:v>
                </c:pt>
                <c:pt idx="116">
                  <c:v>445</c:v>
                </c:pt>
                <c:pt idx="117">
                  <c:v>452</c:v>
                </c:pt>
                <c:pt idx="118">
                  <c:v>459</c:v>
                </c:pt>
                <c:pt idx="119">
                  <c:v>466</c:v>
                </c:pt>
                <c:pt idx="120">
                  <c:v>473</c:v>
                </c:pt>
                <c:pt idx="121">
                  <c:v>480</c:v>
                </c:pt>
                <c:pt idx="122">
                  <c:v>487</c:v>
                </c:pt>
                <c:pt idx="123">
                  <c:v>494</c:v>
                </c:pt>
                <c:pt idx="124">
                  <c:v>501</c:v>
                </c:pt>
                <c:pt idx="125">
                  <c:v>508</c:v>
                </c:pt>
                <c:pt idx="126">
                  <c:v>515</c:v>
                </c:pt>
                <c:pt idx="127">
                  <c:v>522</c:v>
                </c:pt>
                <c:pt idx="128">
                  <c:v>529</c:v>
                </c:pt>
                <c:pt idx="129">
                  <c:v>536</c:v>
                </c:pt>
                <c:pt idx="130">
                  <c:v>543</c:v>
                </c:pt>
                <c:pt idx="131">
                  <c:v>551</c:v>
                </c:pt>
                <c:pt idx="132">
                  <c:v>558</c:v>
                </c:pt>
                <c:pt idx="133">
                  <c:v>565</c:v>
                </c:pt>
                <c:pt idx="134">
                  <c:v>572</c:v>
                </c:pt>
                <c:pt idx="135">
                  <c:v>579</c:v>
                </c:pt>
                <c:pt idx="136">
                  <c:v>586</c:v>
                </c:pt>
                <c:pt idx="137">
                  <c:v>593</c:v>
                </c:pt>
                <c:pt idx="138">
                  <c:v>600</c:v>
                </c:pt>
                <c:pt idx="139">
                  <c:v>607</c:v>
                </c:pt>
                <c:pt idx="140">
                  <c:v>614</c:v>
                </c:pt>
                <c:pt idx="141">
                  <c:v>620</c:v>
                </c:pt>
                <c:pt idx="142">
                  <c:v>627</c:v>
                </c:pt>
                <c:pt idx="143">
                  <c:v>634</c:v>
                </c:pt>
                <c:pt idx="144">
                  <c:v>641</c:v>
                </c:pt>
                <c:pt idx="145">
                  <c:v>648</c:v>
                </c:pt>
                <c:pt idx="146">
                  <c:v>655</c:v>
                </c:pt>
                <c:pt idx="147">
                  <c:v>662</c:v>
                </c:pt>
                <c:pt idx="148">
                  <c:v>669</c:v>
                </c:pt>
                <c:pt idx="149">
                  <c:v>676</c:v>
                </c:pt>
                <c:pt idx="150">
                  <c:v>683</c:v>
                </c:pt>
                <c:pt idx="151">
                  <c:v>690</c:v>
                </c:pt>
                <c:pt idx="152">
                  <c:v>697</c:v>
                </c:pt>
                <c:pt idx="153">
                  <c:v>704</c:v>
                </c:pt>
                <c:pt idx="154">
                  <c:v>711</c:v>
                </c:pt>
              </c:numCache>
            </c:numRef>
          </c:xVal>
          <c:yVal>
            <c:numRef>
              <c:f>Guinea!$I$2:$I$156</c:f>
              <c:numCache>
                <c:formatCode>General</c:formatCode>
                <c:ptCount val="155"/>
                <c:pt idx="0">
                  <c:v>0</c:v>
                </c:pt>
                <c:pt idx="1">
                  <c:v>9.9999000000000008E-3</c:v>
                </c:pt>
                <c:pt idx="2">
                  <c:v>2.0464756350390002E-2</c:v>
                </c:pt>
                <c:pt idx="3">
                  <c:v>3.1416185343243273E-2</c:v>
                </c:pt>
                <c:pt idx="4">
                  <c:v>4.2876808008935285E-2</c:v>
                </c:pt>
                <c:pt idx="5">
                  <c:v>5.4870296795573918E-2</c:v>
                </c:pt>
                <c:pt idx="6">
                  <c:v>6.7421424415085376E-2</c:v>
                </c:pt>
                <c:pt idx="7">
                  <c:v>8.0556114956328542E-2</c:v>
                </c:pt>
                <c:pt idx="8">
                  <c:v>9.4301497370242057E-2</c:v>
                </c:pt>
                <c:pt idx="9">
                  <c:v>0.10868596143687154</c:v>
                </c:pt>
                <c:pt idx="10">
                  <c:v>0.12373921632918944</c:v>
                </c:pt>
                <c:pt idx="11">
                  <c:v>0.13949235189391612</c:v>
                </c:pt>
                <c:pt idx="12">
                  <c:v>0.15597790277508886</c:v>
                </c:pt>
                <c:pt idx="13">
                  <c:v>0.17322991551191591</c:v>
                </c:pt>
                <c:pt idx="14">
                  <c:v>0.1912840187485077</c:v>
                </c:pt>
                <c:pt idx="15">
                  <c:v>0.21017749669940694</c:v>
                </c:pt>
                <c:pt idx="16">
                  <c:v>0.22994936602145774</c:v>
                </c:pt>
                <c:pt idx="17">
                  <c:v>0.25064045624947251</c:v>
                </c:pt>
                <c:pt idx="18">
                  <c:v>0.27229349396038821</c:v>
                </c:pt>
                <c:pt idx="19">
                  <c:v>0.29495319083816401</c:v>
                </c:pt>
                <c:pt idx="20">
                  <c:v>0.31866633581957504</c:v>
                </c:pt>
                <c:pt idx="21">
                  <c:v>0.34348189150931779</c:v>
                </c:pt>
                <c:pt idx="22">
                  <c:v>0.36945109506147539</c:v>
                </c:pt>
                <c:pt idx="23">
                  <c:v>0.39662756373341318</c:v>
                </c:pt>
                <c:pt idx="24">
                  <c:v>0.42506740532760445</c:v>
                </c:pt>
                <c:pt idx="25">
                  <c:v>0.45482933374673812</c:v>
                </c:pt>
                <c:pt idx="26">
                  <c:v>0.48597478989775517</c:v>
                </c:pt>
                <c:pt idx="27">
                  <c:v>0.62572340512334357</c:v>
                </c:pt>
                <c:pt idx="28">
                  <c:v>0.66481274905001786</c:v>
                </c:pt>
                <c:pt idx="29">
                  <c:v>0.70571904234491201</c:v>
                </c:pt>
                <c:pt idx="30">
                  <c:v>0.94060045537087666</c:v>
                </c:pt>
                <c:pt idx="31">
                  <c:v>1.109380403745271</c:v>
                </c:pt>
                <c:pt idx="32">
                  <c:v>1.6053146850348083</c:v>
                </c:pt>
                <c:pt idx="33">
                  <c:v>1.9680894979641477</c:v>
                </c:pt>
                <c:pt idx="34">
                  <c:v>2.1757344359393356</c:v>
                </c:pt>
                <c:pt idx="35">
                  <c:v>3.0706659060996571</c:v>
                </c:pt>
                <c:pt idx="36">
                  <c:v>3.9082582059980573</c:v>
                </c:pt>
                <c:pt idx="37">
                  <c:v>5.9893178612583666</c:v>
                </c:pt>
                <c:pt idx="38">
                  <c:v>9.1184757588215497</c:v>
                </c:pt>
                <c:pt idx="39">
                  <c:v>10.974719811704547</c:v>
                </c:pt>
                <c:pt idx="40">
                  <c:v>11.493674374491873</c:v>
                </c:pt>
                <c:pt idx="41">
                  <c:v>14.471300256191576</c:v>
                </c:pt>
                <c:pt idx="42">
                  <c:v>16.608659720850866</c:v>
                </c:pt>
                <c:pt idx="43">
                  <c:v>20.880846155965767</c:v>
                </c:pt>
                <c:pt idx="44">
                  <c:v>21.856924001502779</c:v>
                </c:pt>
                <c:pt idx="45">
                  <c:v>30.068505024964374</c:v>
                </c:pt>
                <c:pt idx="46">
                  <c:v>39.477913121551978</c:v>
                </c:pt>
                <c:pt idx="47">
                  <c:v>56.660755238698414</c:v>
                </c:pt>
                <c:pt idx="48">
                  <c:v>70.940346548401749</c:v>
                </c:pt>
                <c:pt idx="49">
                  <c:v>74.193716539313471</c:v>
                </c:pt>
                <c:pt idx="50">
                  <c:v>97.012724083170056</c:v>
                </c:pt>
                <c:pt idx="51">
                  <c:v>106.04471064488156</c:v>
                </c:pt>
                <c:pt idx="52">
                  <c:v>132.35268814077125</c:v>
                </c:pt>
                <c:pt idx="53">
                  <c:v>151.06503724523753</c:v>
                </c:pt>
                <c:pt idx="54">
                  <c:v>180.01668451208332</c:v>
                </c:pt>
                <c:pt idx="55">
                  <c:v>205.1456078348875</c:v>
                </c:pt>
                <c:pt idx="56">
                  <c:v>233.59315008789136</c:v>
                </c:pt>
                <c:pt idx="57">
                  <c:v>243.87888959306323</c:v>
                </c:pt>
                <c:pt idx="58">
                  <c:v>289.44129566640743</c:v>
                </c:pt>
                <c:pt idx="59">
                  <c:v>342.85242421248859</c:v>
                </c:pt>
                <c:pt idx="60">
                  <c:v>357.5592869755348</c:v>
                </c:pt>
                <c:pt idx="61">
                  <c:v>388.7227883497369</c:v>
                </c:pt>
                <c:pt idx="62">
                  <c:v>458.56619540725734</c:v>
                </c:pt>
                <c:pt idx="63">
                  <c:v>497.54736803399493</c:v>
                </c:pt>
                <c:pt idx="64">
                  <c:v>518.1194208613756</c:v>
                </c:pt>
                <c:pt idx="65">
                  <c:v>657.88362270759683</c:v>
                </c:pt>
                <c:pt idx="66">
                  <c:v>926.40700528827244</c:v>
                </c:pt>
                <c:pt idx="67">
                  <c:v>996.63843992021145</c:v>
                </c:pt>
                <c:pt idx="68">
                  <c:v>1149.3050189069181</c:v>
                </c:pt>
                <c:pt idx="69">
                  <c:v>1318.5781385834323</c:v>
                </c:pt>
                <c:pt idx="70">
                  <c:v>1409.4903281021716</c:v>
                </c:pt>
                <c:pt idx="71">
                  <c:v>1603.7667784884675</c:v>
                </c:pt>
                <c:pt idx="72">
                  <c:v>1707.0217423392246</c:v>
                </c:pt>
                <c:pt idx="73">
                  <c:v>1814.2430998768252</c:v>
                </c:pt>
                <c:pt idx="74">
                  <c:v>2098.8651449101958</c:v>
                </c:pt>
                <c:pt idx="75">
                  <c:v>2218.9544405567844</c:v>
                </c:pt>
                <c:pt idx="76">
                  <c:v>2533.2208972096032</c:v>
                </c:pt>
                <c:pt idx="77">
                  <c:v>2664.012387736469</c:v>
                </c:pt>
                <c:pt idx="78">
                  <c:v>3001.7801103416441</c:v>
                </c:pt>
                <c:pt idx="79">
                  <c:v>3140.598807013173</c:v>
                </c:pt>
                <c:pt idx="80">
                  <c:v>3494.8873439132835</c:v>
                </c:pt>
                <c:pt idx="81">
                  <c:v>3711.2795500085467</c:v>
                </c:pt>
                <c:pt idx="82">
                  <c:v>4002.714372541001</c:v>
                </c:pt>
                <c:pt idx="83">
                  <c:v>4149.2115505394904</c:v>
                </c:pt>
                <c:pt idx="84">
                  <c:v>4516.1843730687115</c:v>
                </c:pt>
                <c:pt idx="85">
                  <c:v>4662.8018026583368</c:v>
                </c:pt>
                <c:pt idx="86">
                  <c:v>5027.5285091723017</c:v>
                </c:pt>
                <c:pt idx="87">
                  <c:v>5172.3239027181698</c:v>
                </c:pt>
                <c:pt idx="88">
                  <c:v>5530.5009127448684</c:v>
                </c:pt>
                <c:pt idx="89">
                  <c:v>5671.9697183583867</c:v>
                </c:pt>
                <c:pt idx="90">
                  <c:v>6020.3500812358016</c:v>
                </c:pt>
                <c:pt idx="91">
                  <c:v>6157.3879260792573</c:v>
                </c:pt>
                <c:pt idx="92">
                  <c:v>6493.6530641714744</c:v>
                </c:pt>
                <c:pt idx="93">
                  <c:v>6948.0946951435099</c:v>
                </c:pt>
                <c:pt idx="94">
                  <c:v>7382.2432321847937</c:v>
                </c:pt>
                <c:pt idx="95">
                  <c:v>7795.3486472932018</c:v>
                </c:pt>
                <c:pt idx="96">
                  <c:v>8187.1734008585881</c:v>
                </c:pt>
                <c:pt idx="97">
                  <c:v>8557.8564354428199</c:v>
                </c:pt>
                <c:pt idx="98">
                  <c:v>8907.8068898123311</c:v>
                </c:pt>
                <c:pt idx="99">
                  <c:v>9237.6226025474552</c:v>
                </c:pt>
                <c:pt idx="100">
                  <c:v>9548.0284588252143</c:v>
                </c:pt>
                <c:pt idx="101">
                  <c:v>9839.8302223172741</c:v>
                </c:pt>
                <c:pt idx="102">
                  <c:v>10113.880259418884</c:v>
                </c:pt>
                <c:pt idx="103">
                  <c:v>10371.052304930517</c:v>
                </c:pt>
                <c:pt idx="104">
                  <c:v>10612.223058542429</c:v>
                </c:pt>
                <c:pt idx="105">
                  <c:v>10838.258921791516</c:v>
                </c:pt>
                <c:pt idx="106">
                  <c:v>11050.006593719389</c:v>
                </c:pt>
                <c:pt idx="107">
                  <c:v>11248.286557719166</c:v>
                </c:pt>
                <c:pt idx="108">
                  <c:v>11433.888730811679</c:v>
                </c:pt>
                <c:pt idx="109">
                  <c:v>11607.569726696624</c:v>
                </c:pt>
                <c:pt idx="110">
                  <c:v>11770.051319296452</c:v>
                </c:pt>
                <c:pt idx="111">
                  <c:v>11922.019795132497</c:v>
                </c:pt>
                <c:pt idx="112">
                  <c:v>12064.125959185803</c:v>
                </c:pt>
                <c:pt idx="113">
                  <c:v>12196.985616285472</c:v>
                </c:pt>
                <c:pt idx="114">
                  <c:v>12321.18039332083</c:v>
                </c:pt>
                <c:pt idx="115">
                  <c:v>12437.258800257727</c:v>
                </c:pt>
                <c:pt idx="116">
                  <c:v>12545.737452706844</c:v>
                </c:pt>
                <c:pt idx="117">
                  <c:v>12647.102397614686</c:v>
                </c:pt>
                <c:pt idx="118">
                  <c:v>12741.810497993203</c:v>
                </c:pt>
                <c:pt idx="119">
                  <c:v>12830.290843565392</c:v>
                </c:pt>
                <c:pt idx="120">
                  <c:v>12912.946162599015</c:v>
                </c:pt>
                <c:pt idx="121">
                  <c:v>12990.154216642122</c:v>
                </c:pt>
                <c:pt idx="122">
                  <c:v>13062.269164822888</c:v>
                </c:pt>
                <c:pt idx="123">
                  <c:v>13129.622888181615</c:v>
                </c:pt>
                <c:pt idx="124">
                  <c:v>13192.526267427778</c:v>
                </c:pt>
                <c:pt idx="125">
                  <c:v>13251.270409761548</c:v>
                </c:pt>
                <c:pt idx="126">
                  <c:v>13306.127822120246</c:v>
                </c:pt>
                <c:pt idx="127">
                  <c:v>13357.353529524107</c:v>
                </c:pt>
                <c:pt idx="128">
                  <c:v>13405.186138192748</c:v>
                </c:pt>
                <c:pt idx="129">
                  <c:v>13449.848843854408</c:v>
                </c:pt>
                <c:pt idx="130">
                  <c:v>13491.550386228388</c:v>
                </c:pt>
                <c:pt idx="131">
                  <c:v>13535.833173246217</c:v>
                </c:pt>
                <c:pt idx="132">
                  <c:v>13571.830366028811</c:v>
                </c:pt>
                <c:pt idx="133">
                  <c:v>13605.438089318239</c:v>
                </c:pt>
                <c:pt idx="134">
                  <c:v>13636.814248147957</c:v>
                </c:pt>
                <c:pt idx="135">
                  <c:v>13666.10641160967</c:v>
                </c:pt>
                <c:pt idx="136">
                  <c:v>13693.452475042564</c:v>
                </c:pt>
                <c:pt idx="137">
                  <c:v>13718.981281984094</c:v>
                </c:pt>
                <c:pt idx="138">
                  <c:v>13742.813207972365</c:v>
                </c:pt>
                <c:pt idx="139">
                  <c:v>13765.060708245332</c:v>
                </c:pt>
                <c:pt idx="140">
                  <c:v>13785.828831324136</c:v>
                </c:pt>
                <c:pt idx="141">
                  <c:v>13802.527173239963</c:v>
                </c:pt>
                <c:pt idx="142">
                  <c:v>13820.803289134352</c:v>
                </c:pt>
                <c:pt idx="143">
                  <c:v>13837.863524096032</c:v>
                </c:pt>
                <c:pt idx="144">
                  <c:v>13853.7886037341</c:v>
                </c:pt>
                <c:pt idx="145">
                  <c:v>13868.653916282699</c:v>
                </c:pt>
                <c:pt idx="146">
                  <c:v>13882.529862446318</c:v>
                </c:pt>
                <c:pt idx="147">
                  <c:v>13895.482182743797</c:v>
                </c:pt>
                <c:pt idx="148">
                  <c:v>13907.57226373539</c:v>
                </c:pt>
                <c:pt idx="149">
                  <c:v>13918.85742444167</c:v>
                </c:pt>
                <c:pt idx="150">
                  <c:v>13929.391184190232</c:v>
                </c:pt>
                <c:pt idx="151">
                  <c:v>13939.223513055807</c:v>
                </c:pt>
                <c:pt idx="152">
                  <c:v>13948.401065992151</c:v>
                </c:pt>
                <c:pt idx="153">
                  <c:v>13956.967401689533</c:v>
                </c:pt>
                <c:pt idx="154">
                  <c:v>13964.963187130346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0F9-4D6B-938C-5D7AAED6ACC4}"/>
            </c:ext>
          </c:extLst>
        </c:ser>
        <c:ser>
          <c:idx val="1"/>
          <c:order val="1"/>
          <c:tx>
            <c:v>WHO</c:v>
          </c:tx>
          <c:spPr>
            <a:ln w="19050">
              <a:noFill/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Guinea!$C$2:$C$156</c:f>
              <c:numCache>
                <c:formatCode>0.00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37</c:v>
                </c:pt>
                <c:pt idx="31">
                  <c:v>40</c:v>
                </c:pt>
                <c:pt idx="32">
                  <c:v>47</c:v>
                </c:pt>
                <c:pt idx="33">
                  <c:v>51</c:v>
                </c:pt>
                <c:pt idx="34">
                  <c:v>53</c:v>
                </c:pt>
                <c:pt idx="35">
                  <c:v>60</c:v>
                </c:pt>
                <c:pt idx="36">
                  <c:v>65</c:v>
                </c:pt>
                <c:pt idx="37">
                  <c:v>74</c:v>
                </c:pt>
                <c:pt idx="38">
                  <c:v>83</c:v>
                </c:pt>
                <c:pt idx="39">
                  <c:v>87</c:v>
                </c:pt>
                <c:pt idx="40">
                  <c:v>88</c:v>
                </c:pt>
                <c:pt idx="41">
                  <c:v>93</c:v>
                </c:pt>
                <c:pt idx="42">
                  <c:v>96</c:v>
                </c:pt>
                <c:pt idx="43">
                  <c:v>101</c:v>
                </c:pt>
                <c:pt idx="44">
                  <c:v>102</c:v>
                </c:pt>
                <c:pt idx="45">
                  <c:v>109</c:v>
                </c:pt>
                <c:pt idx="46">
                  <c:v>115</c:v>
                </c:pt>
                <c:pt idx="47">
                  <c:v>123</c:v>
                </c:pt>
                <c:pt idx="48">
                  <c:v>128</c:v>
                </c:pt>
                <c:pt idx="49">
                  <c:v>129</c:v>
                </c:pt>
                <c:pt idx="50">
                  <c:v>135</c:v>
                </c:pt>
                <c:pt idx="51">
                  <c:v>137</c:v>
                </c:pt>
                <c:pt idx="52">
                  <c:v>142</c:v>
                </c:pt>
                <c:pt idx="53">
                  <c:v>145</c:v>
                </c:pt>
                <c:pt idx="54">
                  <c:v>149</c:v>
                </c:pt>
                <c:pt idx="55">
                  <c:v>152</c:v>
                </c:pt>
                <c:pt idx="56">
                  <c:v>155</c:v>
                </c:pt>
                <c:pt idx="57">
                  <c:v>156</c:v>
                </c:pt>
                <c:pt idx="58">
                  <c:v>160</c:v>
                </c:pt>
                <c:pt idx="59">
                  <c:v>164</c:v>
                </c:pt>
                <c:pt idx="60">
                  <c:v>165</c:v>
                </c:pt>
                <c:pt idx="61">
                  <c:v>167</c:v>
                </c:pt>
                <c:pt idx="62">
                  <c:v>171</c:v>
                </c:pt>
                <c:pt idx="63">
                  <c:v>173</c:v>
                </c:pt>
                <c:pt idx="64">
                  <c:v>174</c:v>
                </c:pt>
                <c:pt idx="65">
                  <c:v>180</c:v>
                </c:pt>
                <c:pt idx="66">
                  <c:v>189</c:v>
                </c:pt>
                <c:pt idx="67">
                  <c:v>191</c:v>
                </c:pt>
                <c:pt idx="68">
                  <c:v>195</c:v>
                </c:pt>
                <c:pt idx="69">
                  <c:v>199</c:v>
                </c:pt>
                <c:pt idx="70">
                  <c:v>201</c:v>
                </c:pt>
                <c:pt idx="71">
                  <c:v>205</c:v>
                </c:pt>
                <c:pt idx="72">
                  <c:v>207</c:v>
                </c:pt>
                <c:pt idx="73">
                  <c:v>209</c:v>
                </c:pt>
                <c:pt idx="74">
                  <c:v>214</c:v>
                </c:pt>
                <c:pt idx="75">
                  <c:v>216</c:v>
                </c:pt>
                <c:pt idx="76">
                  <c:v>221</c:v>
                </c:pt>
                <c:pt idx="77">
                  <c:v>223</c:v>
                </c:pt>
                <c:pt idx="78">
                  <c:v>228</c:v>
                </c:pt>
                <c:pt idx="79">
                  <c:v>230</c:v>
                </c:pt>
                <c:pt idx="80">
                  <c:v>235</c:v>
                </c:pt>
                <c:pt idx="81">
                  <c:v>238</c:v>
                </c:pt>
                <c:pt idx="82">
                  <c:v>242</c:v>
                </c:pt>
                <c:pt idx="83">
                  <c:v>244</c:v>
                </c:pt>
                <c:pt idx="84">
                  <c:v>249</c:v>
                </c:pt>
                <c:pt idx="85">
                  <c:v>251</c:v>
                </c:pt>
                <c:pt idx="86">
                  <c:v>256</c:v>
                </c:pt>
                <c:pt idx="87">
                  <c:v>258</c:v>
                </c:pt>
                <c:pt idx="88">
                  <c:v>263</c:v>
                </c:pt>
                <c:pt idx="89">
                  <c:v>265</c:v>
                </c:pt>
                <c:pt idx="90">
                  <c:v>270</c:v>
                </c:pt>
                <c:pt idx="91">
                  <c:v>272</c:v>
                </c:pt>
                <c:pt idx="92">
                  <c:v>277</c:v>
                </c:pt>
                <c:pt idx="93">
                  <c:v>284</c:v>
                </c:pt>
                <c:pt idx="94">
                  <c:v>291</c:v>
                </c:pt>
                <c:pt idx="95">
                  <c:v>298</c:v>
                </c:pt>
                <c:pt idx="96">
                  <c:v>305</c:v>
                </c:pt>
                <c:pt idx="97">
                  <c:v>312</c:v>
                </c:pt>
                <c:pt idx="98">
                  <c:v>319</c:v>
                </c:pt>
                <c:pt idx="99">
                  <c:v>326</c:v>
                </c:pt>
                <c:pt idx="100">
                  <c:v>333</c:v>
                </c:pt>
                <c:pt idx="101">
                  <c:v>340</c:v>
                </c:pt>
                <c:pt idx="102">
                  <c:v>347</c:v>
                </c:pt>
                <c:pt idx="103">
                  <c:v>354</c:v>
                </c:pt>
                <c:pt idx="104">
                  <c:v>361</c:v>
                </c:pt>
                <c:pt idx="105">
                  <c:v>368</c:v>
                </c:pt>
                <c:pt idx="106">
                  <c:v>375</c:v>
                </c:pt>
                <c:pt idx="107">
                  <c:v>382</c:v>
                </c:pt>
                <c:pt idx="108">
                  <c:v>389</c:v>
                </c:pt>
                <c:pt idx="109">
                  <c:v>396</c:v>
                </c:pt>
                <c:pt idx="110">
                  <c:v>403</c:v>
                </c:pt>
                <c:pt idx="111">
                  <c:v>410</c:v>
                </c:pt>
                <c:pt idx="112">
                  <c:v>417</c:v>
                </c:pt>
                <c:pt idx="113">
                  <c:v>424</c:v>
                </c:pt>
                <c:pt idx="114">
                  <c:v>431</c:v>
                </c:pt>
                <c:pt idx="115">
                  <c:v>438</c:v>
                </c:pt>
                <c:pt idx="116">
                  <c:v>445</c:v>
                </c:pt>
                <c:pt idx="117">
                  <c:v>452</c:v>
                </c:pt>
                <c:pt idx="118">
                  <c:v>459</c:v>
                </c:pt>
                <c:pt idx="119">
                  <c:v>466</c:v>
                </c:pt>
                <c:pt idx="120">
                  <c:v>473</c:v>
                </c:pt>
                <c:pt idx="121">
                  <c:v>480</c:v>
                </c:pt>
                <c:pt idx="122">
                  <c:v>487</c:v>
                </c:pt>
                <c:pt idx="123">
                  <c:v>494</c:v>
                </c:pt>
                <c:pt idx="124">
                  <c:v>501</c:v>
                </c:pt>
                <c:pt idx="125">
                  <c:v>508</c:v>
                </c:pt>
                <c:pt idx="126">
                  <c:v>515</c:v>
                </c:pt>
                <c:pt idx="127">
                  <c:v>522</c:v>
                </c:pt>
                <c:pt idx="128">
                  <c:v>529</c:v>
                </c:pt>
                <c:pt idx="129">
                  <c:v>536</c:v>
                </c:pt>
                <c:pt idx="130">
                  <c:v>543</c:v>
                </c:pt>
                <c:pt idx="131">
                  <c:v>551</c:v>
                </c:pt>
                <c:pt idx="132">
                  <c:v>558</c:v>
                </c:pt>
                <c:pt idx="133">
                  <c:v>565</c:v>
                </c:pt>
                <c:pt idx="134">
                  <c:v>572</c:v>
                </c:pt>
                <c:pt idx="135">
                  <c:v>579</c:v>
                </c:pt>
                <c:pt idx="136">
                  <c:v>586</c:v>
                </c:pt>
                <c:pt idx="137">
                  <c:v>593</c:v>
                </c:pt>
                <c:pt idx="138">
                  <c:v>600</c:v>
                </c:pt>
                <c:pt idx="139">
                  <c:v>607</c:v>
                </c:pt>
                <c:pt idx="140">
                  <c:v>614</c:v>
                </c:pt>
                <c:pt idx="141">
                  <c:v>620</c:v>
                </c:pt>
                <c:pt idx="142">
                  <c:v>627</c:v>
                </c:pt>
                <c:pt idx="143">
                  <c:v>634</c:v>
                </c:pt>
                <c:pt idx="144">
                  <c:v>641</c:v>
                </c:pt>
                <c:pt idx="145">
                  <c:v>648</c:v>
                </c:pt>
                <c:pt idx="146">
                  <c:v>655</c:v>
                </c:pt>
                <c:pt idx="147">
                  <c:v>662</c:v>
                </c:pt>
                <c:pt idx="148">
                  <c:v>669</c:v>
                </c:pt>
                <c:pt idx="149">
                  <c:v>676</c:v>
                </c:pt>
                <c:pt idx="150">
                  <c:v>683</c:v>
                </c:pt>
                <c:pt idx="151">
                  <c:v>690</c:v>
                </c:pt>
                <c:pt idx="152">
                  <c:v>697</c:v>
                </c:pt>
                <c:pt idx="153">
                  <c:v>704</c:v>
                </c:pt>
                <c:pt idx="154">
                  <c:v>711</c:v>
                </c:pt>
              </c:numCache>
            </c:numRef>
          </c:xVal>
          <c:yVal>
            <c:numRef>
              <c:f>Guinea!$B$2:$B$156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16</c:v>
                </c:pt>
                <c:pt idx="41">
                  <c:v>50</c:v>
                </c:pt>
                <c:pt idx="42">
                  <c:v>81</c:v>
                </c:pt>
                <c:pt idx="43">
                  <c:v>89</c:v>
                </c:pt>
                <c:pt idx="44">
                  <c:v>117</c:v>
                </c:pt>
                <c:pt idx="45">
                  <c:v>97</c:v>
                </c:pt>
                <c:pt idx="46">
                  <c:v>158</c:v>
                </c:pt>
                <c:pt idx="47">
                  <c:v>239</c:v>
                </c:pt>
                <c:pt idx="48">
                  <c:v>252</c:v>
                </c:pt>
                <c:pt idx="49">
                  <c:v>305</c:v>
                </c:pt>
                <c:pt idx="50">
                  <c:v>337</c:v>
                </c:pt>
                <c:pt idx="51">
                  <c:v>386</c:v>
                </c:pt>
                <c:pt idx="52">
                  <c:v>442</c:v>
                </c:pt>
                <c:pt idx="53">
                  <c:v>454</c:v>
                </c:pt>
                <c:pt idx="54">
                  <c:v>525</c:v>
                </c:pt>
                <c:pt idx="55">
                  <c:v>533</c:v>
                </c:pt>
                <c:pt idx="56">
                  <c:v>574</c:v>
                </c:pt>
                <c:pt idx="57">
                  <c:v>646</c:v>
                </c:pt>
                <c:pt idx="58">
                  <c:v>717</c:v>
                </c:pt>
                <c:pt idx="59">
                  <c:v>730</c:v>
                </c:pt>
                <c:pt idx="60">
                  <c:v>783</c:v>
                </c:pt>
                <c:pt idx="61">
                  <c:v>810</c:v>
                </c:pt>
                <c:pt idx="62">
                  <c:v>848</c:v>
                </c:pt>
                <c:pt idx="63">
                  <c:v>907</c:v>
                </c:pt>
                <c:pt idx="64">
                  <c:v>910</c:v>
                </c:pt>
                <c:pt idx="65">
                  <c:v>1026</c:v>
                </c:pt>
                <c:pt idx="66">
                  <c:v>1261</c:v>
                </c:pt>
                <c:pt idx="67">
                  <c:v>1361</c:v>
                </c:pt>
                <c:pt idx="68">
                  <c:v>1424</c:v>
                </c:pt>
                <c:pt idx="69">
                  <c:v>1620</c:v>
                </c:pt>
                <c:pt idx="70">
                  <c:v>1673</c:v>
                </c:pt>
                <c:pt idx="71">
                  <c:v>1813</c:v>
                </c:pt>
                <c:pt idx="72">
                  <c:v>1940</c:v>
                </c:pt>
                <c:pt idx="73">
                  <c:v>2021</c:v>
                </c:pt>
                <c:pt idx="74">
                  <c:v>2304</c:v>
                </c:pt>
                <c:pt idx="75">
                  <c:v>2437</c:v>
                </c:pt>
                <c:pt idx="76">
                  <c:v>2789</c:v>
                </c:pt>
                <c:pt idx="77">
                  <c:v>2950</c:v>
                </c:pt>
                <c:pt idx="78">
                  <c:v>3252</c:v>
                </c:pt>
                <c:pt idx="79">
                  <c:v>3410</c:v>
                </c:pt>
                <c:pt idx="80">
                  <c:v>3706</c:v>
                </c:pt>
                <c:pt idx="81">
                  <c:v>3896</c:v>
                </c:pt>
                <c:pt idx="82">
                  <c:v>5235</c:v>
                </c:pt>
                <c:pt idx="83">
                  <c:v>5338</c:v>
                </c:pt>
                <c:pt idx="84">
                  <c:v>4759</c:v>
                </c:pt>
                <c:pt idx="85">
                  <c:v>4862</c:v>
                </c:pt>
                <c:pt idx="86">
                  <c:v>5368</c:v>
                </c:pt>
                <c:pt idx="87">
                  <c:v>5586</c:v>
                </c:pt>
                <c:pt idx="88">
                  <c:v>6073</c:v>
                </c:pt>
                <c:pt idx="89">
                  <c:v>6190</c:v>
                </c:pt>
                <c:pt idx="90">
                  <c:v>6599</c:v>
                </c:pt>
                <c:pt idx="91">
                  <c:v>7109</c:v>
                </c:pt>
                <c:pt idx="92">
                  <c:v>7312</c:v>
                </c:pt>
                <c:pt idx="93">
                  <c:v>7897</c:v>
                </c:pt>
                <c:pt idx="94">
                  <c:v>8356</c:v>
                </c:pt>
                <c:pt idx="95">
                  <c:v>9004</c:v>
                </c:pt>
                <c:pt idx="96">
                  <c:v>9446</c:v>
                </c:pt>
                <c:pt idx="97">
                  <c:v>9780</c:v>
                </c:pt>
                <c:pt idx="98">
                  <c:v>10124</c:v>
                </c:pt>
                <c:pt idx="99">
                  <c:v>10340</c:v>
                </c:pt>
                <c:pt idx="100">
                  <c:v>10518</c:v>
                </c:pt>
                <c:pt idx="101">
                  <c:v>10740</c:v>
                </c:pt>
                <c:pt idx="102">
                  <c:v>10934</c:v>
                </c:pt>
                <c:pt idx="103">
                  <c:v>11103</c:v>
                </c:pt>
                <c:pt idx="104">
                  <c:v>11301</c:v>
                </c:pt>
                <c:pt idx="105">
                  <c:v>11466</c:v>
                </c:pt>
                <c:pt idx="106">
                  <c:v>11619</c:v>
                </c:pt>
                <c:pt idx="107">
                  <c:v>11751</c:v>
                </c:pt>
                <c:pt idx="108">
                  <c:v>11841</c:v>
                </c:pt>
                <c:pt idx="109">
                  <c:v>11974</c:v>
                </c:pt>
                <c:pt idx="110">
                  <c:v>12138</c:v>
                </c:pt>
                <c:pt idx="111">
                  <c:v>12201</c:v>
                </c:pt>
                <c:pt idx="112">
                  <c:v>12267</c:v>
                </c:pt>
                <c:pt idx="113">
                  <c:v>12371</c:v>
                </c:pt>
                <c:pt idx="114">
                  <c:v>12440</c:v>
                </c:pt>
                <c:pt idx="115">
                  <c:v>12523</c:v>
                </c:pt>
                <c:pt idx="116">
                  <c:v>12632</c:v>
                </c:pt>
                <c:pt idx="117">
                  <c:v>12706</c:v>
                </c:pt>
                <c:pt idx="118">
                  <c:v>12827</c:v>
                </c:pt>
                <c:pt idx="119">
                  <c:v>12901</c:v>
                </c:pt>
                <c:pt idx="120">
                  <c:v>12965</c:v>
                </c:pt>
                <c:pt idx="121">
                  <c:v>13059</c:v>
                </c:pt>
                <c:pt idx="122">
                  <c:v>13119</c:v>
                </c:pt>
                <c:pt idx="123">
                  <c:v>13155</c:v>
                </c:pt>
                <c:pt idx="124">
                  <c:v>13209</c:v>
                </c:pt>
                <c:pt idx="125">
                  <c:v>13250</c:v>
                </c:pt>
                <c:pt idx="126">
                  <c:v>13290</c:v>
                </c:pt>
                <c:pt idx="127">
                  <c:v>13406</c:v>
                </c:pt>
                <c:pt idx="128">
                  <c:v>13470</c:v>
                </c:pt>
                <c:pt idx="129">
                  <c:v>13494</c:v>
                </c:pt>
                <c:pt idx="130">
                  <c:v>13541</c:v>
                </c:pt>
                <c:pt idx="131">
                  <c:v>13609</c:v>
                </c:pt>
                <c:pt idx="132">
                  <c:v>13683</c:v>
                </c:pt>
                <c:pt idx="133">
                  <c:v>13756</c:v>
                </c:pt>
                <c:pt idx="134">
                  <c:v>13823</c:v>
                </c:pt>
                <c:pt idx="135">
                  <c:v>13911</c:v>
                </c:pt>
                <c:pt idx="136">
                  <c:v>13945</c:v>
                </c:pt>
                <c:pt idx="137">
                  <c:v>13982</c:v>
                </c:pt>
                <c:pt idx="138">
                  <c:v>14001</c:v>
                </c:pt>
                <c:pt idx="139">
                  <c:v>14061</c:v>
                </c:pt>
                <c:pt idx="140">
                  <c:v>14089</c:v>
                </c:pt>
                <c:pt idx="141">
                  <c:v>14122</c:v>
                </c:pt>
                <c:pt idx="142">
                  <c:v>14122</c:v>
                </c:pt>
                <c:pt idx="143">
                  <c:v>14122</c:v>
                </c:pt>
                <c:pt idx="144">
                  <c:v>14122</c:v>
                </c:pt>
                <c:pt idx="145">
                  <c:v>14122</c:v>
                </c:pt>
                <c:pt idx="146">
                  <c:v>14122</c:v>
                </c:pt>
                <c:pt idx="147">
                  <c:v>14122</c:v>
                </c:pt>
                <c:pt idx="148">
                  <c:v>14122</c:v>
                </c:pt>
                <c:pt idx="149">
                  <c:v>14122</c:v>
                </c:pt>
                <c:pt idx="150">
                  <c:v>14122</c:v>
                </c:pt>
                <c:pt idx="151">
                  <c:v>14123</c:v>
                </c:pt>
                <c:pt idx="152">
                  <c:v>14124</c:v>
                </c:pt>
                <c:pt idx="153">
                  <c:v>14124</c:v>
                </c:pt>
                <c:pt idx="154">
                  <c:v>14124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0F9-4D6B-938C-5D7AAED6ACC4}"/>
            </c:ext>
          </c:extLst>
        </c:ser>
        <c:axId val="49842816"/>
        <c:axId val="50070656"/>
      </c:scatterChart>
      <c:valAx>
        <c:axId val="49842816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a-DK"/>
                  <a:t>time (days after 1/3/2014)</a:t>
                </a:r>
              </a:p>
            </c:rich>
          </c:tx>
          <c:layout/>
        </c:title>
        <c:numFmt formatCode="0.00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50070656"/>
        <c:crosses val="autoZero"/>
        <c:crossBetween val="midCat"/>
      </c:valAx>
      <c:valAx>
        <c:axId val="50070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R(number</a:t>
                </a:r>
                <a:r>
                  <a:rPr lang="da-DK" baseline="0"/>
                  <a:t> of deaths)</a:t>
                </a:r>
                <a:endParaRPr lang="da-DK"/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49842816"/>
        <c:crosses val="autoZero"/>
        <c:crossBetween val="midCat"/>
      </c:valAx>
    </c:plotArea>
    <c:legend>
      <c:legendPos val="b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2"/>
          <c:order val="0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Guinea!$D$2:$D$730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xVal>
          <c:yVal>
            <c:numRef>
              <c:f>Guinea!$G$2:$G$730</c:f>
              <c:numCache>
                <c:formatCode>General</c:formatCode>
                <c:ptCount val="729"/>
                <c:pt idx="0">
                  <c:v>0</c:v>
                </c:pt>
                <c:pt idx="1">
                  <c:v>9.9999000000000008E-3</c:v>
                </c:pt>
                <c:pt idx="2">
                  <c:v>2.0464756350390002E-2</c:v>
                </c:pt>
                <c:pt idx="3">
                  <c:v>3.1416185343243273E-2</c:v>
                </c:pt>
                <c:pt idx="4">
                  <c:v>4.2876808008935285E-2</c:v>
                </c:pt>
                <c:pt idx="5">
                  <c:v>5.4870296795573918E-2</c:v>
                </c:pt>
                <c:pt idx="6">
                  <c:v>6.7421424415085376E-2</c:v>
                </c:pt>
                <c:pt idx="7">
                  <c:v>8.0556114956328542E-2</c:v>
                </c:pt>
                <c:pt idx="8">
                  <c:v>9.4301497370242057E-2</c:v>
                </c:pt>
                <c:pt idx="9">
                  <c:v>0.10868596143687154</c:v>
                </c:pt>
                <c:pt idx="10">
                  <c:v>0.12373921632918944</c:v>
                </c:pt>
                <c:pt idx="11">
                  <c:v>0.13949235189391612</c:v>
                </c:pt>
                <c:pt idx="12">
                  <c:v>0.15597790277508886</c:v>
                </c:pt>
                <c:pt idx="13">
                  <c:v>0.17322991551191591</c:v>
                </c:pt>
                <c:pt idx="14">
                  <c:v>0.1912840187485077</c:v>
                </c:pt>
                <c:pt idx="15">
                  <c:v>0.21017749669940694</c:v>
                </c:pt>
                <c:pt idx="16">
                  <c:v>0.22994936602145774</c:v>
                </c:pt>
                <c:pt idx="17">
                  <c:v>0.25064045624947251</c:v>
                </c:pt>
                <c:pt idx="18">
                  <c:v>0.27229349396038821</c:v>
                </c:pt>
                <c:pt idx="19">
                  <c:v>0.29495319083816401</c:v>
                </c:pt>
                <c:pt idx="20">
                  <c:v>0.31866633581957504</c:v>
                </c:pt>
                <c:pt idx="21">
                  <c:v>0.34348189150931779</c:v>
                </c:pt>
                <c:pt idx="22">
                  <c:v>0.36945109506147539</c:v>
                </c:pt>
                <c:pt idx="23">
                  <c:v>0.39662756373341318</c:v>
                </c:pt>
                <c:pt idx="24">
                  <c:v>0.42506740532760445</c:v>
                </c:pt>
                <c:pt idx="25">
                  <c:v>0.45482933374673812</c:v>
                </c:pt>
                <c:pt idx="26">
                  <c:v>0.48597478989775517</c:v>
                </c:pt>
                <c:pt idx="27">
                  <c:v>0.51856806819121615</c:v>
                </c:pt>
                <c:pt idx="28">
                  <c:v>0.55267644889363932</c:v>
                </c:pt>
                <c:pt idx="29">
                  <c:v>0.58837033660218763</c:v>
                </c:pt>
                <c:pt idx="30">
                  <c:v>0.62572340512334357</c:v>
                </c:pt>
                <c:pt idx="31">
                  <c:v>0.66481274905001786</c:v>
                </c:pt>
                <c:pt idx="32">
                  <c:v>0.70571904234491201</c:v>
                </c:pt>
                <c:pt idx="33">
                  <c:v>0.74852670425192103</c:v>
                </c:pt>
                <c:pt idx="34">
                  <c:v>0.79332407287194628</c:v>
                </c:pt>
                <c:pt idx="35">
                  <c:v>0.84020358675471141</c:v>
                </c:pt>
                <c:pt idx="36">
                  <c:v>0.88926197487406933</c:v>
                </c:pt>
                <c:pt idx="37">
                  <c:v>0.94060045537087666</c:v>
                </c:pt>
                <c:pt idx="38">
                  <c:v>0.99432494346482481</c:v>
                </c:pt>
                <c:pt idx="39">
                  <c:v>1.0505462689546847</c:v>
                </c:pt>
                <c:pt idx="40">
                  <c:v>1.109380403745271</c:v>
                </c:pt>
                <c:pt idx="41">
                  <c:v>1.1709486998590974</c:v>
                </c:pt>
                <c:pt idx="42">
                  <c:v>1.2353781384112041</c:v>
                </c:pt>
                <c:pt idx="43">
                  <c:v>1.3028015900470329</c:v>
                </c:pt>
                <c:pt idx="44">
                  <c:v>1.373358087365524</c:v>
                </c:pt>
                <c:pt idx="45">
                  <c:v>1.4471931098728685</c:v>
                </c:pt>
                <c:pt idx="46">
                  <c:v>1.5244588820365794</c:v>
                </c:pt>
                <c:pt idx="47">
                  <c:v>1.6053146850348083</c:v>
                </c:pt>
                <c:pt idx="48">
                  <c:v>1.6899271828221447</c:v>
                </c:pt>
                <c:pt idx="49">
                  <c:v>1.778470763160551</c:v>
                </c:pt>
                <c:pt idx="50">
                  <c:v>1.8711278942926302</c:v>
                </c:pt>
                <c:pt idx="51">
                  <c:v>1.9680894979641477</c:v>
                </c:pt>
                <c:pt idx="52">
                  <c:v>2.0695553395336646</c:v>
                </c:pt>
                <c:pt idx="53">
                  <c:v>2.1757344359393356</c:v>
                </c:pt>
                <c:pt idx="54">
                  <c:v>2.2868454823264144</c:v>
                </c:pt>
                <c:pt idx="55">
                  <c:v>2.4031172981738429</c:v>
                </c:pt>
                <c:pt idx="56">
                  <c:v>2.5247892937945102</c:v>
                </c:pt>
                <c:pt idx="57">
                  <c:v>2.6521119581214041</c:v>
                </c:pt>
                <c:pt idx="58">
                  <c:v>2.7853473687309807</c:v>
                </c:pt>
                <c:pt idx="59">
                  <c:v>2.9247697250956772</c:v>
                </c:pt>
                <c:pt idx="60">
                  <c:v>3.0706659060996571</c:v>
                </c:pt>
                <c:pt idx="61">
                  <c:v>3.2233360528956112</c:v>
                </c:pt>
                <c:pt idx="62">
                  <c:v>3.3830941782258104</c:v>
                </c:pt>
                <c:pt idx="63">
                  <c:v>3.5502688033776408</c:v>
                </c:pt>
                <c:pt idx="64">
                  <c:v>3.7252036239925808</c:v>
                </c:pt>
                <c:pt idx="65">
                  <c:v>3.9082582059980573</c:v>
                </c:pt>
                <c:pt idx="66">
                  <c:v>4.099808712983843</c:v>
                </c:pt>
                <c:pt idx="67">
                  <c:v>4.300248666398697</c:v>
                </c:pt>
                <c:pt idx="68">
                  <c:v>4.5099897399987903</c:v>
                </c:pt>
                <c:pt idx="69">
                  <c:v>4.7294625900371585</c:v>
                </c:pt>
                <c:pt idx="70">
                  <c:v>4.9591177227429517</c:v>
                </c:pt>
                <c:pt idx="71">
                  <c:v>5.1994264007006832</c:v>
                </c:pt>
                <c:pt idx="72">
                  <c:v>5.4508815898029459</c:v>
                </c:pt>
                <c:pt idx="73">
                  <c:v>5.7139989485152149</c:v>
                </c:pt>
                <c:pt idx="74">
                  <c:v>5.9893178612583666</c:v>
                </c:pt>
                <c:pt idx="75">
                  <c:v>6.2774025177833632</c:v>
                </c:pt>
                <c:pt idx="76">
                  <c:v>6.5788430404832186</c:v>
                </c:pt>
                <c:pt idx="77">
                  <c:v>6.8942566616597247</c:v>
                </c:pt>
                <c:pt idx="78">
                  <c:v>7.2242889528365586</c:v>
                </c:pt>
                <c:pt idx="79">
                  <c:v>7.5696151082860785</c:v>
                </c:pt>
                <c:pt idx="80">
                  <c:v>7.9309412850144367</c:v>
                </c:pt>
                <c:pt idx="81">
                  <c:v>8.3090060015283083</c:v>
                </c:pt>
                <c:pt idx="82">
                  <c:v>8.7045815977865857</c:v>
                </c:pt>
                <c:pt idx="83">
                  <c:v>9.1184757588215497</c:v>
                </c:pt>
                <c:pt idx="84">
                  <c:v>9.55153310459621</c:v>
                </c:pt>
                <c:pt idx="85">
                  <c:v>10.004636848747435</c:v>
                </c:pt>
                <c:pt idx="86">
                  <c:v>10.478710528948012</c:v>
                </c:pt>
                <c:pt idx="87">
                  <c:v>10.974719811704547</c:v>
                </c:pt>
                <c:pt idx="88">
                  <c:v>11.493674374491873</c:v>
                </c:pt>
                <c:pt idx="89">
                  <c:v>12.036629868208017</c:v>
                </c:pt>
                <c:pt idx="90">
                  <c:v>12.604689963016456</c:v>
                </c:pt>
                <c:pt idx="91">
                  <c:v>13.199008480723773</c:v>
                </c:pt>
                <c:pt idx="92">
                  <c:v>13.820791616920644</c:v>
                </c:pt>
                <c:pt idx="93">
                  <c:v>14.471300256191576</c:v>
                </c:pt>
                <c:pt idx="94">
                  <c:v>15.151852383773507</c:v>
                </c:pt>
                <c:pt idx="95">
                  <c:v>15.863825597114532</c:v>
                </c:pt>
                <c:pt idx="96">
                  <c:v>16.608659720850866</c:v>
                </c:pt>
                <c:pt idx="97">
                  <c:v>17.387859528781917</c:v>
                </c:pt>
                <c:pt idx="98">
                  <c:v>18.202997576478978</c:v>
                </c:pt>
                <c:pt idx="99">
                  <c:v>19.05571714821173</c:v>
                </c:pt>
                <c:pt idx="100">
                  <c:v>19.947735321917062</c:v>
                </c:pt>
                <c:pt idx="101">
                  <c:v>20.880846155965767</c:v>
                </c:pt>
                <c:pt idx="102">
                  <c:v>21.856924001502779</c:v>
                </c:pt>
                <c:pt idx="103">
                  <c:v>22.877926944144562</c:v>
                </c:pt>
                <c:pt idx="104">
                  <c:v>23.94590037881121</c:v>
                </c:pt>
                <c:pt idx="105">
                  <c:v>25.062980721449158</c:v>
                </c:pt>
                <c:pt idx="106">
                  <c:v>26.231399261361116</c:v>
                </c:pt>
                <c:pt idx="107">
                  <c:v>27.453486157800846</c:v>
                </c:pt>
                <c:pt idx="108">
                  <c:v>28.73167458440944</c:v>
                </c:pt>
                <c:pt idx="109">
                  <c:v>30.068505024964374</c:v>
                </c:pt>
                <c:pt idx="110">
                  <c:v>31.466629723780134</c:v>
                </c:pt>
                <c:pt idx="111">
                  <c:v>32.928817293936703</c:v>
                </c:pt>
                <c:pt idx="112">
                  <c:v>34.457957486316701</c:v>
                </c:pt>
                <c:pt idx="113">
                  <c:v>36.057066122199984</c:v>
                </c:pt>
                <c:pt idx="114">
                  <c:v>37.729290191892702</c:v>
                </c:pt>
                <c:pt idx="115">
                  <c:v>39.477913121551978</c:v>
                </c:pt>
                <c:pt idx="116">
                  <c:v>41.306360210004009</c:v>
                </c:pt>
                <c:pt idx="117">
                  <c:v>43.218204236937432</c:v>
                </c:pt>
                <c:pt idx="118">
                  <c:v>45.217171243381429</c:v>
                </c:pt>
                <c:pt idx="119">
                  <c:v>47.307146484843607</c:v>
                </c:pt>
                <c:pt idx="120">
                  <c:v>49.492180556881614</c:v>
                </c:pt>
                <c:pt idx="121">
                  <c:v>51.776495692209039</c:v>
                </c:pt>
                <c:pt idx="122">
                  <c:v>54.164492227684612</c:v>
                </c:pt>
                <c:pt idx="123">
                  <c:v>56.660755238698414</c:v>
                </c:pt>
                <c:pt idx="124">
                  <c:v>59.270061337543197</c:v>
                </c:pt>
                <c:pt idx="125">
                  <c:v>61.997385631336861</c:v>
                </c:pt>
                <c:pt idx="126">
                  <c:v>64.847908833936742</c:v>
                </c:pt>
                <c:pt idx="127">
                  <c:v>67.827024525051186</c:v>
                </c:pt>
                <c:pt idx="128">
                  <c:v>70.940346548401749</c:v>
                </c:pt>
                <c:pt idx="129">
                  <c:v>74.193716539313471</c:v>
                </c:pt>
                <c:pt idx="130">
                  <c:v>77.593211570503968</c:v>
                </c:pt>
                <c:pt idx="131">
                  <c:v>81.145151903097883</c:v>
                </c:pt>
                <c:pt idx="132">
                  <c:v>84.856108828004452</c:v>
                </c:pt>
                <c:pt idx="133">
                  <c:v>88.732912580756604</c:v>
                </c:pt>
                <c:pt idx="134">
                  <c:v>92.782660310713538</c:v>
                </c:pt>
                <c:pt idx="135">
                  <c:v>97.012724083170056</c:v>
                </c:pt>
                <c:pt idx="136">
                  <c:v>101.43075889038971</c:v>
                </c:pt>
                <c:pt idx="137">
                  <c:v>106.04471064488156</c:v>
                </c:pt>
                <c:pt idx="138">
                  <c:v>110.86282412536853</c:v>
                </c:pt>
                <c:pt idx="139">
                  <c:v>115.89365084284778</c:v>
                </c:pt>
                <c:pt idx="140">
                  <c:v>121.14605679091974</c:v>
                </c:pt>
                <c:pt idx="141">
                  <c:v>126.62923004116401</c:v>
                </c:pt>
                <c:pt idx="142">
                  <c:v>132.35268814077125</c:v>
                </c:pt>
                <c:pt idx="143">
                  <c:v>138.32628526590634</c:v>
                </c:pt>
                <c:pt idx="144">
                  <c:v>144.56021908038815</c:v>
                </c:pt>
                <c:pt idx="145">
                  <c:v>151.06503724523753</c:v>
                </c:pt>
                <c:pt idx="146">
                  <c:v>157.85164352048284</c:v>
                </c:pt>
                <c:pt idx="147">
                  <c:v>164.93130339634072</c:v>
                </c:pt>
                <c:pt idx="148">
                  <c:v>172.31564918653262</c:v>
                </c:pt>
                <c:pt idx="149">
                  <c:v>180.01668451208332</c:v>
                </c:pt>
                <c:pt idx="150">
                  <c:v>188.04678809950923</c:v>
                </c:pt>
                <c:pt idx="151">
                  <c:v>196.41871681288166</c:v>
                </c:pt>
                <c:pt idx="152">
                  <c:v>205.1456078348875</c:v>
                </c:pt>
                <c:pt idx="153">
                  <c:v>214.24097990775894</c:v>
                </c:pt>
                <c:pt idx="154">
                  <c:v>223.71873354086256</c:v>
                </c:pt>
                <c:pt idx="155">
                  <c:v>233.59315008789136</c:v>
                </c:pt>
                <c:pt idx="156">
                  <c:v>243.87888959306323</c:v>
                </c:pt>
                <c:pt idx="157">
                  <c:v>254.59098730257426</c:v>
                </c:pt>
                <c:pt idx="158">
                  <c:v>265.7448487348729</c:v>
                </c:pt>
                <c:pt idx="159">
                  <c:v>277.35624320120257</c:v>
                </c:pt>
                <c:pt idx="160">
                  <c:v>289.44129566640743</c:v>
                </c:pt>
                <c:pt idx="161">
                  <c:v>302.01647683931247</c:v>
                </c:pt>
                <c:pt idx="162">
                  <c:v>315.09859138218843</c:v>
                </c:pt>
                <c:pt idx="163">
                  <c:v>328.70476413000529</c:v>
                </c:pt>
                <c:pt idx="164">
                  <c:v>342.85242421248859</c:v>
                </c:pt>
                <c:pt idx="165">
                  <c:v>357.5592869755348</c:v>
                </c:pt>
                <c:pt idx="166">
                  <c:v>372.84333360343715</c:v>
                </c:pt>
                <c:pt idx="167">
                  <c:v>388.7227883497369</c:v>
                </c:pt>
                <c:pt idx="168">
                  <c:v>405.21609329245706</c:v>
                </c:pt>
                <c:pt idx="169">
                  <c:v>422.3418805390977</c:v>
                </c:pt>
                <c:pt idx="170">
                  <c:v>440.11894181816632</c:v>
                </c:pt>
                <c:pt idx="171">
                  <c:v>458.56619540725734</c:v>
                </c:pt>
                <c:pt idx="172">
                  <c:v>477.70265036283979</c:v>
                </c:pt>
                <c:pt idx="173">
                  <c:v>497.54736803399493</c:v>
                </c:pt>
                <c:pt idx="174">
                  <c:v>518.1194208613756</c:v>
                </c:pt>
                <c:pt idx="175">
                  <c:v>539.43784848361008</c:v>
                </c:pt>
                <c:pt idx="176">
                  <c:v>561.52161119619461</c:v>
                </c:pt>
                <c:pt idx="177">
                  <c:v>584.3895408325061</c:v>
                </c:pt>
                <c:pt idx="178">
                  <c:v>608.06028916279229</c:v>
                </c:pt>
                <c:pt idx="179">
                  <c:v>632.55227393467408</c:v>
                </c:pt>
                <c:pt idx="180">
                  <c:v>657.88362270759683</c:v>
                </c:pt>
                <c:pt idx="181">
                  <c:v>684.07211466352601</c:v>
                </c:pt>
                <c:pt idx="182">
                  <c:v>711.13512060666403</c:v>
                </c:pt>
                <c:pt idx="183">
                  <c:v>739.08954139571415</c:v>
                </c:pt>
                <c:pt idx="184">
                  <c:v>767.95174508280957</c:v>
                </c:pt>
                <c:pt idx="185">
                  <c:v>797.73750306321756</c:v>
                </c:pt>
                <c:pt idx="186">
                  <c:v>828.46192556882363</c:v>
                </c:pt>
                <c:pt idx="187">
                  <c:v>860.13939686569245</c:v>
                </c:pt>
                <c:pt idx="188">
                  <c:v>892.78351054114728</c:v>
                </c:pt>
                <c:pt idx="189">
                  <c:v>926.40700528827244</c:v>
                </c:pt>
                <c:pt idx="190">
                  <c:v>961.02170161497361</c:v>
                </c:pt>
                <c:pt idx="191">
                  <c:v>996.63843992021145</c:v>
                </c:pt>
                <c:pt idx="192">
                  <c:v>1033.2670203912478</c:v>
                </c:pt>
                <c:pt idx="193">
                  <c:v>1070.9161451822624</c:v>
                </c:pt>
                <c:pt idx="194">
                  <c:v>1109.5933633361042</c:v>
                </c:pt>
                <c:pt idx="195">
                  <c:v>1149.3050189069181</c:v>
                </c:pt>
                <c:pt idx="196">
                  <c:v>1190.0562027316712</c:v>
                </c:pt>
                <c:pt idx="197">
                  <c:v>1231.850708283059</c:v>
                </c:pt>
                <c:pt idx="198">
                  <c:v>1274.6909920148441</c:v>
                </c:pt>
                <c:pt idx="199">
                  <c:v>1318.5781385834323</c:v>
                </c:pt>
                <c:pt idx="200">
                  <c:v>1363.5118312966131</c:v>
                </c:pt>
                <c:pt idx="201">
                  <c:v>1409.4903281021716</c:v>
                </c:pt>
                <c:pt idx="202">
                  <c:v>1456.5104433859469</c:v>
                </c:pt>
                <c:pt idx="203">
                  <c:v>1504.5675358013814</c:v>
                </c:pt>
                <c:pt idx="204">
                  <c:v>1553.6555023013161</c:v>
                </c:pt>
                <c:pt idx="205">
                  <c:v>1603.7667784884675</c:v>
                </c:pt>
                <c:pt idx="206">
                  <c:v>1654.8923453444447</c:v>
                </c:pt>
                <c:pt idx="207">
                  <c:v>1707.0217423392246</c:v>
                </c:pt>
                <c:pt idx="208">
                  <c:v>1760.1430868645646</c:v>
                </c:pt>
                <c:pt idx="209">
                  <c:v>1814.2430998768252</c:v>
                </c:pt>
                <c:pt idx="210">
                  <c:v>1869.3071375780128</c:v>
                </c:pt>
                <c:pt idx="211">
                  <c:v>1925.3192289094088</c:v>
                </c:pt>
                <c:pt idx="212">
                  <c:v>1982.2621185807884</c:v>
                </c:pt>
                <c:pt idx="213">
                  <c:v>2040.117315310689</c:v>
                </c:pt>
                <c:pt idx="214">
                  <c:v>2098.8651449101958</c:v>
                </c:pt>
                <c:pt idx="215">
                  <c:v>2158.4848078048217</c:v>
                </c:pt>
                <c:pt idx="216">
                  <c:v>2218.9544405567844</c:v>
                </c:pt>
                <c:pt idx="217">
                  <c:v>2280.2511809236471</c:v>
                </c:pt>
                <c:pt idx="218">
                  <c:v>2342.3512359691749</c:v>
                </c:pt>
                <c:pt idx="219">
                  <c:v>2405.229952728429</c:v>
                </c:pt>
                <c:pt idx="220">
                  <c:v>2468.8618909215847</c:v>
                </c:pt>
                <c:pt idx="221">
                  <c:v>2533.2208972096032</c:v>
                </c:pt>
                <c:pt idx="222">
                  <c:v>2598.280180489422</c:v>
                </c:pt>
                <c:pt idx="223">
                  <c:v>2664.012387736469</c:v>
                </c:pt>
                <c:pt idx="224">
                  <c:v>2730.3896799175927</c:v>
                </c:pt>
                <c:pt idx="225">
                  <c:v>2797.3838075174526</c:v>
                </c:pt>
                <c:pt idx="226">
                  <c:v>2864.9661852454856</c:v>
                </c:pt>
                <c:pt idx="227">
                  <c:v>2933.1079655181466</c:v>
                </c:pt>
                <c:pt idx="228">
                  <c:v>3001.7801103416441</c:v>
                </c:pt>
                <c:pt idx="229">
                  <c:v>3070.9534612531784</c:v>
                </c:pt>
                <c:pt idx="230">
                  <c:v>3140.598807013173</c:v>
                </c:pt>
                <c:pt idx="231">
                  <c:v>3210.6869487765521</c:v>
                </c:pt>
                <c:pt idx="232">
                  <c:v>3281.1887625071868</c:v>
                </c:pt>
                <c:pt idx="233">
                  <c:v>3352.0752584356919</c:v>
                </c:pt>
                <c:pt idx="234">
                  <c:v>3423.3176373963147</c:v>
                </c:pt>
                <c:pt idx="235">
                  <c:v>3494.8873439132835</c:v>
                </c:pt>
                <c:pt idx="236">
                  <c:v>3566.756115940304</c:v>
                </c:pt>
                <c:pt idx="237">
                  <c:v>3638.8960311885821</c:v>
                </c:pt>
                <c:pt idx="238">
                  <c:v>3711.2795500085467</c:v>
                </c:pt>
                <c:pt idx="239">
                  <c:v>3783.8795548181529</c:v>
                </c:pt>
                <c:pt idx="240">
                  <c:v>3856.6693860960891</c:v>
                </c:pt>
                <c:pt idx="241">
                  <c:v>3929.622874981309</c:v>
                </c:pt>
                <c:pt idx="242">
                  <c:v>4002.714372541001</c:v>
                </c:pt>
                <c:pt idx="243">
                  <c:v>4075.9187757873706</c:v>
                </c:pt>
                <c:pt idx="244">
                  <c:v>4149.2115505394904</c:v>
                </c:pt>
                <c:pt idx="245">
                  <c:v>4222.5687512400109</c:v>
                </c:pt>
                <c:pt idx="246">
                  <c:v>4295.9670378478004</c:v>
                </c:pt>
                <c:pt idx="247">
                  <c:v>4369.3836899367498</c:v>
                </c:pt>
                <c:pt idx="248">
                  <c:v>4442.7966181380725</c:v>
                </c:pt>
                <c:pt idx="249">
                  <c:v>4516.1843730687115</c:v>
                </c:pt>
                <c:pt idx="250">
                  <c:v>4589.526151891956</c:v>
                </c:pt>
                <c:pt idx="251">
                  <c:v>4662.8018026583368</c:v>
                </c:pt>
                <c:pt idx="252">
                  <c:v>4735.9918265753695</c:v>
                </c:pt>
                <c:pt idx="253">
                  <c:v>4809.0773783539953</c:v>
                </c:pt>
                <c:pt idx="254">
                  <c:v>4882.0402647777055</c:v>
                </c:pt>
                <c:pt idx="255">
                  <c:v>4954.8629416375124</c:v>
                </c:pt>
                <c:pt idx="256">
                  <c:v>5027.5285091723017</c:v>
                </c:pt>
                <c:pt idx="257">
                  <c:v>5100.0207061497595</c:v>
                </c:pt>
                <c:pt idx="258">
                  <c:v>5172.3239027181698</c:v>
                </c:pt>
                <c:pt idx="259">
                  <c:v>5244.4230921540302</c:v>
                </c:pt>
                <c:pt idx="260">
                  <c:v>5316.3038816247308</c:v>
                </c:pt>
                <c:pt idx="261">
                  <c:v>5387.9524820795978</c:v>
                </c:pt>
                <c:pt idx="262">
                  <c:v>5459.3556973764817</c:v>
                </c:pt>
                <c:pt idx="263">
                  <c:v>5530.5009127448684</c:v>
                </c:pt>
                <c:pt idx="264">
                  <c:v>5601.3760826802627</c:v>
                </c:pt>
                <c:pt idx="265">
                  <c:v>5671.9697183583867</c:v>
                </c:pt>
                <c:pt idx="266">
                  <c:v>5742.2708746516519</c:v>
                </c:pt>
                <c:pt idx="267">
                  <c:v>5812.2691368243495</c:v>
                </c:pt>
                <c:pt idx="268">
                  <c:v>5881.9546069772005</c:v>
                </c:pt>
                <c:pt idx="269">
                  <c:v>5951.3178903062653</c:v>
                </c:pt>
                <c:pt idx="270">
                  <c:v>6020.3500812358016</c:v>
                </c:pt>
                <c:pt idx="271">
                  <c:v>6089.0427494794594</c:v>
                </c:pt>
                <c:pt idx="272">
                  <c:v>6157.3879260792573</c:v>
                </c:pt>
                <c:pt idx="273">
                  <c:v>6225.3780894670936</c:v>
                </c:pt>
                <c:pt idx="274">
                  <c:v>6293.0061515890993</c:v>
                </c:pt>
                <c:pt idx="275">
                  <c:v>6360.2654441289615</c:v>
                </c:pt>
                <c:pt idx="276">
                  <c:v>6427.1497048624205</c:v>
                </c:pt>
                <c:pt idx="277">
                  <c:v>6493.6530641714744</c:v>
                </c:pt>
                <c:pt idx="278">
                  <c:v>6559.7700317433937</c:v>
                </c:pt>
                <c:pt idx="279">
                  <c:v>6625.495483476484</c:v>
                </c:pt>
                <c:pt idx="280">
                  <c:v>6690.8246486115822</c:v>
                </c:pt>
                <c:pt idx="281">
                  <c:v>6755.7530971055421</c:v>
                </c:pt>
                <c:pt idx="282">
                  <c:v>6820.2767272604824</c:v>
                </c:pt>
                <c:pt idx="283">
                  <c:v>6884.3917536202571</c:v>
                </c:pt>
                <c:pt idx="284">
                  <c:v>6948.0946951435099</c:v>
                </c:pt>
                <c:pt idx="285">
                  <c:v>7011.3823636607649</c:v>
                </c:pt>
                <c:pt idx="286">
                  <c:v>7074.2518526212516</c:v>
                </c:pt>
                <c:pt idx="287">
                  <c:v>7136.7005261336008</c:v>
                </c:pt>
                <c:pt idx="288">
                  <c:v>7198.7260083031033</c:v>
                </c:pt>
                <c:pt idx="289">
                  <c:v>7260.326172866965</c:v>
                </c:pt>
                <c:pt idx="290">
                  <c:v>7321.4991331278261</c:v>
                </c:pt>
                <c:pt idx="291">
                  <c:v>7382.2432321847937</c:v>
                </c:pt>
                <c:pt idx="292">
                  <c:v>7442.5570334603399</c:v>
                </c:pt>
                <c:pt idx="293">
                  <c:v>7502.4393115205976</c:v>
                </c:pt>
                <c:pt idx="294">
                  <c:v>7561.8890431858908</c:v>
                </c:pt>
                <c:pt idx="295">
                  <c:v>7620.905398927719</c:v>
                </c:pt>
                <c:pt idx="296">
                  <c:v>7679.4877345478881</c:v>
                </c:pt>
                <c:pt idx="297">
                  <c:v>7737.6355831350065</c:v>
                </c:pt>
                <c:pt idx="298">
                  <c:v>7795.3486472932018</c:v>
                </c:pt>
                <c:pt idx="299">
                  <c:v>7852.6267916375555</c:v>
                </c:pt>
                <c:pt idx="300">
                  <c:v>7909.470035550512</c:v>
                </c:pt>
                <c:pt idx="301">
                  <c:v>7965.8785461932812</c:v>
                </c:pt>
                <c:pt idx="302">
                  <c:v>8021.8526317660926</c:v>
                </c:pt>
                <c:pt idx="303">
                  <c:v>8077.3927350110162</c:v>
                </c:pt>
                <c:pt idx="304">
                  <c:v>8132.4994269509853</c:v>
                </c:pt>
                <c:pt idx="305">
                  <c:v>8187.1734008585881</c:v>
                </c:pt>
                <c:pt idx="306">
                  <c:v>8241.4154664481684</c:v>
                </c:pt>
                <c:pt idx="307">
                  <c:v>8295.2265442847656</c:v>
                </c:pt>
                <c:pt idx="308">
                  <c:v>8348.6076604034588</c:v>
                </c:pt>
                <c:pt idx="309">
                  <c:v>8401.5599411326984</c:v>
                </c:pt>
                <c:pt idx="310">
                  <c:v>8454.0846081152886</c:v>
                </c:pt>
                <c:pt idx="311">
                  <c:v>8506.1829735207411</c:v>
                </c:pt>
                <c:pt idx="312">
                  <c:v>8557.8564354428199</c:v>
                </c:pt>
                <c:pt idx="313">
                  <c:v>8609.106473476184</c:v>
                </c:pt>
                <c:pt idx="314">
                  <c:v>8659.9346444661624</c:v>
                </c:pt>
                <c:pt idx="315">
                  <c:v>8710.3425784257834</c:v>
                </c:pt>
                <c:pt idx="316">
                  <c:v>8760.331974614337</c:v>
                </c:pt>
                <c:pt idx="317">
                  <c:v>8809.9045977718561</c:v>
                </c:pt>
                <c:pt idx="318">
                  <c:v>8859.0622745040473</c:v>
                </c:pt>
                <c:pt idx="319">
                  <c:v>8907.8068898123311</c:v>
                </c:pt>
                <c:pt idx="320">
                  <c:v>8956.1403837637936</c:v>
                </c:pt>
                <c:pt idx="321">
                  <c:v>9004.0647482960085</c:v>
                </c:pt>
                <c:pt idx="322">
                  <c:v>9051.5820241517977</c:v>
                </c:pt>
                <c:pt idx="323">
                  <c:v>9098.694297939177</c:v>
                </c:pt>
                <c:pt idx="324">
                  <c:v>9145.4036993118534</c:v>
                </c:pt>
                <c:pt idx="325">
                  <c:v>9191.7123982657831</c:v>
                </c:pt>
                <c:pt idx="326">
                  <c:v>9237.6226025474552</c:v>
                </c:pt>
                <c:pt idx="327">
                  <c:v>9283.136555169689</c:v>
                </c:pt>
                <c:pt idx="328">
                  <c:v>9328.2565320308713</c:v>
                </c:pt>
                <c:pt idx="329">
                  <c:v>9372.9848396337111</c:v>
                </c:pt>
                <c:pt idx="330">
                  <c:v>9417.3238128996909</c:v>
                </c:pt>
                <c:pt idx="331">
                  <c:v>9461.2758130755592</c:v>
                </c:pt>
                <c:pt idx="332">
                  <c:v>9504.8432257283075</c:v>
                </c:pt>
                <c:pt idx="333">
                  <c:v>9548.0284588252143</c:v>
                </c:pt>
                <c:pt idx="334">
                  <c:v>9590.8339408956545</c:v>
                </c:pt>
                <c:pt idx="335">
                  <c:v>9633.2621192714869</c:v>
                </c:pt>
                <c:pt idx="336">
                  <c:v>9675.3154584029526</c:v>
                </c:pt>
                <c:pt idx="337">
                  <c:v>9716.9964382471444</c:v>
                </c:pt>
                <c:pt idx="338">
                  <c:v>9758.3075527261626</c:v>
                </c:pt>
                <c:pt idx="339">
                  <c:v>9799.2513082522546</c:v>
                </c:pt>
                <c:pt idx="340">
                  <c:v>9839.8302223172741</c:v>
                </c:pt>
                <c:pt idx="341">
                  <c:v>9880.0468221439132</c:v>
                </c:pt>
                <c:pt idx="342">
                  <c:v>9919.9036433962883</c:v>
                </c:pt>
                <c:pt idx="343">
                  <c:v>9959.4032289474944</c:v>
                </c:pt>
                <c:pt idx="344">
                  <c:v>9998.5481277018844</c:v>
                </c:pt>
                <c:pt idx="345">
                  <c:v>10037.340893469887</c:v>
                </c:pt>
                <c:pt idx="346">
                  <c:v>10075.784083893279</c:v>
                </c:pt>
                <c:pt idx="347">
                  <c:v>10113.880259418884</c:v>
                </c:pt>
                <c:pt idx="348">
                  <c:v>10151.63198231877</c:v>
                </c:pt>
                <c:pt idx="349">
                  <c:v>10189.041815755098</c:v>
                </c:pt>
                <c:pt idx="350">
                  <c:v>10226.112322887804</c:v>
                </c:pt>
                <c:pt idx="351">
                  <c:v>10262.84606602343</c:v>
                </c:pt>
                <c:pt idx="352">
                  <c:v>10299.245605803431</c:v>
                </c:pt>
                <c:pt idx="353">
                  <c:v>10335.313500430373</c:v>
                </c:pt>
                <c:pt idx="354">
                  <c:v>10371.052304930517</c:v>
                </c:pt>
                <c:pt idx="355">
                  <c:v>10406.4645704513</c:v>
                </c:pt>
                <c:pt idx="356">
                  <c:v>10441.552843592328</c:v>
                </c:pt>
                <c:pt idx="357">
                  <c:v>10476.319665768515</c:v>
                </c:pt>
                <c:pt idx="358">
                  <c:v>10510.767572604082</c:v>
                </c:pt>
                <c:pt idx="359">
                  <c:v>10544.899093356167</c:v>
                </c:pt>
                <c:pt idx="360">
                  <c:v>10578.71675036685</c:v>
                </c:pt>
                <c:pt idx="361">
                  <c:v>10612.223058542429</c:v>
                </c:pt>
                <c:pt idx="362">
                  <c:v>10645.420524858888</c:v>
                </c:pt>
                <c:pt idx="363">
                  <c:v>10678.311647892428</c:v>
                </c:pt>
                <c:pt idx="364">
                  <c:v>10710.898917374123</c:v>
                </c:pt>
                <c:pt idx="365">
                  <c:v>10743.184813767653</c:v>
                </c:pt>
                <c:pt idx="366">
                  <c:v>10775.17180786923</c:v>
                </c:pt>
                <c:pt idx="367">
                  <c:v>10806.862360428775</c:v>
                </c:pt>
                <c:pt idx="368">
                  <c:v>10838.258921791516</c:v>
                </c:pt>
                <c:pt idx="369">
                  <c:v>10869.363931559152</c:v>
                </c:pt>
                <c:pt idx="370">
                  <c:v>10900.179818269795</c:v>
                </c:pt>
                <c:pt idx="371">
                  <c:v>10930.708999095925</c:v>
                </c:pt>
                <c:pt idx="372">
                  <c:v>10960.953879559625</c:v>
                </c:pt>
                <c:pt idx="373">
                  <c:v>10990.916853264378</c:v>
                </c:pt>
                <c:pt idx="374">
                  <c:v>11020.600301642762</c:v>
                </c:pt>
                <c:pt idx="375">
                  <c:v>11050.006593719389</c:v>
                </c:pt>
                <c:pt idx="376">
                  <c:v>11079.138085888455</c:v>
                </c:pt>
                <c:pt idx="377">
                  <c:v>11107.997121705312</c:v>
                </c:pt>
                <c:pt idx="378">
                  <c:v>11136.586031691473</c:v>
                </c:pt>
                <c:pt idx="379">
                  <c:v>11164.907133152512</c:v>
                </c:pt>
                <c:pt idx="380">
                  <c:v>11192.96273000831</c:v>
                </c:pt>
                <c:pt idx="381">
                  <c:v>11220.75511263515</c:v>
                </c:pt>
                <c:pt idx="382">
                  <c:v>11248.286557719166</c:v>
                </c:pt>
                <c:pt idx="383">
                  <c:v>11275.559328120677</c:v>
                </c:pt>
                <c:pt idx="384">
                  <c:v>11302.575672748944</c:v>
                </c:pt>
                <c:pt idx="385">
                  <c:v>11329.33782644693</c:v>
                </c:pt>
                <c:pt idx="386">
                  <c:v>11355.848009885636</c:v>
                </c:pt>
                <c:pt idx="387">
                  <c:v>11382.10842946762</c:v>
                </c:pt>
                <c:pt idx="388">
                  <c:v>11408.121277239297</c:v>
                </c:pt>
                <c:pt idx="389">
                  <c:v>11433.888730811679</c:v>
                </c:pt>
                <c:pt idx="390">
                  <c:v>11459.412953289169</c:v>
                </c:pt>
                <c:pt idx="391">
                  <c:v>11484.696093206092</c:v>
                </c:pt>
                <c:pt idx="392">
                  <c:v>11509.740284470612</c:v>
                </c:pt>
                <c:pt idx="393">
                  <c:v>11534.54764631575</c:v>
                </c:pt>
                <c:pt idx="394">
                  <c:v>11559.120283257169</c:v>
                </c:pt>
                <c:pt idx="395">
                  <c:v>11583.460285057459</c:v>
                </c:pt>
                <c:pt idx="396">
                  <c:v>11607.569726696624</c:v>
                </c:pt>
                <c:pt idx="397">
                  <c:v>11631.45066834852</c:v>
                </c:pt>
                <c:pt idx="398">
                  <c:v>11655.105155362977</c:v>
                </c:pt>
                <c:pt idx="399">
                  <c:v>11678.535218253352</c:v>
                </c:pt>
                <c:pt idx="400">
                  <c:v>11701.742872689287</c:v>
                </c:pt>
                <c:pt idx="401">
                  <c:v>11724.730119494436</c:v>
                </c:pt>
                <c:pt idx="402">
                  <c:v>11747.498944648942</c:v>
                </c:pt>
                <c:pt idx="403">
                  <c:v>11770.051319296452</c:v>
                </c:pt>
                <c:pt idx="404">
                  <c:v>11792.389199755469</c:v>
                </c:pt>
                <c:pt idx="405">
                  <c:v>11814.514527534848</c:v>
                </c:pt>
                <c:pt idx="406">
                  <c:v>11836.429229353234</c:v>
                </c:pt>
                <c:pt idx="407">
                  <c:v>11858.135217162297</c:v>
                </c:pt>
                <c:pt idx="408">
                  <c:v>11879.634388173532</c:v>
                </c:pt>
                <c:pt idx="409">
                  <c:v>11900.928624888531</c:v>
                </c:pt>
                <c:pt idx="410">
                  <c:v>11922.019795132497</c:v>
                </c:pt>
                <c:pt idx="411">
                  <c:v>11942.909752090898</c:v>
                </c:pt>
                <c:pt idx="412">
                  <c:v>11963.600334349081</c:v>
                </c:pt>
                <c:pt idx="413">
                  <c:v>11984.093365934727</c:v>
                </c:pt>
                <c:pt idx="414">
                  <c:v>12004.390656362986</c:v>
                </c:pt>
                <c:pt idx="415">
                  <c:v>12024.49400068419</c:v>
                </c:pt>
                <c:pt idx="416">
                  <c:v>12044.405179533987</c:v>
                </c:pt>
                <c:pt idx="417">
                  <c:v>12064.125959185803</c:v>
                </c:pt>
                <c:pt idx="418">
                  <c:v>12083.658091605492</c:v>
                </c:pt>
                <c:pt idx="419">
                  <c:v>12103.003314508083</c:v>
                </c:pt>
                <c:pt idx="420">
                  <c:v>12122.163351416499</c:v>
                </c:pt>
                <c:pt idx="421">
                  <c:v>12141.139911722148</c:v>
                </c:pt>
                <c:pt idx="422">
                  <c:v>12159.934690747306</c:v>
                </c:pt>
                <c:pt idx="423">
                  <c:v>12178.549369809165</c:v>
                </c:pt>
                <c:pt idx="424">
                  <c:v>12196.985616285472</c:v>
                </c:pt>
                <c:pt idx="425">
                  <c:v>12215.245083681682</c:v>
                </c:pt>
                <c:pt idx="426">
                  <c:v>12233.329411699509</c:v>
                </c:pt>
                <c:pt idx="427">
                  <c:v>12251.240226306825</c:v>
                </c:pt>
                <c:pt idx="428">
                  <c:v>12268.979139808807</c:v>
                </c:pt>
                <c:pt idx="429">
                  <c:v>12286.547750920277</c:v>
                </c:pt>
                <c:pt idx="430">
                  <c:v>12303.947644839132</c:v>
                </c:pt>
                <c:pt idx="431">
                  <c:v>12321.18039332083</c:v>
                </c:pt>
                <c:pt idx="432">
                  <c:v>12338.247554753845</c:v>
                </c:pt>
                <c:pt idx="433">
                  <c:v>12355.150674236023</c:v>
                </c:pt>
                <c:pt idx="434">
                  <c:v>12371.891283651796</c:v>
                </c:pt>
                <c:pt idx="435">
                  <c:v>12388.470901750172</c:v>
                </c:pt>
                <c:pt idx="436">
                  <c:v>12404.891034223474</c:v>
                </c:pt>
                <c:pt idx="437">
                  <c:v>12421.153173786734</c:v>
                </c:pt>
                <c:pt idx="438">
                  <c:v>12437.258800257727</c:v>
                </c:pt>
                <c:pt idx="439">
                  <c:v>12453.209380637576</c:v>
                </c:pt>
                <c:pt idx="440">
                  <c:v>12469.006369191877</c:v>
                </c:pt>
                <c:pt idx="441">
                  <c:v>12484.651207532306</c:v>
                </c:pt>
                <c:pt idx="442">
                  <c:v>12500.145324698669</c:v>
                </c:pt>
                <c:pt idx="443">
                  <c:v>12515.490137241331</c:v>
                </c:pt>
                <c:pt idx="444">
                  <c:v>12530.687049304004</c:v>
                </c:pt>
                <c:pt idx="445">
                  <c:v>12545.737452706844</c:v>
                </c:pt>
                <c:pt idx="446">
                  <c:v>12560.642727029826</c:v>
                </c:pt>
                <c:pt idx="447">
                  <c:v>12575.404239696354</c:v>
                </c:pt>
                <c:pt idx="448">
                  <c:v>12590.023346057067</c:v>
                </c:pt>
                <c:pt idx="449">
                  <c:v>12604.501389473831</c:v>
                </c:pt>
                <c:pt idx="450">
                  <c:v>12618.839701403856</c:v>
                </c:pt>
                <c:pt idx="451">
                  <c:v>12633.039601483923</c:v>
                </c:pt>
                <c:pt idx="452">
                  <c:v>12647.102397614686</c:v>
                </c:pt>
                <c:pt idx="453">
                  <c:v>12661.029386045037</c:v>
                </c:pt>
                <c:pt idx="454">
                  <c:v>12674.821851456472</c:v>
                </c:pt>
                <c:pt idx="455">
                  <c:v>12688.48106704748</c:v>
                </c:pt>
                <c:pt idx="456">
                  <c:v>12702.008294617875</c:v>
                </c:pt>
                <c:pt idx="457">
                  <c:v>12715.404784653103</c:v>
                </c:pt>
                <c:pt idx="458">
                  <c:v>12728.671776408457</c:v>
                </c:pt>
                <c:pt idx="459">
                  <c:v>12741.810497993203</c:v>
                </c:pt>
                <c:pt idx="460">
                  <c:v>12754.822166454594</c:v>
                </c:pt>
                <c:pt idx="461">
                  <c:v>12767.707987861735</c:v>
                </c:pt>
                <c:pt idx="462">
                  <c:v>12780.469157389305</c:v>
                </c:pt>
                <c:pt idx="463">
                  <c:v>12793.106859401096</c:v>
                </c:pt>
                <c:pt idx="464">
                  <c:v>12805.62226753337</c:v>
                </c:pt>
                <c:pt idx="465">
                  <c:v>12818.016544778</c:v>
                </c:pt>
                <c:pt idx="466">
                  <c:v>12830.290843565392</c:v>
                </c:pt>
                <c:pt idx="467">
                  <c:v>12842.446305847168</c:v>
                </c:pt>
                <c:pt idx="468">
                  <c:v>12854.484063178601</c:v>
                </c:pt>
                <c:pt idx="469">
                  <c:v>12866.405236800771</c:v>
                </c:pt>
                <c:pt idx="470">
                  <c:v>12878.21093772245</c:v>
                </c:pt>
                <c:pt idx="471">
                  <c:v>12889.902266801702</c:v>
                </c:pt>
                <c:pt idx="472">
                  <c:v>12901.480314827162</c:v>
                </c:pt>
                <c:pt idx="473">
                  <c:v>12912.946162599015</c:v>
                </c:pt>
                <c:pt idx="474">
                  <c:v>12924.30088100964</c:v>
                </c:pt>
                <c:pt idx="475">
                  <c:v>12935.545531123922</c:v>
                </c:pt>
                <c:pt idx="476">
                  <c:v>12946.681164259218</c:v>
                </c:pt>
                <c:pt idx="477">
                  <c:v>12957.708822064966</c:v>
                </c:pt>
                <c:pt idx="478">
                  <c:v>12968.629536601935</c:v>
                </c:pt>
                <c:pt idx="479">
                  <c:v>12979.444330421096</c:v>
                </c:pt>
                <c:pt idx="480">
                  <c:v>12990.154216642122</c:v>
                </c:pt>
                <c:pt idx="481">
                  <c:v>13000.760199031492</c:v>
                </c:pt>
                <c:pt idx="482">
                  <c:v>13011.26327208021</c:v>
                </c:pt>
                <c:pt idx="483">
                  <c:v>13021.664421081114</c:v>
                </c:pt>
                <c:pt idx="484">
                  <c:v>13031.964622205787</c:v>
                </c:pt>
                <c:pt idx="485">
                  <c:v>13042.164842581053</c:v>
                </c:pt>
                <c:pt idx="486">
                  <c:v>13052.26604036505</c:v>
                </c:pt>
                <c:pt idx="487">
                  <c:v>13062.269164822888</c:v>
                </c:pt>
                <c:pt idx="488">
                  <c:v>13072.175156401872</c:v>
                </c:pt>
                <c:pt idx="489">
                  <c:v>13081.984946806298</c:v>
                </c:pt>
                <c:pt idx="490">
                  <c:v>13091.69945907181</c:v>
                </c:pt>
                <c:pt idx="491">
                  <c:v>13101.319607639312</c:v>
                </c:pt>
                <c:pt idx="492">
                  <c:v>13110.846298428452</c:v>
                </c:pt>
                <c:pt idx="493">
                  <c:v>13120.280428910637</c:v>
                </c:pt>
                <c:pt idx="494">
                  <c:v>13129.622888181615</c:v>
                </c:pt>
                <c:pt idx="495">
                  <c:v>13138.874557033594</c:v>
                </c:pt>
                <c:pt idx="496">
                  <c:v>13148.036308026911</c:v>
                </c:pt>
                <c:pt idx="497">
                  <c:v>13157.109005561237</c:v>
                </c:pt>
                <c:pt idx="498">
                  <c:v>13166.093505946326</c:v>
                </c:pt>
                <c:pt idx="499">
                  <c:v>13174.990657472308</c:v>
                </c:pt>
                <c:pt idx="500">
                  <c:v>13183.801300479503</c:v>
                </c:pt>
                <c:pt idx="501">
                  <c:v>13192.526267427778</c:v>
                </c:pt>
                <c:pt idx="502">
                  <c:v>13201.166382965446</c:v>
                </c:pt>
                <c:pt idx="503">
                  <c:v>13209.722463997679</c:v>
                </c:pt>
                <c:pt idx="504">
                  <c:v>13218.195319754466</c:v>
                </c:pt>
                <c:pt idx="505">
                  <c:v>13226.585751858102</c:v>
                </c:pt>
                <c:pt idx="506">
                  <c:v>13234.894554390192</c:v>
                </c:pt>
                <c:pt idx="507">
                  <c:v>13243.122513958207</c:v>
                </c:pt>
                <c:pt idx="508">
                  <c:v>13251.270409761548</c:v>
                </c:pt>
                <c:pt idx="509">
                  <c:v>13259.339013657151</c:v>
                </c:pt>
                <c:pt idx="510">
                  <c:v>13267.329090224619</c:v>
                </c:pt>
                <c:pt idx="511">
                  <c:v>13275.241396830879</c:v>
                </c:pt>
                <c:pt idx="512">
                  <c:v>13283.076683694377</c:v>
                </c:pt>
                <c:pt idx="513">
                  <c:v>13290.835693948786</c:v>
                </c:pt>
                <c:pt idx="514">
                  <c:v>13298.519163706269</c:v>
                </c:pt>
                <c:pt idx="515">
                  <c:v>13306.127822120246</c:v>
                </c:pt>
                <c:pt idx="516">
                  <c:v>13313.662391447713</c:v>
                </c:pt>
                <c:pt idx="517">
                  <c:v>13321.123587111078</c:v>
                </c:pt>
                <c:pt idx="518">
                  <c:v>13328.512117759545</c:v>
                </c:pt>
                <c:pt idx="519">
                  <c:v>13335.828685330016</c:v>
                </c:pt>
                <c:pt idx="520">
                  <c:v>13343.073985107541</c:v>
                </c:pt>
                <c:pt idx="521">
                  <c:v>13350.248705785298</c:v>
                </c:pt>
                <c:pt idx="522">
                  <c:v>13357.353529524107</c:v>
                </c:pt>
                <c:pt idx="523">
                  <c:v>13364.3891320115</c:v>
                </c:pt>
                <c:pt idx="524">
                  <c:v>13371.356182520301</c:v>
                </c:pt>
                <c:pt idx="525">
                  <c:v>13378.255343966781</c:v>
                </c:pt>
                <c:pt idx="526">
                  <c:v>13385.087272968331</c:v>
                </c:pt>
                <c:pt idx="527">
                  <c:v>13391.85261990069</c:v>
                </c:pt>
                <c:pt idx="528">
                  <c:v>13398.552028954726</c:v>
                </c:pt>
                <c:pt idx="529">
                  <c:v>13405.186138192748</c:v>
                </c:pt>
                <c:pt idx="530">
                  <c:v>13411.755579604383</c:v>
                </c:pt>
                <c:pt idx="531">
                  <c:v>13418.260979162</c:v>
                </c:pt>
                <c:pt idx="532">
                  <c:v>13424.702956875683</c:v>
                </c:pt>
                <c:pt idx="533">
                  <c:v>13431.08212684777</c:v>
                </c:pt>
                <c:pt idx="534">
                  <c:v>13437.399097326939</c:v>
                </c:pt>
                <c:pt idx="535">
                  <c:v>13443.654470761861</c:v>
                </c:pt>
                <c:pt idx="536">
                  <c:v>13449.848843854408</c:v>
                </c:pt>
                <c:pt idx="537">
                  <c:v>13455.982807612432</c:v>
                </c:pt>
                <c:pt idx="538">
                  <c:v>13462.056947402107</c:v>
                </c:pt>
                <c:pt idx="539">
                  <c:v>13468.071842999836</c:v>
                </c:pt>
                <c:pt idx="540">
                  <c:v>13474.028068643735</c:v>
                </c:pt>
                <c:pt idx="541">
                  <c:v>13479.926193084681</c:v>
                </c:pt>
                <c:pt idx="542">
                  <c:v>13485.766779636942</c:v>
                </c:pt>
                <c:pt idx="543">
                  <c:v>13491.550386228388</c:v>
                </c:pt>
                <c:pt idx="544">
                  <c:v>13497.277565450262</c:v>
                </c:pt>
                <c:pt idx="545">
                  <c:v>13502.94886460656</c:v>
                </c:pt>
                <c:pt idx="546">
                  <c:v>13508.564825762975</c:v>
                </c:pt>
                <c:pt idx="547">
                  <c:v>13514.125985795436</c:v>
                </c:pt>
                <c:pt idx="548">
                  <c:v>13519.632876438232</c:v>
                </c:pt>
                <c:pt idx="549">
                  <c:v>13525.086024331735</c:v>
                </c:pt>
                <c:pt idx="550">
                  <c:v>13530.485951069708</c:v>
                </c:pt>
                <c:pt idx="551">
                  <c:v>13535.833173246217</c:v>
                </c:pt>
                <c:pt idx="552">
                  <c:v>13541.128202502136</c:v>
                </c:pt>
                <c:pt idx="553">
                  <c:v>13546.371545571255</c:v>
                </c:pt>
                <c:pt idx="554">
                  <c:v>13551.563704326001</c:v>
                </c:pt>
                <c:pt idx="555">
                  <c:v>13556.705175822748</c:v>
                </c:pt>
                <c:pt idx="556">
                  <c:v>13561.796452346753</c:v>
                </c:pt>
                <c:pt idx="557">
                  <c:v>13566.83802145669</c:v>
                </c:pt>
                <c:pt idx="558">
                  <c:v>13571.830366028811</c:v>
                </c:pt>
                <c:pt idx="559">
                  <c:v>13576.773964300715</c:v>
                </c:pt>
                <c:pt idx="560">
                  <c:v>13581.66928991474</c:v>
                </c:pt>
                <c:pt idx="561">
                  <c:v>13586.516811960972</c:v>
                </c:pt>
                <c:pt idx="562">
                  <c:v>13591.316995019884</c:v>
                </c:pt>
                <c:pt idx="563">
                  <c:v>13596.070299204606</c:v>
                </c:pt>
                <c:pt idx="564">
                  <c:v>13600.777180202809</c:v>
                </c:pt>
                <c:pt idx="565">
                  <c:v>13605.438089318239</c:v>
                </c:pt>
                <c:pt idx="566">
                  <c:v>13610.053473511871</c:v>
                </c:pt>
                <c:pt idx="567">
                  <c:v>13614.623775442717</c:v>
                </c:pt>
                <c:pt idx="568">
                  <c:v>13619.149433508253</c:v>
                </c:pt>
                <c:pt idx="569">
                  <c:v>13623.630881884512</c:v>
                </c:pt>
                <c:pt idx="570">
                  <c:v>13628.068550565798</c:v>
                </c:pt>
                <c:pt idx="571">
                  <c:v>13632.46286540407</c:v>
                </c:pt>
                <c:pt idx="572">
                  <c:v>13636.814248147957</c:v>
                </c:pt>
                <c:pt idx="573">
                  <c:v>13641.123116481444</c:v>
                </c:pt>
                <c:pt idx="574">
                  <c:v>13645.389884062199</c:v>
                </c:pt>
                <c:pt idx="575">
                  <c:v>13649.614960559564</c:v>
                </c:pt>
                <c:pt idx="576">
                  <c:v>13653.798751692209</c:v>
                </c:pt>
                <c:pt idx="577">
                  <c:v>13657.941659265443</c:v>
                </c:pt>
                <c:pt idx="578">
                  <c:v>13662.044081208198</c:v>
                </c:pt>
                <c:pt idx="579">
                  <c:v>13666.10641160967</c:v>
                </c:pt>
                <c:pt idx="580">
                  <c:v>13670.129040755646</c:v>
                </c:pt>
                <c:pt idx="581">
                  <c:v>13674.112355164496</c:v>
                </c:pt>
                <c:pt idx="582">
                  <c:v>13678.056737622834</c:v>
                </c:pt>
                <c:pt idx="583">
                  <c:v>13681.962567220869</c:v>
                </c:pt>
                <c:pt idx="584">
                  <c:v>13685.830219387437</c:v>
                </c:pt>
                <c:pt idx="585">
                  <c:v>13689.660065924703</c:v>
                </c:pt>
                <c:pt idx="586">
                  <c:v>13693.452475042564</c:v>
                </c:pt>
                <c:pt idx="587">
                  <c:v>13697.207811392733</c:v>
                </c:pt>
                <c:pt idx="588">
                  <c:v>13700.926436102509</c:v>
                </c:pt>
                <c:pt idx="589">
                  <c:v>13704.608706808258</c:v>
                </c:pt>
                <c:pt idx="590">
                  <c:v>13708.254977688564</c:v>
                </c:pt>
                <c:pt idx="591">
                  <c:v>13711.865599497103</c:v>
                </c:pt>
                <c:pt idx="592">
                  <c:v>13715.440919595199</c:v>
                </c:pt>
                <c:pt idx="593">
                  <c:v>13718.981281984094</c:v>
                </c:pt>
                <c:pt idx="594">
                  <c:v>13722.487027336918</c:v>
                </c:pt>
                <c:pt idx="595">
                  <c:v>13725.95849303037</c:v>
                </c:pt>
                <c:pt idx="596">
                  <c:v>13729.396013176109</c:v>
                </c:pt>
                <c:pt idx="597">
                  <c:v>13732.79991865185</c:v>
                </c:pt>
                <c:pt idx="598">
                  <c:v>13736.170537132191</c:v>
                </c:pt>
                <c:pt idx="599">
                  <c:v>13739.508193119138</c:v>
                </c:pt>
                <c:pt idx="600">
                  <c:v>13742.813207972365</c:v>
                </c:pt>
                <c:pt idx="601">
                  <c:v>13746.085899939188</c:v>
                </c:pt>
                <c:pt idx="602">
                  <c:v>13749.32658418426</c:v>
                </c:pt>
                <c:pt idx="603">
                  <c:v>13752.535572819008</c:v>
                </c:pt>
                <c:pt idx="604">
                  <c:v>13755.713174930781</c:v>
                </c:pt>
                <c:pt idx="605">
                  <c:v>13758.859696611737</c:v>
                </c:pt>
                <c:pt idx="606">
                  <c:v>13761.975440987462</c:v>
                </c:pt>
                <c:pt idx="607">
                  <c:v>13765.060708245332</c:v>
                </c:pt>
                <c:pt idx="608">
                  <c:v>13768.115795662596</c:v>
                </c:pt>
                <c:pt idx="609">
                  <c:v>13771.140997634215</c:v>
                </c:pt>
                <c:pt idx="610">
                  <c:v>13774.136605700436</c:v>
                </c:pt>
                <c:pt idx="611">
                  <c:v>13777.102908574114</c:v>
                </c:pt>
                <c:pt idx="612">
                  <c:v>13780.040192167773</c:v>
                </c:pt>
                <c:pt idx="613">
                  <c:v>13782.948739620426</c:v>
                </c:pt>
                <c:pt idx="614">
                  <c:v>13785.828831324136</c:v>
                </c:pt>
                <c:pt idx="615">
                  <c:v>13788.680744950338</c:v>
                </c:pt>
                <c:pt idx="616">
                  <c:v>13791.504755475911</c:v>
                </c:pt>
                <c:pt idx="617">
                  <c:v>13794.301135209016</c:v>
                </c:pt>
                <c:pt idx="618">
                  <c:v>13797.070153814675</c:v>
                </c:pt>
                <c:pt idx="619">
                  <c:v>13799.812078340132</c:v>
                </c:pt>
                <c:pt idx="620">
                  <c:v>13802.527173239963</c:v>
                </c:pt>
                <c:pt idx="621">
                  <c:v>13805.215700400964</c:v>
                </c:pt>
                <c:pt idx="622">
                  <c:v>13807.877919166789</c:v>
                </c:pt>
                <c:pt idx="623">
                  <c:v>13810.514086362378</c:v>
                </c:pt>
                <c:pt idx="624">
                  <c:v>13813.124456318144</c:v>
                </c:pt>
                <c:pt idx="625">
                  <c:v>13815.709280893932</c:v>
                </c:pt>
                <c:pt idx="626">
                  <c:v>13818.268809502764</c:v>
                </c:pt>
                <c:pt idx="627">
                  <c:v>13820.803289134352</c:v>
                </c:pt>
                <c:pt idx="628">
                  <c:v>13823.312964378394</c:v>
                </c:pt>
                <c:pt idx="629">
                  <c:v>13825.798077447656</c:v>
                </c:pt>
                <c:pt idx="630">
                  <c:v>13828.258868200826</c:v>
                </c:pt>
                <c:pt idx="631">
                  <c:v>13830.695574165167</c:v>
                </c:pt>
                <c:pt idx="632">
                  <c:v>13833.108430558945</c:v>
                </c:pt>
                <c:pt idx="633">
                  <c:v>13835.497670313654</c:v>
                </c:pt>
                <c:pt idx="634">
                  <c:v>13837.863524096032</c:v>
                </c:pt>
                <c:pt idx="635">
                  <c:v>13840.206220329861</c:v>
                </c:pt>
                <c:pt idx="636">
                  <c:v>13842.525985217573</c:v>
                </c:pt>
                <c:pt idx="637">
                  <c:v>13844.823042761645</c:v>
                </c:pt>
                <c:pt idx="638">
                  <c:v>13847.0976147858</c:v>
                </c:pt>
                <c:pt idx="639">
                  <c:v>13849.349920955992</c:v>
                </c:pt>
                <c:pt idx="640">
                  <c:v>13851.580178801216</c:v>
                </c:pt>
                <c:pt idx="641">
                  <c:v>13853.7886037341</c:v>
                </c:pt>
                <c:pt idx="642">
                  <c:v>13855.975409071316</c:v>
                </c:pt>
                <c:pt idx="643">
                  <c:v>13858.140806053794</c:v>
                </c:pt>
                <c:pt idx="644">
                  <c:v>13860.285003866744</c:v>
                </c:pt>
                <c:pt idx="645">
                  <c:v>13862.408209659488</c:v>
                </c:pt>
                <c:pt idx="646">
                  <c:v>13864.510628565113</c:v>
                </c:pt>
                <c:pt idx="647">
                  <c:v>13866.592463719917</c:v>
                </c:pt>
                <c:pt idx="648">
                  <c:v>13868.653916282699</c:v>
                </c:pt>
                <c:pt idx="649">
                  <c:v>13870.695185453846</c:v>
                </c:pt>
                <c:pt idx="650">
                  <c:v>13872.71646849424</c:v>
                </c:pt>
                <c:pt idx="651">
                  <c:v>13874.717960743999</c:v>
                </c:pt>
                <c:pt idx="652">
                  <c:v>13876.699855641027</c:v>
                </c:pt>
                <c:pt idx="653">
                  <c:v>13878.662344739396</c:v>
                </c:pt>
                <c:pt idx="654">
                  <c:v>13880.605617727544</c:v>
                </c:pt>
                <c:pt idx="655">
                  <c:v>13882.529862446318</c:v>
                </c:pt>
                <c:pt idx="656">
                  <c:v>13884.435264906819</c:v>
                </c:pt>
                <c:pt idx="657">
                  <c:v>13886.322009308105</c:v>
                </c:pt>
                <c:pt idx="658">
                  <c:v>13888.190278054708</c:v>
                </c:pt>
                <c:pt idx="659">
                  <c:v>13890.040251773988</c:v>
                </c:pt>
                <c:pt idx="660">
                  <c:v>13891.872109333326</c:v>
                </c:pt>
                <c:pt idx="661">
                  <c:v>13893.686027857149</c:v>
                </c:pt>
                <c:pt idx="662">
                  <c:v>13895.482182743797</c:v>
                </c:pt>
                <c:pt idx="663">
                  <c:v>13897.260747682225</c:v>
                </c:pt>
                <c:pt idx="664">
                  <c:v>13899.021894668545</c:v>
                </c:pt>
                <c:pt idx="665">
                  <c:v>13900.76579402242</c:v>
                </c:pt>
                <c:pt idx="666">
                  <c:v>13902.492614403285</c:v>
                </c:pt>
                <c:pt idx="667">
                  <c:v>13904.202522826434</c:v>
                </c:pt>
                <c:pt idx="668">
                  <c:v>13905.895684678932</c:v>
                </c:pt>
                <c:pt idx="669">
                  <c:v>13907.57226373539</c:v>
                </c:pt>
                <c:pt idx="670">
                  <c:v>13909.232422173591</c:v>
                </c:pt>
                <c:pt idx="671">
                  <c:v>13910.876320589949</c:v>
                </c:pt>
                <c:pt idx="672">
                  <c:v>13912.50411801484</c:v>
                </c:pt>
                <c:pt idx="673">
                  <c:v>13914.115971927777</c:v>
                </c:pt>
                <c:pt idx="674">
                  <c:v>13915.712038272437</c:v>
                </c:pt>
                <c:pt idx="675">
                  <c:v>13917.292471471557</c:v>
                </c:pt>
                <c:pt idx="676">
                  <c:v>13918.85742444167</c:v>
                </c:pt>
                <c:pt idx="677">
                  <c:v>13920.407048607716</c:v>
                </c:pt>
                <c:pt idx="678">
                  <c:v>13921.941493917504</c:v>
                </c:pt>
                <c:pt idx="679">
                  <c:v>13923.460908856036</c:v>
                </c:pt>
                <c:pt idx="680">
                  <c:v>13924.965440459697</c:v>
                </c:pt>
                <c:pt idx="681">
                  <c:v>13926.455234330309</c:v>
                </c:pt>
                <c:pt idx="682">
                  <c:v>13927.93043464905</c:v>
                </c:pt>
                <c:pt idx="683">
                  <c:v>13929.391184190232</c:v>
                </c:pt>
                <c:pt idx="684">
                  <c:v>13930.837624334961</c:v>
                </c:pt>
                <c:pt idx="685">
                  <c:v>13932.269895084657</c:v>
                </c:pt>
                <c:pt idx="686">
                  <c:v>13933.688135074442</c:v>
                </c:pt>
                <c:pt idx="687">
                  <c:v>13935.092481586409</c:v>
                </c:pt>
                <c:pt idx="688">
                  <c:v>13936.483070562752</c:v>
                </c:pt>
                <c:pt idx="689">
                  <c:v>13937.860036618782</c:v>
                </c:pt>
                <c:pt idx="690">
                  <c:v>13939.223513055807</c:v>
                </c:pt>
                <c:pt idx="691">
                  <c:v>13940.573631873898</c:v>
                </c:pt>
                <c:pt idx="692">
                  <c:v>13941.910523784523</c:v>
                </c:pt>
                <c:pt idx="693">
                  <c:v>13943.234318223069</c:v>
                </c:pt>
                <c:pt idx="694">
                  <c:v>13944.545143361234</c:v>
                </c:pt>
                <c:pt idx="695">
                  <c:v>13945.843126119309</c:v>
                </c:pt>
                <c:pt idx="696">
                  <c:v>13947.128392178336</c:v>
                </c:pt>
                <c:pt idx="697">
                  <c:v>13948.401065992151</c:v>
                </c:pt>
                <c:pt idx="698">
                  <c:v>13949.661270799314</c:v>
                </c:pt>
                <c:pt idx="699">
                  <c:v>13950.909128634912</c:v>
                </c:pt>
                <c:pt idx="700">
                  <c:v>13952.144760342269</c:v>
                </c:pt>
                <c:pt idx="701">
                  <c:v>13953.368285584524</c:v>
                </c:pt>
                <c:pt idx="702">
                  <c:v>13954.579822856109</c:v>
                </c:pt>
                <c:pt idx="703">
                  <c:v>13955.779489494113</c:v>
                </c:pt>
                <c:pt idx="704">
                  <c:v>13956.967401689533</c:v>
                </c:pt>
                <c:pt idx="705">
                  <c:v>13958.143674498426</c:v>
                </c:pt>
                <c:pt idx="706">
                  <c:v>13959.308421852938</c:v>
                </c:pt>
                <c:pt idx="707">
                  <c:v>13960.461756572249</c:v>
                </c:pt>
                <c:pt idx="708">
                  <c:v>13961.603790373389</c:v>
                </c:pt>
                <c:pt idx="709">
                  <c:v>13962.734633881964</c:v>
                </c:pt>
                <c:pt idx="710">
                  <c:v>13963.854396642779</c:v>
                </c:pt>
                <c:pt idx="711">
                  <c:v>13964.963187130346</c:v>
                </c:pt>
                <c:pt idx="712">
                  <c:v>13966.061112759311</c:v>
                </c:pt>
                <c:pt idx="713">
                  <c:v>13967.148279894755</c:v>
                </c:pt>
                <c:pt idx="714">
                  <c:v>13968.22479386242</c:v>
                </c:pt>
                <c:pt idx="715">
                  <c:v>13969.290758958823</c:v>
                </c:pt>
                <c:pt idx="716">
                  <c:v>13970.346278461269</c:v>
                </c:pt>
                <c:pt idx="717">
                  <c:v>13971.39145463778</c:v>
                </c:pt>
                <c:pt idx="718">
                  <c:v>13972.42638875692</c:v>
                </c:pt>
                <c:pt idx="719">
                  <c:v>13973.451181097522</c:v>
                </c:pt>
                <c:pt idx="720">
                  <c:v>13974.465930958333</c:v>
                </c:pt>
                <c:pt idx="721">
                  <c:v>13975.470736667552</c:v>
                </c:pt>
                <c:pt idx="722">
                  <c:v>13976.465695592284</c:v>
                </c:pt>
                <c:pt idx="723">
                  <c:v>13977.4509041479</c:v>
                </c:pt>
                <c:pt idx="724">
                  <c:v>13978.426457807309</c:v>
                </c:pt>
                <c:pt idx="725">
                  <c:v>13979.392451110136</c:v>
                </c:pt>
                <c:pt idx="726">
                  <c:v>13980.348977671818</c:v>
                </c:pt>
                <c:pt idx="727">
                  <c:v>13981.296130192603</c:v>
                </c:pt>
                <c:pt idx="728">
                  <c:v>13982.234000466469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314-4172-9CF4-564F8C128FDB}"/>
            </c:ext>
          </c:extLst>
        </c:ser>
        <c:ser>
          <c:idx val="0"/>
          <c:order val="1"/>
          <c:tx>
            <c:v>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Guinea!$D$2:$D$730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xVal>
          <c:yVal>
            <c:numRef>
              <c:f>Guinea!$E$2:$E$730</c:f>
              <c:numCache>
                <c:formatCode>General</c:formatCode>
                <c:ptCount val="729"/>
                <c:pt idx="0">
                  <c:v>14124</c:v>
                </c:pt>
                <c:pt idx="1">
                  <c:v>14123.943504000001</c:v>
                </c:pt>
                <c:pt idx="2">
                  <c:v>14123.884381392827</c:v>
                </c:pt>
                <c:pt idx="3">
                  <c:v>14123.822510087351</c:v>
                </c:pt>
                <c:pt idx="4">
                  <c:v>14123.757762319719</c:v>
                </c:pt>
                <c:pt idx="5">
                  <c:v>14123.69000439</c:v>
                </c:pt>
                <c:pt idx="6">
                  <c:v>14123.619096386639</c:v>
                </c:pt>
                <c:pt idx="7">
                  <c:v>14123.544891898133</c:v>
                </c:pt>
                <c:pt idx="8">
                  <c:v>14123.467237711358</c:v>
                </c:pt>
                <c:pt idx="9">
                  <c:v>14123.385973495926</c:v>
                </c:pt>
                <c:pt idx="10">
                  <c:v>14123.300931473905</c:v>
                </c:pt>
                <c:pt idx="11">
                  <c:v>14123.211936074273</c:v>
                </c:pt>
                <c:pt idx="12">
                  <c:v>14123.118803571357</c:v>
                </c:pt>
                <c:pt idx="13">
                  <c:v>14123.021341706544</c:v>
                </c:pt>
                <c:pt idx="14">
                  <c:v>14122.919349292493</c:v>
                </c:pt>
                <c:pt idx="15">
                  <c:v>14122.812615799026</c:v>
                </c:pt>
                <c:pt idx="16">
                  <c:v>14122.700920919879</c:v>
                </c:pt>
                <c:pt idx="17">
                  <c:v>14122.584034119403</c:v>
                </c:pt>
                <c:pt idx="18">
                  <c:v>14122.461714158337</c:v>
                </c:pt>
                <c:pt idx="19">
                  <c:v>14122.333708597636</c:v>
                </c:pt>
                <c:pt idx="20">
                  <c:v>14122.199753279399</c:v>
                </c:pt>
                <c:pt idx="21">
                  <c:v>14122.05957178381</c:v>
                </c:pt>
                <c:pt idx="22">
                  <c:v>14121.912874861002</c:v>
                </c:pt>
                <c:pt idx="23">
                  <c:v>14121.759359836718</c:v>
                </c:pt>
                <c:pt idx="24">
                  <c:v>14121.598709990531</c:v>
                </c:pt>
                <c:pt idx="25">
                  <c:v>14121.430593905381</c:v>
                </c:pt>
                <c:pt idx="26">
                  <c:v>14121.25466478715</c:v>
                </c:pt>
                <c:pt idx="27">
                  <c:v>14121.070559752843</c:v>
                </c:pt>
                <c:pt idx="28">
                  <c:v>14120.877899086005</c:v>
                </c:pt>
                <c:pt idx="29">
                  <c:v>14120.676285457837</c:v>
                </c:pt>
                <c:pt idx="30">
                  <c:v>14120.465303112471</c:v>
                </c:pt>
                <c:pt idx="31">
                  <c:v>14120.244517014755</c:v>
                </c:pt>
                <c:pt idx="32">
                  <c:v>14120.01347195886</c:v>
                </c:pt>
                <c:pt idx="33">
                  <c:v>14119.771691635926</c:v>
                </c:pt>
                <c:pt idx="34">
                  <c:v>14119.518677658865</c:v>
                </c:pt>
                <c:pt idx="35">
                  <c:v>14119.253908542427</c:v>
                </c:pt>
                <c:pt idx="36">
                  <c:v>14118.976838636447</c:v>
                </c:pt>
                <c:pt idx="37">
                  <c:v>14118.686897010204</c:v>
                </c:pt>
                <c:pt idx="38">
                  <c:v>14118.383486285657</c:v>
                </c:pt>
                <c:pt idx="39">
                  <c:v>14118.065981417258</c:v>
                </c:pt>
                <c:pt idx="40">
                  <c:v>14117.733728415955</c:v>
                </c:pt>
                <c:pt idx="41">
                  <c:v>14117.386043014842</c:v>
                </c:pt>
                <c:pt idx="42">
                  <c:v>14117.022209273875</c:v>
                </c:pt>
                <c:pt idx="43">
                  <c:v>14116.641478120895</c:v>
                </c:pt>
                <c:pt idx="44">
                  <c:v>14116.243065826133</c:v>
                </c:pt>
                <c:pt idx="45">
                  <c:v>14115.826152407204</c:v>
                </c:pt>
                <c:pt idx="46">
                  <c:v>14115.389879961522</c:v>
                </c:pt>
                <c:pt idx="47">
                  <c:v>14114.93335092288</c:v>
                </c:pt>
                <c:pt idx="48">
                  <c:v>14114.455626238863</c:v>
                </c:pt>
                <c:pt idx="49">
                  <c:v>14113.955723465566</c:v>
                </c:pt>
                <c:pt idx="50">
                  <c:v>14113.432614775975</c:v>
                </c:pt>
                <c:pt idx="51">
                  <c:v>14112.88522487822</c:v>
                </c:pt>
                <c:pt idx="52">
                  <c:v>14112.312428839734</c:v>
                </c:pt>
                <c:pt idx="53">
                  <c:v>14111.713049813188</c:v>
                </c:pt>
                <c:pt idx="54">
                  <c:v>14111.085856659945</c:v>
                </c:pt>
                <c:pt idx="55">
                  <c:v>14110.429561466541</c:v>
                </c:pt>
                <c:pt idx="56">
                  <c:v>14109.742816949572</c:v>
                </c:pt>
                <c:pt idx="57">
                  <c:v>14109.024213744171</c:v>
                </c:pt>
                <c:pt idx="58">
                  <c:v>14108.272277571043</c:v>
                </c:pt>
                <c:pt idx="59">
                  <c:v>14107.485466276859</c:v>
                </c:pt>
                <c:pt idx="60">
                  <c:v>14106.662166742624</c:v>
                </c:pt>
                <c:pt idx="61">
                  <c:v>14105.800691654355</c:v>
                </c:pt>
                <c:pt idx="62">
                  <c:v>14104.899276130287</c:v>
                </c:pt>
                <c:pt idx="63">
                  <c:v>14103.956074198552</c:v>
                </c:pt>
                <c:pt idx="64">
                  <c:v>14102.969155119041</c:v>
                </c:pt>
                <c:pt idx="65">
                  <c:v>14101.936499542995</c:v>
                </c:pt>
                <c:pt idx="66">
                  <c:v>14100.855995503567</c:v>
                </c:pt>
                <c:pt idx="67">
                  <c:v>14099.725434230415</c:v>
                </c:pt>
                <c:pt idx="68">
                  <c:v>14098.542505781114</c:v>
                </c:pt>
                <c:pt idx="69">
                  <c:v>14097.304794481948</c:v>
                </c:pt>
                <c:pt idx="70">
                  <c:v>14096.009774170398</c:v>
                </c:pt>
                <c:pt idx="71">
                  <c:v>14094.654803231364</c:v>
                </c:pt>
                <c:pt idx="72">
                  <c:v>14093.237119418975</c:v>
                </c:pt>
                <c:pt idx="73">
                  <c:v>14091.753834455498</c:v>
                </c:pt>
                <c:pt idx="74">
                  <c:v>14090.201928398699</c:v>
                </c:pt>
                <c:pt idx="75">
                  <c:v>14088.578243768688</c:v>
                </c:pt>
                <c:pt idx="76">
                  <c:v>14086.879479425086</c:v>
                </c:pt>
                <c:pt idx="77">
                  <c:v>14085.102184185062</c:v>
                </c:pt>
                <c:pt idx="78">
                  <c:v>14083.2427501726</c:v>
                </c:pt>
                <c:pt idx="79">
                  <c:v>14081.297405889085</c:v>
                </c:pt>
                <c:pt idx="80">
                  <c:v>14079.262208995098</c:v>
                </c:pt>
                <c:pt idx="81">
                  <c:v>14077.133038793088</c:v>
                </c:pt>
                <c:pt idx="82">
                  <c:v>14074.905588400414</c:v>
                </c:pt>
                <c:pt idx="83">
                  <c:v>14072.575356602032</c:v>
                </c:pt>
                <c:pt idx="84">
                  <c:v>14070.137639372002</c:v>
                </c:pt>
                <c:pt idx="85">
                  <c:v>14067.58752105277</c:v>
                </c:pt>
                <c:pt idx="86">
                  <c:v>14064.919865181151</c:v>
                </c:pt>
                <c:pt idx="87">
                  <c:v>14062.129304949805</c:v>
                </c:pt>
                <c:pt idx="88">
                  <c:v>14059.210233292964</c:v>
                </c:pt>
                <c:pt idx="89">
                  <c:v>14056.156792585167</c:v>
                </c:pt>
                <c:pt idx="90">
                  <c:v>14052.962863941784</c:v>
                </c:pt>
                <c:pt idx="91">
                  <c:v>14049.622056110229</c:v>
                </c:pt>
                <c:pt idx="92">
                  <c:v>14046.127693940836</c:v>
                </c:pt>
                <c:pt idx="93">
                  <c:v>14042.472806426676</c:v>
                </c:pt>
                <c:pt idx="94">
                  <c:v>14038.650114301785</c:v>
                </c:pt>
                <c:pt idx="95">
                  <c:v>14034.652017187675</c:v>
                </c:pt>
                <c:pt idx="96">
                  <c:v>14030.470580278439</c:v>
                </c:pt>
                <c:pt idx="97">
                  <c:v>14026.097520555308</c:v>
                </c:pt>
                <c:pt idx="98">
                  <c:v>14021.524192522142</c:v>
                </c:pt>
                <c:pt idx="99">
                  <c:v>14016.741573454156</c:v>
                </c:pt>
                <c:pt idx="100">
                  <c:v>14011.740248153041</c:v>
                </c:pt>
                <c:pt idx="101">
                  <c:v>14006.51039320272</c:v>
                </c:pt>
                <c:pt idx="102">
                  <c:v>14001.041760721158</c:v>
                </c:pt>
                <c:pt idx="103">
                  <c:v>13995.323661605069</c:v>
                </c:pt>
                <c:pt idx="104">
                  <c:v>13989.344948265873</c:v>
                </c:pt>
                <c:pt idx="105">
                  <c:v>13983.093996857122</c:v>
                </c:pt>
                <c:pt idx="106">
                  <c:v>13976.558688995539</c:v>
                </c:pt>
                <c:pt idx="107">
                  <c:v>13969.726392980123</c:v>
                </c:pt>
                <c:pt idx="108">
                  <c:v>13962.58394451628</c:v>
                </c:pt>
                <c:pt idx="109">
                  <c:v>13955.11762695477</c:v>
                </c:pt>
                <c:pt idx="110">
                  <c:v>13947.313151058361</c:v>
                </c:pt>
                <c:pt idx="111">
                  <c:v>13939.15563431257</c:v>
                </c:pt>
                <c:pt idx="112">
                  <c:v>13930.629579800718</c:v>
                </c:pt>
                <c:pt idx="113">
                  <c:v>13921.718854667726</c:v>
                </c:pt>
                <c:pt idx="114">
                  <c:v>13912.406668201753</c:v>
                </c:pt>
                <c:pt idx="115">
                  <c:v>13902.675549567861</c:v>
                </c:pt>
                <c:pt idx="116">
                  <c:v>13892.507325233497</c:v>
                </c:pt>
                <c:pt idx="117">
                  <c:v>13881.883096131654</c:v>
                </c:pt>
                <c:pt idx="118">
                  <c:v>13870.783214614246</c:v>
                </c:pt>
                <c:pt idx="119">
                  <c:v>13859.18726125542</c:v>
                </c:pt>
                <c:pt idx="120">
                  <c:v>13847.074021572384</c:v>
                </c:pt>
                <c:pt idx="121">
                  <c:v>13834.421462739805</c:v>
                </c:pt>
                <c:pt idx="122">
                  <c:v>13821.206710382949</c:v>
                </c:pt>
                <c:pt idx="123">
                  <c:v>13807.406025544618</c:v>
                </c:pt>
                <c:pt idx="124">
                  <c:v>13792.994781931511</c:v>
                </c:pt>
                <c:pt idx="125">
                  <c:v>13777.947443556955</c:v>
                </c:pt>
                <c:pt idx="126">
                  <c:v>13762.237542909124</c:v>
                </c:pt>
                <c:pt idx="127">
                  <c:v>13745.837659786723</c:v>
                </c:pt>
                <c:pt idx="128">
                  <c:v>13728.719400957889</c:v>
                </c:pt>
                <c:pt idx="129">
                  <c:v>13710.853380812598</c:v>
                </c:pt>
                <c:pt idx="130">
                  <c:v>13692.209203194239</c:v>
                </c:pt>
                <c:pt idx="131">
                  <c:v>13672.755444612198</c:v>
                </c:pt>
                <c:pt idx="132">
                  <c:v>13652.459639054247</c:v>
                </c:pt>
                <c:pt idx="133">
                  <c:v>13631.28826463531</c:v>
                </c:pt>
                <c:pt idx="134">
                  <c:v>13609.206732337549</c:v>
                </c:pt>
                <c:pt idx="135">
                  <c:v>13586.179377115863</c:v>
                </c:pt>
                <c:pt idx="136">
                  <c:v>13562.169451662518</c:v>
                </c:pt>
                <c:pt idx="137">
                  <c:v>13537.139123144747</c:v>
                </c:pt>
                <c:pt idx="138">
                  <c:v>13511.049473249668</c:v>
                </c:pt>
                <c:pt idx="139">
                  <c:v>13483.860501891471</c:v>
                </c:pt>
                <c:pt idx="140">
                  <c:v>13455.531134956558</c:v>
                </c:pt>
                <c:pt idx="141">
                  <c:v>13426.019236482764</c:v>
                </c:pt>
                <c:pt idx="142">
                  <c:v>13395.281625688844</c:v>
                </c:pt>
                <c:pt idx="143">
                  <c:v>13363.274099289743</c:v>
                </c:pt>
                <c:pt idx="144">
                  <c:v>13329.951459551445</c:v>
                </c:pt>
                <c:pt idx="145">
                  <c:v>13295.267548556074</c:v>
                </c:pt>
                <c:pt idx="146">
                  <c:v>13259.175289163042</c:v>
                </c:pt>
                <c:pt idx="147">
                  <c:v>13221.626733164821</c:v>
                </c:pt>
                <c:pt idx="148">
                  <c:v>13182.573117146048</c:v>
                </c:pt>
                <c:pt idx="149">
                  <c:v>13141.964926561424</c:v>
                </c:pt>
                <c:pt idx="150">
                  <c:v>13099.751968550801</c:v>
                </c:pt>
                <c:pt idx="151">
                  <c:v>13055.88345400823</c:v>
                </c:pt>
                <c:pt idx="152">
                  <c:v>13010.308089414928</c:v>
                </c:pt>
                <c:pt idx="153">
                  <c:v>12962.974178933457</c:v>
                </c:pt>
                <c:pt idx="154">
                  <c:v>12913.829737240954</c:v>
                </c:pt>
                <c:pt idx="155">
                  <c:v>12862.822613552547</c:v>
                </c:pt>
                <c:pt idx="156">
                  <c:v>12809.900627250991</c:v>
                </c:pt>
                <c:pt idx="157">
                  <c:v>12755.011715494576</c:v>
                </c:pt>
                <c:pt idx="158">
                  <c:v>12698.104093121563</c:v>
                </c:pt>
                <c:pt idx="159">
                  <c:v>12639.126425104983</c:v>
                </c:pt>
                <c:pt idx="160">
                  <c:v>12578.028011736149</c:v>
                </c:pt>
                <c:pt idx="161">
                  <c:v>12514.758986627716</c:v>
                </c:pt>
                <c:pt idx="162">
                  <c:v>12449.270527527306</c:v>
                </c:pt>
                <c:pt idx="163">
                  <c:v>12381.515079820092</c:v>
                </c:pt>
                <c:pt idx="164">
                  <c:v>12311.446592473045</c:v>
                </c:pt>
                <c:pt idx="165">
                  <c:v>12239.020766034751</c:v>
                </c:pt>
                <c:pt idx="166">
                  <c:v>12164.195312153037</c:v>
                </c:pt>
                <c:pt idx="167">
                  <c:v>12086.930223908361</c:v>
                </c:pt>
                <c:pt idx="168">
                  <c:v>12007.188056084962</c:v>
                </c:pt>
                <c:pt idx="169">
                  <c:v>11924.934214314979</c:v>
                </c:pt>
                <c:pt idx="170">
                  <c:v>11840.137251834658</c:v>
                </c:pt>
                <c:pt idx="171">
                  <c:v>11752.769172388169</c:v>
                </c:pt>
                <c:pt idx="172">
                  <c:v>11662.805737605515</c:v>
                </c:pt>
                <c:pt idx="173">
                  <c:v>11570.226776969384</c:v>
                </c:pt>
                <c:pt idx="174">
                  <c:v>11475.016498274363</c:v>
                </c:pt>
                <c:pt idx="175">
                  <c:v>11377.163796274379</c:v>
                </c:pt>
                <c:pt idx="176">
                  <c:v>11276.662557014333</c:v>
                </c:pt>
                <c:pt idx="177">
                  <c:v>11173.511955153823</c:v>
                </c:pt>
                <c:pt idx="178">
                  <c:v>11067.71674141933</c:v>
                </c:pt>
                <c:pt idx="179">
                  <c:v>10959.287517170951</c:v>
                </c:pt>
                <c:pt idx="180">
                  <c:v>10848.24099294563</c:v>
                </c:pt>
                <c:pt idx="181">
                  <c:v>10734.600227746083</c:v>
                </c:pt>
                <c:pt idx="182">
                  <c:v>10618.394845787981</c:v>
                </c:pt>
                <c:pt idx="183">
                  <c:v>10499.661227402423</c:v>
                </c:pt>
                <c:pt idx="184">
                  <c:v>10378.442670820543</c:v>
                </c:pt>
                <c:pt idx="185">
                  <c:v>10254.789521646411</c:v>
                </c:pt>
                <c:pt idx="186">
                  <c:v>10128.759266956213</c:v>
                </c:pt>
                <c:pt idx="187">
                  <c:v>10000.416591148694</c:v>
                </c:pt>
                <c:pt idx="188">
                  <c:v>9869.8333909153462</c:v>
                </c:pt>
                <c:pt idx="189">
                  <c:v>9737.0887469991303</c:v>
                </c:pt>
                <c:pt idx="190">
                  <c:v>9602.2688507667626</c:v>
                </c:pt>
                <c:pt idx="191">
                  <c:v>9465.4668840293762</c:v>
                </c:pt>
                <c:pt idx="192">
                  <c:v>9326.7828510060062</c:v>
                </c:pt>
                <c:pt idx="193">
                  <c:v>9186.3233618286267</c:v>
                </c:pt>
                <c:pt idx="194">
                  <c:v>9044.2013675298131</c:v>
                </c:pt>
                <c:pt idx="195">
                  <c:v>8900.5358470264364</c:v>
                </c:pt>
                <c:pt idx="196">
                  <c:v>8755.4514472060473</c:v>
                </c:pt>
                <c:pt idx="197">
                  <c:v>8609.0780778262906</c:v>
                </c:pt>
                <c:pt idx="198">
                  <c:v>8461.5504635408797</c:v>
                </c:pt>
                <c:pt idx="199">
                  <c:v>8313.007655956435</c:v>
                </c:pt>
                <c:pt idx="200">
                  <c:v>8163.5925091909412</c:v>
                </c:pt>
                <c:pt idx="201">
                  <c:v>8013.4511229347918</c:v>
                </c:pt>
                <c:pt idx="202">
                  <c:v>7862.7322574976197</c:v>
                </c:pt>
                <c:pt idx="203">
                  <c:v>7711.5867257477503</c:v>
                </c:pt>
                <c:pt idx="204">
                  <c:v>7560.1667672062258</c:v>
                </c:pt>
                <c:pt idx="205">
                  <c:v>7408.625409835694</c:v>
                </c:pt>
                <c:pt idx="206">
                  <c:v>7257.1158252592695</c:v>
                </c:pt>
                <c:pt idx="207">
                  <c:v>7105.7906832510334</c:v>
                </c:pt>
                <c:pt idx="208">
                  <c:v>6954.8015113553429</c:v>
                </c:pt>
                <c:pt idx="209">
                  <c:v>6804.2980654160774</c:v>
                </c:pt>
                <c:pt idx="210">
                  <c:v>6654.4277166309148</c:v>
                </c:pt>
                <c:pt idx="211">
                  <c:v>6505.3348604935118</c:v>
                </c:pt>
                <c:pt idx="212">
                  <c:v>6357.1603526538483</c:v>
                </c:pt>
                <c:pt idx="213">
                  <c:v>6210.0409763215594</c:v>
                </c:pt>
                <c:pt idx="214">
                  <c:v>6064.1089453680925</c:v>
                </c:pt>
                <c:pt idx="215">
                  <c:v>5919.4914467614535</c:v>
                </c:pt>
                <c:pt idx="216">
                  <c:v>5776.3102254036203</c:v>
                </c:pt>
                <c:pt idx="217">
                  <c:v>5634.681213847497</c:v>
                </c:pt>
                <c:pt idx="218">
                  <c:v>5494.7142087598731</c:v>
                </c:pt>
                <c:pt idx="219">
                  <c:v>5356.512595381475</c:v>
                </c:pt>
                <c:pt idx="220">
                  <c:v>5220.1731206266577</c:v>
                </c:pt>
                <c:pt idx="221">
                  <c:v>5085.785714874617</c:v>
                </c:pt>
                <c:pt idx="222">
                  <c:v>4953.4333619412937</c:v>
                </c:pt>
                <c:pt idx="223">
                  <c:v>4823.1920161952112</c:v>
                </c:pt>
                <c:pt idx="224">
                  <c:v>4695.1305652988412</c:v>
                </c:pt>
                <c:pt idx="225">
                  <c:v>4569.3108366257011</c:v>
                </c:pt>
                <c:pt idx="226">
                  <c:v>4445.7876450267322</c:v>
                </c:pt>
                <c:pt idx="227">
                  <c:v>4324.6088793005465</c:v>
                </c:pt>
                <c:pt idx="228">
                  <c:v>4205.8156244622742</c:v>
                </c:pt>
                <c:pt idx="229">
                  <c:v>4089.4423167051395</c:v>
                </c:pt>
                <c:pt idx="230">
                  <c:v>3975.5169278062576</c:v>
                </c:pt>
                <c:pt idx="231">
                  <c:v>3864.0611756412168</c:v>
                </c:pt>
                <c:pt idx="232">
                  <c:v>3755.090757437501</c:v>
                </c:pt>
                <c:pt idx="233">
                  <c:v>3648.6156024106467</c:v>
                </c:pt>
                <c:pt idx="234">
                  <c:v>3544.6401404845956</c:v>
                </c:pt>
                <c:pt idx="235">
                  <c:v>3443.1635838939301</c:v>
                </c:pt>
                <c:pt idx="236">
                  <c:v>3344.1802185952324</c:v>
                </c:pt>
                <c:pt idx="237">
                  <c:v>3247.6797025723008</c:v>
                </c:pt>
                <c:pt idx="238">
                  <c:v>3153.6473683000145</c:v>
                </c:pt>
                <c:pt idx="239">
                  <c:v>3062.0645268290468</c:v>
                </c:pt>
                <c:pt idx="240">
                  <c:v>2972.9087711634743</c:v>
                </c:pt>
                <c:pt idx="241">
                  <c:v>2886.154276820992</c:v>
                </c:pt>
                <c:pt idx="242">
                  <c:v>2801.7720976867381</c:v>
                </c:pt>
                <c:pt idx="243">
                  <c:v>2719.7304554929215</c:v>
                </c:pt>
                <c:pt idx="244">
                  <c:v>2639.9950214742116</c:v>
                </c:pt>
                <c:pt idx="245">
                  <c:v>2562.5291889604232</c:v>
                </c:pt>
                <c:pt idx="246">
                  <c:v>2487.2943358710349</c:v>
                </c:pt>
                <c:pt idx="247">
                  <c:v>2414.2500762686559</c:v>
                </c:pt>
                <c:pt idx="248">
                  <c:v>2343.3545003092372</c:v>
                </c:pt>
                <c:pt idx="249">
                  <c:v>2274.5644020945338</c:v>
                </c:pt>
                <c:pt idx="250">
                  <c:v>2207.8354950864064</c:v>
                </c:pt>
                <c:pt idx="251">
                  <c:v>2143.1226148825758</c:v>
                </c:pt>
                <c:pt idx="252">
                  <c:v>2080.3799092793643</c:v>
                </c:pt>
                <c:pt idx="253">
                  <c:v>2019.5610156588878</c:v>
                </c:pt>
                <c:pt idx="254">
                  <c:v>1960.6192258364804</c:v>
                </c:pt>
                <c:pt idx="255">
                  <c:v>1903.5076385893219</c:v>
                </c:pt>
                <c:pt idx="256">
                  <c:v>1848.1793001599774</c:v>
                </c:pt>
                <c:pt idx="257">
                  <c:v>1794.5873330895636</c:v>
                </c:pt>
                <c:pt idx="258">
                  <c:v>1742.6850537853488</c:v>
                </c:pt>
                <c:pt idx="259">
                  <c:v>1692.4260792676387</c:v>
                </c:pt>
                <c:pt idx="260">
                  <c:v>1643.7644235716577</c:v>
                </c:pt>
                <c:pt idx="261">
                  <c:v>1596.6545843027011</c:v>
                </c:pt>
                <c:pt idx="262">
                  <c:v>1551.0516198579678</c:v>
                </c:pt>
                <c:pt idx="263">
                  <c:v>1506.9112178370353</c:v>
                </c:pt>
                <c:pt idx="264">
                  <c:v>1464.189755165708</c:v>
                </c:pt>
                <c:pt idx="265">
                  <c:v>1422.844350455737</c:v>
                </c:pt>
                <c:pt idx="266">
                  <c:v>1382.8329091163721</c:v>
                </c:pt>
                <c:pt idx="267">
                  <c:v>1344.114161723553</c:v>
                </c:pt>
                <c:pt idx="268">
                  <c:v>1306.647696139373</c:v>
                </c:pt>
                <c:pt idx="269">
                  <c:v>1270.3939838588162</c:v>
                </c:pt>
                <c:pt idx="270">
                  <c:v>1235.3144010431974</c:v>
                </c:pt>
                <c:pt idx="271">
                  <c:v>1201.3712446806444</c:v>
                </c:pt>
                <c:pt idx="272">
                  <c:v>1168.5277442937931</c:v>
                </c:pt>
                <c:pt idx="273">
                  <c:v>1136.7480695939441</c:v>
                </c:pt>
                <c:pt idx="274">
                  <c:v>1105.9973344595651</c:v>
                </c:pt>
                <c:pt idx="275">
                  <c:v>1076.2415975955071</c:v>
                </c:pt>
                <c:pt idx="276">
                  <c:v>1047.4478602078241</c:v>
                </c:pt>
                <c:pt idx="277">
                  <c:v>1019.5840610078718</c:v>
                </c:pt>
                <c:pt idx="278">
                  <c:v>992.61906883854897</c:v>
                </c:pt>
                <c:pt idx="279">
                  <c:v>966.52267319527516</c:v>
                </c:pt>
                <c:pt idx="280">
                  <c:v>941.26557289467598</c:v>
                </c:pt>
                <c:pt idx="281">
                  <c:v>916.81936312504661</c:v>
                </c:pt>
                <c:pt idx="282">
                  <c:v>893.15652109455903</c:v>
                </c:pt>
                <c:pt idx="283">
                  <c:v>870.25039047590008</c:v>
                </c:pt>
                <c:pt idx="284">
                  <c:v>848.07516482961398</c:v>
                </c:pt>
                <c:pt idx="285">
                  <c:v>826.60587017288628</c:v>
                </c:pt>
                <c:pt idx="286">
                  <c:v>805.81834684584987</c:v>
                </c:pt>
                <c:pt idx="287">
                  <c:v>785.68923081371463</c:v>
                </c:pt>
                <c:pt idx="288">
                  <c:v>766.1959345301093</c:v>
                </c:pt>
                <c:pt idx="289">
                  <c:v>747.31662747495204</c:v>
                </c:pt>
                <c:pt idx="290">
                  <c:v>729.03021646891966</c:v>
                </c:pt>
                <c:pt idx="291">
                  <c:v>711.31632585612931</c:v>
                </c:pt>
                <c:pt idx="292">
                  <c:v>694.15527763695172</c:v>
                </c:pt>
                <c:pt idx="293">
                  <c:v>677.52807162391093</c:v>
                </c:pt>
                <c:pt idx="294">
                  <c:v>661.41636568535353</c:v>
                </c:pt>
                <c:pt idx="295">
                  <c:v>645.80245613395641</c:v>
                </c:pt>
                <c:pt idx="296">
                  <c:v>630.66925831015067</c:v>
                </c:pt>
                <c:pt idx="297">
                  <c:v>616.00028740413393</c:v>
                </c:pt>
                <c:pt idx="298">
                  <c:v>601.77963955428675</c:v>
                </c:pt>
                <c:pt idx="299">
                  <c:v>587.99197325447028</c:v>
                </c:pt>
                <c:pt idx="300">
                  <c:v>574.62249109782306</c:v>
                </c:pt>
                <c:pt idx="301">
                  <c:v>561.65692188026446</c:v>
                </c:pt>
                <c:pt idx="302">
                  <c:v>549.08150308292136</c:v>
                </c:pt>
                <c:pt idx="303">
                  <c:v>536.8829637490868</c:v>
                </c:pt>
                <c:pt idx="304">
                  <c:v>525.04850776807166</c:v>
                </c:pt>
                <c:pt idx="305">
                  <c:v>513.56579757539475</c:v>
                </c:pt>
                <c:pt idx="306">
                  <c:v>502.42293827614196</c:v>
                </c:pt>
                <c:pt idx="307">
                  <c:v>491.60846219599341</c:v>
                </c:pt>
                <c:pt idx="308">
                  <c:v>481.11131386234354</c:v>
                </c:pt>
                <c:pt idx="309">
                  <c:v>470.92083541609827</c:v>
                </c:pt>
                <c:pt idx="310">
                  <c:v>461.02675245311127</c:v>
                </c:pt>
                <c:pt idx="311">
                  <c:v>451.41916029279326</c:v>
                </c:pt>
                <c:pt idx="312">
                  <c:v>442.08851067018259</c:v>
                </c:pt>
                <c:pt idx="313">
                  <c:v>433.02559884668023</c:v>
                </c:pt>
                <c:pt idx="314">
                  <c:v>424.22155113371633</c:v>
                </c:pt>
                <c:pt idx="315">
                  <c:v>415.66781282281471</c:v>
                </c:pt>
                <c:pt idx="316">
                  <c:v>407.35613651484005</c:v>
                </c:pt>
                <c:pt idx="317">
                  <c:v>399.27857084064203</c:v>
                </c:pt>
                <c:pt idx="318">
                  <c:v>391.42744956483892</c:v>
                </c:pt>
                <c:pt idx="319">
                  <c:v>383.79538106409768</c:v>
                </c:pt>
                <c:pt idx="320">
                  <c:v>376.37523817096439</c:v>
                </c:pt>
                <c:pt idx="321">
                  <c:v>369.1601483740647</c:v>
                </c:pt>
                <c:pt idx="322">
                  <c:v>362.14348436532288</c:v>
                </c:pt>
                <c:pt idx="323">
                  <c:v>355.31885492473458</c:v>
                </c:pt>
                <c:pt idx="324">
                  <c:v>348.68009613316303</c:v>
                </c:pt>
                <c:pt idx="325">
                  <c:v>342.22126290360762</c:v>
                </c:pt>
                <c:pt idx="326">
                  <c:v>335.93662082141225</c:v>
                </c:pt>
                <c:pt idx="327">
                  <c:v>329.82063828393126</c:v>
                </c:pt>
                <c:pt idx="328">
                  <c:v>323.86797893025306</c:v>
                </c:pt>
                <c:pt idx="329">
                  <c:v>318.07349435168629</c:v>
                </c:pt>
                <c:pt idx="330">
                  <c:v>312.43221707384311</c:v>
                </c:pt>
                <c:pt idx="331">
                  <c:v>306.93935380129989</c:v>
                </c:pt>
                <c:pt idx="332">
                  <c:v>301.59027891597941</c:v>
                </c:pt>
                <c:pt idx="333">
                  <c:v>296.3805282205733</c:v>
                </c:pt>
                <c:pt idx="334">
                  <c:v>291.30579291851086</c:v>
                </c:pt>
                <c:pt idx="335">
                  <c:v>286.36191382217606</c:v>
                </c:pt>
                <c:pt idx="336">
                  <c:v>281.54487578127572</c:v>
                </c:pt>
                <c:pt idx="337">
                  <c:v>276.85080232347127</c:v>
                </c:pt>
                <c:pt idx="338">
                  <c:v>272.27595049959587</c:v>
                </c:pt>
                <c:pt idx="339">
                  <c:v>267.81670592599414</c:v>
                </c:pt>
                <c:pt idx="340">
                  <c:v>263.46957801673614</c:v>
                </c:pt>
                <c:pt idx="341">
                  <c:v>259.23119539867287</c:v>
                </c:pt>
                <c:pt idx="342">
                  <c:v>255.09830150251605</c:v>
                </c:pt>
                <c:pt idx="343">
                  <c:v>251.06775032333783</c:v>
                </c:pt>
                <c:pt idx="344">
                  <c:v>247.13650234409829</c:v>
                </c:pt>
                <c:pt idx="345">
                  <c:v>243.30162061601774</c:v>
                </c:pt>
                <c:pt idx="346">
                  <c:v>239.56026698981688</c:v>
                </c:pt>
                <c:pt idx="347">
                  <c:v>235.90969849205004</c:v>
                </c:pt>
                <c:pt idx="348">
                  <c:v>232.34726384095649</c:v>
                </c:pt>
                <c:pt idx="349">
                  <c:v>228.87040009644841</c:v>
                </c:pt>
                <c:pt idx="350">
                  <c:v>225.47662943904555</c:v>
                </c:pt>
                <c:pt idx="351">
                  <c:v>222.16355607275159</c:v>
                </c:pt>
                <c:pt idx="352">
                  <c:v>218.92886324704875</c:v>
                </c:pt>
                <c:pt idx="353">
                  <c:v>215.7703103933639</c:v>
                </c:pt>
                <c:pt idx="354">
                  <c:v>212.68573037153018</c:v>
                </c:pt>
                <c:pt idx="355">
                  <c:v>209.67302682193537</c:v>
                </c:pt>
                <c:pt idx="356">
                  <c:v>206.73017161920973</c:v>
                </c:pt>
                <c:pt idx="357">
                  <c:v>203.85520242346277</c:v>
                </c:pt>
                <c:pt idx="358">
                  <c:v>201.04622032523014</c:v>
                </c:pt>
                <c:pt idx="359">
                  <c:v>198.30138758043907</c:v>
                </c:pt>
                <c:pt idx="360">
                  <c:v>195.61892543184254</c:v>
                </c:pt>
                <c:pt idx="361">
                  <c:v>192.99711201351028</c:v>
                </c:pt>
                <c:pt idx="362">
                  <c:v>190.43428033509664</c:v>
                </c:pt>
                <c:pt idx="363">
                  <c:v>187.92881634273456</c:v>
                </c:pt>
                <c:pt idx="364">
                  <c:v>185.47915705352702</c:v>
                </c:pt>
                <c:pt idx="365">
                  <c:v>183.08378876072825</c:v>
                </c:pt>
                <c:pt idx="366">
                  <c:v>180.74124530682025</c:v>
                </c:pt>
                <c:pt idx="367">
                  <c:v>178.45010642180205</c:v>
                </c:pt>
                <c:pt idx="368">
                  <c:v>176.20899612411517</c:v>
                </c:pt>
                <c:pt idx="369">
                  <c:v>174.01658118173142</c:v>
                </c:pt>
                <c:pt idx="370">
                  <c:v>171.87156963102811</c:v>
                </c:pt>
                <c:pt idx="371">
                  <c:v>169.7727093511707</c:v>
                </c:pt>
                <c:pt idx="372">
                  <c:v>167.71878669181427</c:v>
                </c:pt>
                <c:pt idx="373">
                  <c:v>165.70862515202296</c:v>
                </c:pt>
                <c:pt idx="374">
                  <c:v>163.74108410839131</c:v>
                </c:pt>
                <c:pt idx="375">
                  <c:v>161.81505759043216</c:v>
                </c:pt>
                <c:pt idx="376">
                  <c:v>159.92947310137416</c:v>
                </c:pt>
                <c:pt idx="377">
                  <c:v>158.08329048258648</c:v>
                </c:pt>
                <c:pt idx="378">
                  <c:v>156.27550081992067</c:v>
                </c:pt>
                <c:pt idx="379">
                  <c:v>154.50512539032809</c:v>
                </c:pt>
                <c:pt idx="380">
                  <c:v>152.77121464717848</c:v>
                </c:pt>
                <c:pt idx="381">
                  <c:v>151.07284724276786</c:v>
                </c:pt>
                <c:pt idx="382">
                  <c:v>149.40912908656617</c:v>
                </c:pt>
                <c:pt idx="383">
                  <c:v>147.77919243781261</c:v>
                </c:pt>
                <c:pt idx="384">
                  <c:v>146.18219503112377</c:v>
                </c:pt>
                <c:pt idx="385">
                  <c:v>144.61731923383303</c:v>
                </c:pt>
                <c:pt idx="386">
                  <c:v>143.08377123383184</c:v>
                </c:pt>
                <c:pt idx="387">
                  <c:v>141.58078025673288</c:v>
                </c:pt>
                <c:pt idx="388">
                  <c:v>140.10759781122294</c:v>
                </c:pt>
                <c:pt idx="389">
                  <c:v>138.66349696151897</c:v>
                </c:pt>
                <c:pt idx="390">
                  <c:v>137.24777162588455</c:v>
                </c:pt>
                <c:pt idx="391">
                  <c:v>135.85973590020612</c:v>
                </c:pt>
                <c:pt idx="392">
                  <c:v>134.49872340566841</c:v>
                </c:pt>
                <c:pt idx="393">
                  <c:v>133.16408665960753</c:v>
                </c:pt>
                <c:pt idx="394">
                  <c:v>131.85519646865671</c:v>
                </c:pt>
                <c:pt idx="395">
                  <c:v>130.57144134333561</c:v>
                </c:pt>
                <c:pt idx="396">
                  <c:v>129.31222693326799</c:v>
                </c:pt>
                <c:pt idx="397">
                  <c:v>128.07697548224542</c:v>
                </c:pt>
                <c:pt idx="398">
                  <c:v>126.86512530238535</c:v>
                </c:pt>
                <c:pt idx="399">
                  <c:v>125.67613026666295</c:v>
                </c:pt>
                <c:pt idx="400">
                  <c:v>124.50945931912379</c:v>
                </c:pt>
                <c:pt idx="401">
                  <c:v>123.36459600211288</c:v>
                </c:pt>
                <c:pt idx="402">
                  <c:v>122.2410379998815</c:v>
                </c:pt>
                <c:pt idx="403">
                  <c:v>121.13829669795895</c:v>
                </c:pt>
                <c:pt idx="404">
                  <c:v>120.05589675770035</c:v>
                </c:pt>
                <c:pt idx="405">
                  <c:v>118.99337570544532</c:v>
                </c:pt>
                <c:pt idx="406">
                  <c:v>117.95028353574435</c:v>
                </c:pt>
                <c:pt idx="407">
                  <c:v>116.92618232813139</c:v>
                </c:pt>
                <c:pt idx="408">
                  <c:v>115.92064587694151</c:v>
                </c:pt>
                <c:pt idx="409">
                  <c:v>114.93325933369243</c:v>
                </c:pt>
                <c:pt idx="410">
                  <c:v>113.96361886156738</c:v>
                </c:pt>
                <c:pt idx="411">
                  <c:v>113.01133130155509</c:v>
                </c:pt>
                <c:pt idx="412">
                  <c:v>112.0760138498199</c:v>
                </c:pt>
                <c:pt idx="413">
                  <c:v>111.15729374589181</c:v>
                </c:pt>
                <c:pt idx="414">
                  <c:v>110.25480797128216</c:v>
                </c:pt>
                <c:pt idx="415">
                  <c:v>109.36820295814609</c:v>
                </c:pt>
                <c:pt idx="416">
                  <c:v>108.49713430762736</c:v>
                </c:pt>
                <c:pt idx="417">
                  <c:v>107.64126651753581</c:v>
                </c:pt>
                <c:pt idx="418">
                  <c:v>106.8002727190204</c:v>
                </c:pt>
                <c:pt idx="419">
                  <c:v>105.97383442191463</c:v>
                </c:pt>
                <c:pt idx="420">
                  <c:v>105.16164126844305</c:v>
                </c:pt>
                <c:pt idx="421">
                  <c:v>104.36339079498963</c:v>
                </c:pt>
                <c:pt idx="422">
                  <c:v>103.57878820164045</c:v>
                </c:pt>
                <c:pt idx="423">
                  <c:v>102.80754612922382</c:v>
                </c:pt>
                <c:pt idx="424">
                  <c:v>102.04938444358187</c:v>
                </c:pt>
                <c:pt idx="425">
                  <c:v>101.30403002681737</c:v>
                </c:pt>
                <c:pt idx="426">
                  <c:v>100.57121657526979</c:v>
                </c:pt>
                <c:pt idx="427">
                  <c:v>99.850684403983365</c:v>
                </c:pt>
                <c:pt idx="428">
                  <c:v>99.142180257439477</c:v>
                </c:pt>
                <c:pt idx="429">
                  <c:v>98.445457126333707</c:v>
                </c:pt>
                <c:pt idx="430">
                  <c:v>97.760274070186597</c:v>
                </c:pt>
                <c:pt idx="431">
                  <c:v>97.086396045584976</c:v>
                </c:pt>
                <c:pt idx="432">
                  <c:v>96.423593739858077</c:v>
                </c:pt>
                <c:pt idx="433">
                  <c:v>95.771643410000465</c:v>
                </c:pt>
                <c:pt idx="434">
                  <c:v>95.130326726660286</c:v>
                </c:pt>
                <c:pt idx="435">
                  <c:v>94.499430623018526</c:v>
                </c:pt>
                <c:pt idx="436">
                  <c:v>93.87874714839117</c:v>
                </c:pt>
                <c:pt idx="437">
                  <c:v>93.268073326392511</c:v>
                </c:pt>
                <c:pt idx="438">
                  <c:v>92.667211017503774</c:v>
                </c:pt>
                <c:pt idx="439">
                  <c:v>92.075966785897023</c:v>
                </c:pt>
                <c:pt idx="440">
                  <c:v>91.494151770369697</c:v>
                </c:pt>
                <c:pt idx="441">
                  <c:v>90.921581559250725</c:v>
                </c:pt>
                <c:pt idx="442">
                  <c:v>90.358076069143792</c:v>
                </c:pt>
                <c:pt idx="443">
                  <c:v>89.803459427378741</c:v>
                </c:pt>
                <c:pt idx="444">
                  <c:v>89.257559858046392</c:v>
                </c:pt>
                <c:pt idx="445">
                  <c:v>88.720209571496824</c:v>
                </c:pt>
                <c:pt idx="446">
                  <c:v>88.191244657185408</c:v>
                </c:pt>
                <c:pt idx="447">
                  <c:v>87.670504979755108</c:v>
                </c:pt>
                <c:pt idx="448">
                  <c:v>87.157834078247504</c:v>
                </c:pt>
                <c:pt idx="449">
                  <c:v>86.653079068338982</c:v>
                </c:pt>
                <c:pt idx="450">
                  <c:v>86.156090547502188</c:v>
                </c:pt>
                <c:pt idx="451">
                  <c:v>85.666722502996294</c:v>
                </c:pt>
                <c:pt idx="452">
                  <c:v>85.184832222593371</c:v>
                </c:pt>
                <c:pt idx="453">
                  <c:v>84.710280207951072</c:v>
                </c:pt>
                <c:pt idx="454">
                  <c:v>84.242930090545386</c:v>
                </c:pt>
                <c:pt idx="455">
                  <c:v>83.782648550079998</c:v>
                </c:pt>
                <c:pt idx="456">
                  <c:v>83.329305235291869</c:v>
                </c:pt>
                <c:pt idx="457">
                  <c:v>82.882772687075558</c:v>
                </c:pt>
                <c:pt idx="458">
                  <c:v>82.442926263851206</c:v>
                </c:pt>
                <c:pt idx="459">
                  <c:v>82.009644069104226</c:v>
                </c:pt>
                <c:pt idx="460">
                  <c:v>81.582806881026798</c:v>
                </c:pt>
                <c:pt idx="461">
                  <c:v>81.162298084193949</c:v>
                </c:pt>
                <c:pt idx="462">
                  <c:v>80.748003603209341</c:v>
                </c:pt>
                <c:pt idx="463">
                  <c:v>80.339811838257944</c:v>
                </c:pt>
                <c:pt idx="464">
                  <c:v>79.937613602505238</c:v>
                </c:pt>
                <c:pt idx="465">
                  <c:v>79.541302061284426</c:v>
                </c:pt>
                <c:pt idx="466">
                  <c:v>79.150772673015183</c:v>
                </c:pt>
                <c:pt idx="467">
                  <c:v>78.765923131799624</c:v>
                </c:pt>
                <c:pt idx="468">
                  <c:v>78.386653311642661</c:v>
                </c:pt>
                <c:pt idx="469">
                  <c:v>78.012865212246112</c:v>
                </c:pt>
                <c:pt idx="470">
                  <c:v>77.644462906327405</c:v>
                </c:pt>
                <c:pt idx="471">
                  <c:v>77.281352488415365</c:v>
                </c:pt>
                <c:pt idx="472">
                  <c:v>76.923442025077364</c:v>
                </c:pt>
                <c:pt idx="473">
                  <c:v>76.570641506533576</c:v>
                </c:pt>
                <c:pt idx="474">
                  <c:v>76.22286279961547</c:v>
                </c:pt>
                <c:pt idx="475">
                  <c:v>75.880019602027261</c:v>
                </c:pt>
                <c:pt idx="476">
                  <c:v>75.542027397870342</c:v>
                </c:pt>
                <c:pt idx="477">
                  <c:v>75.208803414392037</c:v>
                </c:pt>
                <c:pt idx="478">
                  <c:v>74.880266579921454</c:v>
                </c:pt>
                <c:pt idx="479">
                  <c:v>74.556337482956195</c:v>
                </c:pt>
                <c:pt idx="480">
                  <c:v>74.236938332365128</c:v>
                </c:pt>
                <c:pt idx="481">
                  <c:v>73.921992918673453</c:v>
                </c:pt>
                <c:pt idx="482">
                  <c:v>73.611426576397392</c:v>
                </c:pt>
                <c:pt idx="483">
                  <c:v>73.305166147397031</c:v>
                </c:pt>
                <c:pt idx="484">
                  <c:v>73.003139945216688</c:v>
                </c:pt>
                <c:pt idx="485">
                  <c:v>72.705277720383393</c:v>
                </c:pt>
                <c:pt idx="486">
                  <c:v>72.411510626634822</c:v>
                </c:pt>
                <c:pt idx="487">
                  <c:v>72.121771188049124</c:v>
                </c:pt>
                <c:pt idx="488">
                  <c:v>71.835993267049815</c:v>
                </c:pt>
                <c:pt idx="489">
                  <c:v>71.554112033260083</c:v>
                </c:pt>
                <c:pt idx="490">
                  <c:v>71.276063933181163</c:v>
                </c:pt>
                <c:pt idx="491">
                  <c:v>71.001786660670845</c:v>
                </c:pt>
                <c:pt idx="492">
                  <c:v>70.731219128198461</c:v>
                </c:pt>
                <c:pt idx="493">
                  <c:v>70.464301438853781</c:v>
                </c:pt>
                <c:pt idx="494">
                  <c:v>70.200974859087822</c:v>
                </c:pt>
                <c:pt idx="495">
                  <c:v>69.941181792164187</c:v>
                </c:pt>
                <c:pt idx="496">
                  <c:v>69.684865752300567</c:v>
                </c:pt>
                <c:pt idx="497">
                  <c:v>69.431971339480171</c:v>
                </c:pt>
                <c:pt idx="498">
                  <c:v>69.182444214914071</c:v>
                </c:pt>
                <c:pt idx="499">
                  <c:v>68.936231077135517</c:v>
                </c:pt>
                <c:pt idx="500">
                  <c:v>68.69327963870829</c:v>
                </c:pt>
                <c:pt idx="501">
                  <c:v>68.453538603531385</c:v>
                </c:pt>
                <c:pt idx="502">
                  <c:v>68.216957644723124</c:v>
                </c:pt>
                <c:pt idx="503">
                  <c:v>67.983487383068265</c:v>
                </c:pt>
                <c:pt idx="504">
                  <c:v>67.753079366012045</c:v>
                </c:pt>
                <c:pt idx="505">
                  <c:v>67.525686047185772</c:v>
                </c:pt>
                <c:pt idx="506">
                  <c:v>67.301260766448948</c:v>
                </c:pt>
                <c:pt idx="507">
                  <c:v>67.079757730433471</c:v>
                </c:pt>
                <c:pt idx="508">
                  <c:v>66.861131993575739</c:v>
                </c:pt>
                <c:pt idx="509">
                  <c:v>66.645339439623086</c:v>
                </c:pt>
                <c:pt idx="510">
                  <c:v>66.432336763601342</c:v>
                </c:pt>
                <c:pt idx="511">
                  <c:v>66.222081454230661</c:v>
                </c:pt>
                <c:pt idx="512">
                  <c:v>66.01453177677719</c:v>
                </c:pt>
                <c:pt idx="513">
                  <c:v>65.809646756328547</c:v>
                </c:pt>
                <c:pt idx="514">
                  <c:v>65.607386161481443</c:v>
                </c:pt>
                <c:pt idx="515">
                  <c:v>65.40771048843007</c:v>
                </c:pt>
                <c:pt idx="516">
                  <c:v>65.210580945444264</c:v>
                </c:pt>
                <c:pt idx="517">
                  <c:v>65.015959437726906</c:v>
                </c:pt>
                <c:pt idx="518">
                  <c:v>64.823808552640017</c:v>
                </c:pt>
                <c:pt idx="519">
                  <c:v>64.634091545289678</c:v>
                </c:pt>
                <c:pt idx="520">
                  <c:v>64.446772324460028</c:v>
                </c:pt>
                <c:pt idx="521">
                  <c:v>64.261815438886799</c:v>
                </c:pt>
                <c:pt idx="522">
                  <c:v>64.079186063861357</c:v>
                </c:pt>
                <c:pt idx="523">
                  <c:v>63.898849988156222</c:v>
                </c:pt>
                <c:pt idx="524">
                  <c:v>63.720773601263623</c:v>
                </c:pt>
                <c:pt idx="525">
                  <c:v>63.544923880938534</c:v>
                </c:pt>
                <c:pt idx="526">
                  <c:v>63.371268381038156</c:v>
                </c:pt>
                <c:pt idx="527">
                  <c:v>63.199775219649965</c:v>
                </c:pt>
                <c:pt idx="528">
                  <c:v>63.030413067500618</c:v>
                </c:pt>
                <c:pt idx="529">
                  <c:v>62.863151136638336</c:v>
                </c:pt>
                <c:pt idx="530">
                  <c:v>62.697959169381505</c:v>
                </c:pt>
                <c:pt idx="531">
                  <c:v>62.534807427526516</c:v>
                </c:pt>
                <c:pt idx="532">
                  <c:v>62.373666681808018</c:v>
                </c:pt>
                <c:pt idx="533">
                  <c:v>62.214508201604986</c:v>
                </c:pt>
                <c:pt idx="534">
                  <c:v>62.057303744886177</c:v>
                </c:pt>
                <c:pt idx="535">
                  <c:v>61.902025548388757</c:v>
                </c:pt>
                <c:pt idx="536">
                  <c:v>61.748646318024015</c:v>
                </c:pt>
                <c:pt idx="537">
                  <c:v>61.597139219504292</c:v>
                </c:pt>
                <c:pt idx="538">
                  <c:v>61.447477869185448</c:v>
                </c:pt>
                <c:pt idx="539">
                  <c:v>61.299636325119231</c:v>
                </c:pt>
                <c:pt idx="540">
                  <c:v>61.153589078310233</c:v>
                </c:pt>
                <c:pt idx="541">
                  <c:v>61.009311044172172</c:v>
                </c:pt>
                <c:pt idx="542">
                  <c:v>60.866777554178334</c:v>
                </c:pt>
                <c:pt idx="543">
                  <c:v>60.725964347701336</c:v>
                </c:pt>
                <c:pt idx="544">
                  <c:v>60.586847564037328</c:v>
                </c:pt>
                <c:pt idx="545">
                  <c:v>60.449403734609952</c:v>
                </c:pt>
                <c:pt idx="546">
                  <c:v>60.313609775349548</c:v>
                </c:pt>
                <c:pt idx="547">
                  <c:v>60.179442979243156</c:v>
                </c:pt>
                <c:pt idx="548">
                  <c:v>60.046881009051027</c:v>
                </c:pt>
                <c:pt idx="549">
                  <c:v>59.915901890185467</c:v>
                </c:pt>
                <c:pt idx="550">
                  <c:v>59.786484003747958</c:v>
                </c:pt>
                <c:pt idx="551">
                  <c:v>59.658606079720585</c:v>
                </c:pt>
                <c:pt idx="552">
                  <c:v>59.532247190307913</c:v>
                </c:pt>
                <c:pt idx="553">
                  <c:v>59.407386743425654</c:v>
                </c:pt>
                <c:pt idx="554">
                  <c:v>59.284004476332392</c:v>
                </c:pt>
                <c:pt idx="555">
                  <c:v>59.162080449400875</c:v>
                </c:pt>
                <c:pt idx="556">
                  <c:v>59.04159504002547</c:v>
                </c:pt>
                <c:pt idx="557">
                  <c:v>58.92252893666236</c:v>
                </c:pt>
                <c:pt idx="558">
                  <c:v>58.80486313299928</c:v>
                </c:pt>
                <c:pt idx="559">
                  <c:v>58.688578922251615</c:v>
                </c:pt>
                <c:pt idx="560">
                  <c:v>58.573657891581789</c:v>
                </c:pt>
                <c:pt idx="561">
                  <c:v>58.460081916638892</c:v>
                </c:pt>
                <c:pt idx="562">
                  <c:v>58.347833156215714</c:v>
                </c:pt>
                <c:pt idx="563">
                  <c:v>58.236894047020265</c:v>
                </c:pt>
                <c:pt idx="564">
                  <c:v>58.12724729855907</c:v>
                </c:pt>
                <c:pt idx="565">
                  <c:v>58.018875888129507</c:v>
                </c:pt>
                <c:pt idx="566">
                  <c:v>57.91176305591862</c:v>
                </c:pt>
                <c:pt idx="567">
                  <c:v>57.805892300205805</c:v>
                </c:pt>
                <c:pt idx="568">
                  <c:v>57.70124737266692</c:v>
                </c:pt>
                <c:pt idx="569">
                  <c:v>57.597812273777393</c:v>
                </c:pt>
                <c:pt idx="570">
                  <c:v>57.495571248311954</c:v>
                </c:pt>
                <c:pt idx="571">
                  <c:v>57.39450878093875</c:v>
                </c:pt>
                <c:pt idx="572">
                  <c:v>57.294609591905555</c:v>
                </c:pt>
                <c:pt idx="573">
                  <c:v>57.195858632815934</c:v>
                </c:pt>
                <c:pt idx="574">
                  <c:v>57.09824108249326</c:v>
                </c:pt>
                <c:pt idx="575">
                  <c:v>57.001742342930442</c:v>
                </c:pt>
                <c:pt idx="576">
                  <c:v>56.906348035323489</c:v>
                </c:pt>
                <c:pt idx="577">
                  <c:v>56.81204399618683</c:v>
                </c:pt>
                <c:pt idx="578">
                  <c:v>56.718816273548541</c:v>
                </c:pt>
                <c:pt idx="579">
                  <c:v>56.626651123223617</c:v>
                </c:pt>
                <c:pt idx="580">
                  <c:v>56.535535005163489</c:v>
                </c:pt>
                <c:pt idx="581">
                  <c:v>56.445454579880007</c:v>
                </c:pt>
                <c:pt idx="582">
                  <c:v>56.356396704942163</c:v>
                </c:pt>
                <c:pt idx="583">
                  <c:v>56.268348431543913</c:v>
                </c:pt>
                <c:pt idx="584">
                  <c:v>56.181297001141438</c:v>
                </c:pt>
                <c:pt idx="585">
                  <c:v>56.095229842158282</c:v>
                </c:pt>
                <c:pt idx="586">
                  <c:v>56.010134566756768</c:v>
                </c:pt>
                <c:pt idx="587">
                  <c:v>55.925998967674246</c:v>
                </c:pt>
                <c:pt idx="588">
                  <c:v>55.842811015122663</c:v>
                </c:pt>
                <c:pt idx="589">
                  <c:v>55.760558853749998</c:v>
                </c:pt>
                <c:pt idx="590">
                  <c:v>55.679230799662243</c:v>
                </c:pt>
                <c:pt idx="591">
                  <c:v>55.598815337504455</c:v>
                </c:pt>
                <c:pt idx="592">
                  <c:v>55.519301117599667</c:v>
                </c:pt>
                <c:pt idx="593">
                  <c:v>55.440676953144248</c:v>
                </c:pt>
                <c:pt idx="594">
                  <c:v>55.362931817458545</c:v>
                </c:pt>
                <c:pt idx="595">
                  <c:v>55.286054841291488</c:v>
                </c:pt>
                <c:pt idx="596">
                  <c:v>55.21003531017805</c:v>
                </c:pt>
                <c:pt idx="597">
                  <c:v>55.134862661848281</c:v>
                </c:pt>
                <c:pt idx="598">
                  <c:v>55.060526483686864</c:v>
                </c:pt>
                <c:pt idx="599">
                  <c:v>54.987016510242029</c:v>
                </c:pt>
                <c:pt idx="600">
                  <c:v>54.914322620782734</c:v>
                </c:pt>
                <c:pt idx="601">
                  <c:v>54.842434836903102</c:v>
                </c:pt>
                <c:pt idx="602">
                  <c:v>54.771343320172988</c:v>
                </c:pt>
                <c:pt idx="603">
                  <c:v>54.701038369833753</c:v>
                </c:pt>
                <c:pt idx="604">
                  <c:v>54.631510420538206</c:v>
                </c:pt>
                <c:pt idx="605">
                  <c:v>54.562750040133778</c:v>
                </c:pt>
                <c:pt idx="606">
                  <c:v>54.494747927487978</c:v>
                </c:pt>
                <c:pt idx="607">
                  <c:v>54.4274949103552</c:v>
                </c:pt>
                <c:pt idx="608">
                  <c:v>54.36098194328401</c:v>
                </c:pt>
                <c:pt idx="609">
                  <c:v>54.295200105564049</c:v>
                </c:pt>
                <c:pt idx="610">
                  <c:v>54.230140599211644</c:v>
                </c:pt>
                <c:pt idx="611">
                  <c:v>54.165794746993356</c:v>
                </c:pt>
                <c:pt idx="612">
                  <c:v>54.102153990486649</c:v>
                </c:pt>
                <c:pt idx="613">
                  <c:v>54.039209888176821</c:v>
                </c:pt>
                <c:pt idx="614">
                  <c:v>53.976954113589507</c:v>
                </c:pt>
                <c:pt idx="615">
                  <c:v>53.915378453457954</c:v>
                </c:pt>
                <c:pt idx="616">
                  <c:v>53.854474805924326</c:v>
                </c:pt>
                <c:pt idx="617">
                  <c:v>53.794235178774343</c:v>
                </c:pt>
                <c:pt idx="618">
                  <c:v>53.734651687704542</c:v>
                </c:pt>
                <c:pt idx="619">
                  <c:v>53.675716554621452</c:v>
                </c:pt>
                <c:pt idx="620">
                  <c:v>53.617422105972054</c:v>
                </c:pt>
                <c:pt idx="621">
                  <c:v>53.55976077110482</c:v>
                </c:pt>
                <c:pt idx="622">
                  <c:v>53.502725080660731</c:v>
                </c:pt>
                <c:pt idx="623">
                  <c:v>53.446307664993654</c:v>
                </c:pt>
                <c:pt idx="624">
                  <c:v>53.390501252619408</c:v>
                </c:pt>
                <c:pt idx="625">
                  <c:v>53.335298668693007</c:v>
                </c:pt>
                <c:pt idx="626">
                  <c:v>53.280692833513413</c:v>
                </c:pt>
                <c:pt idx="627">
                  <c:v>53.226676761055323</c:v>
                </c:pt>
                <c:pt idx="628">
                  <c:v>53.173243557527336</c:v>
                </c:pt>
                <c:pt idx="629">
                  <c:v>53.120386419956027</c:v>
                </c:pt>
                <c:pt idx="630">
                  <c:v>53.068098634795355</c:v>
                </c:pt>
                <c:pt idx="631">
                  <c:v>53.01637357656093</c:v>
                </c:pt>
                <c:pt idx="632">
                  <c:v>52.965204706488592</c:v>
                </c:pt>
                <c:pt idx="633">
                  <c:v>52.914585571216818</c:v>
                </c:pt>
                <c:pt idx="634">
                  <c:v>52.864509801492495</c:v>
                </c:pt>
                <c:pt idx="635">
                  <c:v>52.814971110899542</c:v>
                </c:pt>
                <c:pt idx="636">
                  <c:v>52.765963294609953</c:v>
                </c:pt>
                <c:pt idx="637">
                  <c:v>52.717480228156823</c:v>
                </c:pt>
                <c:pt idx="638">
                  <c:v>52.669515866228856</c:v>
                </c:pt>
                <c:pt idx="639">
                  <c:v>52.62206424148598</c:v>
                </c:pt>
                <c:pt idx="640">
                  <c:v>52.575119463395623</c:v>
                </c:pt>
                <c:pt idx="641">
                  <c:v>52.528675717089236</c:v>
                </c:pt>
                <c:pt idx="642">
                  <c:v>52.482727262238676</c:v>
                </c:pt>
                <c:pt idx="643">
                  <c:v>52.437268431952027</c:v>
                </c:pt>
                <c:pt idx="644">
                  <c:v>52.392293631688482</c:v>
                </c:pt>
                <c:pt idx="645">
                  <c:v>52.347797338191938</c:v>
                </c:pt>
                <c:pt idx="646">
                  <c:v>52.303774098442908</c:v>
                </c:pt>
                <c:pt idx="647">
                  <c:v>52.260218528628371</c:v>
                </c:pt>
                <c:pt idx="648">
                  <c:v>52.217125313129245</c:v>
                </c:pt>
                <c:pt idx="649">
                  <c:v>52.174489203525127</c:v>
                </c:pt>
                <c:pt idx="650">
                  <c:v>52.132305017615948</c:v>
                </c:pt>
                <c:pt idx="651">
                  <c:v>52.090567638460229</c:v>
                </c:pt>
                <c:pt idx="652">
                  <c:v>52.049272013429594</c:v>
                </c:pt>
                <c:pt idx="653">
                  <c:v>52.00841315327925</c:v>
                </c:pt>
                <c:pt idx="654">
                  <c:v>51.967986131234127</c:v>
                </c:pt>
                <c:pt idx="655">
                  <c:v>51.927986082090328</c:v>
                </c:pt>
                <c:pt idx="656">
                  <c:v>51.888408201331657</c:v>
                </c:pt>
                <c:pt idx="657">
                  <c:v>51.849247744260886</c:v>
                </c:pt>
                <c:pt idx="658">
                  <c:v>51.810500025145522</c:v>
                </c:pt>
                <c:pt idx="659">
                  <c:v>51.772160416377737</c:v>
                </c:pt>
                <c:pt idx="660">
                  <c:v>51.734224347648258</c:v>
                </c:pt>
                <c:pt idx="661">
                  <c:v>51.696687305133892</c:v>
                </c:pt>
                <c:pt idx="662">
                  <c:v>51.659544830698479</c:v>
                </c:pt>
                <c:pt idx="663">
                  <c:v>51.622792521106973</c:v>
                </c:pt>
                <c:pt idx="664">
                  <c:v>51.586426027252429</c:v>
                </c:pt>
                <c:pt idx="665">
                  <c:v>51.550441053395652</c:v>
                </c:pt>
                <c:pt idx="666">
                  <c:v>51.514833356417242</c:v>
                </c:pt>
                <c:pt idx="667">
                  <c:v>51.479598745081852</c:v>
                </c:pt>
                <c:pt idx="668">
                  <c:v>51.444733079314382</c:v>
                </c:pt>
                <c:pt idx="669">
                  <c:v>51.410232269487913</c:v>
                </c:pt>
                <c:pt idx="670">
                  <c:v>51.376092275723153</c:v>
                </c:pt>
                <c:pt idx="671">
                  <c:v>51.342309107199171</c:v>
                </c:pt>
                <c:pt idx="672">
                  <c:v>51.30887882147524</c:v>
                </c:pt>
                <c:pt idx="673">
                  <c:v>51.275797523823549</c:v>
                </c:pt>
                <c:pt idx="674">
                  <c:v>51.243061366572604</c:v>
                </c:pt>
                <c:pt idx="675">
                  <c:v>51.210666548461113</c:v>
                </c:pt>
                <c:pt idx="676">
                  <c:v>51.178609314002166</c:v>
                </c:pt>
                <c:pt idx="677">
                  <c:v>51.146885952857502</c:v>
                </c:pt>
                <c:pt idx="678">
                  <c:v>51.11549279922172</c:v>
                </c:pt>
                <c:pt idx="679">
                  <c:v>51.084426231216227</c:v>
                </c:pt>
                <c:pt idx="680">
                  <c:v>51.053682670292716</c:v>
                </c:pt>
                <c:pt idx="681">
                  <c:v>51.023258580646065</c:v>
                </c:pt>
                <c:pt idx="682">
                  <c:v>50.993150468636422</c:v>
                </c:pt>
                <c:pt idx="683">
                  <c:v>50.963354882220372</c:v>
                </c:pt>
                <c:pt idx="684">
                  <c:v>50.933868410390957</c:v>
                </c:pt>
                <c:pt idx="685">
                  <c:v>50.904687682626459</c:v>
                </c:pt>
                <c:pt idx="686">
                  <c:v>50.875809368347703</c:v>
                </c:pt>
                <c:pt idx="687">
                  <c:v>50.847230176383817</c:v>
                </c:pt>
                <c:pt idx="688">
                  <c:v>50.818946854446253</c:v>
                </c:pt>
                <c:pt idx="689">
                  <c:v>50.790956188610892</c:v>
                </c:pt>
                <c:pt idx="690">
                  <c:v>50.763255002808172</c:v>
                </c:pt>
                <c:pt idx="691">
                  <c:v>50.735840158320997</c:v>
                </c:pt>
                <c:pt idx="692">
                  <c:v>50.708708553290379</c:v>
                </c:pt>
                <c:pt idx="693">
                  <c:v>50.681857122228607</c:v>
                </c:pt>
                <c:pt idx="694">
                  <c:v>50.655282835539865</c:v>
                </c:pt>
                <c:pt idx="695">
                  <c:v>50.628982699048123</c:v>
                </c:pt>
                <c:pt idx="696">
                  <c:v>50.602953753532198</c:v>
                </c:pt>
                <c:pt idx="697">
                  <c:v>50.577193074267861</c:v>
                </c:pt>
                <c:pt idx="698">
                  <c:v>50.551697770576851</c:v>
                </c:pt>
                <c:pt idx="699">
                  <c:v>50.526464985382681</c:v>
                </c:pt>
                <c:pt idx="700">
                  <c:v>50.501491894773146</c:v>
                </c:pt>
                <c:pt idx="701">
                  <c:v>50.476775707569359</c:v>
                </c:pt>
                <c:pt idx="702">
                  <c:v>50.452313664901268</c:v>
                </c:pt>
                <c:pt idx="703">
                  <c:v>50.42810303978947</c:v>
                </c:pt>
                <c:pt idx="704">
                  <c:v>50.404141136733287</c:v>
                </c:pt>
                <c:pt idx="705">
                  <c:v>50.38042529130496</c:v>
                </c:pt>
                <c:pt idx="706">
                  <c:v>50.356952869749833</c:v>
                </c:pt>
                <c:pt idx="707">
                  <c:v>50.33372126859247</c:v>
                </c:pt>
                <c:pt idx="708">
                  <c:v>50.310727914248581</c:v>
                </c:pt>
                <c:pt idx="709">
                  <c:v>50.287970262642652</c:v>
                </c:pt>
                <c:pt idx="710">
                  <c:v>50.265445798831195</c:v>
                </c:pt>
                <c:pt idx="711">
                  <c:v>50.243152036631528</c:v>
                </c:pt>
                <c:pt idx="712">
                  <c:v>50.221086518255959</c:v>
                </c:pt>
                <c:pt idx="713">
                  <c:v>50.199246813951333</c:v>
                </c:pt>
                <c:pt idx="714">
                  <c:v>50.177630521643806</c:v>
                </c:pt>
                <c:pt idx="715">
                  <c:v>50.156235266588766</c:v>
                </c:pt>
                <c:pt idx="716">
                  <c:v>50.135058701025862</c:v>
                </c:pt>
                <c:pt idx="717">
                  <c:v>50.114098503838974</c:v>
                </c:pt>
                <c:pt idx="718">
                  <c:v>50.093352380221127</c:v>
                </c:pt>
                <c:pt idx="719">
                  <c:v>50.072818061344194</c:v>
                </c:pt>
                <c:pt idx="720">
                  <c:v>50.052493304033348</c:v>
                </c:pt>
                <c:pt idx="721">
                  <c:v>50.032375890446197</c:v>
                </c:pt>
                <c:pt idx="722">
                  <c:v>50.012463627756482</c:v>
                </c:pt>
                <c:pt idx="723">
                  <c:v>49.992754347842293</c:v>
                </c:pt>
                <c:pt idx="724">
                  <c:v>49.973245906978704</c:v>
                </c:pt>
                <c:pt idx="725">
                  <c:v>49.953936185534808</c:v>
                </c:pt>
                <c:pt idx="726">
                  <c:v>49.934823087675014</c:v>
                </c:pt>
                <c:pt idx="727">
                  <c:v>49.915904541064563</c:v>
                </c:pt>
                <c:pt idx="728">
                  <c:v>49.897178496579222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314-4172-9CF4-564F8C128FDB}"/>
            </c:ext>
          </c:extLst>
        </c:ser>
        <c:ser>
          <c:idx val="1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Guinea!$D$2:$D$730</c:f>
              <c:numCache>
                <c:formatCode>General</c:formatCode>
                <c:ptCount val="7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</c:numCache>
            </c:numRef>
          </c:xVal>
          <c:yVal>
            <c:numRef>
              <c:f>Guinea!$F$2:$F$730</c:f>
              <c:numCache>
                <c:formatCode>General</c:formatCode>
                <c:ptCount val="729"/>
                <c:pt idx="0">
                  <c:v>1</c:v>
                </c:pt>
                <c:pt idx="1">
                  <c:v>1.0464961000000002</c:v>
                </c:pt>
                <c:pt idx="2">
                  <c:v>1.0951538508238354</c:v>
                </c:pt>
                <c:pt idx="3">
                  <c:v>1.1460737273064743</c:v>
                </c:pt>
                <c:pt idx="4">
                  <c:v>1.1993608722725859</c:v>
                </c:pt>
                <c:pt idx="5">
                  <c:v>1.2551253132042772</c:v>
                </c:pt>
                <c:pt idx="6">
                  <c:v>1.3134821889462063</c:v>
                </c:pt>
                <c:pt idx="7">
                  <c:v>1.3745519869112204</c:v>
                </c:pt>
                <c:pt idx="8">
                  <c:v>1.4384607912708605</c:v>
                </c:pt>
                <c:pt idx="9">
                  <c:v>1.5053405426372164</c:v>
                </c:pt>
                <c:pt idx="10">
                  <c:v>1.5753293097657672</c:v>
                </c:pt>
                <c:pt idx="11">
                  <c:v>1.6485715738330127</c:v>
                </c:pt>
                <c:pt idx="12">
                  <c:v>1.7252185258679644</c:v>
                </c:pt>
                <c:pt idx="13">
                  <c:v>1.8054283779429594</c:v>
                </c:pt>
                <c:pt idx="14">
                  <c:v>1.8893666887568119</c:v>
                </c:pt>
                <c:pt idx="15">
                  <c:v>1.9772067042721215</c:v>
                </c:pt>
                <c:pt idx="16">
                  <c:v>2.0691297140986178</c:v>
                </c:pt>
                <c:pt idx="17">
                  <c:v>2.165325424345816</c:v>
                </c:pt>
                <c:pt idx="18">
                  <c:v>2.2659923477010562</c:v>
                </c:pt>
                <c:pt idx="19">
                  <c:v>2.371338211523216</c:v>
                </c:pt>
                <c:pt idx="20">
                  <c:v>2.4815803847781246</c:v>
                </c:pt>
                <c:pt idx="21">
                  <c:v>2.5969463246790081</c:v>
                </c:pt>
                <c:pt idx="22">
                  <c:v>2.7176740439342182</c:v>
                </c:pt>
                <c:pt idx="23">
                  <c:v>2.8440125995451213</c:v>
                </c:pt>
                <c:pt idx="24">
                  <c:v>2.9762226041394095</c:v>
                </c:pt>
                <c:pt idx="25">
                  <c:v>3.1145767608693147</c:v>
                </c:pt>
                <c:pt idx="26">
                  <c:v>3.2593604229503246</c:v>
                </c:pt>
                <c:pt idx="27">
                  <c:v>3.410872178964103</c:v>
                </c:pt>
                <c:pt idx="28">
                  <c:v>3.56942446509948</c:v>
                </c:pt>
                <c:pt idx="29">
                  <c:v>3.7353442055576522</c:v>
                </c:pt>
                <c:pt idx="30">
                  <c:v>3.9089734824022577</c:v>
                </c:pt>
                <c:pt idx="31">
                  <c:v>4.0906702361917748</c:v>
                </c:pt>
                <c:pt idx="32">
                  <c:v>4.2808089987908904</c:v>
                </c:pt>
                <c:pt idx="33">
                  <c:v>4.479781659819122</c:v>
                </c:pt>
                <c:pt idx="34">
                  <c:v>4.6879982682591921</c:v>
                </c:pt>
                <c:pt idx="35">
                  <c:v>4.9058878708144986</c:v>
                </c:pt>
                <c:pt idx="36">
                  <c:v>5.1338993886746147</c:v>
                </c:pt>
                <c:pt idx="37">
                  <c:v>5.3725025344201542</c:v>
                </c:pt>
                <c:pt idx="38">
                  <c:v>5.6221887708736942</c:v>
                </c:pt>
                <c:pt idx="39">
                  <c:v>5.8834723137817697</c:v>
                </c:pt>
                <c:pt idx="40">
                  <c:v>6.1568911802944335</c:v>
                </c:pt>
                <c:pt idx="41">
                  <c:v>6.4430082852935247</c:v>
                </c:pt>
                <c:pt idx="42">
                  <c:v>6.7424125877087446</c:v>
                </c:pt>
                <c:pt idx="43">
                  <c:v>7.0557202890520037</c:v>
                </c:pt>
                <c:pt idx="44">
                  <c:v>7.3835760864953155</c:v>
                </c:pt>
                <c:pt idx="45">
                  <c:v>7.7266544829159276</c:v>
                </c:pt>
                <c:pt idx="46">
                  <c:v>8.0856611564344529</c:v>
                </c:pt>
                <c:pt idx="47">
                  <c:v>8.4613343920775552</c:v>
                </c:pt>
                <c:pt idx="48">
                  <c:v>8.854446578306403</c:v>
                </c:pt>
                <c:pt idx="49">
                  <c:v>9.2658057712656294</c:v>
                </c:pt>
                <c:pt idx="50">
                  <c:v>9.6962573297250501</c:v>
                </c:pt>
                <c:pt idx="51">
                  <c:v>10.14668562380794</c:v>
                </c:pt>
                <c:pt idx="52">
                  <c:v>10.618015820725317</c:v>
                </c:pt>
                <c:pt idx="53">
                  <c:v>11.1112157508654</c:v>
                </c:pt>
                <c:pt idx="54">
                  <c:v>11.62729785772143</c:v>
                </c:pt>
                <c:pt idx="55">
                  <c:v>12.167321235279063</c:v>
                </c:pt>
                <c:pt idx="56">
                  <c:v>12.73239375662696</c:v>
                </c:pt>
                <c:pt idx="57">
                  <c:v>13.323674297700631</c:v>
                </c:pt>
                <c:pt idx="58">
                  <c:v>13.94237506022025</c:v>
                </c:pt>
                <c:pt idx="59">
                  <c:v>14.589763998037968</c:v>
                </c:pt>
                <c:pt idx="60">
                  <c:v>15.267167351268908</c:v>
                </c:pt>
                <c:pt idx="61">
                  <c:v>15.975972292742847</c:v>
                </c:pt>
                <c:pt idx="62">
                  <c:v>16.717629691479939</c:v>
                </c:pt>
                <c:pt idx="63">
                  <c:v>17.493656998063987</c:v>
                </c:pt>
                <c:pt idx="64">
                  <c:v>18.305641256960207</c:v>
                </c:pt>
                <c:pt idx="65">
                  <c:v>19.15524225100107</c:v>
                </c:pt>
                <c:pt idx="66">
                  <c:v>20.044195783443207</c:v>
                </c:pt>
                <c:pt idx="67">
                  <c:v>20.974317103180404</c:v>
                </c:pt>
                <c:pt idx="68">
                  <c:v>21.947504478881619</c:v>
                </c:pt>
                <c:pt idx="69">
                  <c:v>22.965742928008588</c:v>
                </c:pt>
                <c:pt idx="70">
                  <c:v>24.031108106854216</c:v>
                </c:pt>
                <c:pt idx="71">
                  <c:v>25.145770367929934</c:v>
                </c:pt>
                <c:pt idx="72">
                  <c:v>26.311998991216857</c:v>
                </c:pt>
                <c:pt idx="73">
                  <c:v>27.532166595981117</c:v>
                </c:pt>
                <c:pt idx="74">
                  <c:v>28.808753740037101</c:v>
                </c:pt>
                <c:pt idx="75">
                  <c:v>30.144353713522641</c:v>
                </c:pt>
                <c:pt idx="76">
                  <c:v>31.541677534425997</c:v>
                </c:pt>
                <c:pt idx="77">
                  <c:v>33.003559153274885</c:v>
                </c:pt>
                <c:pt idx="78">
                  <c:v>34.532960874560743</c:v>
                </c:pt>
                <c:pt idx="79">
                  <c:v>36.132979002625831</c:v>
                </c:pt>
                <c:pt idx="80">
                  <c:v>37.806849719884354</c:v>
                </c:pt>
                <c:pt idx="81">
                  <c:v>39.557955205379784</c:v>
                </c:pt>
                <c:pt idx="82">
                  <c:v>41.389830001796504</c:v>
                </c:pt>
                <c:pt idx="83">
                  <c:v>43.306167639142451</c:v>
                </c:pt>
                <c:pt idx="84">
                  <c:v>45.310827523397677</c:v>
                </c:pt>
                <c:pt idx="85">
                  <c:v>47.40784209847866</c:v>
                </c:pt>
                <c:pt idx="86">
                  <c:v>49.601424289896478</c:v>
                </c:pt>
                <c:pt idx="87">
                  <c:v>51.895975238484915</c:v>
                </c:pt>
                <c:pt idx="88">
                  <c:v>54.296092332537782</c:v>
                </c:pt>
                <c:pt idx="89">
                  <c:v>56.80657754661938</c:v>
                </c:pt>
                <c:pt idx="90">
                  <c:v>59.43244609519266</c:v>
                </c:pt>
                <c:pt idx="91">
                  <c:v>62.178935409041202</c:v>
                </c:pt>
                <c:pt idx="92">
                  <c:v>65.051514442237604</c:v>
                </c:pt>
                <c:pt idx="93">
                  <c:v>68.055893317126291</c:v>
                </c:pt>
                <c:pt idx="94">
                  <c:v>71.198033314435648</c:v>
                </c:pt>
                <c:pt idx="95">
                  <c:v>74.484157215205684</c:v>
                </c:pt>
                <c:pt idx="96">
                  <c:v>77.920760000704988</c:v>
                </c:pt>
                <c:pt idx="97">
                  <c:v>81.514619915905243</c:v>
                </c:pt>
                <c:pt idx="98">
                  <c:v>85.272809901374131</c:v>
                </c:pt>
                <c:pt idx="99">
                  <c:v>89.202709397627217</c:v>
                </c:pt>
                <c:pt idx="100">
                  <c:v>93.312016525035759</c:v>
                </c:pt>
                <c:pt idx="101">
                  <c:v>97.608760641307711</c:v>
                </c:pt>
                <c:pt idx="102">
                  <c:v>102.10131527733114</c:v>
                </c:pt>
                <c:pt idx="103">
                  <c:v>106.79841145077924</c:v>
                </c:pt>
                <c:pt idx="104">
                  <c:v>111.70915135530829</c:v>
                </c:pt>
                <c:pt idx="105">
                  <c:v>116.84302242142014</c:v>
                </c:pt>
                <c:pt idx="106">
                  <c:v>122.2099117430906</c:v>
                </c:pt>
                <c:pt idx="107">
                  <c:v>127.82012086206795</c:v>
                </c:pt>
                <c:pt idx="108">
                  <c:v>133.68438089930234</c:v>
                </c:pt>
                <c:pt idx="109">
                  <c:v>139.81386802025619</c:v>
                </c:pt>
                <c:pt idx="110">
                  <c:v>146.22021921784926</c:v>
                </c:pt>
                <c:pt idx="111">
                  <c:v>152.91554839348368</c:v>
                </c:pt>
                <c:pt idx="112">
                  <c:v>159.91246271295577</c:v>
                </c:pt>
                <c:pt idx="113">
                  <c:v>167.22407921006402</c:v>
                </c:pt>
                <c:pt idx="114">
                  <c:v>174.86404160634407</c:v>
                </c:pt>
                <c:pt idx="115">
                  <c:v>182.84653731057602</c:v>
                </c:pt>
                <c:pt idx="116">
                  <c:v>191.18631455648756</c:v>
                </c:pt>
                <c:pt idx="117">
                  <c:v>199.89869963139574</c:v>
                </c:pt>
                <c:pt idx="118">
                  <c:v>208.99961414235884</c:v>
                </c:pt>
                <c:pt idx="119">
                  <c:v>218.50559225972339</c:v>
                </c:pt>
                <c:pt idx="120">
                  <c:v>228.43379787072149</c:v>
                </c:pt>
                <c:pt idx="121">
                  <c:v>238.80204156797319</c:v>
                </c:pt>
                <c:pt idx="122">
                  <c:v>249.62879738935382</c:v>
                </c:pt>
                <c:pt idx="123">
                  <c:v>260.93321921667024</c:v>
                </c:pt>
                <c:pt idx="124">
                  <c:v>272.73515673093345</c:v>
                </c:pt>
                <c:pt idx="125">
                  <c:v>285.05517081169592</c:v>
                </c:pt>
                <c:pt idx="126">
                  <c:v>297.91454825692682</c:v>
                </c:pt>
                <c:pt idx="127">
                  <c:v>311.33531568821354</c:v>
                </c:pt>
                <c:pt idx="128">
                  <c:v>325.34025249369751</c:v>
                </c:pt>
                <c:pt idx="129">
                  <c:v>339.95290264807682</c:v>
                </c:pt>
                <c:pt idx="130">
                  <c:v>355.19758523524405</c:v>
                </c:pt>
                <c:pt idx="131">
                  <c:v>371.09940348469166</c:v>
                </c:pt>
                <c:pt idx="132">
                  <c:v>387.68425211773575</c:v>
                </c:pt>
                <c:pt idx="133">
                  <c:v>404.97882278392086</c:v>
                </c:pt>
                <c:pt idx="134">
                  <c:v>423.01060735172507</c:v>
                </c:pt>
                <c:pt idx="135">
                  <c:v>441.80789880095375</c:v>
                </c:pt>
                <c:pt idx="136">
                  <c:v>461.39978944707974</c:v>
                </c:pt>
                <c:pt idx="137">
                  <c:v>481.81616621035869</c:v>
                </c:pt>
                <c:pt idx="138">
                  <c:v>503.08770262495119</c:v>
                </c:pt>
                <c:pt idx="139">
                  <c:v>525.24584726566889</c:v>
                </c:pt>
                <c:pt idx="140">
                  <c:v>548.32280825250916</c:v>
                </c:pt>
                <c:pt idx="141">
                  <c:v>572.35153347605876</c:v>
                </c:pt>
                <c:pt idx="142">
                  <c:v>597.36568617037142</c:v>
                </c:pt>
                <c:pt idx="143">
                  <c:v>623.39961544433618</c:v>
                </c:pt>
                <c:pt idx="144">
                  <c:v>650.48832136815236</c:v>
                </c:pt>
                <c:pt idx="145">
                  <c:v>678.66741419867321</c:v>
                </c:pt>
                <c:pt idx="146">
                  <c:v>707.97306731646029</c:v>
                </c:pt>
                <c:pt idx="147">
                  <c:v>738.4419634388239</c:v>
                </c:pt>
                <c:pt idx="148">
                  <c:v>770.11123366740594</c:v>
                </c:pt>
                <c:pt idx="149">
                  <c:v>803.0183889264797</c:v>
                </c:pt>
                <c:pt idx="150">
                  <c:v>837.20124334967647</c:v>
                </c:pt>
                <c:pt idx="151">
                  <c:v>872.69782917887642</c:v>
                </c:pt>
                <c:pt idx="152">
                  <c:v>909.54630275017223</c:v>
                </c:pt>
                <c:pt idx="153">
                  <c:v>947.78484115877279</c:v>
                </c:pt>
                <c:pt idx="154">
                  <c:v>987.45152921817203</c:v>
                </c:pt>
                <c:pt idx="155">
                  <c:v>1028.5842363595498</c:v>
                </c:pt>
                <c:pt idx="156">
                  <c:v>1071.220483155935</c:v>
                </c:pt>
                <c:pt idx="157">
                  <c:v>1115.3972972028373</c:v>
                </c:pt>
                <c:pt idx="158">
                  <c:v>1161.1510581435512</c:v>
                </c:pt>
                <c:pt idx="159">
                  <c:v>1208.5173316938017</c:v>
                </c:pt>
                <c:pt idx="160">
                  <c:v>1257.5306925974307</c:v>
                </c:pt>
                <c:pt idx="161">
                  <c:v>1308.2245365329595</c:v>
                </c:pt>
                <c:pt idx="162">
                  <c:v>1360.6308810904945</c:v>
                </c:pt>
                <c:pt idx="163">
                  <c:v>1414.7801560498913</c:v>
                </c:pt>
                <c:pt idx="164">
                  <c:v>1470.7009833144557</c:v>
                </c:pt>
                <c:pt idx="165">
                  <c:v>1528.4199469897035</c:v>
                </c:pt>
                <c:pt idx="166">
                  <c:v>1587.9613542435159</c:v>
                </c:pt>
                <c:pt idx="167">
                  <c:v>1649.3469877418929</c:v>
                </c:pt>
                <c:pt idx="168">
                  <c:v>1712.5958506225716</c:v>
                </c:pt>
                <c:pt idx="169">
                  <c:v>1777.7239051459151</c:v>
                </c:pt>
                <c:pt idx="170">
                  <c:v>1844.743806347167</c:v>
                </c:pt>
                <c:pt idx="171">
                  <c:v>1913.6646322045654</c:v>
                </c:pt>
                <c:pt idx="172">
                  <c:v>1984.4916120316364</c:v>
                </c:pt>
                <c:pt idx="173">
                  <c:v>2057.2258549966114</c:v>
                </c:pt>
                <c:pt idx="174">
                  <c:v>2131.8640808642531</c:v>
                </c:pt>
                <c:pt idx="175">
                  <c:v>2208.3983552420018</c:v>
                </c:pt>
                <c:pt idx="176">
                  <c:v>2286.8158317894622</c:v>
                </c:pt>
                <c:pt idx="177">
                  <c:v>2367.098504013662</c:v>
                </c:pt>
                <c:pt idx="178">
                  <c:v>2449.2229694178695</c:v>
                </c:pt>
                <c:pt idx="179">
                  <c:v>2533.1602088943678</c:v>
                </c:pt>
                <c:pt idx="180">
                  <c:v>2618.8753843467657</c:v>
                </c:pt>
                <c:pt idx="181">
                  <c:v>2706.3276575903838</c:v>
                </c:pt>
                <c:pt idx="182">
                  <c:v>2795.4700336053465</c:v>
                </c:pt>
                <c:pt idx="183">
                  <c:v>2886.2492312018558</c:v>
                </c:pt>
                <c:pt idx="184">
                  <c:v>2978.605584096641</c:v>
                </c:pt>
                <c:pt idx="185">
                  <c:v>3072.4729752903645</c:v>
                </c:pt>
                <c:pt idx="186">
                  <c:v>3167.778807474956</c:v>
                </c:pt>
                <c:pt idx="187">
                  <c:v>3264.4440119856054</c:v>
                </c:pt>
                <c:pt idx="188">
                  <c:v>3362.3830985434979</c:v>
                </c:pt>
                <c:pt idx="189">
                  <c:v>3461.5042477125885</c:v>
                </c:pt>
                <c:pt idx="190">
                  <c:v>3561.7094476182551</c:v>
                </c:pt>
                <c:pt idx="191">
                  <c:v>3662.8946760504032</c:v>
                </c:pt>
                <c:pt idx="192">
                  <c:v>3764.9501286027371</c:v>
                </c:pt>
                <c:pt idx="193">
                  <c:v>3867.7604929891022</c:v>
                </c:pt>
                <c:pt idx="194">
                  <c:v>3971.205269134075</c:v>
                </c:pt>
                <c:pt idx="195">
                  <c:v>4075.1591340666369</c:v>
                </c:pt>
                <c:pt idx="196">
                  <c:v>4179.4923500622735</c:v>
                </c:pt>
                <c:pt idx="197">
                  <c:v>4284.0712138906438</c:v>
                </c:pt>
                <c:pt idx="198">
                  <c:v>4388.7585444442684</c:v>
                </c:pt>
                <c:pt idx="199">
                  <c:v>4493.4142054601261</c:v>
                </c:pt>
                <c:pt idx="200">
                  <c:v>4597.8956595124391</c:v>
                </c:pt>
                <c:pt idx="201">
                  <c:v>4702.0585489630303</c:v>
                </c:pt>
                <c:pt idx="202">
                  <c:v>4805.757299116427</c:v>
                </c:pt>
                <c:pt idx="203">
                  <c:v>4908.845738450862</c:v>
                </c:pt>
                <c:pt idx="204">
                  <c:v>5011.1777304924517</c:v>
                </c:pt>
                <c:pt idx="205">
                  <c:v>5112.6078116758317</c:v>
                </c:pt>
                <c:pt idx="206">
                  <c:v>5212.9918293962792</c:v>
                </c:pt>
                <c:pt idx="207">
                  <c:v>5312.1875744097351</c:v>
                </c:pt>
                <c:pt idx="208">
                  <c:v>5410.055401780086</c:v>
                </c:pt>
                <c:pt idx="209">
                  <c:v>5506.4588347070903</c:v>
                </c:pt>
                <c:pt idx="210">
                  <c:v>5601.2651457910652</c:v>
                </c:pt>
                <c:pt idx="211">
                  <c:v>5694.3459105970724</c:v>
                </c:pt>
                <c:pt idx="212">
                  <c:v>5785.577528765356</c:v>
                </c:pt>
                <c:pt idx="213">
                  <c:v>5874.8417083677441</c:v>
                </c:pt>
                <c:pt idx="214">
                  <c:v>5962.025909721704</c:v>
                </c:pt>
                <c:pt idx="215">
                  <c:v>6047.0237454337166</c:v>
                </c:pt>
                <c:pt idx="216">
                  <c:v>6129.7353340395875</c:v>
                </c:pt>
                <c:pt idx="217">
                  <c:v>6210.0676052288482</c:v>
                </c:pt>
                <c:pt idx="218">
                  <c:v>6287.9345552709437</c:v>
                </c:pt>
                <c:pt idx="219">
                  <c:v>6363.2574518900883</c:v>
                </c:pt>
                <c:pt idx="220">
                  <c:v>6435.9649884517503</c:v>
                </c:pt>
                <c:pt idx="221">
                  <c:v>6505.9933879157725</c:v>
                </c:pt>
                <c:pt idx="222">
                  <c:v>6573.2864575692765</c:v>
                </c:pt>
                <c:pt idx="223">
                  <c:v>6637.7955960683121</c:v>
                </c:pt>
                <c:pt idx="224">
                  <c:v>6699.4797547835587</c:v>
                </c:pt>
                <c:pt idx="225">
                  <c:v>6758.305355856839</c:v>
                </c:pt>
                <c:pt idx="226">
                  <c:v>6814.2461697277749</c:v>
                </c:pt>
                <c:pt idx="227">
                  <c:v>6867.2831551812997</c:v>
                </c:pt>
                <c:pt idx="228">
                  <c:v>6917.4042651960744</c:v>
                </c:pt>
                <c:pt idx="229">
                  <c:v>6964.6042220416748</c:v>
                </c:pt>
                <c:pt idx="230">
                  <c:v>7008.8842651805626</c:v>
                </c:pt>
                <c:pt idx="231">
                  <c:v>7050.2518755822248</c:v>
                </c:pt>
                <c:pt idx="232">
                  <c:v>7088.7204800553063</c:v>
                </c:pt>
                <c:pt idx="233">
                  <c:v>7124.3091391536564</c:v>
                </c:pt>
                <c:pt idx="234">
                  <c:v>7157.0422221190847</c:v>
                </c:pt>
                <c:pt idx="235">
                  <c:v>7186.9490721927814</c:v>
                </c:pt>
                <c:pt idx="236">
                  <c:v>7214.0636654644586</c:v>
                </c:pt>
                <c:pt idx="237">
                  <c:v>7238.4242662391116</c:v>
                </c:pt>
                <c:pt idx="238">
                  <c:v>7260.0730816914329</c:v>
                </c:pt>
                <c:pt idx="239">
                  <c:v>7279.0559183527948</c:v>
                </c:pt>
                <c:pt idx="240">
                  <c:v>7295.4218427404312</c:v>
                </c:pt>
                <c:pt idx="241">
                  <c:v>7309.2228481976936</c:v>
                </c:pt>
                <c:pt idx="242">
                  <c:v>7320.5135297722554</c:v>
                </c:pt>
                <c:pt idx="243">
                  <c:v>7329.3507687197025</c:v>
                </c:pt>
                <c:pt idx="244">
                  <c:v>7335.793427986292</c:v>
                </c:pt>
                <c:pt idx="245">
                  <c:v>7339.9020597995595</c:v>
                </c:pt>
                <c:pt idx="246">
                  <c:v>7341.7386262811588</c:v>
                </c:pt>
                <c:pt idx="247">
                  <c:v>7341.366233794588</c:v>
                </c:pt>
                <c:pt idx="248">
                  <c:v>7338.8488815526844</c:v>
                </c:pt>
                <c:pt idx="249">
                  <c:v>7334.2512248367493</c:v>
                </c:pt>
                <c:pt idx="250">
                  <c:v>7327.6383530216317</c:v>
                </c:pt>
                <c:pt idx="251">
                  <c:v>7319.0755824590815</c:v>
                </c:pt>
                <c:pt idx="252">
                  <c:v>7308.6282641452608</c:v>
                </c:pt>
                <c:pt idx="253">
                  <c:v>7296.361605987111</c:v>
                </c:pt>
                <c:pt idx="254">
                  <c:v>7282.3405093858082</c:v>
                </c:pt>
                <c:pt idx="255">
                  <c:v>7266.6294197731595</c:v>
                </c:pt>
                <c:pt idx="256">
                  <c:v>7249.2921906677147</c:v>
                </c:pt>
                <c:pt idx="257">
                  <c:v>7230.3919607606704</c:v>
                </c:pt>
                <c:pt idx="258">
                  <c:v>7209.991043496475</c:v>
                </c:pt>
                <c:pt idx="259">
                  <c:v>7188.1508285783248</c:v>
                </c:pt>
                <c:pt idx="260">
                  <c:v>7164.9316948036048</c:v>
                </c:pt>
                <c:pt idx="261">
                  <c:v>7140.3929336176943</c:v>
                </c:pt>
                <c:pt idx="262">
                  <c:v>7114.5926827655439</c:v>
                </c:pt>
                <c:pt idx="263">
                  <c:v>7087.5878694180901</c:v>
                </c:pt>
                <c:pt idx="264">
                  <c:v>7059.4341621540234</c:v>
                </c:pt>
                <c:pt idx="265">
                  <c:v>7030.1859311858707</c:v>
                </c:pt>
                <c:pt idx="266">
                  <c:v>6999.8962162319704</c:v>
                </c:pt>
                <c:pt idx="267">
                  <c:v>6968.6167014520915</c:v>
                </c:pt>
                <c:pt idx="268">
                  <c:v>6936.3976968834204</c:v>
                </c:pt>
                <c:pt idx="269">
                  <c:v>6903.2881258349125</c:v>
                </c:pt>
                <c:pt idx="270">
                  <c:v>6869.3355177209951</c:v>
                </c:pt>
                <c:pt idx="271">
                  <c:v>6834.5860058398903</c:v>
                </c:pt>
                <c:pt idx="272">
                  <c:v>6799.0843296269431</c:v>
                </c:pt>
                <c:pt idx="273">
                  <c:v>6762.8738409389562</c:v>
                </c:pt>
                <c:pt idx="274">
                  <c:v>6725.9965139513297</c:v>
                </c:pt>
                <c:pt idx="275">
                  <c:v>6688.4929582755258</c:v>
                </c:pt>
                <c:pt idx="276">
                  <c:v>6650.4024349297497</c:v>
                </c:pt>
                <c:pt idx="277">
                  <c:v>6611.762874820648</c:v>
                </c:pt>
                <c:pt idx="278">
                  <c:v>6572.6108994180513</c:v>
                </c:pt>
                <c:pt idx="279">
                  <c:v>6532.9818433282344</c:v>
                </c:pt>
                <c:pt idx="280">
                  <c:v>6492.9097784937358</c:v>
                </c:pt>
                <c:pt idx="281">
                  <c:v>6452.4275397694055</c:v>
                </c:pt>
                <c:pt idx="282">
                  <c:v>6411.566751644953</c:v>
                </c:pt>
                <c:pt idx="283">
                  <c:v>6370.3578559038369</c:v>
                </c:pt>
                <c:pt idx="284">
                  <c:v>6328.8301400268701</c:v>
                </c:pt>
                <c:pt idx="285">
                  <c:v>6287.0117661663426</c:v>
                </c:pt>
                <c:pt idx="286">
                  <c:v>6244.9298005328919</c:v>
                </c:pt>
                <c:pt idx="287">
                  <c:v>6202.610243052678</c:v>
                </c:pt>
                <c:pt idx="288">
                  <c:v>6160.078057166781</c:v>
                </c:pt>
                <c:pt idx="289">
                  <c:v>6117.3571996580768</c:v>
                </c:pt>
                <c:pt idx="290">
                  <c:v>6074.4706504032483</c:v>
                </c:pt>
                <c:pt idx="291">
                  <c:v>6031.440441959071</c:v>
                </c:pt>
                <c:pt idx="292">
                  <c:v>5988.287688902702</c:v>
                </c:pt>
                <c:pt idx="293">
                  <c:v>5945.0326168554848</c:v>
                </c:pt>
                <c:pt idx="294">
                  <c:v>5901.6945911287485</c:v>
                </c:pt>
                <c:pt idx="295">
                  <c:v>5858.2921449383175</c:v>
                </c:pt>
                <c:pt idx="296">
                  <c:v>5814.8430071419543</c:v>
                </c:pt>
                <c:pt idx="297">
                  <c:v>5771.3641294608524</c:v>
                </c:pt>
                <c:pt idx="298">
                  <c:v>5727.8717131525045</c:v>
                </c:pt>
                <c:pt idx="299">
                  <c:v>5684.3812351079669</c:v>
                </c:pt>
                <c:pt idx="300">
                  <c:v>5640.9074733516572</c:v>
                </c:pt>
                <c:pt idx="301">
                  <c:v>5597.4645319264464</c:v>
                </c:pt>
                <c:pt idx="302">
                  <c:v>5554.0658651509784</c:v>
                </c:pt>
                <c:pt idx="303">
                  <c:v>5510.7243012398894</c:v>
                </c:pt>
                <c:pt idx="304">
                  <c:v>5467.4520652809351</c:v>
                </c:pt>
                <c:pt idx="305">
                  <c:v>5424.2608015660089</c:v>
                </c:pt>
                <c:pt idx="306">
                  <c:v>5381.1615952756811</c:v>
                </c:pt>
                <c:pt idx="307">
                  <c:v>5338.1649935192327</c:v>
                </c:pt>
                <c:pt idx="308">
                  <c:v>5295.2810257341898</c:v>
                </c:pt>
                <c:pt idx="309">
                  <c:v>5252.5192234511951</c:v>
                </c:pt>
                <c:pt idx="310">
                  <c:v>5209.8886394315932</c:v>
                </c:pt>
                <c:pt idx="311">
                  <c:v>5167.3978661864594</c:v>
                </c:pt>
                <c:pt idx="312">
                  <c:v>5125.055053886992</c:v>
                </c:pt>
                <c:pt idx="313">
                  <c:v>5082.867927677129</c:v>
                </c:pt>
                <c:pt idx="314">
                  <c:v>5040.8438044001141</c:v>
                </c:pt>
                <c:pt idx="315">
                  <c:v>4998.9896087513944</c:v>
                </c:pt>
                <c:pt idx="316">
                  <c:v>4957.3118888708159</c:v>
                </c:pt>
                <c:pt idx="317">
                  <c:v>4915.8168313874949</c:v>
                </c:pt>
                <c:pt idx="318">
                  <c:v>4874.5102759311058</c:v>
                </c:pt>
                <c:pt idx="319">
                  <c:v>4833.3977291235633</c:v>
                </c:pt>
                <c:pt idx="320">
                  <c:v>4792.4843780652345</c:v>
                </c:pt>
                <c:pt idx="321">
                  <c:v>4751.7751033299191</c:v>
                </c:pt>
                <c:pt idx="322">
                  <c:v>4711.2744914828718</c:v>
                </c:pt>
                <c:pt idx="323">
                  <c:v>4670.9868471360805</c:v>
                </c:pt>
                <c:pt idx="324">
                  <c:v>4630.9162045549756</c:v>
                </c:pt>
                <c:pt idx="325">
                  <c:v>4591.0663388306011</c:v>
                </c:pt>
                <c:pt idx="326">
                  <c:v>4551.4407766311242</c:v>
                </c:pt>
                <c:pt idx="327">
                  <c:v>4512.0428065463711</c:v>
                </c:pt>
                <c:pt idx="328">
                  <c:v>4472.8754890388664</c:v>
                </c:pt>
                <c:pt idx="329">
                  <c:v>4433.9416660145935</c:v>
                </c:pt>
                <c:pt idx="330">
                  <c:v>4395.2439700264576</c:v>
                </c:pt>
                <c:pt idx="331">
                  <c:v>4356.7848331231335</c:v>
                </c:pt>
                <c:pt idx="332">
                  <c:v>4318.5664953557052</c:v>
                </c:pt>
                <c:pt idx="333">
                  <c:v>4280.5910129542035</c:v>
                </c:pt>
                <c:pt idx="334">
                  <c:v>4242.8602661858249</c:v>
                </c:pt>
                <c:pt idx="335">
                  <c:v>4205.3759669063284</c:v>
                </c:pt>
                <c:pt idx="336">
                  <c:v>4168.1396658157619</c:v>
                </c:pt>
                <c:pt idx="337">
                  <c:v>4131.1527594293757</c:v>
                </c:pt>
                <c:pt idx="338">
                  <c:v>4094.4164967742331</c:v>
                </c:pt>
                <c:pt idx="339">
                  <c:v>4057.9319858217427</c:v>
                </c:pt>
                <c:pt idx="340">
                  <c:v>4021.7001996659819</c:v>
                </c:pt>
                <c:pt idx="341">
                  <c:v>3985.7219824574054</c:v>
                </c:pt>
                <c:pt idx="342">
                  <c:v>3949.9980551011863</c:v>
                </c:pt>
                <c:pt idx="343">
                  <c:v>3914.5290207291578</c:v>
                </c:pt>
                <c:pt idx="344">
                  <c:v>3879.315369954008</c:v>
                </c:pt>
                <c:pt idx="345">
                  <c:v>3844.3574859140858</c:v>
                </c:pt>
                <c:pt idx="346">
                  <c:v>3809.6556491168944</c:v>
                </c:pt>
                <c:pt idx="347">
                  <c:v>3775.2100420890574</c:v>
                </c:pt>
                <c:pt idx="348">
                  <c:v>3741.0207538402647</c:v>
                </c:pt>
                <c:pt idx="349">
                  <c:v>3707.0877841484457</c:v>
                </c:pt>
                <c:pt idx="350">
                  <c:v>3673.4110476731425</c:v>
                </c:pt>
                <c:pt idx="351">
                  <c:v>3639.9903779038095</c:v>
                </c:pt>
                <c:pt idx="352">
                  <c:v>3606.8255309495121</c:v>
                </c:pt>
                <c:pt idx="353">
                  <c:v>3573.9161891762546</c:v>
                </c:pt>
                <c:pt idx="354">
                  <c:v>3541.2619646979447</c:v>
                </c:pt>
                <c:pt idx="355">
                  <c:v>3508.8624027267565</c:v>
                </c:pt>
                <c:pt idx="356">
                  <c:v>3476.7169847884547</c:v>
                </c:pt>
                <c:pt idx="357">
                  <c:v>3444.8251318080156</c:v>
                </c:pt>
                <c:pt idx="358">
                  <c:v>3413.1862070706816</c:v>
                </c:pt>
                <c:pt idx="359">
                  <c:v>3381.7995190633865</c:v>
                </c:pt>
                <c:pt idx="360">
                  <c:v>3350.664324201301</c:v>
                </c:pt>
                <c:pt idx="361">
                  <c:v>3319.7798294440527</c:v>
                </c:pt>
                <c:pt idx="362">
                  <c:v>3289.1451948060089</c:v>
                </c:pt>
                <c:pt idx="363">
                  <c:v>3258.7595357648302</c:v>
                </c:pt>
                <c:pt idx="364">
                  <c:v>3228.6219255723427</c:v>
                </c:pt>
                <c:pt idx="365">
                  <c:v>3198.7313974716103</c:v>
                </c:pt>
                <c:pt idx="366">
                  <c:v>3169.0869468239421</c:v>
                </c:pt>
                <c:pt idx="367">
                  <c:v>3139.6875331494152</c:v>
                </c:pt>
                <c:pt idx="368">
                  <c:v>3110.5320820843608</c:v>
                </c:pt>
                <c:pt idx="369">
                  <c:v>3081.6194872591095</c:v>
                </c:pt>
                <c:pt idx="370">
                  <c:v>3052.9486120991705</c:v>
                </c:pt>
                <c:pt idx="371">
                  <c:v>3024.5182915528976</c:v>
                </c:pt>
                <c:pt idx="372">
                  <c:v>2996.3273337485543</c:v>
                </c:pt>
                <c:pt idx="373">
                  <c:v>2968.3745215835934</c:v>
                </c:pt>
                <c:pt idx="374">
                  <c:v>2940.6586142488413</c:v>
                </c:pt>
                <c:pt idx="375">
                  <c:v>2913.1783486901736</c:v>
                </c:pt>
                <c:pt idx="376">
                  <c:v>2885.9324410101649</c:v>
                </c:pt>
                <c:pt idx="377">
                  <c:v>2858.919587812095</c:v>
                </c:pt>
                <c:pt idx="378">
                  <c:v>2832.138467488599</c:v>
                </c:pt>
                <c:pt idx="379">
                  <c:v>2805.5877414571523</c:v>
                </c:pt>
                <c:pt idx="380">
                  <c:v>2779.2660553445044</c:v>
                </c:pt>
                <c:pt idx="381">
                  <c:v>2753.1720401220755</c:v>
                </c:pt>
                <c:pt idx="382">
                  <c:v>2727.3043131942604</c:v>
                </c:pt>
                <c:pt idx="383">
                  <c:v>2701.6614794415027</c:v>
                </c:pt>
                <c:pt idx="384">
                  <c:v>2676.2421322199243</c:v>
                </c:pt>
                <c:pt idx="385">
                  <c:v>2651.0448543192292</c:v>
                </c:pt>
                <c:pt idx="386">
                  <c:v>2626.0682188805235</c:v>
                </c:pt>
                <c:pt idx="387">
                  <c:v>2601.3107902756387</c:v>
                </c:pt>
                <c:pt idx="388">
                  <c:v>2576.771124949471</c:v>
                </c:pt>
                <c:pt idx="389">
                  <c:v>2552.4477722267925</c:v>
                </c:pt>
                <c:pt idx="390">
                  <c:v>2528.3392750849362</c:v>
                </c:pt>
                <c:pt idx="391">
                  <c:v>2504.4441708936929</c:v>
                </c:pt>
                <c:pt idx="392">
                  <c:v>2480.7609921237108</c:v>
                </c:pt>
                <c:pt idx="393">
                  <c:v>2457.2882670246336</c:v>
                </c:pt>
                <c:pt idx="394">
                  <c:v>2434.0245202741648</c:v>
                </c:pt>
                <c:pt idx="395">
                  <c:v>2410.9682735991964</c:v>
                </c:pt>
                <c:pt idx="396">
                  <c:v>2388.1180463700994</c:v>
                </c:pt>
                <c:pt idx="397">
                  <c:v>2365.4723561692258</c:v>
                </c:pt>
                <c:pt idx="398">
                  <c:v>2343.0297193346291</c:v>
                </c:pt>
                <c:pt idx="399">
                  <c:v>2320.788651479977</c:v>
                </c:pt>
                <c:pt idx="400">
                  <c:v>2298.7476679915817</c:v>
                </c:pt>
                <c:pt idx="401">
                  <c:v>2276.9052845034435</c:v>
                </c:pt>
                <c:pt idx="402">
                  <c:v>2255.2600173511687</c:v>
                </c:pt>
                <c:pt idx="403">
                  <c:v>2233.810384005581</c:v>
                </c:pt>
                <c:pt idx="404">
                  <c:v>2212.5549034868222</c:v>
                </c:pt>
                <c:pt idx="405">
                  <c:v>2191.4920967596991</c:v>
                </c:pt>
                <c:pt idx="406">
                  <c:v>2170.6204871110131</c:v>
                </c:pt>
                <c:pt idx="407">
                  <c:v>2149.9386005095648</c:v>
                </c:pt>
                <c:pt idx="408">
                  <c:v>2129.4449659495194</c:v>
                </c:pt>
                <c:pt idx="409">
                  <c:v>2109.1381157777701</c:v>
                </c:pt>
                <c:pt idx="410">
                  <c:v>2089.0165860059287</c:v>
                </c:pt>
                <c:pt idx="411">
                  <c:v>2069.0789166075406</c:v>
                </c:pt>
                <c:pt idx="412">
                  <c:v>2049.3236518010917</c:v>
                </c:pt>
                <c:pt idx="413">
                  <c:v>2029.7493403193741</c:v>
                </c:pt>
                <c:pt idx="414">
                  <c:v>2010.3545356657241</c:v>
                </c:pt>
                <c:pt idx="415">
                  <c:v>1991.1377963576565</c:v>
                </c:pt>
                <c:pt idx="416">
                  <c:v>1972.0976861583783</c:v>
                </c:pt>
                <c:pt idx="417">
                  <c:v>1953.2327742966547</c:v>
                </c:pt>
                <c:pt idx="418">
                  <c:v>1934.5416356754811</c:v>
                </c:pt>
                <c:pt idx="419">
                  <c:v>1916.0228510699956</c:v>
                </c:pt>
                <c:pt idx="420">
                  <c:v>1897.6750073150522</c:v>
                </c:pt>
                <c:pt idx="421">
                  <c:v>1879.4966974828558</c:v>
                </c:pt>
                <c:pt idx="422">
                  <c:v>1861.4865210510463</c:v>
                </c:pt>
                <c:pt idx="423">
                  <c:v>1843.6430840616047</c:v>
                </c:pt>
                <c:pt idx="424">
                  <c:v>1825.964999270939</c:v>
                </c:pt>
                <c:pt idx="425">
                  <c:v>1808.450886291494</c:v>
                </c:pt>
                <c:pt idx="426">
                  <c:v>1791.0993717252154</c:v>
                </c:pt>
                <c:pt idx="427">
                  <c:v>1773.9090892891868</c:v>
                </c:pt>
                <c:pt idx="428">
                  <c:v>1756.8786799337477</c:v>
                </c:pt>
                <c:pt idx="429">
                  <c:v>1740.006791953384</c:v>
                </c:pt>
                <c:pt idx="430">
                  <c:v>1723.2920810906764</c:v>
                </c:pt>
                <c:pt idx="431">
                  <c:v>1706.7332106335793</c:v>
                </c:pt>
                <c:pt idx="432">
                  <c:v>1690.3288515062916</c:v>
                </c:pt>
                <c:pt idx="433">
                  <c:v>1674.0776823539713</c:v>
                </c:pt>
                <c:pt idx="434">
                  <c:v>1657.9783896215399</c:v>
                </c:pt>
                <c:pt idx="435">
                  <c:v>1642.0296676268053</c:v>
                </c:pt>
                <c:pt idx="436">
                  <c:v>1626.2302186281315</c:v>
                </c:pt>
                <c:pt idx="437">
                  <c:v>1610.5787528868707</c:v>
                </c:pt>
                <c:pt idx="438">
                  <c:v>1595.073988724766</c:v>
                </c:pt>
                <c:pt idx="439">
                  <c:v>1579.7146525765238</c:v>
                </c:pt>
                <c:pt idx="440">
                  <c:v>1564.4994790377511</c:v>
                </c:pt>
                <c:pt idx="441">
                  <c:v>1549.4272109084404</c:v>
                </c:pt>
                <c:pt idx="442">
                  <c:v>1534.4965992321841</c:v>
                </c:pt>
                <c:pt idx="443">
                  <c:v>1519.7064033312872</c:v>
                </c:pt>
                <c:pt idx="444">
                  <c:v>1505.055390837947</c:v>
                </c:pt>
                <c:pt idx="445">
                  <c:v>1490.5423377216562</c:v>
                </c:pt>
                <c:pt idx="446">
                  <c:v>1476.166028312985</c:v>
                </c:pt>
                <c:pt idx="447">
                  <c:v>1461.9252553238882</c:v>
                </c:pt>
                <c:pt idx="448">
                  <c:v>1447.8188198646824</c:v>
                </c:pt>
                <c:pt idx="449">
                  <c:v>1433.8455314578259</c:v>
                </c:pt>
                <c:pt idx="450">
                  <c:v>1420.0042080486376</c:v>
                </c:pt>
                <c:pt idx="451">
                  <c:v>1406.2936760130779</c:v>
                </c:pt>
                <c:pt idx="452">
                  <c:v>1392.7127701627176</c:v>
                </c:pt>
                <c:pt idx="453">
                  <c:v>1379.2603337470098</c:v>
                </c:pt>
                <c:pt idx="454">
                  <c:v>1365.9352184529787</c:v>
                </c:pt>
                <c:pt idx="455">
                  <c:v>1352.736284402436</c:v>
                </c:pt>
                <c:pt idx="456">
                  <c:v>1339.6624001468281</c:v>
                </c:pt>
                <c:pt idx="457">
                  <c:v>1326.7124426598161</c:v>
                </c:pt>
                <c:pt idx="458">
                  <c:v>1313.8852973276864</c:v>
                </c:pt>
                <c:pt idx="459">
                  <c:v>1301.1798579376862</c:v>
                </c:pt>
                <c:pt idx="460">
                  <c:v>1288.5950266643724</c:v>
                </c:pt>
                <c:pt idx="461">
                  <c:v>1276.1297140540642</c:v>
                </c:pt>
                <c:pt idx="462">
                  <c:v>1263.7828390074794</c:v>
                </c:pt>
                <c:pt idx="463">
                  <c:v>1251.5533287606399</c:v>
                </c:pt>
                <c:pt idx="464">
                  <c:v>1239.4401188641191</c:v>
                </c:pt>
                <c:pt idx="465">
                  <c:v>1227.4421531607104</c:v>
                </c:pt>
                <c:pt idx="466">
                  <c:v>1215.5583837615877</c:v>
                </c:pt>
                <c:pt idx="467">
                  <c:v>1203.7877710210257</c:v>
                </c:pt>
                <c:pt idx="468">
                  <c:v>1192.1292835097495</c:v>
                </c:pt>
                <c:pt idx="469">
                  <c:v>1180.5818979869769</c:v>
                </c:pt>
                <c:pt idx="470">
                  <c:v>1169.1445993712155</c:v>
                </c:pt>
                <c:pt idx="471">
                  <c:v>1157.8163807098754</c:v>
                </c:pt>
                <c:pt idx="472">
                  <c:v>1146.5962431477526</c:v>
                </c:pt>
                <c:pt idx="473">
                  <c:v>1135.483195894443</c:v>
                </c:pt>
                <c:pt idx="474">
                  <c:v>1124.4762561907362</c:v>
                </c:pt>
                <c:pt idx="475">
                  <c:v>1113.5744492740428</c:v>
                </c:pt>
                <c:pt idx="476">
                  <c:v>1102.7768083429044</c:v>
                </c:pt>
                <c:pt idx="477">
                  <c:v>1092.0823745206344</c:v>
                </c:pt>
                <c:pt idx="478">
                  <c:v>1081.4901968181359</c:v>
                </c:pt>
                <c:pt idx="479">
                  <c:v>1070.9993320959395</c:v>
                </c:pt>
                <c:pt idx="480">
                  <c:v>1060.6088450255045</c:v>
                </c:pt>
                <c:pt idx="481">
                  <c:v>1050.3178080498255</c:v>
                </c:pt>
                <c:pt idx="482">
                  <c:v>1040.1253013433843</c:v>
                </c:pt>
                <c:pt idx="483">
                  <c:v>1030.030412771481</c:v>
                </c:pt>
                <c:pt idx="484">
                  <c:v>1020.0322378489877</c:v>
                </c:pt>
                <c:pt idx="485">
                  <c:v>1010.1298796985549</c:v>
                </c:pt>
                <c:pt idx="486">
                  <c:v>1000.3224490083059</c:v>
                </c:pt>
                <c:pt idx="487">
                  <c:v>990.60906398905342</c:v>
                </c:pt>
                <c:pt idx="488">
                  <c:v>980.98885033106853</c:v>
                </c:pt>
                <c:pt idx="489">
                  <c:v>971.46094116043264</c:v>
                </c:pt>
                <c:pt idx="490">
                  <c:v>962.02447699500135</c:v>
                </c:pt>
                <c:pt idx="491">
                  <c:v>952.67860570000937</c:v>
                </c:pt>
                <c:pt idx="492">
                  <c:v>943.42248244334223</c:v>
                </c:pt>
                <c:pt idx="493">
                  <c:v>934.25526965050176</c:v>
                </c:pt>
                <c:pt idx="494">
                  <c:v>925.17613695928958</c:v>
                </c:pt>
                <c:pt idx="495">
                  <c:v>916.18426117423405</c:v>
                </c:pt>
                <c:pt idx="496">
                  <c:v>907.27882622078141</c:v>
                </c:pt>
                <c:pt idx="497">
                  <c:v>898.45902309927658</c:v>
                </c:pt>
                <c:pt idx="498">
                  <c:v>889.72404983875231</c:v>
                </c:pt>
                <c:pt idx="499">
                  <c:v>881.07311145054837</c:v>
                </c:pt>
                <c:pt idx="500">
                  <c:v>872.50541988178122</c:v>
                </c:pt>
                <c:pt idx="501">
                  <c:v>864.02019396868241</c:v>
                </c:pt>
                <c:pt idx="502">
                  <c:v>855.61665938982333</c:v>
                </c:pt>
                <c:pt idx="503">
                  <c:v>847.29404861924581</c:v>
                </c:pt>
                <c:pt idx="504">
                  <c:v>839.05160087951447</c:v>
                </c:pt>
                <c:pt idx="505">
                  <c:v>830.88856209470578</c:v>
                </c:pt>
                <c:pt idx="506">
                  <c:v>822.80418484335178</c:v>
                </c:pt>
                <c:pt idx="507">
                  <c:v>814.79772831135222</c:v>
                </c:pt>
                <c:pt idx="508">
                  <c:v>806.8684582448692</c:v>
                </c:pt>
                <c:pt idx="509">
                  <c:v>799.01564690321891</c:v>
                </c:pt>
                <c:pt idx="510">
                  <c:v>791.23857301177304</c:v>
                </c:pt>
                <c:pt idx="511">
                  <c:v>783.53652171488329</c:v>
                </c:pt>
                <c:pt idx="512">
                  <c:v>775.9087845288401</c:v>
                </c:pt>
                <c:pt idx="513">
                  <c:v>768.35465929487873</c:v>
                </c:pt>
                <c:pt idx="514">
                  <c:v>760.87345013224297</c:v>
                </c:pt>
                <c:pt idx="515">
                  <c:v>753.46446739131693</c:v>
                </c:pt>
                <c:pt idx="516">
                  <c:v>746.12702760683624</c:v>
                </c:pt>
                <c:pt idx="517">
                  <c:v>738.86045345118794</c:v>
                </c:pt>
                <c:pt idx="518">
                  <c:v>731.66407368780835</c:v>
                </c:pt>
                <c:pt idx="519">
                  <c:v>724.5372231246879</c:v>
                </c:pt>
                <c:pt idx="520">
                  <c:v>717.47924256799297</c:v>
                </c:pt>
                <c:pt idx="521">
                  <c:v>710.48947877581054</c:v>
                </c:pt>
                <c:pt idx="522">
                  <c:v>703.56728441202586</c:v>
                </c:pt>
                <c:pt idx="523">
                  <c:v>696.71201800033919</c:v>
                </c:pt>
                <c:pt idx="524">
                  <c:v>689.92304387843024</c:v>
                </c:pt>
                <c:pt idx="525">
                  <c:v>683.19973215227549</c:v>
                </c:pt>
                <c:pt idx="526">
                  <c:v>676.5414586506264</c:v>
                </c:pt>
                <c:pt idx="527">
                  <c:v>669.94760487965414</c:v>
                </c:pt>
                <c:pt idx="528">
                  <c:v>663.41755797776739</c:v>
                </c:pt>
                <c:pt idx="529">
                  <c:v>656.9507106706078</c:v>
                </c:pt>
                <c:pt idx="530">
                  <c:v>650.54646122622967</c:v>
                </c:pt>
                <c:pt idx="531">
                  <c:v>644.20421341046847</c:v>
                </c:pt>
                <c:pt idx="532">
                  <c:v>637.92337644250358</c:v>
                </c:pt>
                <c:pt idx="533">
                  <c:v>631.70336495061918</c:v>
                </c:pt>
                <c:pt idx="534">
                  <c:v>625.54359892816819</c:v>
                </c:pt>
                <c:pt idx="535">
                  <c:v>619.44350368974381</c:v>
                </c:pt>
                <c:pt idx="536">
                  <c:v>613.40250982756152</c:v>
                </c:pt>
                <c:pt idx="537">
                  <c:v>607.4200531680566</c:v>
                </c:pt>
                <c:pt idx="538">
                  <c:v>601.49557472870026</c:v>
                </c:pt>
                <c:pt idx="539">
                  <c:v>595.62852067503695</c:v>
                </c:pt>
                <c:pt idx="540">
                  <c:v>589.81834227794764</c:v>
                </c:pt>
                <c:pt idx="541">
                  <c:v>584.06449587114048</c:v>
                </c:pt>
                <c:pt idx="542">
                  <c:v>578.36644280887253</c:v>
                </c:pt>
                <c:pt idx="543">
                  <c:v>572.72364942390504</c:v>
                </c:pt>
                <c:pt idx="544">
                  <c:v>567.135586985695</c:v>
                </c:pt>
                <c:pt idx="545">
                  <c:v>561.60173165882418</c:v>
                </c:pt>
                <c:pt idx="546">
                  <c:v>556.12156446166944</c:v>
                </c:pt>
                <c:pt idx="547">
                  <c:v>550.69457122531549</c:v>
                </c:pt>
                <c:pt idx="548">
                  <c:v>545.32024255271153</c:v>
                </c:pt>
                <c:pt idx="549">
                  <c:v>539.99807377807417</c:v>
                </c:pt>
                <c:pt idx="550">
                  <c:v>534.72756492653832</c:v>
                </c:pt>
                <c:pt idx="551">
                  <c:v>529.50822067405682</c:v>
                </c:pt>
                <c:pt idx="552">
                  <c:v>524.33955030755101</c:v>
                </c:pt>
                <c:pt idx="553">
                  <c:v>519.22106768531285</c:v>
                </c:pt>
                <c:pt idx="554">
                  <c:v>514.15229119765968</c:v>
                </c:pt>
                <c:pt idx="555">
                  <c:v>509.13274372784372</c:v>
                </c:pt>
                <c:pt idx="556">
                  <c:v>504.16195261321508</c:v>
                </c:pt>
                <c:pt idx="557">
                  <c:v>499.2394496066413</c:v>
                </c:pt>
                <c:pt idx="558">
                  <c:v>494.36477083818295</c:v>
                </c:pt>
                <c:pt idx="559">
                  <c:v>489.53745677702585</c:v>
                </c:pt>
                <c:pt idx="560">
                  <c:v>484.75705219367114</c:v>
                </c:pt>
                <c:pt idx="561">
                  <c:v>480.0231061223825</c:v>
                </c:pt>
                <c:pt idx="562">
                  <c:v>475.33517182389249</c:v>
                </c:pt>
                <c:pt idx="563">
                  <c:v>470.69280674836619</c:v>
                </c:pt>
                <c:pt idx="564">
                  <c:v>466.09557249862445</c:v>
                </c:pt>
                <c:pt idx="565">
                  <c:v>461.54303479362505</c:v>
                </c:pt>
                <c:pt idx="566">
                  <c:v>457.03476343220314</c:v>
                </c:pt>
                <c:pt idx="567">
                  <c:v>452.57033225707028</c:v>
                </c:pt>
                <c:pt idx="568">
                  <c:v>448.14931911907166</c:v>
                </c:pt>
                <c:pt idx="569">
                  <c:v>443.77130584170237</c:v>
                </c:pt>
                <c:pt idx="570">
                  <c:v>439.43587818588139</c:v>
                </c:pt>
                <c:pt idx="571">
                  <c:v>435.1426258149836</c:v>
                </c:pt>
                <c:pt idx="572">
                  <c:v>430.89114226012953</c:v>
                </c:pt>
                <c:pt idx="573">
                  <c:v>426.68102488573209</c:v>
                </c:pt>
                <c:pt idx="574">
                  <c:v>422.51187485529994</c:v>
                </c:pt>
                <c:pt idx="575">
                  <c:v>418.38329709749723</c:v>
                </c:pt>
                <c:pt idx="576">
                  <c:v>414.29490027245896</c:v>
                </c:pt>
                <c:pt idx="577">
                  <c:v>410.24629673836108</c:v>
                </c:pt>
                <c:pt idx="578">
                  <c:v>406.23710251824542</c:v>
                </c:pt>
                <c:pt idx="579">
                  <c:v>402.26693726709817</c:v>
                </c:pt>
                <c:pt idx="580">
                  <c:v>398.33542423918107</c:v>
                </c:pt>
                <c:pt idx="581">
                  <c:v>394.44219025561517</c:v>
                </c:pt>
                <c:pt idx="582">
                  <c:v>390.58686567221588</c:v>
                </c:pt>
                <c:pt idx="583">
                  <c:v>386.76908434757854</c:v>
                </c:pt>
                <c:pt idx="584">
                  <c:v>382.9884836114137</c:v>
                </c:pt>
                <c:pt idx="585">
                  <c:v>379.24470423313107</c:v>
                </c:pt>
                <c:pt idx="586">
                  <c:v>375.5373903906717</c:v>
                </c:pt>
                <c:pt idx="587">
                  <c:v>371.86618963958654</c:v>
                </c:pt>
                <c:pt idx="588">
                  <c:v>368.23075288236123</c:v>
                </c:pt>
                <c:pt idx="589">
                  <c:v>364.63073433798553</c:v>
                </c:pt>
                <c:pt idx="590">
                  <c:v>361.06579151176686</c:v>
                </c:pt>
                <c:pt idx="591">
                  <c:v>357.53558516538612</c:v>
                </c:pt>
                <c:pt idx="592">
                  <c:v>354.03977928719559</c:v>
                </c:pt>
                <c:pt idx="593">
                  <c:v>350.57804106275694</c:v>
                </c:pt>
                <c:pt idx="594">
                  <c:v>347.15004084561917</c:v>
                </c:pt>
                <c:pt idx="595">
                  <c:v>343.75545212833413</c:v>
                </c:pt>
                <c:pt idx="596">
                  <c:v>340.39395151370945</c:v>
                </c:pt>
                <c:pt idx="597">
                  <c:v>337.06521868629727</c:v>
                </c:pt>
                <c:pt idx="598">
                  <c:v>333.76893638411764</c:v>
                </c:pt>
                <c:pt idx="599">
                  <c:v>330.50479037061496</c:v>
                </c:pt>
                <c:pt idx="600">
                  <c:v>327.27246940684711</c:v>
                </c:pt>
                <c:pt idx="601">
                  <c:v>324.0716652239052</c:v>
                </c:pt>
                <c:pt idx="602">
                  <c:v>320.90207249556278</c:v>
                </c:pt>
                <c:pt idx="603">
                  <c:v>317.76338881115362</c:v>
                </c:pt>
                <c:pt idx="604">
                  <c:v>314.65531464867649</c:v>
                </c:pt>
                <c:pt idx="605">
                  <c:v>311.57755334812566</c:v>
                </c:pt>
                <c:pt idx="606">
                  <c:v>308.52981108504554</c:v>
                </c:pt>
                <c:pt idx="607">
                  <c:v>305.51179684430895</c:v>
                </c:pt>
                <c:pt idx="608">
                  <c:v>302.52322239411671</c:v>
                </c:pt>
                <c:pt idx="609">
                  <c:v>299.56380226021776</c:v>
                </c:pt>
                <c:pt idx="610">
                  <c:v>296.63325370034818</c:v>
                </c:pt>
                <c:pt idx="611">
                  <c:v>293.73129667888838</c:v>
                </c:pt>
                <c:pt idx="612">
                  <c:v>290.85765384173584</c:v>
                </c:pt>
                <c:pt idx="613">
                  <c:v>288.01205049139367</c:v>
                </c:pt>
                <c:pt idx="614">
                  <c:v>285.19421456227207</c:v>
                </c:pt>
                <c:pt idx="615">
                  <c:v>282.40387659620234</c:v>
                </c:pt>
                <c:pt idx="616">
                  <c:v>279.64076971816161</c:v>
                </c:pt>
                <c:pt idx="617">
                  <c:v>276.90462961220697</c:v>
                </c:pt>
                <c:pt idx="618">
                  <c:v>274.19519449761771</c:v>
                </c:pt>
                <c:pt idx="619">
                  <c:v>271.51220510524405</c:v>
                </c:pt>
                <c:pt idx="620">
                  <c:v>268.85540465406154</c:v>
                </c:pt>
                <c:pt idx="621">
                  <c:v>266.22453882792865</c:v>
                </c:pt>
                <c:pt idx="622">
                  <c:v>263.61935575254734</c:v>
                </c:pt>
                <c:pt idx="623">
                  <c:v>261.03960597262449</c:v>
                </c:pt>
                <c:pt idx="624">
                  <c:v>258.48504242923309</c:v>
                </c:pt>
                <c:pt idx="625">
                  <c:v>255.95542043737143</c:v>
                </c:pt>
                <c:pt idx="626">
                  <c:v>253.45049766371937</c:v>
                </c:pt>
                <c:pt idx="627">
                  <c:v>250.97003410459004</c:v>
                </c:pt>
                <c:pt idx="628">
                  <c:v>248.51379206407555</c:v>
                </c:pt>
                <c:pt idx="629">
                  <c:v>246.08153613238531</c:v>
                </c:pt>
                <c:pt idx="630">
                  <c:v>243.67303316437574</c:v>
                </c:pt>
                <c:pt idx="631">
                  <c:v>241.28805225826974</c:v>
                </c:pt>
                <c:pt idx="632">
                  <c:v>238.9263647345646</c:v>
                </c:pt>
                <c:pt idx="633">
                  <c:v>236.58774411512721</c:v>
                </c:pt>
                <c:pt idx="634">
                  <c:v>234.27196610247466</c:v>
                </c:pt>
                <c:pt idx="635">
                  <c:v>231.97880855923947</c:v>
                </c:pt>
                <c:pt idx="636">
                  <c:v>229.70805148781753</c:v>
                </c:pt>
                <c:pt idx="637">
                  <c:v>227.45947701019765</c:v>
                </c:pt>
                <c:pt idx="638">
                  <c:v>225.23286934797133</c:v>
                </c:pt>
                <c:pt idx="639">
                  <c:v>223.02801480252143</c:v>
                </c:pt>
                <c:pt idx="640">
                  <c:v>220.84470173538804</c:v>
                </c:pt>
                <c:pt idx="641">
                  <c:v>218.68272054881072</c:v>
                </c:pt>
                <c:pt idx="642">
                  <c:v>216.54186366644524</c:v>
                </c:pt>
                <c:pt idx="643">
                  <c:v>214.42192551425381</c:v>
                </c:pt>
                <c:pt idx="644">
                  <c:v>212.32270250156739</c:v>
                </c:pt>
                <c:pt idx="645">
                  <c:v>210.24399300231849</c:v>
                </c:pt>
                <c:pt idx="646">
                  <c:v>208.18559733644364</c:v>
                </c:pt>
                <c:pt idx="647">
                  <c:v>206.14731775145347</c:v>
                </c:pt>
                <c:pt idx="648">
                  <c:v>204.12895840416982</c:v>
                </c:pt>
                <c:pt idx="649">
                  <c:v>202.13032534262805</c:v>
                </c:pt>
                <c:pt idx="650">
                  <c:v>200.15122648814349</c:v>
                </c:pt>
                <c:pt idx="651">
                  <c:v>198.1914716175404</c:v>
                </c:pt>
                <c:pt idx="652">
                  <c:v>196.2508723455428</c:v>
                </c:pt>
                <c:pt idx="653">
                  <c:v>194.32924210732494</c:v>
                </c:pt>
                <c:pt idx="654">
                  <c:v>192.42639614122103</c:v>
                </c:pt>
                <c:pt idx="655">
                  <c:v>190.54215147159223</c:v>
                </c:pt>
                <c:pt idx="656">
                  <c:v>188.67632689185015</c:v>
                </c:pt>
                <c:pt idx="657">
                  <c:v>186.82874294763511</c:v>
                </c:pt>
                <c:pt idx="658">
                  <c:v>184.99922192014839</c:v>
                </c:pt>
                <c:pt idx="659">
                  <c:v>183.18758780963688</c:v>
                </c:pt>
                <c:pt idx="660">
                  <c:v>181.3936663190288</c:v>
                </c:pt>
                <c:pt idx="661">
                  <c:v>179.61728483771952</c:v>
                </c:pt>
                <c:pt idx="662">
                  <c:v>177.85827242550621</c:v>
                </c:pt>
                <c:pt idx="663">
                  <c:v>176.11645979666989</c:v>
                </c:pt>
                <c:pt idx="664">
                  <c:v>174.39167930420371</c:v>
                </c:pt>
                <c:pt idx="665">
                  <c:v>172.68376492418639</c:v>
                </c:pt>
                <c:pt idx="666">
                  <c:v>170.99255224029943</c:v>
                </c:pt>
                <c:pt idx="667">
                  <c:v>169.31787842848706</c:v>
                </c:pt>
                <c:pt idx="668">
                  <c:v>167.65958224175748</c:v>
                </c:pt>
                <c:pt idx="669">
                  <c:v>166.01750399512457</c:v>
                </c:pt>
                <c:pt idx="670">
                  <c:v>164.39148555068849</c:v>
                </c:pt>
                <c:pt idx="671">
                  <c:v>162.78137030285413</c:v>
                </c:pt>
                <c:pt idx="672">
                  <c:v>161.18700316368657</c:v>
                </c:pt>
                <c:pt idx="673">
                  <c:v>159.60823054840171</c:v>
                </c:pt>
                <c:pt idx="674">
                  <c:v>158.0449003609917</c:v>
                </c:pt>
                <c:pt idx="675">
                  <c:v>156.49686197998332</c:v>
                </c:pt>
                <c:pt idx="676">
                  <c:v>154.96396624432865</c:v>
                </c:pt>
                <c:pt idx="677">
                  <c:v>153.44606543942663</c:v>
                </c:pt>
                <c:pt idx="678">
                  <c:v>151.94301328327469</c:v>
                </c:pt>
                <c:pt idx="679">
                  <c:v>150.45466491274877</c:v>
                </c:pt>
                <c:pt idx="680">
                  <c:v>148.98087687001126</c:v>
                </c:pt>
                <c:pt idx="681">
                  <c:v>147.52150708904549</c:v>
                </c:pt>
                <c:pt idx="682">
                  <c:v>146.07641488231539</c:v>
                </c:pt>
                <c:pt idx="683">
                  <c:v>144.64546092754978</c:v>
                </c:pt>
                <c:pt idx="684">
                  <c:v>143.2285072546498</c:v>
                </c:pt>
                <c:pt idx="685">
                  <c:v>141.82541723271854</c:v>
                </c:pt>
                <c:pt idx="686">
                  <c:v>140.43605555721183</c:v>
                </c:pt>
                <c:pt idx="687">
                  <c:v>139.06028823720916</c:v>
                </c:pt>
                <c:pt idx="688">
                  <c:v>137.69798258280346</c:v>
                </c:pt>
                <c:pt idx="689">
                  <c:v>136.34900719260904</c:v>
                </c:pt>
                <c:pt idx="690">
                  <c:v>135.01323194138638</c:v>
                </c:pt>
                <c:pt idx="691">
                  <c:v>133.69052796778288</c:v>
                </c:pt>
                <c:pt idx="692">
                  <c:v>132.38076766218848</c:v>
                </c:pt>
                <c:pt idx="693">
                  <c:v>131.08382465470513</c:v>
                </c:pt>
                <c:pt idx="694">
                  <c:v>129.79957380322929</c:v>
                </c:pt>
                <c:pt idx="695">
                  <c:v>128.52789118164611</c:v>
                </c:pt>
                <c:pt idx="696">
                  <c:v>127.26865406813468</c:v>
                </c:pt>
                <c:pt idx="697">
                  <c:v>126.02174093358308</c:v>
                </c:pt>
                <c:pt idx="698">
                  <c:v>124.78703143011235</c:v>
                </c:pt>
                <c:pt idx="699">
                  <c:v>123.56440637970854</c:v>
                </c:pt>
                <c:pt idx="700">
                  <c:v>122.35374776296163</c:v>
                </c:pt>
                <c:pt idx="701">
                  <c:v>121.15493870791057</c:v>
                </c:pt>
                <c:pt idx="702">
                  <c:v>119.96786347899344</c:v>
                </c:pt>
                <c:pt idx="703">
                  <c:v>118.79240746610165</c:v>
                </c:pt>
                <c:pt idx="704">
                  <c:v>117.62845717373756</c:v>
                </c:pt>
                <c:pt idx="705">
                  <c:v>116.47590021027423</c:v>
                </c:pt>
                <c:pt idx="706">
                  <c:v>115.33462527731663</c:v>
                </c:pt>
                <c:pt idx="707">
                  <c:v>114.20452215916336</c:v>
                </c:pt>
                <c:pt idx="708">
                  <c:v>113.08548171236782</c:v>
                </c:pt>
                <c:pt idx="709">
                  <c:v>111.97739585539824</c:v>
                </c:pt>
                <c:pt idx="710">
                  <c:v>110.88015755839531</c:v>
                </c:pt>
                <c:pt idx="711">
                  <c:v>109.79366083302678</c:v>
                </c:pt>
                <c:pt idx="712">
                  <c:v>108.71780072243816</c:v>
                </c:pt>
                <c:pt idx="713">
                  <c:v>107.65247329129848</c:v>
                </c:pt>
                <c:pt idx="714">
                  <c:v>106.59757561594034</c:v>
                </c:pt>
                <c:pt idx="715">
                  <c:v>105.55300577459354</c:v>
                </c:pt>
                <c:pt idx="716">
                  <c:v>104.51866283771109</c:v>
                </c:pt>
                <c:pt idx="717">
                  <c:v>103.49444685838715</c:v>
                </c:pt>
                <c:pt idx="718">
                  <c:v>102.48025886286581</c:v>
                </c:pt>
                <c:pt idx="719">
                  <c:v>101.47600084113998</c:v>
                </c:pt>
                <c:pt idx="720">
                  <c:v>100.4815757376395</c:v>
                </c:pt>
                <c:pt idx="721">
                  <c:v>99.496887442007832</c:v>
                </c:pt>
                <c:pt idx="722">
                  <c:v>98.521840779966212</c:v>
                </c:pt>
                <c:pt idx="723">
                  <c:v>97.556341504264822</c:v>
                </c:pt>
                <c:pt idx="724">
                  <c:v>96.600296285719907</c:v>
                </c:pt>
                <c:pt idx="725">
                  <c:v>95.653612704336226</c:v>
                </c:pt>
                <c:pt idx="726">
                  <c:v>94.716199240513916</c:v>
                </c:pt>
                <c:pt idx="727">
                  <c:v>93.787965266339157</c:v>
                </c:pt>
                <c:pt idx="728">
                  <c:v>92.868821036957641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314-4172-9CF4-564F8C128FDB}"/>
            </c:ext>
          </c:extLst>
        </c:ser>
        <c:axId val="50081152"/>
        <c:axId val="50091904"/>
      </c:scatterChart>
      <c:valAx>
        <c:axId val="500811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/>
        </c:title>
        <c:numFmt formatCode="General" sourceLinked="1"/>
        <c:tickLblPos val="nextTo"/>
        <c:crossAx val="50091904"/>
        <c:crosses val="autoZero"/>
        <c:crossBetween val="midCat"/>
      </c:valAx>
      <c:valAx>
        <c:axId val="50091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cases</a:t>
                </a:r>
              </a:p>
            </c:rich>
          </c:tx>
          <c:layout/>
        </c:title>
        <c:numFmt formatCode="General" sourceLinked="1"/>
        <c:tickLblPos val="nextTo"/>
        <c:crossAx val="5008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66675</xdr:rowOff>
    </xdr:from>
    <xdr:to>
      <xdr:col>17</xdr:col>
      <xdr:colOff>514350</xdr:colOff>
      <xdr:row>21</xdr:row>
      <xdr:rowOff>152400</xdr:rowOff>
    </xdr:to>
    <xdr:graphicFrame macro="">
      <xdr:nvGraphicFramePr>
        <xdr:cNvPr id="14" name="Diagram 13">
          <a:extLst>
            <a:ext uri="{FF2B5EF4-FFF2-40B4-BE49-F238E27FC236}">
              <a16:creationId xmlns="" xmlns:a16="http://schemas.microsoft.com/office/drawing/2014/main" id="{13826066-FE5D-4521-A1F7-F08066ED7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23</xdr:row>
      <xdr:rowOff>114300</xdr:rowOff>
    </xdr:from>
    <xdr:to>
      <xdr:col>17</xdr:col>
      <xdr:colOff>523875</xdr:colOff>
      <xdr:row>37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CE11592-62A0-4B1B-B486-FDAC295A7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33"/>
  <sheetViews>
    <sheetView tabSelected="1" zoomScaleNormal="100" workbookViewId="0">
      <pane ySplit="1" topLeftCell="A2" activePane="bottomLeft" state="frozen"/>
      <selection pane="bottomLeft" activeCell="I3" sqref="I3"/>
    </sheetView>
  </sheetViews>
  <sheetFormatPr defaultColWidth="8.85546875" defaultRowHeight="15"/>
  <cols>
    <col min="1" max="1" width="11.7109375" style="1" bestFit="1" customWidth="1"/>
    <col min="2" max="2" width="7.42578125" style="11" bestFit="1" customWidth="1"/>
    <col min="3" max="3" width="6.5703125" style="14" bestFit="1" customWidth="1"/>
    <col min="4" max="4" width="4" bestFit="1" customWidth="1"/>
    <col min="5" max="5" width="8.85546875" customWidth="1"/>
    <col min="7" max="7" width="10" bestFit="1" customWidth="1"/>
    <col min="8" max="8" width="8.85546875" hidden="1" customWidth="1"/>
    <col min="10" max="10" width="8.85546875" customWidth="1"/>
  </cols>
  <sheetData>
    <row r="1" spans="1:15" ht="60">
      <c r="A1" s="6" t="s">
        <v>0</v>
      </c>
      <c r="B1" s="20" t="s">
        <v>13</v>
      </c>
      <c r="C1" s="12" t="s">
        <v>4</v>
      </c>
      <c r="D1" s="8" t="s">
        <v>1</v>
      </c>
      <c r="E1" s="8" t="s">
        <v>9</v>
      </c>
      <c r="F1" s="8" t="s">
        <v>10</v>
      </c>
      <c r="G1" s="8" t="s">
        <v>11</v>
      </c>
      <c r="H1" s="7" t="s">
        <v>3</v>
      </c>
      <c r="I1" s="18" t="s">
        <v>12</v>
      </c>
      <c r="L1" s="7"/>
      <c r="M1" s="7"/>
      <c r="N1" s="7"/>
      <c r="O1" s="7"/>
    </row>
    <row r="2" spans="1:15" ht="15.75">
      <c r="A2" s="4">
        <v>41699</v>
      </c>
      <c r="B2" s="21">
        <v>0</v>
      </c>
      <c r="C2" s="13">
        <f>VALUE(DATEDIF($A$2,A2,"D"))</f>
        <v>0</v>
      </c>
      <c r="D2" s="9">
        <v>0</v>
      </c>
      <c r="E2" s="15">
        <f>J11</f>
        <v>14124</v>
      </c>
      <c r="F2" s="9">
        <v>1</v>
      </c>
      <c r="G2" s="15">
        <v>0</v>
      </c>
      <c r="I2" s="10">
        <f t="shared" ref="I2:I33" si="0">VLOOKUP(VALUE(C2),$D$2:$G$730,4,FALSE)</f>
        <v>0</v>
      </c>
      <c r="J2" s="16" t="s">
        <v>6</v>
      </c>
    </row>
    <row r="3" spans="1:15">
      <c r="A3" s="4">
        <v>41700</v>
      </c>
      <c r="B3" s="21">
        <v>0</v>
      </c>
      <c r="C3" s="13">
        <f>VALUE(DATEDIF($A$2,A3,"D"))</f>
        <v>1</v>
      </c>
      <c r="D3" s="9">
        <f t="shared" ref="D3:D66" si="1">D2+$J$7</f>
        <v>1</v>
      </c>
      <c r="E3" s="15">
        <f t="shared" ref="E3:E66" si="2">E2-$J$5*$J$7*E2*F2</f>
        <v>14123.943504000001</v>
      </c>
      <c r="F3" s="9">
        <f t="shared" ref="F3:F66" si="3">F2+$J$5*$J$7*E2*F2-$J$3*$J$7*F2</f>
        <v>1.0464961000000002</v>
      </c>
      <c r="G3" s="15">
        <f t="shared" ref="G3:G66" si="4">G2+$J$3*$J$7*F2</f>
        <v>9.9999000000000008E-3</v>
      </c>
      <c r="I3" s="10">
        <f t="shared" si="0"/>
        <v>9.9999000000000008E-3</v>
      </c>
      <c r="J3" s="17">
        <v>9.9999000000000008E-3</v>
      </c>
    </row>
    <row r="4" spans="1:15" ht="15.75">
      <c r="A4" s="4">
        <v>41701</v>
      </c>
      <c r="B4" s="21">
        <v>0</v>
      </c>
      <c r="C4" s="13">
        <f t="shared" ref="C4:C67" si="5">VALUE(DATEDIF($A$2,A4,"D"))</f>
        <v>2</v>
      </c>
      <c r="D4" s="9">
        <f t="shared" si="1"/>
        <v>2</v>
      </c>
      <c r="E4" s="15">
        <f t="shared" si="2"/>
        <v>14123.884381392827</v>
      </c>
      <c r="F4" s="9">
        <f t="shared" si="3"/>
        <v>1.0951538508238354</v>
      </c>
      <c r="G4" s="15">
        <f t="shared" si="4"/>
        <v>2.0464756350390002E-2</v>
      </c>
      <c r="I4" s="10">
        <f t="shared" si="0"/>
        <v>2.0464756350390002E-2</v>
      </c>
      <c r="J4" s="16" t="s">
        <v>5</v>
      </c>
    </row>
    <row r="5" spans="1:15">
      <c r="A5" s="4">
        <v>41702</v>
      </c>
      <c r="B5" s="21">
        <v>0</v>
      </c>
      <c r="C5" s="13">
        <f t="shared" si="5"/>
        <v>3</v>
      </c>
      <c r="D5" s="9">
        <f t="shared" si="1"/>
        <v>3</v>
      </c>
      <c r="E5" s="15">
        <f t="shared" si="2"/>
        <v>14123.822510087351</v>
      </c>
      <c r="F5" s="9">
        <f t="shared" si="3"/>
        <v>1.1460737273064743</v>
      </c>
      <c r="G5" s="15">
        <f t="shared" si="4"/>
        <v>3.1416185343243273E-2</v>
      </c>
      <c r="H5">
        <f t="shared" ref="H5:H68" si="6">G2+$J$3*$J$7*F2</f>
        <v>9.9999000000000008E-3</v>
      </c>
      <c r="I5" s="10">
        <f t="shared" si="0"/>
        <v>3.1416185343243273E-2</v>
      </c>
      <c r="J5" s="17">
        <v>3.9999999999999998E-6</v>
      </c>
    </row>
    <row r="6" spans="1:15">
      <c r="A6" s="4">
        <v>41703</v>
      </c>
      <c r="B6" s="21">
        <v>0</v>
      </c>
      <c r="C6" s="13">
        <f t="shared" si="5"/>
        <v>4</v>
      </c>
      <c r="D6" s="9">
        <f t="shared" si="1"/>
        <v>4</v>
      </c>
      <c r="E6" s="15">
        <f t="shared" si="2"/>
        <v>14123.757762319719</v>
      </c>
      <c r="F6" s="9">
        <f t="shared" si="3"/>
        <v>1.1993608722725859</v>
      </c>
      <c r="G6" s="15">
        <f t="shared" si="4"/>
        <v>4.2876808008935285E-2</v>
      </c>
      <c r="H6">
        <f t="shared" si="6"/>
        <v>2.0464756350390002E-2</v>
      </c>
      <c r="I6" s="10">
        <f t="shared" si="0"/>
        <v>4.2876808008935285E-2</v>
      </c>
      <c r="J6" s="17" t="s">
        <v>7</v>
      </c>
    </row>
    <row r="7" spans="1:15">
      <c r="A7" s="4">
        <v>41704</v>
      </c>
      <c r="B7" s="21">
        <v>0</v>
      </c>
      <c r="C7" s="13">
        <f t="shared" si="5"/>
        <v>5</v>
      </c>
      <c r="D7" s="9">
        <f t="shared" si="1"/>
        <v>5</v>
      </c>
      <c r="E7" s="15">
        <f t="shared" si="2"/>
        <v>14123.69000439</v>
      </c>
      <c r="F7" s="9">
        <f t="shared" si="3"/>
        <v>1.2551253132042772</v>
      </c>
      <c r="G7" s="15">
        <f t="shared" si="4"/>
        <v>5.4870296795573918E-2</v>
      </c>
      <c r="H7">
        <f t="shared" si="6"/>
        <v>3.1416185343243273E-2</v>
      </c>
      <c r="I7" s="10">
        <f t="shared" si="0"/>
        <v>5.4870296795573918E-2</v>
      </c>
      <c r="J7" s="17">
        <v>1</v>
      </c>
    </row>
    <row r="8" spans="1:15" ht="15.75">
      <c r="A8" s="4">
        <v>41705</v>
      </c>
      <c r="B8" s="21">
        <v>0</v>
      </c>
      <c r="C8" s="13">
        <f t="shared" si="5"/>
        <v>6</v>
      </c>
      <c r="D8" s="9">
        <f t="shared" si="1"/>
        <v>6</v>
      </c>
      <c r="E8" s="15">
        <f t="shared" si="2"/>
        <v>14123.619096386639</v>
      </c>
      <c r="F8" s="9">
        <f t="shared" si="3"/>
        <v>1.3134821889462063</v>
      </c>
      <c r="G8" s="15">
        <f t="shared" si="4"/>
        <v>6.7421424415085376E-2</v>
      </c>
      <c r="H8">
        <f t="shared" si="6"/>
        <v>4.2876808008935285E-2</v>
      </c>
      <c r="I8" s="10">
        <f t="shared" si="0"/>
        <v>6.7421424415085376E-2</v>
      </c>
      <c r="J8" s="16" t="s">
        <v>8</v>
      </c>
    </row>
    <row r="9" spans="1:15">
      <c r="A9" s="4">
        <v>41706</v>
      </c>
      <c r="B9" s="21">
        <v>0</v>
      </c>
      <c r="C9" s="13">
        <f t="shared" si="5"/>
        <v>7</v>
      </c>
      <c r="D9" s="9">
        <f t="shared" si="1"/>
        <v>7</v>
      </c>
      <c r="E9" s="15">
        <f t="shared" si="2"/>
        <v>14123.544891898133</v>
      </c>
      <c r="F9" s="9">
        <f t="shared" si="3"/>
        <v>1.3745519869112204</v>
      </c>
      <c r="G9" s="15">
        <f t="shared" si="4"/>
        <v>8.0556114956328542E-2</v>
      </c>
      <c r="H9">
        <f t="shared" si="6"/>
        <v>5.4870296795573918E-2</v>
      </c>
      <c r="I9" s="10">
        <f t="shared" si="0"/>
        <v>8.0556114956328542E-2</v>
      </c>
      <c r="J9" s="17">
        <f>J3/J5</f>
        <v>2499.9750000000004</v>
      </c>
    </row>
    <row r="10" spans="1:15" ht="15.75">
      <c r="A10" s="4">
        <v>41707</v>
      </c>
      <c r="B10" s="21">
        <v>0</v>
      </c>
      <c r="C10" s="13">
        <f t="shared" si="5"/>
        <v>8</v>
      </c>
      <c r="D10" s="9">
        <f t="shared" si="1"/>
        <v>8</v>
      </c>
      <c r="E10" s="15">
        <f t="shared" si="2"/>
        <v>14123.467237711358</v>
      </c>
      <c r="F10" s="9">
        <f t="shared" si="3"/>
        <v>1.4384607912708605</v>
      </c>
      <c r="G10" s="15">
        <f t="shared" si="4"/>
        <v>9.4301497370242057E-2</v>
      </c>
      <c r="H10">
        <f t="shared" si="6"/>
        <v>6.7421424415085376E-2</v>
      </c>
      <c r="I10" s="10">
        <f t="shared" si="0"/>
        <v>9.4301497370242057E-2</v>
      </c>
      <c r="J10" s="16" t="s">
        <v>2</v>
      </c>
    </row>
    <row r="11" spans="1:15">
      <c r="A11" s="4">
        <v>41708</v>
      </c>
      <c r="B11" s="21">
        <v>0</v>
      </c>
      <c r="C11" s="13">
        <f t="shared" si="5"/>
        <v>9</v>
      </c>
      <c r="D11" s="9">
        <f t="shared" si="1"/>
        <v>9</v>
      </c>
      <c r="E11" s="15">
        <f t="shared" si="2"/>
        <v>14123.385973495926</v>
      </c>
      <c r="F11" s="9">
        <f t="shared" si="3"/>
        <v>1.5053405426372164</v>
      </c>
      <c r="G11" s="15">
        <f t="shared" si="4"/>
        <v>0.10868596143687154</v>
      </c>
      <c r="H11">
        <f t="shared" si="6"/>
        <v>8.0556114956328542E-2</v>
      </c>
      <c r="I11" s="10">
        <f t="shared" si="0"/>
        <v>0.10868596143687154</v>
      </c>
      <c r="J11" s="17">
        <f>B157</f>
        <v>14124</v>
      </c>
    </row>
    <row r="12" spans="1:15">
      <c r="A12" s="4">
        <v>41709</v>
      </c>
      <c r="B12" s="21">
        <v>0</v>
      </c>
      <c r="C12" s="13">
        <f t="shared" si="5"/>
        <v>10</v>
      </c>
      <c r="D12" s="9">
        <f t="shared" si="1"/>
        <v>10</v>
      </c>
      <c r="E12" s="15">
        <f t="shared" si="2"/>
        <v>14123.300931473905</v>
      </c>
      <c r="F12" s="9">
        <f t="shared" si="3"/>
        <v>1.5753293097657672</v>
      </c>
      <c r="G12" s="15">
        <f t="shared" si="4"/>
        <v>0.12373921632918944</v>
      </c>
      <c r="H12">
        <f t="shared" si="6"/>
        <v>9.4301497370242057E-2</v>
      </c>
      <c r="I12" s="10">
        <f t="shared" si="0"/>
        <v>0.12373921632918944</v>
      </c>
    </row>
    <row r="13" spans="1:15">
      <c r="A13" s="4">
        <v>41710</v>
      </c>
      <c r="B13" s="21">
        <v>0</v>
      </c>
      <c r="C13" s="13">
        <f t="shared" si="5"/>
        <v>11</v>
      </c>
      <c r="D13" s="9">
        <f t="shared" si="1"/>
        <v>11</v>
      </c>
      <c r="E13" s="15">
        <f t="shared" si="2"/>
        <v>14123.211936074273</v>
      </c>
      <c r="F13" s="9">
        <f t="shared" si="3"/>
        <v>1.6485715738330127</v>
      </c>
      <c r="G13" s="15">
        <f t="shared" si="4"/>
        <v>0.13949235189391612</v>
      </c>
      <c r="H13">
        <f t="shared" si="6"/>
        <v>0.10868596143687154</v>
      </c>
      <c r="I13" s="10">
        <f t="shared" si="0"/>
        <v>0.13949235189391612</v>
      </c>
    </row>
    <row r="14" spans="1:15">
      <c r="A14" s="4">
        <v>41711</v>
      </c>
      <c r="B14" s="21">
        <v>0</v>
      </c>
      <c r="C14" s="13">
        <f t="shared" si="5"/>
        <v>12</v>
      </c>
      <c r="D14" s="9">
        <f t="shared" si="1"/>
        <v>12</v>
      </c>
      <c r="E14" s="15">
        <f t="shared" si="2"/>
        <v>14123.118803571357</v>
      </c>
      <c r="F14" s="9">
        <f t="shared" si="3"/>
        <v>1.7252185258679644</v>
      </c>
      <c r="G14" s="15">
        <f t="shared" si="4"/>
        <v>0.15597790277508886</v>
      </c>
      <c r="H14">
        <f t="shared" si="6"/>
        <v>0.12373921632918944</v>
      </c>
      <c r="I14" s="10">
        <f t="shared" si="0"/>
        <v>0.15597790277508886</v>
      </c>
    </row>
    <row r="15" spans="1:15">
      <c r="A15" s="4">
        <v>41712</v>
      </c>
      <c r="B15" s="21">
        <v>0</v>
      </c>
      <c r="C15" s="13">
        <f t="shared" si="5"/>
        <v>13</v>
      </c>
      <c r="D15" s="9">
        <f t="shared" si="1"/>
        <v>13</v>
      </c>
      <c r="E15" s="15">
        <f t="shared" si="2"/>
        <v>14123.021341706544</v>
      </c>
      <c r="F15" s="9">
        <f t="shared" si="3"/>
        <v>1.8054283779429594</v>
      </c>
      <c r="G15" s="15">
        <f t="shared" si="4"/>
        <v>0.17322991551191591</v>
      </c>
      <c r="H15">
        <f t="shared" si="6"/>
        <v>0.13949235189391612</v>
      </c>
      <c r="I15" s="10">
        <f t="shared" si="0"/>
        <v>0.17322991551191591</v>
      </c>
    </row>
    <row r="16" spans="1:15">
      <c r="A16" s="4">
        <v>41713</v>
      </c>
      <c r="B16" s="21">
        <v>0</v>
      </c>
      <c r="C16" s="13">
        <f t="shared" si="5"/>
        <v>14</v>
      </c>
      <c r="D16" s="9">
        <f t="shared" si="1"/>
        <v>14</v>
      </c>
      <c r="E16" s="15">
        <f t="shared" si="2"/>
        <v>14122.919349292493</v>
      </c>
      <c r="F16" s="9">
        <f t="shared" si="3"/>
        <v>1.8893666887568119</v>
      </c>
      <c r="G16" s="15">
        <f t="shared" si="4"/>
        <v>0.1912840187485077</v>
      </c>
      <c r="H16">
        <f t="shared" si="6"/>
        <v>0.15597790277508886</v>
      </c>
      <c r="I16" s="10">
        <f t="shared" si="0"/>
        <v>0.1912840187485077</v>
      </c>
    </row>
    <row r="17" spans="1:9">
      <c r="A17" s="4">
        <v>41714</v>
      </c>
      <c r="B17" s="21">
        <v>0</v>
      </c>
      <c r="C17" s="13">
        <f t="shared" si="5"/>
        <v>15</v>
      </c>
      <c r="D17" s="9">
        <f t="shared" si="1"/>
        <v>15</v>
      </c>
      <c r="E17" s="15">
        <f t="shared" si="2"/>
        <v>14122.812615799026</v>
      </c>
      <c r="F17" s="9">
        <f t="shared" si="3"/>
        <v>1.9772067042721215</v>
      </c>
      <c r="G17" s="15">
        <f t="shared" si="4"/>
        <v>0.21017749669940694</v>
      </c>
      <c r="H17">
        <f t="shared" si="6"/>
        <v>0.17322991551191591</v>
      </c>
      <c r="I17" s="10">
        <f t="shared" si="0"/>
        <v>0.21017749669940694</v>
      </c>
    </row>
    <row r="18" spans="1:9">
      <c r="A18" s="4">
        <v>41715</v>
      </c>
      <c r="B18" s="21">
        <v>0</v>
      </c>
      <c r="C18" s="13">
        <f t="shared" si="5"/>
        <v>16</v>
      </c>
      <c r="D18" s="9">
        <f t="shared" si="1"/>
        <v>16</v>
      </c>
      <c r="E18" s="15">
        <f t="shared" si="2"/>
        <v>14122.700920919879</v>
      </c>
      <c r="F18" s="9">
        <f t="shared" si="3"/>
        <v>2.0691297140986178</v>
      </c>
      <c r="G18" s="15">
        <f t="shared" si="4"/>
        <v>0.22994936602145774</v>
      </c>
      <c r="H18">
        <f t="shared" si="6"/>
        <v>0.1912840187485077</v>
      </c>
      <c r="I18" s="10">
        <f t="shared" si="0"/>
        <v>0.22994936602145774</v>
      </c>
    </row>
    <row r="19" spans="1:9">
      <c r="A19" s="4">
        <v>41716</v>
      </c>
      <c r="B19" s="21">
        <v>0</v>
      </c>
      <c r="C19" s="13">
        <f t="shared" si="5"/>
        <v>17</v>
      </c>
      <c r="D19" s="9">
        <f t="shared" si="1"/>
        <v>17</v>
      </c>
      <c r="E19" s="15">
        <f t="shared" si="2"/>
        <v>14122.584034119403</v>
      </c>
      <c r="F19" s="9">
        <f t="shared" si="3"/>
        <v>2.165325424345816</v>
      </c>
      <c r="G19" s="15">
        <f t="shared" si="4"/>
        <v>0.25064045624947251</v>
      </c>
      <c r="H19">
        <f t="shared" si="6"/>
        <v>0.21017749669940694</v>
      </c>
      <c r="I19" s="10">
        <f t="shared" si="0"/>
        <v>0.25064045624947251</v>
      </c>
    </row>
    <row r="20" spans="1:9">
      <c r="A20" s="4">
        <v>41717</v>
      </c>
      <c r="B20" s="21">
        <v>0</v>
      </c>
      <c r="C20" s="13">
        <f t="shared" si="5"/>
        <v>18</v>
      </c>
      <c r="D20" s="9">
        <f t="shared" si="1"/>
        <v>18</v>
      </c>
      <c r="E20" s="15">
        <f t="shared" si="2"/>
        <v>14122.461714158337</v>
      </c>
      <c r="F20" s="9">
        <f t="shared" si="3"/>
        <v>2.2659923477010562</v>
      </c>
      <c r="G20" s="15">
        <f t="shared" si="4"/>
        <v>0.27229349396038821</v>
      </c>
      <c r="H20">
        <f t="shared" si="6"/>
        <v>0.22994936602145774</v>
      </c>
      <c r="I20" s="10">
        <f t="shared" si="0"/>
        <v>0.27229349396038821</v>
      </c>
    </row>
    <row r="21" spans="1:9">
      <c r="A21" s="4">
        <v>41718</v>
      </c>
      <c r="B21" s="21">
        <v>0</v>
      </c>
      <c r="C21" s="13">
        <f t="shared" si="5"/>
        <v>19</v>
      </c>
      <c r="D21" s="9">
        <f t="shared" si="1"/>
        <v>19</v>
      </c>
      <c r="E21" s="15">
        <f t="shared" si="2"/>
        <v>14122.333708597636</v>
      </c>
      <c r="F21" s="9">
        <f t="shared" si="3"/>
        <v>2.371338211523216</v>
      </c>
      <c r="G21" s="15">
        <f t="shared" si="4"/>
        <v>0.29495319083816401</v>
      </c>
      <c r="H21">
        <f t="shared" si="6"/>
        <v>0.25064045624947251</v>
      </c>
      <c r="I21" s="10">
        <f t="shared" si="0"/>
        <v>0.29495319083816401</v>
      </c>
    </row>
    <row r="22" spans="1:9">
      <c r="A22" s="4">
        <v>41719</v>
      </c>
      <c r="B22" s="21">
        <v>0</v>
      </c>
      <c r="C22" s="13">
        <f t="shared" si="5"/>
        <v>20</v>
      </c>
      <c r="D22" s="9">
        <f t="shared" si="1"/>
        <v>20</v>
      </c>
      <c r="E22" s="15">
        <f t="shared" si="2"/>
        <v>14122.199753279399</v>
      </c>
      <c r="F22" s="9">
        <f t="shared" si="3"/>
        <v>2.4815803847781246</v>
      </c>
      <c r="G22" s="15">
        <f t="shared" si="4"/>
        <v>0.31866633581957504</v>
      </c>
      <c r="H22">
        <f t="shared" si="6"/>
        <v>0.27229349396038821</v>
      </c>
      <c r="I22" s="10">
        <f t="shared" si="0"/>
        <v>0.31866633581957504</v>
      </c>
    </row>
    <row r="23" spans="1:9">
      <c r="A23" s="4">
        <v>41720</v>
      </c>
      <c r="B23" s="21">
        <v>0</v>
      </c>
      <c r="C23" s="13">
        <f t="shared" si="5"/>
        <v>21</v>
      </c>
      <c r="D23" s="9">
        <f t="shared" si="1"/>
        <v>21</v>
      </c>
      <c r="E23" s="15">
        <f t="shared" si="2"/>
        <v>14122.05957178381</v>
      </c>
      <c r="F23" s="9">
        <f t="shared" si="3"/>
        <v>2.5969463246790081</v>
      </c>
      <c r="G23" s="15">
        <f t="shared" si="4"/>
        <v>0.34348189150931779</v>
      </c>
      <c r="H23">
        <f t="shared" si="6"/>
        <v>0.29495319083816401</v>
      </c>
      <c r="I23" s="10">
        <f t="shared" si="0"/>
        <v>0.34348189150931779</v>
      </c>
    </row>
    <row r="24" spans="1:9">
      <c r="A24" s="4">
        <v>41721</v>
      </c>
      <c r="B24" s="21">
        <v>0</v>
      </c>
      <c r="C24" s="13">
        <f t="shared" si="5"/>
        <v>22</v>
      </c>
      <c r="D24" s="9">
        <f t="shared" si="1"/>
        <v>22</v>
      </c>
      <c r="E24" s="15">
        <f t="shared" si="2"/>
        <v>14121.912874861002</v>
      </c>
      <c r="F24" s="9">
        <f t="shared" si="3"/>
        <v>2.7176740439342182</v>
      </c>
      <c r="G24" s="15">
        <f t="shared" si="4"/>
        <v>0.36945109506147539</v>
      </c>
      <c r="H24">
        <f t="shared" si="6"/>
        <v>0.31866633581957504</v>
      </c>
      <c r="I24" s="10">
        <f t="shared" si="0"/>
        <v>0.36945109506147539</v>
      </c>
    </row>
    <row r="25" spans="1:9">
      <c r="A25" s="4">
        <v>41722</v>
      </c>
      <c r="B25" s="21">
        <v>0</v>
      </c>
      <c r="C25" s="13">
        <f t="shared" si="5"/>
        <v>23</v>
      </c>
      <c r="D25" s="9">
        <f t="shared" si="1"/>
        <v>23</v>
      </c>
      <c r="E25" s="15">
        <f t="shared" si="2"/>
        <v>14121.759359836718</v>
      </c>
      <c r="F25" s="9">
        <f t="shared" si="3"/>
        <v>2.8440125995451213</v>
      </c>
      <c r="G25" s="15">
        <f t="shared" si="4"/>
        <v>0.39662756373341318</v>
      </c>
      <c r="H25">
        <f t="shared" si="6"/>
        <v>0.34348189150931779</v>
      </c>
      <c r="I25" s="10">
        <f t="shared" si="0"/>
        <v>0.39662756373341318</v>
      </c>
    </row>
    <row r="26" spans="1:9">
      <c r="A26" s="5">
        <v>41723</v>
      </c>
      <c r="B26" s="22">
        <v>0</v>
      </c>
      <c r="C26" s="13">
        <f t="shared" si="5"/>
        <v>24</v>
      </c>
      <c r="D26" s="9">
        <f t="shared" si="1"/>
        <v>24</v>
      </c>
      <c r="E26" s="15">
        <f t="shared" si="2"/>
        <v>14121.598709990531</v>
      </c>
      <c r="F26" s="9">
        <f t="shared" si="3"/>
        <v>2.9762226041394095</v>
      </c>
      <c r="G26" s="15">
        <f t="shared" si="4"/>
        <v>0.42506740532760445</v>
      </c>
      <c r="H26">
        <f t="shared" si="6"/>
        <v>0.36945109506147539</v>
      </c>
      <c r="I26" s="10">
        <f t="shared" si="0"/>
        <v>0.42506740532760445</v>
      </c>
    </row>
    <row r="27" spans="1:9">
      <c r="A27" s="5">
        <v>41724</v>
      </c>
      <c r="B27" s="22">
        <v>0</v>
      </c>
      <c r="C27" s="13">
        <f t="shared" si="5"/>
        <v>25</v>
      </c>
      <c r="D27" s="9">
        <f t="shared" si="1"/>
        <v>25</v>
      </c>
      <c r="E27" s="15">
        <f t="shared" si="2"/>
        <v>14121.430593905381</v>
      </c>
      <c r="F27" s="9">
        <f t="shared" si="3"/>
        <v>3.1145767608693147</v>
      </c>
      <c r="G27" s="15">
        <f t="shared" si="4"/>
        <v>0.45482933374673812</v>
      </c>
      <c r="H27">
        <f t="shared" si="6"/>
        <v>0.39662756373341318</v>
      </c>
      <c r="I27" s="10">
        <f t="shared" si="0"/>
        <v>0.45482933374673812</v>
      </c>
    </row>
    <row r="28" spans="1:9">
      <c r="A28" s="5">
        <v>41725</v>
      </c>
      <c r="B28" s="22">
        <v>6</v>
      </c>
      <c r="C28" s="13">
        <f t="shared" si="5"/>
        <v>26</v>
      </c>
      <c r="D28" s="9">
        <f t="shared" si="1"/>
        <v>26</v>
      </c>
      <c r="E28" s="15">
        <f t="shared" si="2"/>
        <v>14121.25466478715</v>
      </c>
      <c r="F28" s="9">
        <f t="shared" si="3"/>
        <v>3.2593604229503246</v>
      </c>
      <c r="G28" s="15">
        <f t="shared" si="4"/>
        <v>0.48597478989775517</v>
      </c>
      <c r="H28">
        <f t="shared" si="6"/>
        <v>0.42506740532760445</v>
      </c>
      <c r="I28" s="10">
        <f t="shared" si="0"/>
        <v>0.48597478989775517</v>
      </c>
    </row>
    <row r="29" spans="1:9">
      <c r="A29" s="5">
        <v>41729</v>
      </c>
      <c r="B29" s="22">
        <v>0</v>
      </c>
      <c r="C29" s="13">
        <f t="shared" si="5"/>
        <v>30</v>
      </c>
      <c r="D29" s="9">
        <f t="shared" si="1"/>
        <v>27</v>
      </c>
      <c r="E29" s="15">
        <f t="shared" si="2"/>
        <v>14121.070559752843</v>
      </c>
      <c r="F29" s="9">
        <f t="shared" si="3"/>
        <v>3.410872178964103</v>
      </c>
      <c r="G29" s="15">
        <f t="shared" si="4"/>
        <v>0.51856806819121615</v>
      </c>
      <c r="H29">
        <f t="shared" si="6"/>
        <v>0.45482933374673812</v>
      </c>
      <c r="I29" s="10">
        <f t="shared" si="0"/>
        <v>0.62572340512334357</v>
      </c>
    </row>
    <row r="30" spans="1:9">
      <c r="A30" s="5">
        <v>41730</v>
      </c>
      <c r="B30" s="22">
        <v>0</v>
      </c>
      <c r="C30" s="13">
        <f t="shared" si="5"/>
        <v>31</v>
      </c>
      <c r="D30" s="9">
        <f t="shared" si="1"/>
        <v>28</v>
      </c>
      <c r="E30" s="15">
        <f t="shared" si="2"/>
        <v>14120.877899086005</v>
      </c>
      <c r="F30" s="9">
        <f t="shared" si="3"/>
        <v>3.56942446509948</v>
      </c>
      <c r="G30" s="15">
        <f t="shared" si="4"/>
        <v>0.55267644889363932</v>
      </c>
      <c r="H30">
        <f t="shared" si="6"/>
        <v>0.48597478989775517</v>
      </c>
      <c r="I30" s="10">
        <f t="shared" si="0"/>
        <v>0.66481274905001786</v>
      </c>
    </row>
    <row r="31" spans="1:9">
      <c r="A31" s="5">
        <v>41731</v>
      </c>
      <c r="B31" s="22">
        <v>0</v>
      </c>
      <c r="C31" s="13">
        <f t="shared" si="5"/>
        <v>32</v>
      </c>
      <c r="D31" s="9">
        <f t="shared" si="1"/>
        <v>29</v>
      </c>
      <c r="E31" s="15">
        <f t="shared" si="2"/>
        <v>14120.676285457837</v>
      </c>
      <c r="F31" s="9">
        <f t="shared" si="3"/>
        <v>3.7353442055576522</v>
      </c>
      <c r="G31" s="15">
        <f t="shared" si="4"/>
        <v>0.58837033660218763</v>
      </c>
      <c r="H31">
        <f t="shared" si="6"/>
        <v>0.51856806819121615</v>
      </c>
      <c r="I31" s="10">
        <f t="shared" si="0"/>
        <v>0.70571904234491201</v>
      </c>
    </row>
    <row r="32" spans="1:9">
      <c r="A32" s="5">
        <v>41736</v>
      </c>
      <c r="B32" s="22">
        <v>0</v>
      </c>
      <c r="C32" s="13">
        <f t="shared" si="5"/>
        <v>37</v>
      </c>
      <c r="D32" s="9">
        <f t="shared" si="1"/>
        <v>30</v>
      </c>
      <c r="E32" s="15">
        <f t="shared" si="2"/>
        <v>14120.465303112471</v>
      </c>
      <c r="F32" s="9">
        <f t="shared" si="3"/>
        <v>3.9089734824022577</v>
      </c>
      <c r="G32" s="15">
        <f t="shared" si="4"/>
        <v>0.62572340512334357</v>
      </c>
      <c r="H32">
        <f t="shared" si="6"/>
        <v>0.55267644889363932</v>
      </c>
      <c r="I32" s="10">
        <f t="shared" si="0"/>
        <v>0.94060045537087666</v>
      </c>
    </row>
    <row r="33" spans="1:9">
      <c r="A33" s="5">
        <v>41739</v>
      </c>
      <c r="B33" s="22">
        <v>0</v>
      </c>
      <c r="C33" s="13">
        <f t="shared" si="5"/>
        <v>40</v>
      </c>
      <c r="D33" s="9">
        <f t="shared" si="1"/>
        <v>31</v>
      </c>
      <c r="E33" s="15">
        <f t="shared" si="2"/>
        <v>14120.244517014755</v>
      </c>
      <c r="F33" s="9">
        <f t="shared" si="3"/>
        <v>4.0906702361917748</v>
      </c>
      <c r="G33" s="15">
        <f t="shared" si="4"/>
        <v>0.66481274905001786</v>
      </c>
      <c r="H33">
        <f t="shared" si="6"/>
        <v>0.58837033660218763</v>
      </c>
      <c r="I33" s="10">
        <f t="shared" si="0"/>
        <v>1.109380403745271</v>
      </c>
    </row>
    <row r="34" spans="1:9">
      <c r="A34" s="5">
        <v>41746</v>
      </c>
      <c r="B34" s="22">
        <v>0</v>
      </c>
      <c r="C34" s="13">
        <f t="shared" si="5"/>
        <v>47</v>
      </c>
      <c r="D34" s="9">
        <f t="shared" si="1"/>
        <v>32</v>
      </c>
      <c r="E34" s="15">
        <f t="shared" si="2"/>
        <v>14120.01347195886</v>
      </c>
      <c r="F34" s="9">
        <f t="shared" si="3"/>
        <v>4.2808089987908904</v>
      </c>
      <c r="G34" s="15">
        <f t="shared" si="4"/>
        <v>0.70571904234491201</v>
      </c>
      <c r="H34">
        <f t="shared" si="6"/>
        <v>0.62572340512334357</v>
      </c>
      <c r="I34" s="10">
        <f t="shared" ref="I34:I65" si="7">VLOOKUP(VALUE(C34),$D$2:$G$730,4,FALSE)</f>
        <v>1.6053146850348083</v>
      </c>
    </row>
    <row r="35" spans="1:9">
      <c r="A35" s="5">
        <v>41750</v>
      </c>
      <c r="B35" s="22">
        <v>0</v>
      </c>
      <c r="C35" s="13">
        <f t="shared" si="5"/>
        <v>51</v>
      </c>
      <c r="D35" s="9">
        <f t="shared" si="1"/>
        <v>33</v>
      </c>
      <c r="E35" s="15">
        <f t="shared" si="2"/>
        <v>14119.771691635926</v>
      </c>
      <c r="F35" s="9">
        <f t="shared" si="3"/>
        <v>4.479781659819122</v>
      </c>
      <c r="G35" s="15">
        <f t="shared" si="4"/>
        <v>0.74852670425192103</v>
      </c>
      <c r="H35">
        <f t="shared" si="6"/>
        <v>0.66481274905001786</v>
      </c>
      <c r="I35" s="10">
        <f t="shared" si="7"/>
        <v>1.9680894979641477</v>
      </c>
    </row>
    <row r="36" spans="1:9">
      <c r="A36" s="5">
        <v>41752</v>
      </c>
      <c r="B36" s="22">
        <v>0</v>
      </c>
      <c r="C36" s="13">
        <f t="shared" si="5"/>
        <v>53</v>
      </c>
      <c r="D36" s="9">
        <f t="shared" si="1"/>
        <v>34</v>
      </c>
      <c r="E36" s="15">
        <f t="shared" si="2"/>
        <v>14119.518677658865</v>
      </c>
      <c r="F36" s="9">
        <f t="shared" si="3"/>
        <v>4.6879982682591921</v>
      </c>
      <c r="G36" s="15">
        <f t="shared" si="4"/>
        <v>0.79332407287194628</v>
      </c>
      <c r="H36">
        <f t="shared" si="6"/>
        <v>0.70571904234491201</v>
      </c>
      <c r="I36" s="10">
        <f t="shared" si="7"/>
        <v>2.1757344359393356</v>
      </c>
    </row>
    <row r="37" spans="1:9">
      <c r="A37" s="5">
        <v>41759</v>
      </c>
      <c r="B37" s="22">
        <v>0</v>
      </c>
      <c r="C37" s="13">
        <f t="shared" si="5"/>
        <v>60</v>
      </c>
      <c r="D37" s="9">
        <f t="shared" si="1"/>
        <v>35</v>
      </c>
      <c r="E37" s="15">
        <f t="shared" si="2"/>
        <v>14119.253908542427</v>
      </c>
      <c r="F37" s="9">
        <f t="shared" si="3"/>
        <v>4.9058878708144986</v>
      </c>
      <c r="G37" s="15">
        <f t="shared" si="4"/>
        <v>0.84020358675471141</v>
      </c>
      <c r="H37">
        <f t="shared" si="6"/>
        <v>0.74852670425192103</v>
      </c>
      <c r="I37" s="10">
        <f t="shared" si="7"/>
        <v>3.0706659060996571</v>
      </c>
    </row>
    <row r="38" spans="1:9">
      <c r="A38" s="5">
        <v>41764</v>
      </c>
      <c r="B38" s="22">
        <v>0</v>
      </c>
      <c r="C38" s="13">
        <f t="shared" si="5"/>
        <v>65</v>
      </c>
      <c r="D38" s="9">
        <f t="shared" si="1"/>
        <v>36</v>
      </c>
      <c r="E38" s="15">
        <f t="shared" si="2"/>
        <v>14118.976838636447</v>
      </c>
      <c r="F38" s="9">
        <f t="shared" si="3"/>
        <v>5.1338993886746147</v>
      </c>
      <c r="G38" s="15">
        <f t="shared" si="4"/>
        <v>0.88926197487406933</v>
      </c>
      <c r="H38">
        <f t="shared" si="6"/>
        <v>0.79332407287194628</v>
      </c>
      <c r="I38" s="10">
        <f t="shared" si="7"/>
        <v>3.9082582059980573</v>
      </c>
    </row>
    <row r="39" spans="1:9">
      <c r="A39" s="5">
        <v>41773</v>
      </c>
      <c r="B39" s="22">
        <v>0</v>
      </c>
      <c r="C39" s="13">
        <f t="shared" si="5"/>
        <v>74</v>
      </c>
      <c r="D39" s="9">
        <f t="shared" si="1"/>
        <v>37</v>
      </c>
      <c r="E39" s="15">
        <f t="shared" si="2"/>
        <v>14118.686897010204</v>
      </c>
      <c r="F39" s="9">
        <f t="shared" si="3"/>
        <v>5.3725025344201542</v>
      </c>
      <c r="G39" s="15">
        <f t="shared" si="4"/>
        <v>0.94060045537087666</v>
      </c>
      <c r="H39">
        <f t="shared" si="6"/>
        <v>0.84020358675471141</v>
      </c>
      <c r="I39" s="10">
        <f t="shared" si="7"/>
        <v>5.9893178612583666</v>
      </c>
    </row>
    <row r="40" spans="1:9">
      <c r="A40" s="5">
        <v>41782</v>
      </c>
      <c r="B40" s="22">
        <v>0</v>
      </c>
      <c r="C40" s="13">
        <f t="shared" si="5"/>
        <v>83</v>
      </c>
      <c r="D40" s="9">
        <f t="shared" si="1"/>
        <v>38</v>
      </c>
      <c r="E40" s="15">
        <f t="shared" si="2"/>
        <v>14118.383486285657</v>
      </c>
      <c r="F40" s="9">
        <f t="shared" si="3"/>
        <v>5.6221887708736942</v>
      </c>
      <c r="G40" s="15">
        <f t="shared" si="4"/>
        <v>0.99432494346482481</v>
      </c>
      <c r="H40">
        <f t="shared" si="6"/>
        <v>0.88926197487406933</v>
      </c>
      <c r="I40" s="10">
        <f t="shared" si="7"/>
        <v>9.1184757588215497</v>
      </c>
    </row>
    <row r="41" spans="1:9">
      <c r="A41" s="5">
        <v>41786</v>
      </c>
      <c r="B41" s="22">
        <v>1</v>
      </c>
      <c r="C41" s="13">
        <f t="shared" si="5"/>
        <v>87</v>
      </c>
      <c r="D41" s="9">
        <f t="shared" si="1"/>
        <v>39</v>
      </c>
      <c r="E41" s="15">
        <f t="shared" si="2"/>
        <v>14118.065981417258</v>
      </c>
      <c r="F41" s="9">
        <f t="shared" si="3"/>
        <v>5.8834723137817697</v>
      </c>
      <c r="G41" s="15">
        <f t="shared" si="4"/>
        <v>1.0505462689546847</v>
      </c>
      <c r="H41">
        <f t="shared" si="6"/>
        <v>0.94060045537087666</v>
      </c>
      <c r="I41" s="10">
        <f t="shared" si="7"/>
        <v>10.974719811704547</v>
      </c>
    </row>
    <row r="42" spans="1:9">
      <c r="A42" s="5">
        <v>41787</v>
      </c>
      <c r="B42" s="22">
        <v>16</v>
      </c>
      <c r="C42" s="13">
        <f t="shared" si="5"/>
        <v>88</v>
      </c>
      <c r="D42" s="9">
        <f t="shared" si="1"/>
        <v>40</v>
      </c>
      <c r="E42" s="15">
        <f t="shared" si="2"/>
        <v>14117.733728415955</v>
      </c>
      <c r="F42" s="9">
        <f t="shared" si="3"/>
        <v>6.1568911802944335</v>
      </c>
      <c r="G42" s="15">
        <f t="shared" si="4"/>
        <v>1.109380403745271</v>
      </c>
      <c r="H42">
        <f t="shared" si="6"/>
        <v>0.99432494346482481</v>
      </c>
      <c r="I42" s="10">
        <f t="shared" si="7"/>
        <v>11.493674374491873</v>
      </c>
    </row>
    <row r="43" spans="1:9">
      <c r="A43" s="5">
        <v>41792</v>
      </c>
      <c r="B43" s="22">
        <v>50</v>
      </c>
      <c r="C43" s="13">
        <f t="shared" si="5"/>
        <v>93</v>
      </c>
      <c r="D43" s="9">
        <f t="shared" si="1"/>
        <v>41</v>
      </c>
      <c r="E43" s="15">
        <f t="shared" si="2"/>
        <v>14117.386043014842</v>
      </c>
      <c r="F43" s="9">
        <f t="shared" si="3"/>
        <v>6.4430082852935247</v>
      </c>
      <c r="G43" s="15">
        <f t="shared" si="4"/>
        <v>1.1709486998590974</v>
      </c>
      <c r="H43">
        <f t="shared" si="6"/>
        <v>1.0505462689546847</v>
      </c>
      <c r="I43" s="10">
        <f t="shared" si="7"/>
        <v>14.471300256191576</v>
      </c>
    </row>
    <row r="44" spans="1:9">
      <c r="A44" s="5">
        <v>41795</v>
      </c>
      <c r="B44" s="22">
        <v>81</v>
      </c>
      <c r="C44" s="13">
        <f t="shared" si="5"/>
        <v>96</v>
      </c>
      <c r="D44" s="9">
        <f t="shared" si="1"/>
        <v>42</v>
      </c>
      <c r="E44" s="15">
        <f t="shared" si="2"/>
        <v>14117.022209273875</v>
      </c>
      <c r="F44" s="9">
        <f t="shared" si="3"/>
        <v>6.7424125877087446</v>
      </c>
      <c r="G44" s="15">
        <f t="shared" si="4"/>
        <v>1.2353781384112041</v>
      </c>
      <c r="H44">
        <f t="shared" si="6"/>
        <v>1.109380403745271</v>
      </c>
      <c r="I44" s="10">
        <f t="shared" si="7"/>
        <v>16.608659720850866</v>
      </c>
    </row>
    <row r="45" spans="1:9">
      <c r="A45" s="5">
        <v>41800</v>
      </c>
      <c r="B45" s="22">
        <v>89</v>
      </c>
      <c r="C45" s="13">
        <f t="shared" si="5"/>
        <v>101</v>
      </c>
      <c r="D45" s="9">
        <f t="shared" si="1"/>
        <v>43</v>
      </c>
      <c r="E45" s="15">
        <f t="shared" si="2"/>
        <v>14116.641478120895</v>
      </c>
      <c r="F45" s="9">
        <f t="shared" si="3"/>
        <v>7.0557202890520037</v>
      </c>
      <c r="G45" s="15">
        <f t="shared" si="4"/>
        <v>1.3028015900470329</v>
      </c>
      <c r="H45">
        <f t="shared" si="6"/>
        <v>1.1709486998590974</v>
      </c>
      <c r="I45" s="10">
        <f t="shared" si="7"/>
        <v>20.880846155965767</v>
      </c>
    </row>
    <row r="46" spans="1:9">
      <c r="A46" s="5">
        <v>41801</v>
      </c>
      <c r="B46" s="22">
        <v>117</v>
      </c>
      <c r="C46" s="13">
        <f t="shared" si="5"/>
        <v>102</v>
      </c>
      <c r="D46" s="9">
        <f t="shared" si="1"/>
        <v>44</v>
      </c>
      <c r="E46" s="15">
        <f t="shared" si="2"/>
        <v>14116.243065826133</v>
      </c>
      <c r="F46" s="9">
        <f t="shared" si="3"/>
        <v>7.3835760864953155</v>
      </c>
      <c r="G46" s="15">
        <f t="shared" si="4"/>
        <v>1.373358087365524</v>
      </c>
      <c r="H46">
        <f t="shared" si="6"/>
        <v>1.2353781384112041</v>
      </c>
      <c r="I46" s="10">
        <f t="shared" si="7"/>
        <v>21.856924001502779</v>
      </c>
    </row>
    <row r="47" spans="1:9">
      <c r="A47" s="5">
        <v>41808</v>
      </c>
      <c r="B47" s="22">
        <v>97</v>
      </c>
      <c r="C47" s="13">
        <f t="shared" si="5"/>
        <v>109</v>
      </c>
      <c r="D47" s="9">
        <f t="shared" si="1"/>
        <v>45</v>
      </c>
      <c r="E47" s="15">
        <f t="shared" si="2"/>
        <v>14115.826152407204</v>
      </c>
      <c r="F47" s="9">
        <f t="shared" si="3"/>
        <v>7.7266544829159276</v>
      </c>
      <c r="G47" s="15">
        <f t="shared" si="4"/>
        <v>1.4471931098728685</v>
      </c>
      <c r="H47">
        <f t="shared" si="6"/>
        <v>1.3028015900470329</v>
      </c>
      <c r="I47" s="10">
        <f t="shared" si="7"/>
        <v>30.068505024964374</v>
      </c>
    </row>
    <row r="48" spans="1:9">
      <c r="A48" s="5">
        <v>41814</v>
      </c>
      <c r="B48" s="22">
        <v>158</v>
      </c>
      <c r="C48" s="13">
        <f t="shared" si="5"/>
        <v>115</v>
      </c>
      <c r="D48" s="9">
        <f t="shared" si="1"/>
        <v>46</v>
      </c>
      <c r="E48" s="15">
        <f t="shared" si="2"/>
        <v>14115.389879961522</v>
      </c>
      <c r="F48" s="9">
        <f t="shared" si="3"/>
        <v>8.0856611564344529</v>
      </c>
      <c r="G48" s="15">
        <f t="shared" si="4"/>
        <v>1.5244588820365794</v>
      </c>
      <c r="H48">
        <f t="shared" si="6"/>
        <v>1.373358087365524</v>
      </c>
      <c r="I48" s="10">
        <f t="shared" si="7"/>
        <v>39.477913121551978</v>
      </c>
    </row>
    <row r="49" spans="1:9">
      <c r="A49" s="5">
        <v>41822</v>
      </c>
      <c r="B49" s="22">
        <v>239</v>
      </c>
      <c r="C49" s="13">
        <f t="shared" si="5"/>
        <v>123</v>
      </c>
      <c r="D49" s="9">
        <f t="shared" si="1"/>
        <v>47</v>
      </c>
      <c r="E49" s="15">
        <f t="shared" si="2"/>
        <v>14114.93335092288</v>
      </c>
      <c r="F49" s="9">
        <f t="shared" si="3"/>
        <v>8.4613343920775552</v>
      </c>
      <c r="G49" s="15">
        <f t="shared" si="4"/>
        <v>1.6053146850348083</v>
      </c>
      <c r="H49">
        <f t="shared" si="6"/>
        <v>1.4471931098728685</v>
      </c>
      <c r="I49" s="10">
        <f t="shared" si="7"/>
        <v>56.660755238698414</v>
      </c>
    </row>
    <row r="50" spans="1:9">
      <c r="A50" s="5">
        <v>41827</v>
      </c>
      <c r="B50" s="22">
        <v>252</v>
      </c>
      <c r="C50" s="13">
        <f t="shared" si="5"/>
        <v>128</v>
      </c>
      <c r="D50" s="9">
        <f t="shared" si="1"/>
        <v>48</v>
      </c>
      <c r="E50" s="15">
        <f t="shared" si="2"/>
        <v>14114.455626238863</v>
      </c>
      <c r="F50" s="9">
        <f t="shared" si="3"/>
        <v>8.854446578306403</v>
      </c>
      <c r="G50" s="15">
        <f t="shared" si="4"/>
        <v>1.6899271828221447</v>
      </c>
      <c r="H50">
        <f t="shared" si="6"/>
        <v>1.5244588820365794</v>
      </c>
      <c r="I50" s="10">
        <f t="shared" si="7"/>
        <v>70.940346548401749</v>
      </c>
    </row>
    <row r="51" spans="1:9">
      <c r="A51" s="5">
        <v>41828</v>
      </c>
      <c r="B51" s="22">
        <v>305</v>
      </c>
      <c r="C51" s="13">
        <f t="shared" si="5"/>
        <v>129</v>
      </c>
      <c r="D51" s="9">
        <f t="shared" si="1"/>
        <v>49</v>
      </c>
      <c r="E51" s="15">
        <f t="shared" si="2"/>
        <v>14113.955723465566</v>
      </c>
      <c r="F51" s="9">
        <f t="shared" si="3"/>
        <v>9.2658057712656294</v>
      </c>
      <c r="G51" s="15">
        <f t="shared" si="4"/>
        <v>1.778470763160551</v>
      </c>
      <c r="H51">
        <f t="shared" si="6"/>
        <v>1.6053146850348083</v>
      </c>
      <c r="I51" s="10">
        <f t="shared" si="7"/>
        <v>74.193716539313471</v>
      </c>
    </row>
    <row r="52" spans="1:9">
      <c r="A52" s="5">
        <v>41834</v>
      </c>
      <c r="B52" s="22">
        <v>337</v>
      </c>
      <c r="C52" s="13">
        <f t="shared" si="5"/>
        <v>135</v>
      </c>
      <c r="D52" s="9">
        <f t="shared" si="1"/>
        <v>50</v>
      </c>
      <c r="E52" s="15">
        <f t="shared" si="2"/>
        <v>14113.432614775975</v>
      </c>
      <c r="F52" s="9">
        <f t="shared" si="3"/>
        <v>9.6962573297250501</v>
      </c>
      <c r="G52" s="15">
        <f t="shared" si="4"/>
        <v>1.8711278942926302</v>
      </c>
      <c r="H52">
        <f t="shared" si="6"/>
        <v>1.6899271828221447</v>
      </c>
      <c r="I52" s="10">
        <f t="shared" si="7"/>
        <v>97.012724083170056</v>
      </c>
    </row>
    <row r="53" spans="1:9">
      <c r="A53" s="5">
        <v>41836</v>
      </c>
      <c r="B53" s="22">
        <v>386</v>
      </c>
      <c r="C53" s="13">
        <f t="shared" si="5"/>
        <v>137</v>
      </c>
      <c r="D53" s="9">
        <f t="shared" si="1"/>
        <v>51</v>
      </c>
      <c r="E53" s="15">
        <f t="shared" si="2"/>
        <v>14112.88522487822</v>
      </c>
      <c r="F53" s="9">
        <f t="shared" si="3"/>
        <v>10.14668562380794</v>
      </c>
      <c r="G53" s="15">
        <f t="shared" si="4"/>
        <v>1.9680894979641477</v>
      </c>
      <c r="H53">
        <f t="shared" si="6"/>
        <v>1.778470763160551</v>
      </c>
      <c r="I53" s="10">
        <f t="shared" si="7"/>
        <v>106.04471064488156</v>
      </c>
    </row>
    <row r="54" spans="1:9">
      <c r="A54" s="5">
        <v>41841</v>
      </c>
      <c r="B54" s="22">
        <v>442</v>
      </c>
      <c r="C54" s="13">
        <f t="shared" si="5"/>
        <v>142</v>
      </c>
      <c r="D54" s="9">
        <f t="shared" si="1"/>
        <v>52</v>
      </c>
      <c r="E54" s="15">
        <f t="shared" si="2"/>
        <v>14112.312428839734</v>
      </c>
      <c r="F54" s="9">
        <f t="shared" si="3"/>
        <v>10.618015820725317</v>
      </c>
      <c r="G54" s="15">
        <f t="shared" si="4"/>
        <v>2.0695553395336646</v>
      </c>
      <c r="H54">
        <f t="shared" si="6"/>
        <v>1.8711278942926302</v>
      </c>
      <c r="I54" s="10">
        <f t="shared" si="7"/>
        <v>132.35268814077125</v>
      </c>
    </row>
    <row r="55" spans="1:9">
      <c r="A55" s="5">
        <v>41844</v>
      </c>
      <c r="B55" s="22">
        <v>454</v>
      </c>
      <c r="C55" s="13">
        <f t="shared" si="5"/>
        <v>145</v>
      </c>
      <c r="D55" s="9">
        <f t="shared" si="1"/>
        <v>53</v>
      </c>
      <c r="E55" s="15">
        <f t="shared" si="2"/>
        <v>14111.713049813188</v>
      </c>
      <c r="F55" s="9">
        <f t="shared" si="3"/>
        <v>11.1112157508654</v>
      </c>
      <c r="G55" s="15">
        <f t="shared" si="4"/>
        <v>2.1757344359393356</v>
      </c>
      <c r="H55">
        <f t="shared" si="6"/>
        <v>1.9680894979641477</v>
      </c>
      <c r="I55" s="10">
        <f t="shared" si="7"/>
        <v>151.06503724523753</v>
      </c>
    </row>
    <row r="56" spans="1:9">
      <c r="A56" s="5">
        <v>41848</v>
      </c>
      <c r="B56" s="22">
        <v>525</v>
      </c>
      <c r="C56" s="13">
        <f t="shared" si="5"/>
        <v>149</v>
      </c>
      <c r="D56" s="9">
        <f t="shared" si="1"/>
        <v>54</v>
      </c>
      <c r="E56" s="15">
        <f t="shared" si="2"/>
        <v>14111.085856659945</v>
      </c>
      <c r="F56" s="9">
        <f t="shared" si="3"/>
        <v>11.62729785772143</v>
      </c>
      <c r="G56" s="15">
        <f t="shared" si="4"/>
        <v>2.2868454823264144</v>
      </c>
      <c r="H56">
        <f t="shared" si="6"/>
        <v>2.0695553395336646</v>
      </c>
      <c r="I56" s="10">
        <f t="shared" si="7"/>
        <v>180.01668451208332</v>
      </c>
    </row>
    <row r="57" spans="1:9">
      <c r="A57" s="5">
        <v>41851</v>
      </c>
      <c r="B57" s="22">
        <v>533</v>
      </c>
      <c r="C57" s="13">
        <f t="shared" si="5"/>
        <v>152</v>
      </c>
      <c r="D57" s="9">
        <f t="shared" si="1"/>
        <v>55</v>
      </c>
      <c r="E57" s="15">
        <f t="shared" si="2"/>
        <v>14110.429561466541</v>
      </c>
      <c r="F57" s="9">
        <f t="shared" si="3"/>
        <v>12.167321235279063</v>
      </c>
      <c r="G57" s="15">
        <f t="shared" si="4"/>
        <v>2.4031172981738429</v>
      </c>
      <c r="H57">
        <f t="shared" si="6"/>
        <v>2.1757344359393356</v>
      </c>
      <c r="I57" s="10">
        <f t="shared" si="7"/>
        <v>205.1456078348875</v>
      </c>
    </row>
    <row r="58" spans="1:9">
      <c r="A58" s="5">
        <v>41854</v>
      </c>
      <c r="B58" s="22">
        <v>574</v>
      </c>
      <c r="C58" s="13">
        <f t="shared" si="5"/>
        <v>155</v>
      </c>
      <c r="D58" s="9">
        <f t="shared" si="1"/>
        <v>56</v>
      </c>
      <c r="E58" s="15">
        <f t="shared" si="2"/>
        <v>14109.742816949572</v>
      </c>
      <c r="F58" s="9">
        <f t="shared" si="3"/>
        <v>12.73239375662696</v>
      </c>
      <c r="G58" s="15">
        <f t="shared" si="4"/>
        <v>2.5247892937945102</v>
      </c>
      <c r="H58">
        <f t="shared" si="6"/>
        <v>2.2868454823264144</v>
      </c>
      <c r="I58" s="10">
        <f t="shared" si="7"/>
        <v>233.59315008789136</v>
      </c>
    </row>
    <row r="59" spans="1:9">
      <c r="A59" s="5">
        <v>41855</v>
      </c>
      <c r="B59" s="22">
        <v>646</v>
      </c>
      <c r="C59" s="13">
        <f t="shared" si="5"/>
        <v>156</v>
      </c>
      <c r="D59" s="9">
        <f t="shared" si="1"/>
        <v>57</v>
      </c>
      <c r="E59" s="15">
        <f t="shared" si="2"/>
        <v>14109.024213744171</v>
      </c>
      <c r="F59" s="9">
        <f t="shared" si="3"/>
        <v>13.323674297700631</v>
      </c>
      <c r="G59" s="15">
        <f t="shared" si="4"/>
        <v>2.6521119581214041</v>
      </c>
      <c r="H59">
        <f t="shared" si="6"/>
        <v>2.4031172981738429</v>
      </c>
      <c r="I59" s="10">
        <f t="shared" si="7"/>
        <v>243.87888959306323</v>
      </c>
    </row>
    <row r="60" spans="1:9">
      <c r="A60" s="5">
        <v>41859</v>
      </c>
      <c r="B60" s="22">
        <v>717</v>
      </c>
      <c r="C60" s="13">
        <f t="shared" si="5"/>
        <v>160</v>
      </c>
      <c r="D60" s="9">
        <f t="shared" si="1"/>
        <v>58</v>
      </c>
      <c r="E60" s="15">
        <f t="shared" si="2"/>
        <v>14108.272277571043</v>
      </c>
      <c r="F60" s="9">
        <f t="shared" si="3"/>
        <v>13.94237506022025</v>
      </c>
      <c r="G60" s="15">
        <f t="shared" si="4"/>
        <v>2.7853473687309807</v>
      </c>
      <c r="H60">
        <f t="shared" si="6"/>
        <v>2.5247892937945102</v>
      </c>
      <c r="I60" s="10">
        <f t="shared" si="7"/>
        <v>289.44129566640743</v>
      </c>
    </row>
    <row r="61" spans="1:9">
      <c r="A61" s="5">
        <v>41863</v>
      </c>
      <c r="B61" s="22">
        <v>730</v>
      </c>
      <c r="C61" s="13">
        <f t="shared" si="5"/>
        <v>164</v>
      </c>
      <c r="D61" s="9">
        <f t="shared" si="1"/>
        <v>59</v>
      </c>
      <c r="E61" s="15">
        <f t="shared" si="2"/>
        <v>14107.485466276859</v>
      </c>
      <c r="F61" s="9">
        <f t="shared" si="3"/>
        <v>14.589763998037968</v>
      </c>
      <c r="G61" s="15">
        <f t="shared" si="4"/>
        <v>2.9247697250956772</v>
      </c>
      <c r="H61">
        <f t="shared" si="6"/>
        <v>2.6521119581214041</v>
      </c>
      <c r="I61" s="10">
        <f t="shared" si="7"/>
        <v>342.85242421248859</v>
      </c>
    </row>
    <row r="62" spans="1:9">
      <c r="A62" s="5">
        <v>41864</v>
      </c>
      <c r="B62" s="22">
        <v>783</v>
      </c>
      <c r="C62" s="13">
        <f t="shared" si="5"/>
        <v>165</v>
      </c>
      <c r="D62" s="9">
        <f t="shared" si="1"/>
        <v>60</v>
      </c>
      <c r="E62" s="15">
        <f t="shared" si="2"/>
        <v>14106.662166742624</v>
      </c>
      <c r="F62" s="9">
        <f t="shared" si="3"/>
        <v>15.267167351268908</v>
      </c>
      <c r="G62" s="15">
        <f t="shared" si="4"/>
        <v>3.0706659060996571</v>
      </c>
      <c r="H62">
        <f t="shared" si="6"/>
        <v>2.7853473687309807</v>
      </c>
      <c r="I62" s="10">
        <f t="shared" si="7"/>
        <v>357.5592869755348</v>
      </c>
    </row>
    <row r="63" spans="1:9">
      <c r="A63" s="5">
        <v>41866</v>
      </c>
      <c r="B63" s="22">
        <v>810</v>
      </c>
      <c r="C63" s="13">
        <f t="shared" si="5"/>
        <v>167</v>
      </c>
      <c r="D63" s="9">
        <f t="shared" si="1"/>
        <v>61</v>
      </c>
      <c r="E63" s="15">
        <f t="shared" si="2"/>
        <v>14105.800691654355</v>
      </c>
      <c r="F63" s="9">
        <f t="shared" si="3"/>
        <v>15.975972292742847</v>
      </c>
      <c r="G63" s="15">
        <f t="shared" si="4"/>
        <v>3.2233360528956112</v>
      </c>
      <c r="H63">
        <f t="shared" si="6"/>
        <v>2.9247697250956772</v>
      </c>
      <c r="I63" s="10">
        <f t="shared" si="7"/>
        <v>388.7227883497369</v>
      </c>
    </row>
    <row r="64" spans="1:9">
      <c r="A64" s="5">
        <v>41870</v>
      </c>
      <c r="B64" s="22">
        <v>848</v>
      </c>
      <c r="C64" s="13">
        <f t="shared" si="5"/>
        <v>171</v>
      </c>
      <c r="D64" s="9">
        <f t="shared" si="1"/>
        <v>62</v>
      </c>
      <c r="E64" s="15">
        <f t="shared" si="2"/>
        <v>14104.899276130287</v>
      </c>
      <c r="F64" s="9">
        <f t="shared" si="3"/>
        <v>16.717629691479939</v>
      </c>
      <c r="G64" s="15">
        <f t="shared" si="4"/>
        <v>3.3830941782258104</v>
      </c>
      <c r="H64">
        <f t="shared" si="6"/>
        <v>3.0706659060996571</v>
      </c>
      <c r="I64" s="10">
        <f t="shared" si="7"/>
        <v>458.56619540725734</v>
      </c>
    </row>
    <row r="65" spans="1:9">
      <c r="A65" s="5">
        <v>41872</v>
      </c>
      <c r="B65" s="22">
        <v>907</v>
      </c>
      <c r="C65" s="13">
        <f t="shared" si="5"/>
        <v>173</v>
      </c>
      <c r="D65" s="9">
        <f t="shared" si="1"/>
        <v>63</v>
      </c>
      <c r="E65" s="15">
        <f t="shared" si="2"/>
        <v>14103.956074198552</v>
      </c>
      <c r="F65" s="9">
        <f t="shared" si="3"/>
        <v>17.493656998063987</v>
      </c>
      <c r="G65" s="15">
        <f t="shared" si="4"/>
        <v>3.5502688033776408</v>
      </c>
      <c r="H65">
        <f t="shared" si="6"/>
        <v>3.2233360528956112</v>
      </c>
      <c r="I65" s="10">
        <f t="shared" si="7"/>
        <v>497.54736803399493</v>
      </c>
    </row>
    <row r="66" spans="1:9">
      <c r="A66" s="5">
        <v>41873</v>
      </c>
      <c r="B66" s="22">
        <v>910</v>
      </c>
      <c r="C66" s="13">
        <f t="shared" si="5"/>
        <v>174</v>
      </c>
      <c r="D66" s="9">
        <f t="shared" si="1"/>
        <v>64</v>
      </c>
      <c r="E66" s="15">
        <f t="shared" si="2"/>
        <v>14102.969155119041</v>
      </c>
      <c r="F66" s="9">
        <f t="shared" si="3"/>
        <v>18.305641256960207</v>
      </c>
      <c r="G66" s="15">
        <f t="shared" si="4"/>
        <v>3.7252036239925808</v>
      </c>
      <c r="H66">
        <f t="shared" si="6"/>
        <v>3.3830941782258104</v>
      </c>
      <c r="I66" s="10">
        <f t="shared" ref="I66:I97" si="8">VLOOKUP(VALUE(C66),$D$2:$G$730,4,FALSE)</f>
        <v>518.1194208613756</v>
      </c>
    </row>
    <row r="67" spans="1:9">
      <c r="A67" s="5">
        <v>41879</v>
      </c>
      <c r="B67" s="22">
        <v>1026</v>
      </c>
      <c r="C67" s="13">
        <f t="shared" si="5"/>
        <v>180</v>
      </c>
      <c r="D67" s="9">
        <f t="shared" ref="D67:D130" si="9">D66+$J$7</f>
        <v>65</v>
      </c>
      <c r="E67" s="15">
        <f t="shared" ref="E67:E130" si="10">E66-$J$5*$J$7*E66*F66</f>
        <v>14101.936499542995</v>
      </c>
      <c r="F67" s="9">
        <f t="shared" ref="F67:F130" si="11">F66+$J$5*$J$7*E66*F66-$J$3*$J$7*F66</f>
        <v>19.15524225100107</v>
      </c>
      <c r="G67" s="15">
        <f t="shared" ref="G67:G130" si="12">G66+$J$3*$J$7*F66</f>
        <v>3.9082582059980573</v>
      </c>
      <c r="H67">
        <f t="shared" si="6"/>
        <v>3.5502688033776408</v>
      </c>
      <c r="I67" s="10">
        <f t="shared" si="8"/>
        <v>657.88362270759683</v>
      </c>
    </row>
    <row r="68" spans="1:9">
      <c r="A68" s="5">
        <v>41888</v>
      </c>
      <c r="B68" s="22">
        <v>1261</v>
      </c>
      <c r="C68" s="13">
        <f t="shared" ref="C68:C131" si="13">VALUE(DATEDIF($A$2,A68,"D"))</f>
        <v>189</v>
      </c>
      <c r="D68" s="9">
        <f t="shared" si="9"/>
        <v>66</v>
      </c>
      <c r="E68" s="15">
        <f t="shared" si="10"/>
        <v>14100.855995503567</v>
      </c>
      <c r="F68" s="9">
        <f t="shared" si="11"/>
        <v>20.044195783443207</v>
      </c>
      <c r="G68" s="15">
        <f t="shared" si="12"/>
        <v>4.099808712983843</v>
      </c>
      <c r="H68">
        <f t="shared" si="6"/>
        <v>3.7252036239925808</v>
      </c>
      <c r="I68" s="10">
        <f t="shared" si="8"/>
        <v>926.40700528827244</v>
      </c>
    </row>
    <row r="69" spans="1:9">
      <c r="A69" s="5">
        <v>41890</v>
      </c>
      <c r="B69" s="22">
        <v>1361</v>
      </c>
      <c r="C69" s="13">
        <f t="shared" si="13"/>
        <v>191</v>
      </c>
      <c r="D69" s="9">
        <f t="shared" si="9"/>
        <v>67</v>
      </c>
      <c r="E69" s="15">
        <f t="shared" si="10"/>
        <v>14099.725434230415</v>
      </c>
      <c r="F69" s="9">
        <f t="shared" si="11"/>
        <v>20.974317103180404</v>
      </c>
      <c r="G69" s="15">
        <f t="shared" si="12"/>
        <v>4.300248666398697</v>
      </c>
      <c r="H69">
        <f t="shared" ref="H69:H132" si="14">G66+$J$3*$J$7*F66</f>
        <v>3.9082582059980573</v>
      </c>
      <c r="I69" s="10">
        <f t="shared" si="8"/>
        <v>996.63843992021145</v>
      </c>
    </row>
    <row r="70" spans="1:9">
      <c r="A70" s="5">
        <v>41894</v>
      </c>
      <c r="B70" s="22">
        <v>1424</v>
      </c>
      <c r="C70" s="13">
        <f t="shared" si="13"/>
        <v>195</v>
      </c>
      <c r="D70" s="9">
        <f t="shared" si="9"/>
        <v>68</v>
      </c>
      <c r="E70" s="15">
        <f t="shared" si="10"/>
        <v>14098.542505781114</v>
      </c>
      <c r="F70" s="9">
        <f t="shared" si="11"/>
        <v>21.947504478881619</v>
      </c>
      <c r="G70" s="15">
        <f t="shared" si="12"/>
        <v>4.5099897399987903</v>
      </c>
      <c r="H70">
        <f t="shared" si="14"/>
        <v>4.099808712983843</v>
      </c>
      <c r="I70" s="10">
        <f t="shared" si="8"/>
        <v>1149.3050189069181</v>
      </c>
    </row>
    <row r="71" spans="1:9">
      <c r="A71" s="5">
        <v>41898</v>
      </c>
      <c r="B71" s="22">
        <v>1620</v>
      </c>
      <c r="C71" s="13">
        <f t="shared" si="13"/>
        <v>199</v>
      </c>
      <c r="D71" s="9">
        <f t="shared" si="9"/>
        <v>69</v>
      </c>
      <c r="E71" s="15">
        <f t="shared" si="10"/>
        <v>14097.304794481948</v>
      </c>
      <c r="F71" s="9">
        <f t="shared" si="11"/>
        <v>22.965742928008588</v>
      </c>
      <c r="G71" s="15">
        <f t="shared" si="12"/>
        <v>4.7294625900371585</v>
      </c>
      <c r="H71">
        <f t="shared" si="14"/>
        <v>4.300248666398697</v>
      </c>
      <c r="I71" s="10">
        <f t="shared" si="8"/>
        <v>1318.5781385834323</v>
      </c>
    </row>
    <row r="72" spans="1:9">
      <c r="A72" s="5">
        <v>41900</v>
      </c>
      <c r="B72" s="22">
        <v>1673</v>
      </c>
      <c r="C72" s="13">
        <f t="shared" si="13"/>
        <v>201</v>
      </c>
      <c r="D72" s="9">
        <f t="shared" si="9"/>
        <v>70</v>
      </c>
      <c r="E72" s="15">
        <f t="shared" si="10"/>
        <v>14096.009774170398</v>
      </c>
      <c r="F72" s="9">
        <f t="shared" si="11"/>
        <v>24.031108106854216</v>
      </c>
      <c r="G72" s="15">
        <f t="shared" si="12"/>
        <v>4.9591177227429517</v>
      </c>
      <c r="H72">
        <f t="shared" si="14"/>
        <v>4.5099897399987903</v>
      </c>
      <c r="I72" s="10">
        <f t="shared" si="8"/>
        <v>1409.4903281021716</v>
      </c>
    </row>
    <row r="73" spans="1:9">
      <c r="A73" s="5">
        <v>41904</v>
      </c>
      <c r="B73" s="22">
        <v>1813</v>
      </c>
      <c r="C73" s="13">
        <f t="shared" si="13"/>
        <v>205</v>
      </c>
      <c r="D73" s="9">
        <f t="shared" si="9"/>
        <v>71</v>
      </c>
      <c r="E73" s="15">
        <f t="shared" si="10"/>
        <v>14094.654803231364</v>
      </c>
      <c r="F73" s="9">
        <f t="shared" si="11"/>
        <v>25.145770367929934</v>
      </c>
      <c r="G73" s="15">
        <f t="shared" si="12"/>
        <v>5.1994264007006832</v>
      </c>
      <c r="H73">
        <f t="shared" si="14"/>
        <v>4.7294625900371585</v>
      </c>
      <c r="I73" s="10">
        <f t="shared" si="8"/>
        <v>1603.7667784884675</v>
      </c>
    </row>
    <row r="74" spans="1:9">
      <c r="A74" s="5">
        <v>41906</v>
      </c>
      <c r="B74" s="22">
        <v>1940</v>
      </c>
      <c r="C74" s="13">
        <f t="shared" si="13"/>
        <v>207</v>
      </c>
      <c r="D74" s="9">
        <f t="shared" si="9"/>
        <v>72</v>
      </c>
      <c r="E74" s="15">
        <f t="shared" si="10"/>
        <v>14093.237119418975</v>
      </c>
      <c r="F74" s="9">
        <f t="shared" si="11"/>
        <v>26.311998991216857</v>
      </c>
      <c r="G74" s="15">
        <f t="shared" si="12"/>
        <v>5.4508815898029459</v>
      </c>
      <c r="H74">
        <f t="shared" si="14"/>
        <v>4.9591177227429517</v>
      </c>
      <c r="I74" s="10">
        <f t="shared" si="8"/>
        <v>1707.0217423392246</v>
      </c>
    </row>
    <row r="75" spans="1:9">
      <c r="A75" s="5">
        <v>41908</v>
      </c>
      <c r="B75" s="22">
        <v>2021</v>
      </c>
      <c r="C75" s="13">
        <f t="shared" si="13"/>
        <v>209</v>
      </c>
      <c r="D75" s="9">
        <f t="shared" si="9"/>
        <v>73</v>
      </c>
      <c r="E75" s="15">
        <f t="shared" si="10"/>
        <v>14091.753834455498</v>
      </c>
      <c r="F75" s="9">
        <f t="shared" si="11"/>
        <v>27.532166595981117</v>
      </c>
      <c r="G75" s="15">
        <f t="shared" si="12"/>
        <v>5.7139989485152149</v>
      </c>
      <c r="H75">
        <f t="shared" si="14"/>
        <v>5.1994264007006832</v>
      </c>
      <c r="I75" s="10">
        <f t="shared" si="8"/>
        <v>1814.2430998768252</v>
      </c>
    </row>
    <row r="76" spans="1:9">
      <c r="A76" s="5">
        <v>41913</v>
      </c>
      <c r="B76" s="22">
        <v>2304</v>
      </c>
      <c r="C76" s="13">
        <f t="shared" si="13"/>
        <v>214</v>
      </c>
      <c r="D76" s="9">
        <f t="shared" si="9"/>
        <v>74</v>
      </c>
      <c r="E76" s="15">
        <f t="shared" si="10"/>
        <v>14090.201928398699</v>
      </c>
      <c r="F76" s="9">
        <f t="shared" si="11"/>
        <v>28.808753740037101</v>
      </c>
      <c r="G76" s="15">
        <f t="shared" si="12"/>
        <v>5.9893178612583666</v>
      </c>
      <c r="H76">
        <f t="shared" si="14"/>
        <v>5.4508815898029459</v>
      </c>
      <c r="I76" s="10">
        <f t="shared" si="8"/>
        <v>2098.8651449101958</v>
      </c>
    </row>
    <row r="77" spans="1:9">
      <c r="A77" s="5">
        <v>41915</v>
      </c>
      <c r="B77" s="22">
        <v>2437</v>
      </c>
      <c r="C77" s="13">
        <f t="shared" si="13"/>
        <v>216</v>
      </c>
      <c r="D77" s="9">
        <f t="shared" si="9"/>
        <v>75</v>
      </c>
      <c r="E77" s="15">
        <f t="shared" si="10"/>
        <v>14088.578243768688</v>
      </c>
      <c r="F77" s="9">
        <f t="shared" si="11"/>
        <v>30.144353713522641</v>
      </c>
      <c r="G77" s="15">
        <f t="shared" si="12"/>
        <v>6.2774025177833632</v>
      </c>
      <c r="H77">
        <f t="shared" si="14"/>
        <v>5.7139989485152149</v>
      </c>
      <c r="I77" s="10">
        <f t="shared" si="8"/>
        <v>2218.9544405567844</v>
      </c>
    </row>
    <row r="78" spans="1:9">
      <c r="A78" s="5">
        <v>41920</v>
      </c>
      <c r="B78" s="22">
        <v>2789</v>
      </c>
      <c r="C78" s="13">
        <f t="shared" si="13"/>
        <v>221</v>
      </c>
      <c r="D78" s="9">
        <f t="shared" si="9"/>
        <v>76</v>
      </c>
      <c r="E78" s="15">
        <f t="shared" si="10"/>
        <v>14086.879479425086</v>
      </c>
      <c r="F78" s="9">
        <f t="shared" si="11"/>
        <v>31.541677534425997</v>
      </c>
      <c r="G78" s="15">
        <f t="shared" si="12"/>
        <v>6.5788430404832186</v>
      </c>
      <c r="H78">
        <f t="shared" si="14"/>
        <v>5.9893178612583666</v>
      </c>
      <c r="I78" s="10">
        <f t="shared" si="8"/>
        <v>2533.2208972096032</v>
      </c>
    </row>
    <row r="79" spans="1:9">
      <c r="A79" s="5">
        <v>41922</v>
      </c>
      <c r="B79" s="22">
        <v>2950</v>
      </c>
      <c r="C79" s="13">
        <f t="shared" si="13"/>
        <v>223</v>
      </c>
      <c r="D79" s="9">
        <f t="shared" si="9"/>
        <v>77</v>
      </c>
      <c r="E79" s="15">
        <f t="shared" si="10"/>
        <v>14085.102184185062</v>
      </c>
      <c r="F79" s="9">
        <f t="shared" si="11"/>
        <v>33.003559153274885</v>
      </c>
      <c r="G79" s="15">
        <f t="shared" si="12"/>
        <v>6.8942566616597247</v>
      </c>
      <c r="H79">
        <f t="shared" si="14"/>
        <v>6.2774025177833632</v>
      </c>
      <c r="I79" s="10">
        <f t="shared" si="8"/>
        <v>2664.012387736469</v>
      </c>
    </row>
    <row r="80" spans="1:9">
      <c r="A80" s="5">
        <v>41927</v>
      </c>
      <c r="B80" s="22">
        <v>3252</v>
      </c>
      <c r="C80" s="13">
        <f t="shared" si="13"/>
        <v>228</v>
      </c>
      <c r="D80" s="9">
        <f t="shared" si="9"/>
        <v>78</v>
      </c>
      <c r="E80" s="15">
        <f t="shared" si="10"/>
        <v>14083.2427501726</v>
      </c>
      <c r="F80" s="9">
        <f t="shared" si="11"/>
        <v>34.532960874560743</v>
      </c>
      <c r="G80" s="15">
        <f t="shared" si="12"/>
        <v>7.2242889528365586</v>
      </c>
      <c r="H80">
        <f t="shared" si="14"/>
        <v>6.5788430404832186</v>
      </c>
      <c r="I80" s="10">
        <f t="shared" si="8"/>
        <v>3001.7801103416441</v>
      </c>
    </row>
    <row r="81" spans="1:9">
      <c r="A81" s="5">
        <v>41929</v>
      </c>
      <c r="B81" s="22">
        <v>3410</v>
      </c>
      <c r="C81" s="13">
        <f t="shared" si="13"/>
        <v>230</v>
      </c>
      <c r="D81" s="9">
        <f t="shared" si="9"/>
        <v>79</v>
      </c>
      <c r="E81" s="15">
        <f t="shared" si="10"/>
        <v>14081.297405889085</v>
      </c>
      <c r="F81" s="9">
        <f t="shared" si="11"/>
        <v>36.132979002625831</v>
      </c>
      <c r="G81" s="15">
        <f t="shared" si="12"/>
        <v>7.5696151082860785</v>
      </c>
      <c r="H81">
        <f t="shared" si="14"/>
        <v>6.8942566616597247</v>
      </c>
      <c r="I81" s="10">
        <f t="shared" si="8"/>
        <v>3140.598807013173</v>
      </c>
    </row>
    <row r="82" spans="1:9">
      <c r="A82" s="5">
        <v>41934</v>
      </c>
      <c r="B82" s="22">
        <v>3706</v>
      </c>
      <c r="C82" s="13">
        <f t="shared" si="13"/>
        <v>235</v>
      </c>
      <c r="D82" s="9">
        <f t="shared" si="9"/>
        <v>80</v>
      </c>
      <c r="E82" s="15">
        <f t="shared" si="10"/>
        <v>14079.262208995098</v>
      </c>
      <c r="F82" s="9">
        <f t="shared" si="11"/>
        <v>37.806849719884354</v>
      </c>
      <c r="G82" s="15">
        <f t="shared" si="12"/>
        <v>7.9309412850144367</v>
      </c>
      <c r="H82">
        <f t="shared" si="14"/>
        <v>7.2242889528365586</v>
      </c>
      <c r="I82" s="10">
        <f t="shared" si="8"/>
        <v>3494.8873439132835</v>
      </c>
    </row>
    <row r="83" spans="1:9">
      <c r="A83" s="5">
        <v>41937</v>
      </c>
      <c r="B83" s="22">
        <v>3896</v>
      </c>
      <c r="C83" s="13">
        <f t="shared" si="13"/>
        <v>238</v>
      </c>
      <c r="D83" s="9">
        <f t="shared" si="9"/>
        <v>81</v>
      </c>
      <c r="E83" s="15">
        <f t="shared" si="10"/>
        <v>14077.133038793088</v>
      </c>
      <c r="F83" s="9">
        <f t="shared" si="11"/>
        <v>39.557955205379784</v>
      </c>
      <c r="G83" s="15">
        <f t="shared" si="12"/>
        <v>8.3090060015283083</v>
      </c>
      <c r="H83">
        <f t="shared" si="14"/>
        <v>7.5696151082860785</v>
      </c>
      <c r="I83" s="10">
        <f t="shared" si="8"/>
        <v>3711.2795500085467</v>
      </c>
    </row>
    <row r="84" spans="1:9">
      <c r="A84" s="5">
        <v>41941</v>
      </c>
      <c r="B84" s="22">
        <v>5235</v>
      </c>
      <c r="C84" s="13">
        <f t="shared" si="13"/>
        <v>242</v>
      </c>
      <c r="D84" s="9">
        <f t="shared" si="9"/>
        <v>82</v>
      </c>
      <c r="E84" s="15">
        <f t="shared" si="10"/>
        <v>14074.905588400414</v>
      </c>
      <c r="F84" s="9">
        <f t="shared" si="11"/>
        <v>41.389830001796504</v>
      </c>
      <c r="G84" s="15">
        <f t="shared" si="12"/>
        <v>8.7045815977865857</v>
      </c>
      <c r="H84">
        <f t="shared" si="14"/>
        <v>7.9309412850144367</v>
      </c>
      <c r="I84" s="10">
        <f t="shared" si="8"/>
        <v>4002.714372541001</v>
      </c>
    </row>
    <row r="85" spans="1:9">
      <c r="A85" s="5">
        <v>41943</v>
      </c>
      <c r="B85" s="22">
        <v>5338</v>
      </c>
      <c r="C85" s="13">
        <f t="shared" si="13"/>
        <v>244</v>
      </c>
      <c r="D85" s="9">
        <f t="shared" si="9"/>
        <v>83</v>
      </c>
      <c r="E85" s="15">
        <f t="shared" si="10"/>
        <v>14072.575356602032</v>
      </c>
      <c r="F85" s="9">
        <f t="shared" si="11"/>
        <v>43.306167639142451</v>
      </c>
      <c r="G85" s="15">
        <f t="shared" si="12"/>
        <v>9.1184757588215497</v>
      </c>
      <c r="H85">
        <f t="shared" si="14"/>
        <v>8.3090060015283083</v>
      </c>
      <c r="I85" s="10">
        <f t="shared" si="8"/>
        <v>4149.2115505394904</v>
      </c>
    </row>
    <row r="86" spans="1:9">
      <c r="A86" s="5">
        <v>41948</v>
      </c>
      <c r="B86" s="22">
        <v>4759</v>
      </c>
      <c r="C86" s="13">
        <f t="shared" si="13"/>
        <v>249</v>
      </c>
      <c r="D86" s="9">
        <f t="shared" si="9"/>
        <v>84</v>
      </c>
      <c r="E86" s="15">
        <f t="shared" si="10"/>
        <v>14070.137639372002</v>
      </c>
      <c r="F86" s="9">
        <f t="shared" si="11"/>
        <v>45.310827523397677</v>
      </c>
      <c r="G86" s="15">
        <f t="shared" si="12"/>
        <v>9.55153310459621</v>
      </c>
      <c r="H86">
        <f t="shared" si="14"/>
        <v>8.7045815977865857</v>
      </c>
      <c r="I86" s="10">
        <f t="shared" si="8"/>
        <v>4516.1843730687115</v>
      </c>
    </row>
    <row r="87" spans="1:9">
      <c r="A87" s="5">
        <v>41950</v>
      </c>
      <c r="B87" s="22">
        <v>4862</v>
      </c>
      <c r="C87" s="13">
        <f t="shared" si="13"/>
        <v>251</v>
      </c>
      <c r="D87" s="9">
        <f t="shared" si="9"/>
        <v>85</v>
      </c>
      <c r="E87" s="15">
        <f t="shared" si="10"/>
        <v>14067.58752105277</v>
      </c>
      <c r="F87" s="9">
        <f t="shared" si="11"/>
        <v>47.40784209847866</v>
      </c>
      <c r="G87" s="15">
        <f t="shared" si="12"/>
        <v>10.004636848747435</v>
      </c>
      <c r="H87">
        <f t="shared" si="14"/>
        <v>9.1184757588215497</v>
      </c>
      <c r="I87" s="10">
        <f t="shared" si="8"/>
        <v>4662.8018026583368</v>
      </c>
    </row>
    <row r="88" spans="1:9">
      <c r="A88" s="5">
        <v>41955</v>
      </c>
      <c r="B88" s="22">
        <v>5368</v>
      </c>
      <c r="C88" s="13">
        <f t="shared" si="13"/>
        <v>256</v>
      </c>
      <c r="D88" s="9">
        <f t="shared" si="9"/>
        <v>86</v>
      </c>
      <c r="E88" s="15">
        <f t="shared" si="10"/>
        <v>14064.919865181151</v>
      </c>
      <c r="F88" s="9">
        <f t="shared" si="11"/>
        <v>49.601424289896478</v>
      </c>
      <c r="G88" s="15">
        <f t="shared" si="12"/>
        <v>10.478710528948012</v>
      </c>
      <c r="H88">
        <f t="shared" si="14"/>
        <v>9.55153310459621</v>
      </c>
      <c r="I88" s="10">
        <f t="shared" si="8"/>
        <v>5027.5285091723017</v>
      </c>
    </row>
    <row r="89" spans="1:9">
      <c r="A89" s="5">
        <v>41957</v>
      </c>
      <c r="B89" s="22">
        <v>5586</v>
      </c>
      <c r="C89" s="13">
        <f t="shared" si="13"/>
        <v>258</v>
      </c>
      <c r="D89" s="9">
        <f t="shared" si="9"/>
        <v>87</v>
      </c>
      <c r="E89" s="15">
        <f t="shared" si="10"/>
        <v>14062.129304949805</v>
      </c>
      <c r="F89" s="9">
        <f t="shared" si="11"/>
        <v>51.895975238484915</v>
      </c>
      <c r="G89" s="15">
        <f t="shared" si="12"/>
        <v>10.974719811704547</v>
      </c>
      <c r="H89">
        <f t="shared" si="14"/>
        <v>10.004636848747435</v>
      </c>
      <c r="I89" s="10">
        <f t="shared" si="8"/>
        <v>5172.3239027181698</v>
      </c>
    </row>
    <row r="90" spans="1:9">
      <c r="A90" s="5">
        <v>41962</v>
      </c>
      <c r="B90" s="22">
        <v>6073</v>
      </c>
      <c r="C90" s="13">
        <f t="shared" si="13"/>
        <v>263</v>
      </c>
      <c r="D90" s="9">
        <f t="shared" si="9"/>
        <v>88</v>
      </c>
      <c r="E90" s="15">
        <f t="shared" si="10"/>
        <v>14059.210233292964</v>
      </c>
      <c r="F90" s="9">
        <f t="shared" si="11"/>
        <v>54.296092332537782</v>
      </c>
      <c r="G90" s="15">
        <f t="shared" si="12"/>
        <v>11.493674374491873</v>
      </c>
      <c r="H90">
        <f t="shared" si="14"/>
        <v>10.478710528948012</v>
      </c>
      <c r="I90" s="10">
        <f t="shared" si="8"/>
        <v>5530.5009127448684</v>
      </c>
    </row>
    <row r="91" spans="1:9">
      <c r="A91" s="5">
        <v>41964</v>
      </c>
      <c r="B91" s="22">
        <v>6190</v>
      </c>
      <c r="C91" s="13">
        <f t="shared" si="13"/>
        <v>265</v>
      </c>
      <c r="D91" s="9">
        <f t="shared" si="9"/>
        <v>89</v>
      </c>
      <c r="E91" s="15">
        <f t="shared" si="10"/>
        <v>14056.156792585167</v>
      </c>
      <c r="F91" s="9">
        <f t="shared" si="11"/>
        <v>56.80657754661938</v>
      </c>
      <c r="G91" s="15">
        <f t="shared" si="12"/>
        <v>12.036629868208017</v>
      </c>
      <c r="H91">
        <f t="shared" si="14"/>
        <v>10.974719811704547</v>
      </c>
      <c r="I91" s="10">
        <f t="shared" si="8"/>
        <v>5671.9697183583867</v>
      </c>
    </row>
    <row r="92" spans="1:9">
      <c r="A92" s="5">
        <v>41969</v>
      </c>
      <c r="B92" s="22">
        <v>6599</v>
      </c>
      <c r="C92" s="13">
        <f t="shared" si="13"/>
        <v>270</v>
      </c>
      <c r="D92" s="9">
        <f t="shared" si="9"/>
        <v>90</v>
      </c>
      <c r="E92" s="15">
        <f t="shared" si="10"/>
        <v>14052.962863941784</v>
      </c>
      <c r="F92" s="9">
        <f t="shared" si="11"/>
        <v>59.43244609519266</v>
      </c>
      <c r="G92" s="15">
        <f t="shared" si="12"/>
        <v>12.604689963016456</v>
      </c>
      <c r="H92">
        <f t="shared" si="14"/>
        <v>11.493674374491873</v>
      </c>
      <c r="I92" s="10">
        <f t="shared" si="8"/>
        <v>6020.3500812358016</v>
      </c>
    </row>
    <row r="93" spans="1:9">
      <c r="A93" s="5">
        <v>41971</v>
      </c>
      <c r="B93" s="22">
        <v>7109</v>
      </c>
      <c r="C93" s="13">
        <f t="shared" si="13"/>
        <v>272</v>
      </c>
      <c r="D93" s="9">
        <f t="shared" si="9"/>
        <v>91</v>
      </c>
      <c r="E93" s="15">
        <f t="shared" si="10"/>
        <v>14049.622056110229</v>
      </c>
      <c r="F93" s="9">
        <f t="shared" si="11"/>
        <v>62.178935409041202</v>
      </c>
      <c r="G93" s="15">
        <f t="shared" si="12"/>
        <v>13.199008480723773</v>
      </c>
      <c r="H93">
        <f t="shared" si="14"/>
        <v>12.036629868208017</v>
      </c>
      <c r="I93" s="10">
        <f t="shared" si="8"/>
        <v>6157.3879260792573</v>
      </c>
    </row>
    <row r="94" spans="1:9">
      <c r="A94" s="5">
        <v>41976</v>
      </c>
      <c r="B94" s="22">
        <v>7312</v>
      </c>
      <c r="C94" s="13">
        <f t="shared" si="13"/>
        <v>277</v>
      </c>
      <c r="D94" s="9">
        <f t="shared" si="9"/>
        <v>92</v>
      </c>
      <c r="E94" s="15">
        <f t="shared" si="10"/>
        <v>14046.127693940836</v>
      </c>
      <c r="F94" s="9">
        <f t="shared" si="11"/>
        <v>65.051514442237604</v>
      </c>
      <c r="G94" s="15">
        <f t="shared" si="12"/>
        <v>13.820791616920644</v>
      </c>
      <c r="H94">
        <f t="shared" si="14"/>
        <v>12.604689963016456</v>
      </c>
      <c r="I94" s="10">
        <f t="shared" si="8"/>
        <v>6493.6530641714744</v>
      </c>
    </row>
    <row r="95" spans="1:9">
      <c r="A95" s="5">
        <v>41983</v>
      </c>
      <c r="B95" s="22">
        <v>7897</v>
      </c>
      <c r="C95" s="13">
        <f t="shared" si="13"/>
        <v>284</v>
      </c>
      <c r="D95" s="9">
        <f t="shared" si="9"/>
        <v>93</v>
      </c>
      <c r="E95" s="15">
        <f t="shared" si="10"/>
        <v>14042.472806426676</v>
      </c>
      <c r="F95" s="9">
        <f t="shared" si="11"/>
        <v>68.055893317126291</v>
      </c>
      <c r="G95" s="15">
        <f t="shared" si="12"/>
        <v>14.471300256191576</v>
      </c>
      <c r="H95">
        <f t="shared" si="14"/>
        <v>13.199008480723773</v>
      </c>
      <c r="I95" s="10">
        <f t="shared" si="8"/>
        <v>6948.0946951435099</v>
      </c>
    </row>
    <row r="96" spans="1:9">
      <c r="A96" s="5">
        <v>41990</v>
      </c>
      <c r="B96" s="22">
        <v>8356</v>
      </c>
      <c r="C96" s="13">
        <f t="shared" si="13"/>
        <v>291</v>
      </c>
      <c r="D96" s="9">
        <f t="shared" si="9"/>
        <v>94</v>
      </c>
      <c r="E96" s="15">
        <f t="shared" si="10"/>
        <v>14038.650114301785</v>
      </c>
      <c r="F96" s="9">
        <f t="shared" si="11"/>
        <v>71.198033314435648</v>
      </c>
      <c r="G96" s="15">
        <f t="shared" si="12"/>
        <v>15.151852383773507</v>
      </c>
      <c r="H96">
        <f t="shared" si="14"/>
        <v>13.820791616920644</v>
      </c>
      <c r="I96" s="10">
        <f t="shared" si="8"/>
        <v>7382.2432321847937</v>
      </c>
    </row>
    <row r="97" spans="1:9">
      <c r="A97" s="5">
        <v>41997</v>
      </c>
      <c r="B97" s="22">
        <v>9004</v>
      </c>
      <c r="C97" s="13">
        <f t="shared" si="13"/>
        <v>298</v>
      </c>
      <c r="D97" s="9">
        <f t="shared" si="9"/>
        <v>95</v>
      </c>
      <c r="E97" s="15">
        <f t="shared" si="10"/>
        <v>14034.652017187675</v>
      </c>
      <c r="F97" s="9">
        <f t="shared" si="11"/>
        <v>74.484157215205684</v>
      </c>
      <c r="G97" s="15">
        <f t="shared" si="12"/>
        <v>15.863825597114532</v>
      </c>
      <c r="H97">
        <f t="shared" si="14"/>
        <v>14.471300256191576</v>
      </c>
      <c r="I97" s="10">
        <f t="shared" si="8"/>
        <v>7795.3486472932018</v>
      </c>
    </row>
    <row r="98" spans="1:9">
      <c r="A98" s="5">
        <v>42004</v>
      </c>
      <c r="B98" s="22">
        <v>9446</v>
      </c>
      <c r="C98" s="13">
        <f t="shared" si="13"/>
        <v>305</v>
      </c>
      <c r="D98" s="9">
        <f t="shared" si="9"/>
        <v>96</v>
      </c>
      <c r="E98" s="15">
        <f t="shared" si="10"/>
        <v>14030.470580278439</v>
      </c>
      <c r="F98" s="9">
        <f t="shared" si="11"/>
        <v>77.920760000704988</v>
      </c>
      <c r="G98" s="15">
        <f t="shared" si="12"/>
        <v>16.608659720850866</v>
      </c>
      <c r="H98">
        <f t="shared" si="14"/>
        <v>15.151852383773507</v>
      </c>
      <c r="I98" s="10">
        <f t="shared" ref="I98:I129" si="15">VLOOKUP(VALUE(C98),$D$2:$G$730,4,FALSE)</f>
        <v>8187.1734008585881</v>
      </c>
    </row>
    <row r="99" spans="1:9">
      <c r="A99" s="5">
        <v>42011</v>
      </c>
      <c r="B99" s="22">
        <v>9780</v>
      </c>
      <c r="C99" s="13">
        <f t="shared" si="13"/>
        <v>312</v>
      </c>
      <c r="D99" s="9">
        <f t="shared" si="9"/>
        <v>97</v>
      </c>
      <c r="E99" s="15">
        <f t="shared" si="10"/>
        <v>14026.097520555308</v>
      </c>
      <c r="F99" s="9">
        <f t="shared" si="11"/>
        <v>81.514619915905243</v>
      </c>
      <c r="G99" s="15">
        <f t="shared" si="12"/>
        <v>17.387859528781917</v>
      </c>
      <c r="H99">
        <f t="shared" si="14"/>
        <v>15.863825597114532</v>
      </c>
      <c r="I99" s="10">
        <f t="shared" si="15"/>
        <v>8557.8564354428199</v>
      </c>
    </row>
    <row r="100" spans="1:9">
      <c r="A100" s="5">
        <v>42018</v>
      </c>
      <c r="B100" s="22">
        <v>10124</v>
      </c>
      <c r="C100" s="13">
        <f t="shared" si="13"/>
        <v>319</v>
      </c>
      <c r="D100" s="9">
        <f t="shared" si="9"/>
        <v>98</v>
      </c>
      <c r="E100" s="15">
        <f t="shared" si="10"/>
        <v>14021.524192522142</v>
      </c>
      <c r="F100" s="9">
        <f t="shared" si="11"/>
        <v>85.272809901374131</v>
      </c>
      <c r="G100" s="15">
        <f t="shared" si="12"/>
        <v>18.202997576478978</v>
      </c>
      <c r="H100">
        <f t="shared" si="14"/>
        <v>16.608659720850866</v>
      </c>
      <c r="I100" s="10">
        <f t="shared" si="15"/>
        <v>8907.8068898123311</v>
      </c>
    </row>
    <row r="101" spans="1:9">
      <c r="A101" s="5">
        <v>42025</v>
      </c>
      <c r="B101" s="22">
        <v>10340</v>
      </c>
      <c r="C101" s="13">
        <f t="shared" si="13"/>
        <v>326</v>
      </c>
      <c r="D101" s="9">
        <f t="shared" si="9"/>
        <v>99</v>
      </c>
      <c r="E101" s="15">
        <f t="shared" si="10"/>
        <v>14016.741573454156</v>
      </c>
      <c r="F101" s="9">
        <f t="shared" si="11"/>
        <v>89.202709397627217</v>
      </c>
      <c r="G101" s="15">
        <f t="shared" si="12"/>
        <v>19.05571714821173</v>
      </c>
      <c r="H101">
        <f t="shared" si="14"/>
        <v>17.387859528781917</v>
      </c>
      <c r="I101" s="10">
        <f t="shared" si="15"/>
        <v>9237.6226025474552</v>
      </c>
    </row>
    <row r="102" spans="1:9">
      <c r="A102" s="5">
        <v>42032</v>
      </c>
      <c r="B102" s="22">
        <v>10518</v>
      </c>
      <c r="C102" s="13">
        <f t="shared" si="13"/>
        <v>333</v>
      </c>
      <c r="D102" s="9">
        <f t="shared" si="9"/>
        <v>100</v>
      </c>
      <c r="E102" s="15">
        <f t="shared" si="10"/>
        <v>14011.740248153041</v>
      </c>
      <c r="F102" s="9">
        <f t="shared" si="11"/>
        <v>93.312016525035759</v>
      </c>
      <c r="G102" s="15">
        <f t="shared" si="12"/>
        <v>19.947735321917062</v>
      </c>
      <c r="H102">
        <f t="shared" si="14"/>
        <v>18.202997576478978</v>
      </c>
      <c r="I102" s="10">
        <f t="shared" si="15"/>
        <v>9548.0284588252143</v>
      </c>
    </row>
    <row r="103" spans="1:9">
      <c r="A103" s="5">
        <v>42039</v>
      </c>
      <c r="B103" s="22">
        <v>10740</v>
      </c>
      <c r="C103" s="13">
        <f t="shared" si="13"/>
        <v>340</v>
      </c>
      <c r="D103" s="9">
        <f t="shared" si="9"/>
        <v>101</v>
      </c>
      <c r="E103" s="15">
        <f t="shared" si="10"/>
        <v>14006.51039320272</v>
      </c>
      <c r="F103" s="9">
        <f t="shared" si="11"/>
        <v>97.608760641307711</v>
      </c>
      <c r="G103" s="15">
        <f t="shared" si="12"/>
        <v>20.880846155965767</v>
      </c>
      <c r="H103">
        <f t="shared" si="14"/>
        <v>19.05571714821173</v>
      </c>
      <c r="I103" s="10">
        <f t="shared" si="15"/>
        <v>9839.8302223172741</v>
      </c>
    </row>
    <row r="104" spans="1:9">
      <c r="A104" s="5">
        <v>42046</v>
      </c>
      <c r="B104" s="22">
        <v>10934</v>
      </c>
      <c r="C104" s="13">
        <f t="shared" si="13"/>
        <v>347</v>
      </c>
      <c r="D104" s="9">
        <f t="shared" si="9"/>
        <v>102</v>
      </c>
      <c r="E104" s="15">
        <f t="shared" si="10"/>
        <v>14001.041760721158</v>
      </c>
      <c r="F104" s="9">
        <f t="shared" si="11"/>
        <v>102.10131527733114</v>
      </c>
      <c r="G104" s="15">
        <f t="shared" si="12"/>
        <v>21.856924001502779</v>
      </c>
      <c r="H104">
        <f t="shared" si="14"/>
        <v>19.947735321917062</v>
      </c>
      <c r="I104" s="10">
        <f t="shared" si="15"/>
        <v>10113.880259418884</v>
      </c>
    </row>
    <row r="105" spans="1:9">
      <c r="A105" s="5">
        <v>42053</v>
      </c>
      <c r="B105" s="22">
        <v>11103</v>
      </c>
      <c r="C105" s="13">
        <f t="shared" si="13"/>
        <v>354</v>
      </c>
      <c r="D105" s="9">
        <f t="shared" si="9"/>
        <v>103</v>
      </c>
      <c r="E105" s="15">
        <f t="shared" si="10"/>
        <v>13995.323661605069</v>
      </c>
      <c r="F105" s="9">
        <f t="shared" si="11"/>
        <v>106.79841145077924</v>
      </c>
      <c r="G105" s="15">
        <f t="shared" si="12"/>
        <v>22.877926944144562</v>
      </c>
      <c r="H105">
        <f t="shared" si="14"/>
        <v>20.880846155965767</v>
      </c>
      <c r="I105" s="10">
        <f t="shared" si="15"/>
        <v>10371.052304930517</v>
      </c>
    </row>
    <row r="106" spans="1:9">
      <c r="A106" s="5">
        <v>42060</v>
      </c>
      <c r="B106" s="22">
        <v>11301</v>
      </c>
      <c r="C106" s="13">
        <f t="shared" si="13"/>
        <v>361</v>
      </c>
      <c r="D106" s="9">
        <f t="shared" si="9"/>
        <v>104</v>
      </c>
      <c r="E106" s="15">
        <f t="shared" si="10"/>
        <v>13989.344948265873</v>
      </c>
      <c r="F106" s="9">
        <f t="shared" si="11"/>
        <v>111.70915135530829</v>
      </c>
      <c r="G106" s="15">
        <f t="shared" si="12"/>
        <v>23.94590037881121</v>
      </c>
      <c r="H106">
        <f t="shared" si="14"/>
        <v>21.856924001502779</v>
      </c>
      <c r="I106" s="10">
        <f t="shared" si="15"/>
        <v>10612.223058542429</v>
      </c>
    </row>
    <row r="107" spans="1:9">
      <c r="A107" s="5">
        <v>42067</v>
      </c>
      <c r="B107" s="22">
        <v>11466</v>
      </c>
      <c r="C107" s="13">
        <f t="shared" si="13"/>
        <v>368</v>
      </c>
      <c r="D107" s="9">
        <f t="shared" si="9"/>
        <v>105</v>
      </c>
      <c r="E107" s="15">
        <f t="shared" si="10"/>
        <v>13983.093996857122</v>
      </c>
      <c r="F107" s="9">
        <f t="shared" si="11"/>
        <v>116.84302242142014</v>
      </c>
      <c r="G107" s="15">
        <f t="shared" si="12"/>
        <v>25.062980721449158</v>
      </c>
      <c r="H107">
        <f t="shared" si="14"/>
        <v>22.877926944144562</v>
      </c>
      <c r="I107" s="10">
        <f t="shared" si="15"/>
        <v>10838.258921791516</v>
      </c>
    </row>
    <row r="108" spans="1:9">
      <c r="A108" s="5">
        <v>42074</v>
      </c>
      <c r="B108" s="22">
        <v>11619</v>
      </c>
      <c r="C108" s="13">
        <f t="shared" si="13"/>
        <v>375</v>
      </c>
      <c r="D108" s="9">
        <f t="shared" si="9"/>
        <v>106</v>
      </c>
      <c r="E108" s="15">
        <f t="shared" si="10"/>
        <v>13976.558688995539</v>
      </c>
      <c r="F108" s="9">
        <f t="shared" si="11"/>
        <v>122.2099117430906</v>
      </c>
      <c r="G108" s="15">
        <f t="shared" si="12"/>
        <v>26.231399261361116</v>
      </c>
      <c r="H108">
        <f t="shared" si="14"/>
        <v>23.94590037881121</v>
      </c>
      <c r="I108" s="10">
        <f t="shared" si="15"/>
        <v>11050.006593719389</v>
      </c>
    </row>
    <row r="109" spans="1:9">
      <c r="A109" s="5">
        <v>42081</v>
      </c>
      <c r="B109" s="22">
        <v>11751</v>
      </c>
      <c r="C109" s="13">
        <f t="shared" si="13"/>
        <v>382</v>
      </c>
      <c r="D109" s="9">
        <f t="shared" si="9"/>
        <v>107</v>
      </c>
      <c r="E109" s="15">
        <f t="shared" si="10"/>
        <v>13969.726392980123</v>
      </c>
      <c r="F109" s="9">
        <f t="shared" si="11"/>
        <v>127.82012086206795</v>
      </c>
      <c r="G109" s="15">
        <f t="shared" si="12"/>
        <v>27.453486157800846</v>
      </c>
      <c r="H109">
        <f t="shared" si="14"/>
        <v>25.062980721449158</v>
      </c>
      <c r="I109" s="10">
        <f t="shared" si="15"/>
        <v>11248.286557719166</v>
      </c>
    </row>
    <row r="110" spans="1:9">
      <c r="A110" s="5">
        <v>42088</v>
      </c>
      <c r="B110" s="22">
        <v>11841</v>
      </c>
      <c r="C110" s="13">
        <f t="shared" si="13"/>
        <v>389</v>
      </c>
      <c r="D110" s="9">
        <f t="shared" si="9"/>
        <v>108</v>
      </c>
      <c r="E110" s="15">
        <f t="shared" si="10"/>
        <v>13962.58394451628</v>
      </c>
      <c r="F110" s="9">
        <f t="shared" si="11"/>
        <v>133.68438089930234</v>
      </c>
      <c r="G110" s="15">
        <f t="shared" si="12"/>
        <v>28.73167458440944</v>
      </c>
      <c r="H110">
        <f t="shared" si="14"/>
        <v>26.231399261361116</v>
      </c>
      <c r="I110" s="10">
        <f t="shared" si="15"/>
        <v>11433.888730811679</v>
      </c>
    </row>
    <row r="111" spans="1:9">
      <c r="A111" s="5">
        <v>42095</v>
      </c>
      <c r="B111" s="22">
        <v>11974</v>
      </c>
      <c r="C111" s="13">
        <f t="shared" si="13"/>
        <v>396</v>
      </c>
      <c r="D111" s="9">
        <f t="shared" si="9"/>
        <v>109</v>
      </c>
      <c r="E111" s="15">
        <f t="shared" si="10"/>
        <v>13955.11762695477</v>
      </c>
      <c r="F111" s="9">
        <f t="shared" si="11"/>
        <v>139.81386802025619</v>
      </c>
      <c r="G111" s="15">
        <f t="shared" si="12"/>
        <v>30.068505024964374</v>
      </c>
      <c r="H111">
        <f t="shared" si="14"/>
        <v>27.453486157800846</v>
      </c>
      <c r="I111" s="10">
        <f t="shared" si="15"/>
        <v>11607.569726696624</v>
      </c>
    </row>
    <row r="112" spans="1:9">
      <c r="A112" s="5">
        <v>42102</v>
      </c>
      <c r="B112" s="22">
        <v>12138</v>
      </c>
      <c r="C112" s="13">
        <f t="shared" si="13"/>
        <v>403</v>
      </c>
      <c r="D112" s="9">
        <f t="shared" si="9"/>
        <v>110</v>
      </c>
      <c r="E112" s="15">
        <f t="shared" si="10"/>
        <v>13947.313151058361</v>
      </c>
      <c r="F112" s="9">
        <f t="shared" si="11"/>
        <v>146.22021921784926</v>
      </c>
      <c r="G112" s="15">
        <f t="shared" si="12"/>
        <v>31.466629723780134</v>
      </c>
      <c r="H112">
        <f t="shared" si="14"/>
        <v>28.73167458440944</v>
      </c>
      <c r="I112" s="10">
        <f t="shared" si="15"/>
        <v>11770.051319296452</v>
      </c>
    </row>
    <row r="113" spans="1:9">
      <c r="A113" s="5">
        <v>42109</v>
      </c>
      <c r="B113" s="22">
        <v>12201</v>
      </c>
      <c r="C113" s="13">
        <f t="shared" si="13"/>
        <v>410</v>
      </c>
      <c r="D113" s="9">
        <f t="shared" si="9"/>
        <v>111</v>
      </c>
      <c r="E113" s="15">
        <f t="shared" si="10"/>
        <v>13939.15563431257</v>
      </c>
      <c r="F113" s="9">
        <f t="shared" si="11"/>
        <v>152.91554839348368</v>
      </c>
      <c r="G113" s="15">
        <f t="shared" si="12"/>
        <v>32.928817293936703</v>
      </c>
      <c r="H113">
        <f t="shared" si="14"/>
        <v>30.068505024964374</v>
      </c>
      <c r="I113" s="10">
        <f t="shared" si="15"/>
        <v>11922.019795132497</v>
      </c>
    </row>
    <row r="114" spans="1:9">
      <c r="A114" s="5">
        <v>42116</v>
      </c>
      <c r="B114" s="22">
        <v>12267</v>
      </c>
      <c r="C114" s="13">
        <f t="shared" si="13"/>
        <v>417</v>
      </c>
      <c r="D114" s="9">
        <f t="shared" si="9"/>
        <v>112</v>
      </c>
      <c r="E114" s="15">
        <f t="shared" si="10"/>
        <v>13930.629579800718</v>
      </c>
      <c r="F114" s="9">
        <f t="shared" si="11"/>
        <v>159.91246271295577</v>
      </c>
      <c r="G114" s="15">
        <f t="shared" si="12"/>
        <v>34.457957486316701</v>
      </c>
      <c r="H114">
        <f t="shared" si="14"/>
        <v>31.466629723780134</v>
      </c>
      <c r="I114" s="10">
        <f t="shared" si="15"/>
        <v>12064.125959185803</v>
      </c>
    </row>
    <row r="115" spans="1:9">
      <c r="A115" s="5">
        <v>42123</v>
      </c>
      <c r="B115" s="22">
        <v>12371</v>
      </c>
      <c r="C115" s="13">
        <f t="shared" si="13"/>
        <v>424</v>
      </c>
      <c r="D115" s="9">
        <f t="shared" si="9"/>
        <v>113</v>
      </c>
      <c r="E115" s="15">
        <f t="shared" si="10"/>
        <v>13921.718854667726</v>
      </c>
      <c r="F115" s="9">
        <f t="shared" si="11"/>
        <v>167.22407921006402</v>
      </c>
      <c r="G115" s="15">
        <f t="shared" si="12"/>
        <v>36.057066122199984</v>
      </c>
      <c r="H115">
        <f t="shared" si="14"/>
        <v>32.928817293936703</v>
      </c>
      <c r="I115" s="10">
        <f t="shared" si="15"/>
        <v>12196.985616285472</v>
      </c>
    </row>
    <row r="116" spans="1:9">
      <c r="A116" s="5">
        <v>42130</v>
      </c>
      <c r="B116" s="22">
        <v>12440</v>
      </c>
      <c r="C116" s="13">
        <f t="shared" si="13"/>
        <v>431</v>
      </c>
      <c r="D116" s="9">
        <f t="shared" si="9"/>
        <v>114</v>
      </c>
      <c r="E116" s="15">
        <f t="shared" si="10"/>
        <v>13912.406668201753</v>
      </c>
      <c r="F116" s="9">
        <f t="shared" si="11"/>
        <v>174.86404160634407</v>
      </c>
      <c r="G116" s="15">
        <f t="shared" si="12"/>
        <v>37.729290191892702</v>
      </c>
      <c r="H116">
        <f t="shared" si="14"/>
        <v>34.457957486316701</v>
      </c>
      <c r="I116" s="10">
        <f t="shared" si="15"/>
        <v>12321.18039332083</v>
      </c>
    </row>
    <row r="117" spans="1:9">
      <c r="A117" s="5">
        <v>42137</v>
      </c>
      <c r="B117" s="22">
        <v>12523</v>
      </c>
      <c r="C117" s="13">
        <f t="shared" si="13"/>
        <v>438</v>
      </c>
      <c r="D117" s="9">
        <f t="shared" si="9"/>
        <v>115</v>
      </c>
      <c r="E117" s="15">
        <f t="shared" si="10"/>
        <v>13902.675549567861</v>
      </c>
      <c r="F117" s="9">
        <f t="shared" si="11"/>
        <v>182.84653731057602</v>
      </c>
      <c r="G117" s="15">
        <f t="shared" si="12"/>
        <v>39.477913121551978</v>
      </c>
      <c r="H117">
        <f t="shared" si="14"/>
        <v>36.057066122199984</v>
      </c>
      <c r="I117" s="10">
        <f t="shared" si="15"/>
        <v>12437.258800257727</v>
      </c>
    </row>
    <row r="118" spans="1:9">
      <c r="A118" s="5">
        <v>42144</v>
      </c>
      <c r="B118" s="22">
        <v>12632</v>
      </c>
      <c r="C118" s="13">
        <f t="shared" si="13"/>
        <v>445</v>
      </c>
      <c r="D118" s="9">
        <f t="shared" si="9"/>
        <v>116</v>
      </c>
      <c r="E118" s="15">
        <f t="shared" si="10"/>
        <v>13892.507325233497</v>
      </c>
      <c r="F118" s="9">
        <f t="shared" si="11"/>
        <v>191.18631455648756</v>
      </c>
      <c r="G118" s="15">
        <f t="shared" si="12"/>
        <v>41.306360210004009</v>
      </c>
      <c r="H118">
        <f t="shared" si="14"/>
        <v>37.729290191892702</v>
      </c>
      <c r="I118" s="10">
        <f t="shared" si="15"/>
        <v>12545.737452706844</v>
      </c>
    </row>
    <row r="119" spans="1:9">
      <c r="A119" s="5">
        <v>42151</v>
      </c>
      <c r="B119" s="22">
        <v>12706</v>
      </c>
      <c r="C119" s="13">
        <f t="shared" si="13"/>
        <v>452</v>
      </c>
      <c r="D119" s="9">
        <f t="shared" si="9"/>
        <v>117</v>
      </c>
      <c r="E119" s="15">
        <f t="shared" si="10"/>
        <v>13881.883096131654</v>
      </c>
      <c r="F119" s="9">
        <f t="shared" si="11"/>
        <v>199.89869963139574</v>
      </c>
      <c r="G119" s="15">
        <f t="shared" si="12"/>
        <v>43.218204236937432</v>
      </c>
      <c r="H119">
        <f t="shared" si="14"/>
        <v>39.477913121551978</v>
      </c>
      <c r="I119" s="10">
        <f t="shared" si="15"/>
        <v>12647.102397614686</v>
      </c>
    </row>
    <row r="120" spans="1:9">
      <c r="A120" s="5">
        <v>42158</v>
      </c>
      <c r="B120" s="22">
        <v>12827</v>
      </c>
      <c r="C120" s="13">
        <f t="shared" si="13"/>
        <v>459</v>
      </c>
      <c r="D120" s="9">
        <f t="shared" si="9"/>
        <v>118</v>
      </c>
      <c r="E120" s="15">
        <f t="shared" si="10"/>
        <v>13870.783214614246</v>
      </c>
      <c r="F120" s="9">
        <f t="shared" si="11"/>
        <v>208.99961414235884</v>
      </c>
      <c r="G120" s="15">
        <f t="shared" si="12"/>
        <v>45.217171243381429</v>
      </c>
      <c r="H120">
        <f t="shared" si="14"/>
        <v>41.306360210004009</v>
      </c>
      <c r="I120" s="10">
        <f t="shared" si="15"/>
        <v>12741.810497993203</v>
      </c>
    </row>
    <row r="121" spans="1:9">
      <c r="A121" s="5">
        <v>42165</v>
      </c>
      <c r="B121" s="22">
        <v>12901</v>
      </c>
      <c r="C121" s="13">
        <f t="shared" si="13"/>
        <v>466</v>
      </c>
      <c r="D121" s="9">
        <f t="shared" si="9"/>
        <v>119</v>
      </c>
      <c r="E121" s="15">
        <f t="shared" si="10"/>
        <v>13859.18726125542</v>
      </c>
      <c r="F121" s="9">
        <f t="shared" si="11"/>
        <v>218.50559225972339</v>
      </c>
      <c r="G121" s="15">
        <f t="shared" si="12"/>
        <v>47.307146484843607</v>
      </c>
      <c r="H121">
        <f t="shared" si="14"/>
        <v>43.218204236937432</v>
      </c>
      <c r="I121" s="10">
        <f t="shared" si="15"/>
        <v>12830.290843565392</v>
      </c>
    </row>
    <row r="122" spans="1:9">
      <c r="A122" s="5">
        <v>42172</v>
      </c>
      <c r="B122" s="22">
        <v>12965</v>
      </c>
      <c r="C122" s="13">
        <f t="shared" si="13"/>
        <v>473</v>
      </c>
      <c r="D122" s="9">
        <f t="shared" si="9"/>
        <v>120</v>
      </c>
      <c r="E122" s="15">
        <f t="shared" si="10"/>
        <v>13847.074021572384</v>
      </c>
      <c r="F122" s="9">
        <f t="shared" si="11"/>
        <v>228.43379787072149</v>
      </c>
      <c r="G122" s="15">
        <f t="shared" si="12"/>
        <v>49.492180556881614</v>
      </c>
      <c r="H122">
        <f t="shared" si="14"/>
        <v>45.217171243381429</v>
      </c>
      <c r="I122" s="10">
        <f t="shared" si="15"/>
        <v>12912.946162599015</v>
      </c>
    </row>
    <row r="123" spans="1:9">
      <c r="A123" s="5">
        <v>42179</v>
      </c>
      <c r="B123" s="22">
        <v>13059</v>
      </c>
      <c r="C123" s="13">
        <f t="shared" si="13"/>
        <v>480</v>
      </c>
      <c r="D123" s="9">
        <f t="shared" si="9"/>
        <v>121</v>
      </c>
      <c r="E123" s="15">
        <f t="shared" si="10"/>
        <v>13834.421462739805</v>
      </c>
      <c r="F123" s="9">
        <f t="shared" si="11"/>
        <v>238.80204156797319</v>
      </c>
      <c r="G123" s="15">
        <f t="shared" si="12"/>
        <v>51.776495692209039</v>
      </c>
      <c r="H123">
        <f t="shared" si="14"/>
        <v>47.307146484843607</v>
      </c>
      <c r="I123" s="10">
        <f t="shared" si="15"/>
        <v>12990.154216642122</v>
      </c>
    </row>
    <row r="124" spans="1:9">
      <c r="A124" s="5">
        <v>42186</v>
      </c>
      <c r="B124" s="22">
        <v>13119</v>
      </c>
      <c r="C124" s="13">
        <f t="shared" si="13"/>
        <v>487</v>
      </c>
      <c r="D124" s="9">
        <f t="shared" si="9"/>
        <v>122</v>
      </c>
      <c r="E124" s="15">
        <f t="shared" si="10"/>
        <v>13821.206710382949</v>
      </c>
      <c r="F124" s="9">
        <f t="shared" si="11"/>
        <v>249.62879738935382</v>
      </c>
      <c r="G124" s="15">
        <f t="shared" si="12"/>
        <v>54.164492227684612</v>
      </c>
      <c r="H124">
        <f t="shared" si="14"/>
        <v>49.492180556881614</v>
      </c>
      <c r="I124" s="10">
        <f t="shared" si="15"/>
        <v>13062.269164822888</v>
      </c>
    </row>
    <row r="125" spans="1:9">
      <c r="A125" s="5">
        <v>42193</v>
      </c>
      <c r="B125" s="22">
        <v>13155</v>
      </c>
      <c r="C125" s="13">
        <f t="shared" si="13"/>
        <v>494</v>
      </c>
      <c r="D125" s="9">
        <f t="shared" si="9"/>
        <v>123</v>
      </c>
      <c r="E125" s="15">
        <f t="shared" si="10"/>
        <v>13807.406025544618</v>
      </c>
      <c r="F125" s="9">
        <f t="shared" si="11"/>
        <v>260.93321921667024</v>
      </c>
      <c r="G125" s="15">
        <f t="shared" si="12"/>
        <v>56.660755238698414</v>
      </c>
      <c r="H125">
        <f t="shared" si="14"/>
        <v>51.776495692209039</v>
      </c>
      <c r="I125" s="10">
        <f t="shared" si="15"/>
        <v>13129.622888181615</v>
      </c>
    </row>
    <row r="126" spans="1:9">
      <c r="A126" s="5">
        <v>42200</v>
      </c>
      <c r="B126" s="22">
        <v>13209</v>
      </c>
      <c r="C126" s="13">
        <f t="shared" si="13"/>
        <v>501</v>
      </c>
      <c r="D126" s="9">
        <f t="shared" si="9"/>
        <v>124</v>
      </c>
      <c r="E126" s="15">
        <f t="shared" si="10"/>
        <v>13792.994781931511</v>
      </c>
      <c r="F126" s="9">
        <f t="shared" si="11"/>
        <v>272.73515673093345</v>
      </c>
      <c r="G126" s="15">
        <f t="shared" si="12"/>
        <v>59.270061337543197</v>
      </c>
      <c r="H126">
        <f t="shared" si="14"/>
        <v>54.164492227684612</v>
      </c>
      <c r="I126" s="10">
        <f t="shared" si="15"/>
        <v>13192.526267427778</v>
      </c>
    </row>
    <row r="127" spans="1:9">
      <c r="A127" s="5">
        <v>42207</v>
      </c>
      <c r="B127" s="22">
        <v>13250</v>
      </c>
      <c r="C127" s="13">
        <f t="shared" si="13"/>
        <v>508</v>
      </c>
      <c r="D127" s="9">
        <f t="shared" si="9"/>
        <v>125</v>
      </c>
      <c r="E127" s="15">
        <f t="shared" si="10"/>
        <v>13777.947443556955</v>
      </c>
      <c r="F127" s="9">
        <f t="shared" si="11"/>
        <v>285.05517081169592</v>
      </c>
      <c r="G127" s="15">
        <f t="shared" si="12"/>
        <v>61.997385631336861</v>
      </c>
      <c r="H127">
        <f t="shared" si="14"/>
        <v>56.660755238698414</v>
      </c>
      <c r="I127" s="10">
        <f t="shared" si="15"/>
        <v>13251.270409761548</v>
      </c>
    </row>
    <row r="128" spans="1:9">
      <c r="A128" s="19">
        <v>42214</v>
      </c>
      <c r="B128" s="23">
        <v>13290</v>
      </c>
      <c r="C128" s="13">
        <f t="shared" si="13"/>
        <v>515</v>
      </c>
      <c r="D128" s="9">
        <f t="shared" si="9"/>
        <v>126</v>
      </c>
      <c r="E128" s="15">
        <f t="shared" si="10"/>
        <v>13762.237542909124</v>
      </c>
      <c r="F128" s="9">
        <f t="shared" si="11"/>
        <v>297.91454825692682</v>
      </c>
      <c r="G128" s="15">
        <f t="shared" si="12"/>
        <v>64.847908833936742</v>
      </c>
      <c r="H128">
        <f t="shared" si="14"/>
        <v>59.270061337543197</v>
      </c>
      <c r="I128" s="10">
        <f t="shared" si="15"/>
        <v>13306.127822120246</v>
      </c>
    </row>
    <row r="129" spans="1:9">
      <c r="A129" s="5">
        <v>42221</v>
      </c>
      <c r="B129" s="22">
        <v>13406</v>
      </c>
      <c r="C129" s="13">
        <f t="shared" si="13"/>
        <v>522</v>
      </c>
      <c r="D129" s="9">
        <f t="shared" si="9"/>
        <v>127</v>
      </c>
      <c r="E129" s="15">
        <f t="shared" si="10"/>
        <v>13745.837659786723</v>
      </c>
      <c r="F129" s="9">
        <f t="shared" si="11"/>
        <v>311.33531568821354</v>
      </c>
      <c r="G129" s="15">
        <f t="shared" si="12"/>
        <v>67.827024525051186</v>
      </c>
      <c r="H129">
        <f t="shared" si="14"/>
        <v>61.997385631336861</v>
      </c>
      <c r="I129" s="10">
        <f t="shared" si="15"/>
        <v>13357.353529524107</v>
      </c>
    </row>
    <row r="130" spans="1:9">
      <c r="A130" s="5">
        <v>42228</v>
      </c>
      <c r="B130" s="22">
        <v>13470</v>
      </c>
      <c r="C130" s="13">
        <f t="shared" si="13"/>
        <v>529</v>
      </c>
      <c r="D130" s="9">
        <f t="shared" si="9"/>
        <v>128</v>
      </c>
      <c r="E130" s="15">
        <f t="shared" si="10"/>
        <v>13728.719400957889</v>
      </c>
      <c r="F130" s="9">
        <f t="shared" si="11"/>
        <v>325.34025249369751</v>
      </c>
      <c r="G130" s="15">
        <f t="shared" si="12"/>
        <v>70.940346548401749</v>
      </c>
      <c r="H130">
        <f t="shared" si="14"/>
        <v>64.847908833936742</v>
      </c>
      <c r="I130" s="10">
        <f t="shared" ref="I130:I156" si="16">VLOOKUP(VALUE(C130),$D$2:$G$730,4,FALSE)</f>
        <v>13405.186138192748</v>
      </c>
    </row>
    <row r="131" spans="1:9">
      <c r="A131" s="5">
        <v>42235</v>
      </c>
      <c r="B131" s="22">
        <v>13494</v>
      </c>
      <c r="C131" s="13">
        <f t="shared" si="13"/>
        <v>536</v>
      </c>
      <c r="D131" s="9">
        <f t="shared" ref="D131:D194" si="17">D130+$J$7</f>
        <v>129</v>
      </c>
      <c r="E131" s="15">
        <f t="shared" ref="E131:E194" si="18">E130-$J$5*$J$7*E130*F130</f>
        <v>13710.853380812598</v>
      </c>
      <c r="F131" s="9">
        <f t="shared" ref="F131:F194" si="19">F130+$J$5*$J$7*E130*F130-$J$3*$J$7*F130</f>
        <v>339.95290264807682</v>
      </c>
      <c r="G131" s="15">
        <f t="shared" ref="G131:G194" si="20">G130+$J$3*$J$7*F130</f>
        <v>74.193716539313471</v>
      </c>
      <c r="H131">
        <f t="shared" si="14"/>
        <v>67.827024525051186</v>
      </c>
      <c r="I131" s="10">
        <f t="shared" si="16"/>
        <v>13449.848843854408</v>
      </c>
    </row>
    <row r="132" spans="1:9">
      <c r="A132" s="5">
        <v>42242</v>
      </c>
      <c r="B132" s="22">
        <v>13541</v>
      </c>
      <c r="C132" s="13">
        <f t="shared" ref="C132:C156" si="21">VALUE(DATEDIF($A$2,A132,"D"))</f>
        <v>543</v>
      </c>
      <c r="D132" s="9">
        <f t="shared" si="17"/>
        <v>130</v>
      </c>
      <c r="E132" s="15">
        <f t="shared" si="18"/>
        <v>13692.209203194239</v>
      </c>
      <c r="F132" s="9">
        <f t="shared" si="19"/>
        <v>355.19758523524405</v>
      </c>
      <c r="G132" s="15">
        <f t="shared" si="20"/>
        <v>77.593211570503968</v>
      </c>
      <c r="H132">
        <f t="shared" si="14"/>
        <v>70.940346548401749</v>
      </c>
      <c r="I132" s="10">
        <f t="shared" si="16"/>
        <v>13491.550386228388</v>
      </c>
    </row>
    <row r="133" spans="1:9">
      <c r="A133" s="5">
        <v>42250</v>
      </c>
      <c r="B133" s="22">
        <v>13609</v>
      </c>
      <c r="C133" s="13">
        <f t="shared" si="21"/>
        <v>551</v>
      </c>
      <c r="D133" s="9">
        <f t="shared" si="17"/>
        <v>131</v>
      </c>
      <c r="E133" s="15">
        <f t="shared" si="18"/>
        <v>13672.755444612198</v>
      </c>
      <c r="F133" s="9">
        <f t="shared" si="19"/>
        <v>371.09940348469166</v>
      </c>
      <c r="G133" s="15">
        <f t="shared" si="20"/>
        <v>81.145151903097883</v>
      </c>
      <c r="H133">
        <f t="shared" ref="H133:H196" si="22">G130+$J$3*$J$7*F130</f>
        <v>74.193716539313471</v>
      </c>
      <c r="I133" s="10">
        <f t="shared" si="16"/>
        <v>13535.833173246217</v>
      </c>
    </row>
    <row r="134" spans="1:9">
      <c r="A134" s="5">
        <v>42257</v>
      </c>
      <c r="B134" s="22">
        <v>13683</v>
      </c>
      <c r="C134" s="13">
        <f t="shared" si="21"/>
        <v>558</v>
      </c>
      <c r="D134" s="9">
        <f t="shared" si="17"/>
        <v>132</v>
      </c>
      <c r="E134" s="15">
        <f t="shared" si="18"/>
        <v>13652.459639054247</v>
      </c>
      <c r="F134" s="9">
        <f t="shared" si="19"/>
        <v>387.68425211773575</v>
      </c>
      <c r="G134" s="15">
        <f t="shared" si="20"/>
        <v>84.856108828004452</v>
      </c>
      <c r="H134">
        <f t="shared" si="22"/>
        <v>77.593211570503968</v>
      </c>
      <c r="I134" s="10">
        <f t="shared" si="16"/>
        <v>13571.830366028811</v>
      </c>
    </row>
    <row r="135" spans="1:9">
      <c r="A135" s="5">
        <v>42264</v>
      </c>
      <c r="B135" s="22">
        <v>13756</v>
      </c>
      <c r="C135" s="13">
        <f t="shared" si="21"/>
        <v>565</v>
      </c>
      <c r="D135" s="9">
        <f t="shared" si="17"/>
        <v>133</v>
      </c>
      <c r="E135" s="15">
        <f t="shared" si="18"/>
        <v>13631.28826463531</v>
      </c>
      <c r="F135" s="9">
        <f t="shared" si="19"/>
        <v>404.97882278392086</v>
      </c>
      <c r="G135" s="15">
        <f t="shared" si="20"/>
        <v>88.732912580756604</v>
      </c>
      <c r="H135">
        <f t="shared" si="22"/>
        <v>81.145151903097883</v>
      </c>
      <c r="I135" s="10">
        <f t="shared" si="16"/>
        <v>13605.438089318239</v>
      </c>
    </row>
    <row r="136" spans="1:9">
      <c r="A136" s="5">
        <v>42271</v>
      </c>
      <c r="B136" s="22">
        <v>13823</v>
      </c>
      <c r="C136" s="13">
        <f t="shared" si="21"/>
        <v>572</v>
      </c>
      <c r="D136" s="9">
        <f t="shared" si="17"/>
        <v>134</v>
      </c>
      <c r="E136" s="15">
        <f t="shared" si="18"/>
        <v>13609.206732337549</v>
      </c>
      <c r="F136" s="9">
        <f t="shared" si="19"/>
        <v>423.01060735172507</v>
      </c>
      <c r="G136" s="15">
        <f t="shared" si="20"/>
        <v>92.782660310713538</v>
      </c>
      <c r="H136">
        <f t="shared" si="22"/>
        <v>84.856108828004452</v>
      </c>
      <c r="I136" s="10">
        <f t="shared" si="16"/>
        <v>13636.814248147957</v>
      </c>
    </row>
    <row r="137" spans="1:9">
      <c r="A137" s="5">
        <v>42278</v>
      </c>
      <c r="B137" s="22">
        <v>13911</v>
      </c>
      <c r="C137" s="13">
        <f t="shared" si="21"/>
        <v>579</v>
      </c>
      <c r="D137" s="9">
        <f t="shared" si="17"/>
        <v>135</v>
      </c>
      <c r="E137" s="15">
        <f t="shared" si="18"/>
        <v>13586.179377115863</v>
      </c>
      <c r="F137" s="9">
        <f t="shared" si="19"/>
        <v>441.80789880095375</v>
      </c>
      <c r="G137" s="15">
        <f t="shared" si="20"/>
        <v>97.012724083170056</v>
      </c>
      <c r="H137">
        <f t="shared" si="22"/>
        <v>88.732912580756604</v>
      </c>
      <c r="I137" s="10">
        <f t="shared" si="16"/>
        <v>13666.10641160967</v>
      </c>
    </row>
    <row r="138" spans="1:9">
      <c r="A138" s="5">
        <v>42285</v>
      </c>
      <c r="B138" s="22">
        <v>13945</v>
      </c>
      <c r="C138" s="13">
        <f t="shared" si="21"/>
        <v>586</v>
      </c>
      <c r="D138" s="9">
        <f t="shared" si="17"/>
        <v>136</v>
      </c>
      <c r="E138" s="15">
        <f t="shared" si="18"/>
        <v>13562.169451662518</v>
      </c>
      <c r="F138" s="9">
        <f t="shared" si="19"/>
        <v>461.39978944707974</v>
      </c>
      <c r="G138" s="15">
        <f t="shared" si="20"/>
        <v>101.43075889038971</v>
      </c>
      <c r="H138">
        <f t="shared" si="22"/>
        <v>92.782660310713538</v>
      </c>
      <c r="I138" s="10">
        <f t="shared" si="16"/>
        <v>13693.452475042564</v>
      </c>
    </row>
    <row r="139" spans="1:9">
      <c r="A139" s="5">
        <v>42292</v>
      </c>
      <c r="B139" s="22">
        <v>13982</v>
      </c>
      <c r="C139" s="13">
        <f t="shared" si="21"/>
        <v>593</v>
      </c>
      <c r="D139" s="9">
        <f t="shared" si="17"/>
        <v>137</v>
      </c>
      <c r="E139" s="15">
        <f t="shared" si="18"/>
        <v>13537.139123144747</v>
      </c>
      <c r="F139" s="9">
        <f t="shared" si="19"/>
        <v>481.81616621035869</v>
      </c>
      <c r="G139" s="15">
        <f t="shared" si="20"/>
        <v>106.04471064488156</v>
      </c>
      <c r="H139">
        <f t="shared" si="22"/>
        <v>97.012724083170056</v>
      </c>
      <c r="I139" s="10">
        <f t="shared" si="16"/>
        <v>13718.981281984094</v>
      </c>
    </row>
    <row r="140" spans="1:9">
      <c r="A140" s="5">
        <v>42299</v>
      </c>
      <c r="B140" s="22">
        <v>14001</v>
      </c>
      <c r="C140" s="13">
        <f t="shared" si="21"/>
        <v>600</v>
      </c>
      <c r="D140" s="9">
        <f t="shared" si="17"/>
        <v>138</v>
      </c>
      <c r="E140" s="15">
        <f t="shared" si="18"/>
        <v>13511.049473249668</v>
      </c>
      <c r="F140" s="9">
        <f t="shared" si="19"/>
        <v>503.08770262495119</v>
      </c>
      <c r="G140" s="15">
        <f t="shared" si="20"/>
        <v>110.86282412536853</v>
      </c>
      <c r="H140">
        <f t="shared" si="22"/>
        <v>101.43075889038971</v>
      </c>
      <c r="I140" s="10">
        <f t="shared" si="16"/>
        <v>13742.813207972365</v>
      </c>
    </row>
    <row r="141" spans="1:9">
      <c r="A141" s="5">
        <v>42306</v>
      </c>
      <c r="B141" s="22">
        <v>14061</v>
      </c>
      <c r="C141" s="13">
        <f t="shared" si="21"/>
        <v>607</v>
      </c>
      <c r="D141" s="9">
        <f t="shared" si="17"/>
        <v>139</v>
      </c>
      <c r="E141" s="15">
        <f t="shared" si="18"/>
        <v>13483.860501891471</v>
      </c>
      <c r="F141" s="9">
        <f t="shared" si="19"/>
        <v>525.24584726566889</v>
      </c>
      <c r="G141" s="15">
        <f t="shared" si="20"/>
        <v>115.89365084284778</v>
      </c>
      <c r="H141">
        <f t="shared" si="22"/>
        <v>106.04471064488156</v>
      </c>
      <c r="I141" s="10">
        <f t="shared" si="16"/>
        <v>13765.060708245332</v>
      </c>
    </row>
    <row r="142" spans="1:9">
      <c r="A142" s="5">
        <v>42313</v>
      </c>
      <c r="B142" s="22">
        <v>14089</v>
      </c>
      <c r="C142" s="13">
        <f t="shared" si="21"/>
        <v>614</v>
      </c>
      <c r="D142" s="9">
        <f t="shared" si="17"/>
        <v>140</v>
      </c>
      <c r="E142" s="15">
        <f t="shared" si="18"/>
        <v>13455.531134956558</v>
      </c>
      <c r="F142" s="9">
        <f t="shared" si="19"/>
        <v>548.32280825250916</v>
      </c>
      <c r="G142" s="15">
        <f t="shared" si="20"/>
        <v>121.14605679091974</v>
      </c>
      <c r="H142">
        <f t="shared" si="22"/>
        <v>110.86282412536853</v>
      </c>
      <c r="I142" s="10">
        <f t="shared" si="16"/>
        <v>13785.828831324136</v>
      </c>
    </row>
    <row r="143" spans="1:9">
      <c r="A143" s="5">
        <v>42319</v>
      </c>
      <c r="B143" s="22">
        <v>14122</v>
      </c>
      <c r="C143" s="13">
        <f t="shared" si="21"/>
        <v>620</v>
      </c>
      <c r="D143" s="9">
        <f t="shared" si="17"/>
        <v>141</v>
      </c>
      <c r="E143" s="15">
        <f t="shared" si="18"/>
        <v>13426.019236482764</v>
      </c>
      <c r="F143" s="9">
        <f t="shared" si="19"/>
        <v>572.35153347605876</v>
      </c>
      <c r="G143" s="15">
        <f t="shared" si="20"/>
        <v>126.62923004116401</v>
      </c>
      <c r="H143">
        <f t="shared" si="22"/>
        <v>115.89365084284778</v>
      </c>
      <c r="I143" s="10">
        <f t="shared" si="16"/>
        <v>13802.527173239963</v>
      </c>
    </row>
    <row r="144" spans="1:9">
      <c r="A144" s="5">
        <v>42326</v>
      </c>
      <c r="B144" s="22">
        <v>14122</v>
      </c>
      <c r="C144" s="13">
        <f t="shared" si="21"/>
        <v>627</v>
      </c>
      <c r="D144" s="9">
        <f t="shared" si="17"/>
        <v>142</v>
      </c>
      <c r="E144" s="15">
        <f t="shared" si="18"/>
        <v>13395.281625688844</v>
      </c>
      <c r="F144" s="9">
        <f t="shared" si="19"/>
        <v>597.36568617037142</v>
      </c>
      <c r="G144" s="15">
        <f t="shared" si="20"/>
        <v>132.35268814077125</v>
      </c>
      <c r="H144">
        <f t="shared" si="22"/>
        <v>121.14605679091974</v>
      </c>
      <c r="I144" s="10">
        <f t="shared" si="16"/>
        <v>13820.803289134352</v>
      </c>
    </row>
    <row r="145" spans="1:15">
      <c r="A145" s="5">
        <v>42333</v>
      </c>
      <c r="B145" s="22">
        <v>14122</v>
      </c>
      <c r="C145" s="13">
        <f t="shared" si="21"/>
        <v>634</v>
      </c>
      <c r="D145" s="9">
        <f t="shared" si="17"/>
        <v>143</v>
      </c>
      <c r="E145" s="15">
        <f t="shared" si="18"/>
        <v>13363.274099289743</v>
      </c>
      <c r="F145" s="9">
        <f t="shared" si="19"/>
        <v>623.39961544433618</v>
      </c>
      <c r="G145" s="15">
        <f t="shared" si="20"/>
        <v>138.32628526590634</v>
      </c>
      <c r="H145">
        <f t="shared" si="22"/>
        <v>126.62923004116401</v>
      </c>
      <c r="I145" s="10">
        <f t="shared" si="16"/>
        <v>13837.863524096032</v>
      </c>
    </row>
    <row r="146" spans="1:15">
      <c r="A146" s="5">
        <v>42340</v>
      </c>
      <c r="B146" s="22">
        <v>14122</v>
      </c>
      <c r="C146" s="13">
        <f t="shared" si="21"/>
        <v>641</v>
      </c>
      <c r="D146" s="9">
        <f t="shared" si="17"/>
        <v>144</v>
      </c>
      <c r="E146" s="15">
        <f t="shared" si="18"/>
        <v>13329.951459551445</v>
      </c>
      <c r="F146" s="9">
        <f t="shared" si="19"/>
        <v>650.48832136815236</v>
      </c>
      <c r="G146" s="15">
        <f t="shared" si="20"/>
        <v>144.56021908038815</v>
      </c>
      <c r="H146">
        <f t="shared" si="22"/>
        <v>132.35268814077125</v>
      </c>
      <c r="I146" s="10">
        <f t="shared" si="16"/>
        <v>13853.7886037341</v>
      </c>
    </row>
    <row r="147" spans="1:15">
      <c r="A147" s="5">
        <v>42347</v>
      </c>
      <c r="B147" s="22">
        <v>14122</v>
      </c>
      <c r="C147" s="13">
        <f t="shared" si="21"/>
        <v>648</v>
      </c>
      <c r="D147" s="9">
        <f t="shared" si="17"/>
        <v>145</v>
      </c>
      <c r="E147" s="15">
        <f t="shared" si="18"/>
        <v>13295.267548556074</v>
      </c>
      <c r="F147" s="9">
        <f t="shared" si="19"/>
        <v>678.66741419867321</v>
      </c>
      <c r="G147" s="15">
        <f t="shared" si="20"/>
        <v>151.06503724523753</v>
      </c>
      <c r="H147">
        <f t="shared" si="22"/>
        <v>138.32628526590634</v>
      </c>
      <c r="I147" s="10">
        <f t="shared" si="16"/>
        <v>13868.653916282699</v>
      </c>
    </row>
    <row r="148" spans="1:15">
      <c r="A148" s="5">
        <v>42354</v>
      </c>
      <c r="B148" s="22">
        <v>14122</v>
      </c>
      <c r="C148" s="13">
        <f t="shared" si="21"/>
        <v>655</v>
      </c>
      <c r="D148" s="9">
        <f t="shared" si="17"/>
        <v>146</v>
      </c>
      <c r="E148" s="15">
        <f t="shared" si="18"/>
        <v>13259.175289163042</v>
      </c>
      <c r="F148" s="9">
        <f t="shared" si="19"/>
        <v>707.97306731646029</v>
      </c>
      <c r="G148" s="15">
        <f t="shared" si="20"/>
        <v>157.85164352048284</v>
      </c>
      <c r="H148">
        <f t="shared" si="22"/>
        <v>144.56021908038815</v>
      </c>
      <c r="I148" s="10">
        <f t="shared" si="16"/>
        <v>13882.529862446318</v>
      </c>
    </row>
    <row r="149" spans="1:15">
      <c r="A149" s="5">
        <v>42361</v>
      </c>
      <c r="B149" s="22">
        <v>14122</v>
      </c>
      <c r="C149" s="13">
        <f t="shared" si="21"/>
        <v>662</v>
      </c>
      <c r="D149" s="9">
        <f t="shared" si="17"/>
        <v>147</v>
      </c>
      <c r="E149" s="15">
        <f t="shared" si="18"/>
        <v>13221.626733164821</v>
      </c>
      <c r="F149" s="9">
        <f t="shared" si="19"/>
        <v>738.4419634388239</v>
      </c>
      <c r="G149" s="15">
        <f t="shared" si="20"/>
        <v>164.93130339634072</v>
      </c>
      <c r="H149">
        <f t="shared" si="22"/>
        <v>151.06503724523753</v>
      </c>
      <c r="I149" s="10">
        <f t="shared" si="16"/>
        <v>13895.482182743797</v>
      </c>
    </row>
    <row r="150" spans="1:15">
      <c r="A150" s="5">
        <v>42368</v>
      </c>
      <c r="B150" s="22">
        <v>14122</v>
      </c>
      <c r="C150" s="13">
        <f t="shared" si="21"/>
        <v>669</v>
      </c>
      <c r="D150" s="9">
        <f t="shared" si="17"/>
        <v>148</v>
      </c>
      <c r="E150" s="15">
        <f t="shared" si="18"/>
        <v>13182.573117146048</v>
      </c>
      <c r="F150" s="9">
        <f t="shared" si="19"/>
        <v>770.11123366740594</v>
      </c>
      <c r="G150" s="15">
        <f t="shared" si="20"/>
        <v>172.31564918653262</v>
      </c>
      <c r="H150">
        <f t="shared" si="22"/>
        <v>157.85164352048284</v>
      </c>
      <c r="I150" s="10">
        <f t="shared" si="16"/>
        <v>13907.57226373539</v>
      </c>
    </row>
    <row r="151" spans="1:15">
      <c r="A151" s="5">
        <v>42375</v>
      </c>
      <c r="B151" s="22">
        <v>14122</v>
      </c>
      <c r="C151" s="13">
        <f t="shared" si="21"/>
        <v>676</v>
      </c>
      <c r="D151" s="9">
        <f t="shared" si="17"/>
        <v>149</v>
      </c>
      <c r="E151" s="15">
        <f t="shared" si="18"/>
        <v>13141.964926561424</v>
      </c>
      <c r="F151" s="9">
        <f t="shared" si="19"/>
        <v>803.0183889264797</v>
      </c>
      <c r="G151" s="15">
        <f t="shared" si="20"/>
        <v>180.01668451208332</v>
      </c>
      <c r="H151">
        <f t="shared" si="22"/>
        <v>164.93130339634072</v>
      </c>
      <c r="I151" s="10">
        <f t="shared" si="16"/>
        <v>13918.85742444167</v>
      </c>
    </row>
    <row r="152" spans="1:15">
      <c r="A152" s="5">
        <v>42382</v>
      </c>
      <c r="B152" s="22">
        <v>14122</v>
      </c>
      <c r="C152" s="13">
        <f t="shared" si="21"/>
        <v>683</v>
      </c>
      <c r="D152" s="9">
        <f t="shared" si="17"/>
        <v>150</v>
      </c>
      <c r="E152" s="15">
        <f t="shared" si="18"/>
        <v>13099.751968550801</v>
      </c>
      <c r="F152" s="9">
        <f t="shared" si="19"/>
        <v>837.20124334967647</v>
      </c>
      <c r="G152" s="15">
        <f t="shared" si="20"/>
        <v>188.04678809950923</v>
      </c>
      <c r="H152">
        <f t="shared" si="22"/>
        <v>172.31564918653262</v>
      </c>
      <c r="I152" s="10">
        <f t="shared" si="16"/>
        <v>13929.391184190232</v>
      </c>
    </row>
    <row r="153" spans="1:15">
      <c r="A153" s="5">
        <v>42389</v>
      </c>
      <c r="B153" s="22">
        <v>14123</v>
      </c>
      <c r="C153" s="13">
        <f t="shared" si="21"/>
        <v>690</v>
      </c>
      <c r="D153" s="9">
        <f t="shared" si="17"/>
        <v>151</v>
      </c>
      <c r="E153" s="15">
        <f t="shared" si="18"/>
        <v>13055.88345400823</v>
      </c>
      <c r="F153" s="9">
        <f t="shared" si="19"/>
        <v>872.69782917887642</v>
      </c>
      <c r="G153" s="15">
        <f t="shared" si="20"/>
        <v>196.41871681288166</v>
      </c>
      <c r="H153">
        <f t="shared" si="22"/>
        <v>180.01668451208332</v>
      </c>
      <c r="I153" s="10">
        <f t="shared" si="16"/>
        <v>13939.223513055807</v>
      </c>
    </row>
    <row r="154" spans="1:15" s="3" customFormat="1">
      <c r="A154" s="4">
        <v>42396</v>
      </c>
      <c r="B154" s="21">
        <v>14124</v>
      </c>
      <c r="C154" s="13">
        <f t="shared" si="21"/>
        <v>697</v>
      </c>
      <c r="D154" s="9">
        <f t="shared" si="17"/>
        <v>152</v>
      </c>
      <c r="E154" s="15">
        <f t="shared" si="18"/>
        <v>13010.308089414928</v>
      </c>
      <c r="F154" s="9">
        <f t="shared" si="19"/>
        <v>909.54630275017223</v>
      </c>
      <c r="G154" s="15">
        <f t="shared" si="20"/>
        <v>205.1456078348875</v>
      </c>
      <c r="H154">
        <f t="shared" si="22"/>
        <v>188.04678809950923</v>
      </c>
      <c r="I154" s="10">
        <f t="shared" si="16"/>
        <v>13948.401065992151</v>
      </c>
      <c r="L154"/>
      <c r="M154"/>
      <c r="N154"/>
      <c r="O154"/>
    </row>
    <row r="155" spans="1:15" s="3" customFormat="1">
      <c r="A155" s="2">
        <v>42403</v>
      </c>
      <c r="B155" s="24">
        <v>14124</v>
      </c>
      <c r="C155" s="13">
        <f t="shared" si="21"/>
        <v>704</v>
      </c>
      <c r="D155" s="9">
        <f t="shared" si="17"/>
        <v>153</v>
      </c>
      <c r="E155" s="15">
        <f t="shared" si="18"/>
        <v>12962.974178933457</v>
      </c>
      <c r="F155" s="9">
        <f t="shared" si="19"/>
        <v>947.78484115877279</v>
      </c>
      <c r="G155" s="15">
        <f t="shared" si="20"/>
        <v>214.24097990775894</v>
      </c>
      <c r="H155">
        <f t="shared" si="22"/>
        <v>196.41871681288166</v>
      </c>
      <c r="I155" s="10">
        <f t="shared" si="16"/>
        <v>13956.967401689533</v>
      </c>
      <c r="L155"/>
      <c r="M155"/>
      <c r="N155"/>
      <c r="O155"/>
    </row>
    <row r="156" spans="1:15" s="3" customFormat="1">
      <c r="A156" s="2">
        <v>42410</v>
      </c>
      <c r="B156" s="24">
        <v>14124</v>
      </c>
      <c r="C156" s="13">
        <f t="shared" si="21"/>
        <v>711</v>
      </c>
      <c r="D156" s="9">
        <f t="shared" si="17"/>
        <v>154</v>
      </c>
      <c r="E156" s="15">
        <f t="shared" si="18"/>
        <v>12913.829737240954</v>
      </c>
      <c r="F156" s="9">
        <f t="shared" si="19"/>
        <v>987.45152921817203</v>
      </c>
      <c r="G156" s="15">
        <f t="shared" si="20"/>
        <v>223.71873354086256</v>
      </c>
      <c r="H156">
        <f t="shared" si="22"/>
        <v>205.1456078348875</v>
      </c>
      <c r="I156" s="10">
        <f t="shared" si="16"/>
        <v>13964.963187130346</v>
      </c>
      <c r="L156"/>
      <c r="M156"/>
      <c r="N156"/>
      <c r="O156"/>
    </row>
    <row r="157" spans="1:15">
      <c r="A157" s="2">
        <v>42417</v>
      </c>
      <c r="B157" s="24">
        <v>14124</v>
      </c>
      <c r="C157" s="13"/>
      <c r="D157" s="9">
        <f t="shared" si="17"/>
        <v>155</v>
      </c>
      <c r="E157" s="15">
        <f t="shared" si="18"/>
        <v>12862.822613552547</v>
      </c>
      <c r="F157" s="9">
        <f t="shared" si="19"/>
        <v>1028.5842363595498</v>
      </c>
      <c r="G157" s="15">
        <f t="shared" si="20"/>
        <v>233.59315008789136</v>
      </c>
      <c r="H157">
        <f t="shared" si="22"/>
        <v>214.24097990775894</v>
      </c>
    </row>
    <row r="158" spans="1:15">
      <c r="D158" s="9">
        <f t="shared" si="17"/>
        <v>156</v>
      </c>
      <c r="E158" s="15">
        <f t="shared" si="18"/>
        <v>12809.900627250991</v>
      </c>
      <c r="F158" s="9">
        <f t="shared" si="19"/>
        <v>1071.220483155935</v>
      </c>
      <c r="G158" s="15">
        <f t="shared" si="20"/>
        <v>243.87888959306323</v>
      </c>
      <c r="H158">
        <f t="shared" si="22"/>
        <v>223.71873354086256</v>
      </c>
    </row>
    <row r="159" spans="1:15">
      <c r="D159" s="9">
        <f t="shared" si="17"/>
        <v>157</v>
      </c>
      <c r="E159" s="15">
        <f t="shared" si="18"/>
        <v>12755.011715494576</v>
      </c>
      <c r="F159" s="9">
        <f t="shared" si="19"/>
        <v>1115.3972972028373</v>
      </c>
      <c r="G159" s="15">
        <f t="shared" si="20"/>
        <v>254.59098730257426</v>
      </c>
      <c r="H159">
        <f t="shared" si="22"/>
        <v>233.59315008789136</v>
      </c>
    </row>
    <row r="160" spans="1:15">
      <c r="D160" s="9">
        <f t="shared" si="17"/>
        <v>158</v>
      </c>
      <c r="E160" s="15">
        <f t="shared" si="18"/>
        <v>12698.104093121563</v>
      </c>
      <c r="F160" s="9">
        <f t="shared" si="19"/>
        <v>1161.1510581435512</v>
      </c>
      <c r="G160" s="15">
        <f t="shared" si="20"/>
        <v>265.7448487348729</v>
      </c>
      <c r="H160">
        <f t="shared" si="22"/>
        <v>243.87888959306323</v>
      </c>
    </row>
    <row r="161" spans="4:8">
      <c r="D161" s="9">
        <f t="shared" si="17"/>
        <v>159</v>
      </c>
      <c r="E161" s="15">
        <f t="shared" si="18"/>
        <v>12639.126425104983</v>
      </c>
      <c r="F161" s="9">
        <f t="shared" si="19"/>
        <v>1208.5173316938017</v>
      </c>
      <c r="G161" s="15">
        <f t="shared" si="20"/>
        <v>277.35624320120257</v>
      </c>
      <c r="H161">
        <f t="shared" si="22"/>
        <v>254.59098730257426</v>
      </c>
    </row>
    <row r="162" spans="4:8">
      <c r="D162" s="9">
        <f t="shared" si="17"/>
        <v>160</v>
      </c>
      <c r="E162" s="15">
        <f t="shared" si="18"/>
        <v>12578.028011736149</v>
      </c>
      <c r="F162" s="9">
        <f t="shared" si="19"/>
        <v>1257.5306925974307</v>
      </c>
      <c r="G162" s="15">
        <f t="shared" si="20"/>
        <v>289.44129566640743</v>
      </c>
      <c r="H162">
        <f t="shared" si="22"/>
        <v>265.7448487348729</v>
      </c>
    </row>
    <row r="163" spans="4:8">
      <c r="D163" s="9">
        <f t="shared" si="17"/>
        <v>161</v>
      </c>
      <c r="E163" s="15">
        <f t="shared" si="18"/>
        <v>12514.758986627716</v>
      </c>
      <c r="F163" s="9">
        <f t="shared" si="19"/>
        <v>1308.2245365329595</v>
      </c>
      <c r="G163" s="15">
        <f t="shared" si="20"/>
        <v>302.01647683931247</v>
      </c>
      <c r="H163">
        <f t="shared" si="22"/>
        <v>277.35624320120257</v>
      </c>
    </row>
    <row r="164" spans="4:8">
      <c r="D164" s="9">
        <f t="shared" si="17"/>
        <v>162</v>
      </c>
      <c r="E164" s="15">
        <f t="shared" si="18"/>
        <v>12449.270527527306</v>
      </c>
      <c r="F164" s="9">
        <f t="shared" si="19"/>
        <v>1360.6308810904945</v>
      </c>
      <c r="G164" s="15">
        <f t="shared" si="20"/>
        <v>315.09859138218843</v>
      </c>
      <c r="H164">
        <f t="shared" si="22"/>
        <v>289.44129566640743</v>
      </c>
    </row>
    <row r="165" spans="4:8">
      <c r="D165" s="9">
        <f t="shared" si="17"/>
        <v>163</v>
      </c>
      <c r="E165" s="15">
        <f t="shared" si="18"/>
        <v>12381.515079820092</v>
      </c>
      <c r="F165" s="9">
        <f t="shared" si="19"/>
        <v>1414.7801560498913</v>
      </c>
      <c r="G165" s="15">
        <f t="shared" si="20"/>
        <v>328.70476413000529</v>
      </c>
      <c r="H165">
        <f t="shared" si="22"/>
        <v>302.01647683931247</v>
      </c>
    </row>
    <row r="166" spans="4:8">
      <c r="D166" s="9">
        <f t="shared" si="17"/>
        <v>164</v>
      </c>
      <c r="E166" s="15">
        <f t="shared" si="18"/>
        <v>12311.446592473045</v>
      </c>
      <c r="F166" s="9">
        <f t="shared" si="19"/>
        <v>1470.7009833144557</v>
      </c>
      <c r="G166" s="15">
        <f t="shared" si="20"/>
        <v>342.85242421248859</v>
      </c>
      <c r="H166">
        <f t="shared" si="22"/>
        <v>315.09859138218843</v>
      </c>
    </row>
    <row r="167" spans="4:8">
      <c r="D167" s="9">
        <f t="shared" si="17"/>
        <v>165</v>
      </c>
      <c r="E167" s="15">
        <f t="shared" si="18"/>
        <v>12239.020766034751</v>
      </c>
      <c r="F167" s="9">
        <f t="shared" si="19"/>
        <v>1528.4199469897035</v>
      </c>
      <c r="G167" s="15">
        <f t="shared" si="20"/>
        <v>357.5592869755348</v>
      </c>
      <c r="H167">
        <f t="shared" si="22"/>
        <v>328.70476413000529</v>
      </c>
    </row>
    <row r="168" spans="4:8">
      <c r="D168" s="9">
        <f t="shared" si="17"/>
        <v>166</v>
      </c>
      <c r="E168" s="15">
        <f t="shared" si="18"/>
        <v>12164.195312153037</v>
      </c>
      <c r="F168" s="9">
        <f t="shared" si="19"/>
        <v>1587.9613542435159</v>
      </c>
      <c r="G168" s="15">
        <f t="shared" si="20"/>
        <v>372.84333360343715</v>
      </c>
      <c r="H168">
        <f t="shared" si="22"/>
        <v>342.85242421248859</v>
      </c>
    </row>
    <row r="169" spans="4:8">
      <c r="D169" s="9">
        <f t="shared" si="17"/>
        <v>167</v>
      </c>
      <c r="E169" s="15">
        <f t="shared" si="18"/>
        <v>12086.930223908361</v>
      </c>
      <c r="F169" s="9">
        <f t="shared" si="19"/>
        <v>1649.3469877418929</v>
      </c>
      <c r="G169" s="15">
        <f t="shared" si="20"/>
        <v>388.7227883497369</v>
      </c>
      <c r="H169">
        <f t="shared" si="22"/>
        <v>357.5592869755348</v>
      </c>
    </row>
    <row r="170" spans="4:8">
      <c r="D170" s="9">
        <f t="shared" si="17"/>
        <v>168</v>
      </c>
      <c r="E170" s="15">
        <f t="shared" si="18"/>
        <v>12007.188056084962</v>
      </c>
      <c r="F170" s="9">
        <f t="shared" si="19"/>
        <v>1712.5958506225716</v>
      </c>
      <c r="G170" s="15">
        <f t="shared" si="20"/>
        <v>405.21609329245706</v>
      </c>
      <c r="H170">
        <f t="shared" si="22"/>
        <v>372.84333360343715</v>
      </c>
    </row>
    <row r="171" spans="4:8">
      <c r="D171" s="9">
        <f t="shared" si="17"/>
        <v>169</v>
      </c>
      <c r="E171" s="15">
        <f t="shared" si="18"/>
        <v>11924.934214314979</v>
      </c>
      <c r="F171" s="9">
        <f t="shared" si="19"/>
        <v>1777.7239051459151</v>
      </c>
      <c r="G171" s="15">
        <f t="shared" si="20"/>
        <v>422.3418805390977</v>
      </c>
      <c r="H171">
        <f t="shared" si="22"/>
        <v>388.7227883497369</v>
      </c>
    </row>
    <row r="172" spans="4:8">
      <c r="D172" s="9">
        <f t="shared" si="17"/>
        <v>170</v>
      </c>
      <c r="E172" s="15">
        <f t="shared" si="18"/>
        <v>11840.137251834658</v>
      </c>
      <c r="F172" s="9">
        <f t="shared" si="19"/>
        <v>1844.743806347167</v>
      </c>
      <c r="G172" s="15">
        <f t="shared" si="20"/>
        <v>440.11894181816632</v>
      </c>
      <c r="H172">
        <f t="shared" si="22"/>
        <v>405.21609329245706</v>
      </c>
    </row>
    <row r="173" spans="4:8">
      <c r="D173" s="9">
        <f t="shared" si="17"/>
        <v>171</v>
      </c>
      <c r="E173" s="15">
        <f t="shared" si="18"/>
        <v>11752.769172388169</v>
      </c>
      <c r="F173" s="9">
        <f t="shared" si="19"/>
        <v>1913.6646322045654</v>
      </c>
      <c r="G173" s="15">
        <f t="shared" si="20"/>
        <v>458.56619540725734</v>
      </c>
      <c r="H173">
        <f t="shared" si="22"/>
        <v>422.3418805390977</v>
      </c>
    </row>
    <row r="174" spans="4:8">
      <c r="D174" s="9">
        <f t="shared" si="17"/>
        <v>172</v>
      </c>
      <c r="E174" s="15">
        <f t="shared" si="18"/>
        <v>11662.805737605515</v>
      </c>
      <c r="F174" s="9">
        <f t="shared" si="19"/>
        <v>1984.4916120316364</v>
      </c>
      <c r="G174" s="15">
        <f t="shared" si="20"/>
        <v>477.70265036283979</v>
      </c>
      <c r="H174">
        <f t="shared" si="22"/>
        <v>440.11894181816632</v>
      </c>
    </row>
    <row r="175" spans="4:8">
      <c r="D175" s="9">
        <f t="shared" si="17"/>
        <v>173</v>
      </c>
      <c r="E175" s="15">
        <f t="shared" si="18"/>
        <v>11570.226776969384</v>
      </c>
      <c r="F175" s="9">
        <f t="shared" si="19"/>
        <v>2057.2258549966114</v>
      </c>
      <c r="G175" s="15">
        <f t="shared" si="20"/>
        <v>497.54736803399493</v>
      </c>
      <c r="H175">
        <f t="shared" si="22"/>
        <v>458.56619540725734</v>
      </c>
    </row>
    <row r="176" spans="4:8">
      <c r="D176" s="9">
        <f t="shared" si="17"/>
        <v>174</v>
      </c>
      <c r="E176" s="15">
        <f t="shared" si="18"/>
        <v>11475.016498274363</v>
      </c>
      <c r="F176" s="9">
        <f t="shared" si="19"/>
        <v>2131.8640808642531</v>
      </c>
      <c r="G176" s="15">
        <f t="shared" si="20"/>
        <v>518.1194208613756</v>
      </c>
      <c r="H176">
        <f t="shared" si="22"/>
        <v>477.70265036283979</v>
      </c>
    </row>
    <row r="177" spans="4:8">
      <c r="D177" s="9">
        <f t="shared" si="17"/>
        <v>175</v>
      </c>
      <c r="E177" s="15">
        <f t="shared" si="18"/>
        <v>11377.163796274379</v>
      </c>
      <c r="F177" s="9">
        <f t="shared" si="19"/>
        <v>2208.3983552420018</v>
      </c>
      <c r="G177" s="15">
        <f t="shared" si="20"/>
        <v>539.43784848361008</v>
      </c>
      <c r="H177">
        <f t="shared" si="22"/>
        <v>497.54736803399493</v>
      </c>
    </row>
    <row r="178" spans="4:8">
      <c r="D178" s="9">
        <f t="shared" si="17"/>
        <v>176</v>
      </c>
      <c r="E178" s="15">
        <f t="shared" si="18"/>
        <v>11276.662557014333</v>
      </c>
      <c r="F178" s="9">
        <f t="shared" si="19"/>
        <v>2286.8158317894622</v>
      </c>
      <c r="G178" s="15">
        <f t="shared" si="20"/>
        <v>561.52161119619461</v>
      </c>
      <c r="H178">
        <f t="shared" si="22"/>
        <v>518.1194208613756</v>
      </c>
    </row>
    <row r="179" spans="4:8">
      <c r="D179" s="9">
        <f t="shared" si="17"/>
        <v>177</v>
      </c>
      <c r="E179" s="15">
        <f t="shared" si="18"/>
        <v>11173.511955153823</v>
      </c>
      <c r="F179" s="9">
        <f t="shared" si="19"/>
        <v>2367.098504013662</v>
      </c>
      <c r="G179" s="15">
        <f t="shared" si="20"/>
        <v>584.3895408325061</v>
      </c>
      <c r="H179">
        <f t="shared" si="22"/>
        <v>539.43784848361008</v>
      </c>
    </row>
    <row r="180" spans="4:8">
      <c r="D180" s="9">
        <f t="shared" si="17"/>
        <v>178</v>
      </c>
      <c r="E180" s="15">
        <f t="shared" si="18"/>
        <v>11067.71674141933</v>
      </c>
      <c r="F180" s="9">
        <f t="shared" si="19"/>
        <v>2449.2229694178695</v>
      </c>
      <c r="G180" s="15">
        <f t="shared" si="20"/>
        <v>608.06028916279229</v>
      </c>
      <c r="H180">
        <f t="shared" si="22"/>
        <v>561.52161119619461</v>
      </c>
    </row>
    <row r="181" spans="4:8">
      <c r="D181" s="9">
        <f t="shared" si="17"/>
        <v>179</v>
      </c>
      <c r="E181" s="15">
        <f t="shared" si="18"/>
        <v>10959.287517170951</v>
      </c>
      <c r="F181" s="9">
        <f t="shared" si="19"/>
        <v>2533.1602088943678</v>
      </c>
      <c r="G181" s="15">
        <f t="shared" si="20"/>
        <v>632.55227393467408</v>
      </c>
      <c r="H181">
        <f t="shared" si="22"/>
        <v>584.3895408325061</v>
      </c>
    </row>
    <row r="182" spans="4:8">
      <c r="D182" s="9">
        <f t="shared" si="17"/>
        <v>180</v>
      </c>
      <c r="E182" s="15">
        <f t="shared" si="18"/>
        <v>10848.24099294563</v>
      </c>
      <c r="F182" s="9">
        <f t="shared" si="19"/>
        <v>2618.8753843467657</v>
      </c>
      <c r="G182" s="15">
        <f t="shared" si="20"/>
        <v>657.88362270759683</v>
      </c>
      <c r="H182">
        <f t="shared" si="22"/>
        <v>608.06028916279229</v>
      </c>
    </row>
    <row r="183" spans="4:8">
      <c r="D183" s="9">
        <f t="shared" si="17"/>
        <v>181</v>
      </c>
      <c r="E183" s="15">
        <f t="shared" si="18"/>
        <v>10734.600227746083</v>
      </c>
      <c r="F183" s="9">
        <f t="shared" si="19"/>
        <v>2706.3276575903838</v>
      </c>
      <c r="G183" s="15">
        <f t="shared" si="20"/>
        <v>684.07211466352601</v>
      </c>
      <c r="H183">
        <f t="shared" si="22"/>
        <v>632.55227393467408</v>
      </c>
    </row>
    <row r="184" spans="4:8">
      <c r="D184" s="9">
        <f t="shared" si="17"/>
        <v>182</v>
      </c>
      <c r="E184" s="15">
        <f t="shared" si="18"/>
        <v>10618.394845787981</v>
      </c>
      <c r="F184" s="9">
        <f t="shared" si="19"/>
        <v>2795.4700336053465</v>
      </c>
      <c r="G184" s="15">
        <f t="shared" si="20"/>
        <v>711.13512060666403</v>
      </c>
      <c r="H184">
        <f t="shared" si="22"/>
        <v>657.88362270759683</v>
      </c>
    </row>
    <row r="185" spans="4:8">
      <c r="D185" s="9">
        <f t="shared" si="17"/>
        <v>183</v>
      </c>
      <c r="E185" s="15">
        <f t="shared" si="18"/>
        <v>10499.661227402423</v>
      </c>
      <c r="F185" s="9">
        <f t="shared" si="19"/>
        <v>2886.2492312018558</v>
      </c>
      <c r="G185" s="15">
        <f t="shared" si="20"/>
        <v>739.08954139571415</v>
      </c>
      <c r="H185">
        <f t="shared" si="22"/>
        <v>684.07211466352601</v>
      </c>
    </row>
    <row r="186" spans="4:8">
      <c r="D186" s="9">
        <f t="shared" si="17"/>
        <v>184</v>
      </c>
      <c r="E186" s="15">
        <f t="shared" si="18"/>
        <v>10378.442670820543</v>
      </c>
      <c r="F186" s="9">
        <f t="shared" si="19"/>
        <v>2978.605584096641</v>
      </c>
      <c r="G186" s="15">
        <f t="shared" si="20"/>
        <v>767.95174508280957</v>
      </c>
      <c r="H186">
        <f t="shared" si="22"/>
        <v>711.13512060666403</v>
      </c>
    </row>
    <row r="187" spans="4:8">
      <c r="D187" s="9">
        <f t="shared" si="17"/>
        <v>185</v>
      </c>
      <c r="E187" s="15">
        <f t="shared" si="18"/>
        <v>10254.789521646411</v>
      </c>
      <c r="F187" s="9">
        <f t="shared" si="19"/>
        <v>3072.4729752903645</v>
      </c>
      <c r="G187" s="15">
        <f t="shared" si="20"/>
        <v>797.73750306321756</v>
      </c>
      <c r="H187">
        <f t="shared" si="22"/>
        <v>739.08954139571415</v>
      </c>
    </row>
    <row r="188" spans="4:8">
      <c r="D188" s="9">
        <f t="shared" si="17"/>
        <v>186</v>
      </c>
      <c r="E188" s="15">
        <f t="shared" si="18"/>
        <v>10128.759266956213</v>
      </c>
      <c r="F188" s="9">
        <f t="shared" si="19"/>
        <v>3167.778807474956</v>
      </c>
      <c r="G188" s="15">
        <f t="shared" si="20"/>
        <v>828.46192556882363</v>
      </c>
      <c r="H188">
        <f t="shared" si="22"/>
        <v>767.95174508280957</v>
      </c>
    </row>
    <row r="189" spans="4:8">
      <c r="D189" s="9">
        <f t="shared" si="17"/>
        <v>187</v>
      </c>
      <c r="E189" s="15">
        <f t="shared" si="18"/>
        <v>10000.416591148694</v>
      </c>
      <c r="F189" s="9">
        <f t="shared" si="19"/>
        <v>3264.4440119856054</v>
      </c>
      <c r="G189" s="15">
        <f t="shared" si="20"/>
        <v>860.13939686569245</v>
      </c>
      <c r="H189">
        <f t="shared" si="22"/>
        <v>797.73750306321756</v>
      </c>
    </row>
    <row r="190" spans="4:8">
      <c r="D190" s="9">
        <f t="shared" si="17"/>
        <v>188</v>
      </c>
      <c r="E190" s="15">
        <f t="shared" si="18"/>
        <v>9869.8333909153462</v>
      </c>
      <c r="F190" s="9">
        <f t="shared" si="19"/>
        <v>3362.3830985434979</v>
      </c>
      <c r="G190" s="15">
        <f t="shared" si="20"/>
        <v>892.78351054114728</v>
      </c>
      <c r="H190">
        <f t="shared" si="22"/>
        <v>828.46192556882363</v>
      </c>
    </row>
    <row r="191" spans="4:8">
      <c r="D191" s="9">
        <f t="shared" si="17"/>
        <v>189</v>
      </c>
      <c r="E191" s="15">
        <f t="shared" si="18"/>
        <v>9737.0887469991303</v>
      </c>
      <c r="F191" s="9">
        <f t="shared" si="19"/>
        <v>3461.5042477125885</v>
      </c>
      <c r="G191" s="15">
        <f t="shared" si="20"/>
        <v>926.40700528827244</v>
      </c>
      <c r="H191">
        <f t="shared" si="22"/>
        <v>860.13939686569245</v>
      </c>
    </row>
    <row r="192" spans="4:8">
      <c r="D192" s="9">
        <f t="shared" si="17"/>
        <v>190</v>
      </c>
      <c r="E192" s="15">
        <f t="shared" si="18"/>
        <v>9602.2688507667626</v>
      </c>
      <c r="F192" s="9">
        <f t="shared" si="19"/>
        <v>3561.7094476182551</v>
      </c>
      <c r="G192" s="15">
        <f t="shared" si="20"/>
        <v>961.02170161497361</v>
      </c>
      <c r="H192">
        <f t="shared" si="22"/>
        <v>892.78351054114728</v>
      </c>
    </row>
    <row r="193" spans="4:8">
      <c r="D193" s="9">
        <f t="shared" si="17"/>
        <v>191</v>
      </c>
      <c r="E193" s="15">
        <f t="shared" si="18"/>
        <v>9465.4668840293762</v>
      </c>
      <c r="F193" s="9">
        <f t="shared" si="19"/>
        <v>3662.8946760504032</v>
      </c>
      <c r="G193" s="15">
        <f t="shared" si="20"/>
        <v>996.63843992021145</v>
      </c>
      <c r="H193">
        <f t="shared" si="22"/>
        <v>926.40700528827244</v>
      </c>
    </row>
    <row r="194" spans="4:8">
      <c r="D194" s="9">
        <f t="shared" si="17"/>
        <v>192</v>
      </c>
      <c r="E194" s="15">
        <f t="shared" si="18"/>
        <v>9326.7828510060062</v>
      </c>
      <c r="F194" s="9">
        <f t="shared" si="19"/>
        <v>3764.9501286027371</v>
      </c>
      <c r="G194" s="15">
        <f t="shared" si="20"/>
        <v>1033.2670203912478</v>
      </c>
      <c r="H194">
        <f t="shared" si="22"/>
        <v>961.02170161497361</v>
      </c>
    </row>
    <row r="195" spans="4:8">
      <c r="D195" s="9">
        <f t="shared" ref="D195:D258" si="23">D194+$J$7</f>
        <v>193</v>
      </c>
      <c r="E195" s="15">
        <f t="shared" ref="E195:E258" si="24">E194-$J$5*$J$7*E194*F194</f>
        <v>9186.3233618286267</v>
      </c>
      <c r="F195" s="9">
        <f t="shared" ref="F195:F258" si="25">F194+$J$5*$J$7*E194*F194-$J$3*$J$7*F194</f>
        <v>3867.7604929891022</v>
      </c>
      <c r="G195" s="15">
        <f t="shared" ref="G195:G258" si="26">G194+$J$3*$J$7*F194</f>
        <v>1070.9161451822624</v>
      </c>
      <c r="H195">
        <f t="shared" si="22"/>
        <v>996.63843992021145</v>
      </c>
    </row>
    <row r="196" spans="4:8">
      <c r="D196" s="9">
        <f t="shared" si="23"/>
        <v>194</v>
      </c>
      <c r="E196" s="15">
        <f t="shared" si="24"/>
        <v>9044.2013675298131</v>
      </c>
      <c r="F196" s="9">
        <f t="shared" si="25"/>
        <v>3971.205269134075</v>
      </c>
      <c r="G196" s="15">
        <f t="shared" si="26"/>
        <v>1109.5933633361042</v>
      </c>
      <c r="H196">
        <f t="shared" si="22"/>
        <v>1033.2670203912478</v>
      </c>
    </row>
    <row r="197" spans="4:8">
      <c r="D197" s="9">
        <f t="shared" si="23"/>
        <v>195</v>
      </c>
      <c r="E197" s="15">
        <f t="shared" si="24"/>
        <v>8900.5358470264364</v>
      </c>
      <c r="F197" s="9">
        <f t="shared" si="25"/>
        <v>4075.1591340666369</v>
      </c>
      <c r="G197" s="15">
        <f t="shared" si="26"/>
        <v>1149.3050189069181</v>
      </c>
      <c r="H197">
        <f t="shared" ref="H197:H260" si="27">G194+$J$3*$J$7*F194</f>
        <v>1070.9161451822624</v>
      </c>
    </row>
    <row r="198" spans="4:8">
      <c r="D198" s="9">
        <f t="shared" si="23"/>
        <v>196</v>
      </c>
      <c r="E198" s="15">
        <f t="shared" si="24"/>
        <v>8755.4514472060473</v>
      </c>
      <c r="F198" s="9">
        <f t="shared" si="25"/>
        <v>4179.4923500622735</v>
      </c>
      <c r="G198" s="15">
        <f t="shared" si="26"/>
        <v>1190.0562027316712</v>
      </c>
      <c r="H198">
        <f t="shared" si="27"/>
        <v>1109.5933633361042</v>
      </c>
    </row>
    <row r="199" spans="4:8">
      <c r="D199" s="9">
        <f t="shared" si="23"/>
        <v>197</v>
      </c>
      <c r="E199" s="15">
        <f t="shared" si="24"/>
        <v>8609.0780778262906</v>
      </c>
      <c r="F199" s="9">
        <f t="shared" si="25"/>
        <v>4284.0712138906438</v>
      </c>
      <c r="G199" s="15">
        <f t="shared" si="26"/>
        <v>1231.850708283059</v>
      </c>
      <c r="H199">
        <f t="shared" si="27"/>
        <v>1149.3050189069181</v>
      </c>
    </row>
    <row r="200" spans="4:8">
      <c r="D200" s="9">
        <f t="shared" si="23"/>
        <v>198</v>
      </c>
      <c r="E200" s="15">
        <f t="shared" si="24"/>
        <v>8461.5504635408797</v>
      </c>
      <c r="F200" s="9">
        <f t="shared" si="25"/>
        <v>4388.7585444442684</v>
      </c>
      <c r="G200" s="15">
        <f t="shared" si="26"/>
        <v>1274.6909920148441</v>
      </c>
      <c r="H200">
        <f t="shared" si="27"/>
        <v>1190.0562027316712</v>
      </c>
    </row>
    <row r="201" spans="4:8">
      <c r="D201" s="9">
        <f t="shared" si="23"/>
        <v>199</v>
      </c>
      <c r="E201" s="15">
        <f t="shared" si="24"/>
        <v>8313.007655956435</v>
      </c>
      <c r="F201" s="9">
        <f t="shared" si="25"/>
        <v>4493.4142054601261</v>
      </c>
      <c r="G201" s="15">
        <f t="shared" si="26"/>
        <v>1318.5781385834323</v>
      </c>
      <c r="H201">
        <f t="shared" si="27"/>
        <v>1231.850708283059</v>
      </c>
    </row>
    <row r="202" spans="4:8">
      <c r="D202" s="9">
        <f t="shared" si="23"/>
        <v>200</v>
      </c>
      <c r="E202" s="15">
        <f t="shared" si="24"/>
        <v>8163.5925091909412</v>
      </c>
      <c r="F202" s="9">
        <f t="shared" si="25"/>
        <v>4597.8956595124391</v>
      </c>
      <c r="G202" s="15">
        <f t="shared" si="26"/>
        <v>1363.5118312966131</v>
      </c>
      <c r="H202">
        <f t="shared" si="27"/>
        <v>1274.6909920148441</v>
      </c>
    </row>
    <row r="203" spans="4:8">
      <c r="D203" s="9">
        <f t="shared" si="23"/>
        <v>201</v>
      </c>
      <c r="E203" s="15">
        <f t="shared" si="24"/>
        <v>8013.4511229347918</v>
      </c>
      <c r="F203" s="9">
        <f t="shared" si="25"/>
        <v>4702.0585489630303</v>
      </c>
      <c r="G203" s="15">
        <f t="shared" si="26"/>
        <v>1409.4903281021716</v>
      </c>
      <c r="H203">
        <f t="shared" si="27"/>
        <v>1318.5781385834323</v>
      </c>
    </row>
    <row r="204" spans="4:8">
      <c r="D204" s="9">
        <f t="shared" si="23"/>
        <v>202</v>
      </c>
      <c r="E204" s="15">
        <f t="shared" si="24"/>
        <v>7862.7322574976197</v>
      </c>
      <c r="F204" s="9">
        <f t="shared" si="25"/>
        <v>4805.757299116427</v>
      </c>
      <c r="G204" s="15">
        <f t="shared" si="26"/>
        <v>1456.5104433859469</v>
      </c>
      <c r="H204">
        <f t="shared" si="27"/>
        <v>1363.5118312966131</v>
      </c>
    </row>
    <row r="205" spans="4:8">
      <c r="D205" s="9">
        <f t="shared" si="23"/>
        <v>203</v>
      </c>
      <c r="E205" s="15">
        <f t="shared" si="24"/>
        <v>7711.5867257477503</v>
      </c>
      <c r="F205" s="9">
        <f t="shared" si="25"/>
        <v>4908.845738450862</v>
      </c>
      <c r="G205" s="15">
        <f t="shared" si="26"/>
        <v>1504.5675358013814</v>
      </c>
      <c r="H205">
        <f t="shared" si="27"/>
        <v>1409.4903281021716</v>
      </c>
    </row>
    <row r="206" spans="4:8">
      <c r="D206" s="9">
        <f t="shared" si="23"/>
        <v>204</v>
      </c>
      <c r="E206" s="15">
        <f t="shared" si="24"/>
        <v>7560.1667672062258</v>
      </c>
      <c r="F206" s="9">
        <f t="shared" si="25"/>
        <v>5011.1777304924517</v>
      </c>
      <c r="G206" s="15">
        <f t="shared" si="26"/>
        <v>1553.6555023013161</v>
      </c>
      <c r="H206">
        <f t="shared" si="27"/>
        <v>1456.5104433859469</v>
      </c>
    </row>
    <row r="207" spans="4:8">
      <c r="D207" s="9">
        <f t="shared" si="23"/>
        <v>205</v>
      </c>
      <c r="E207" s="15">
        <f t="shared" si="24"/>
        <v>7408.625409835694</v>
      </c>
      <c r="F207" s="9">
        <f t="shared" si="25"/>
        <v>5112.6078116758317</v>
      </c>
      <c r="G207" s="15">
        <f t="shared" si="26"/>
        <v>1603.7667784884675</v>
      </c>
      <c r="H207">
        <f t="shared" si="27"/>
        <v>1504.5675358013814</v>
      </c>
    </row>
    <row r="208" spans="4:8">
      <c r="D208" s="9">
        <f t="shared" si="23"/>
        <v>206</v>
      </c>
      <c r="E208" s="15">
        <f t="shared" si="24"/>
        <v>7257.1158252592695</v>
      </c>
      <c r="F208" s="9">
        <f t="shared" si="25"/>
        <v>5212.9918293962792</v>
      </c>
      <c r="G208" s="15">
        <f t="shared" si="26"/>
        <v>1654.8923453444447</v>
      </c>
      <c r="H208">
        <f t="shared" si="27"/>
        <v>1553.6555023013161</v>
      </c>
    </row>
    <row r="209" spans="4:8">
      <c r="D209" s="9">
        <f t="shared" si="23"/>
        <v>207</v>
      </c>
      <c r="E209" s="15">
        <f t="shared" si="24"/>
        <v>7105.7906832510334</v>
      </c>
      <c r="F209" s="9">
        <f t="shared" si="25"/>
        <v>5312.1875744097351</v>
      </c>
      <c r="G209" s="15">
        <f t="shared" si="26"/>
        <v>1707.0217423392246</v>
      </c>
      <c r="H209">
        <f t="shared" si="27"/>
        <v>1603.7667784884675</v>
      </c>
    </row>
    <row r="210" spans="4:8">
      <c r="D210" s="9">
        <f t="shared" si="23"/>
        <v>208</v>
      </c>
      <c r="E210" s="15">
        <f t="shared" si="24"/>
        <v>6954.8015113553429</v>
      </c>
      <c r="F210" s="9">
        <f t="shared" si="25"/>
        <v>5410.055401780086</v>
      </c>
      <c r="G210" s="15">
        <f t="shared" si="26"/>
        <v>1760.1430868645646</v>
      </c>
      <c r="H210">
        <f t="shared" si="27"/>
        <v>1654.8923453444447</v>
      </c>
    </row>
    <row r="211" spans="4:8">
      <c r="D211" s="9">
        <f t="shared" si="23"/>
        <v>209</v>
      </c>
      <c r="E211" s="15">
        <f t="shared" si="24"/>
        <v>6804.2980654160774</v>
      </c>
      <c r="F211" s="9">
        <f t="shared" si="25"/>
        <v>5506.4588347070903</v>
      </c>
      <c r="G211" s="15">
        <f t="shared" si="26"/>
        <v>1814.2430998768252</v>
      </c>
      <c r="H211">
        <f t="shared" si="27"/>
        <v>1707.0217423392246</v>
      </c>
    </row>
    <row r="212" spans="4:8">
      <c r="D212" s="9">
        <f t="shared" si="23"/>
        <v>210</v>
      </c>
      <c r="E212" s="15">
        <f t="shared" si="24"/>
        <v>6654.4277166309148</v>
      </c>
      <c r="F212" s="9">
        <f t="shared" si="25"/>
        <v>5601.2651457910652</v>
      </c>
      <c r="G212" s="15">
        <f t="shared" si="26"/>
        <v>1869.3071375780128</v>
      </c>
      <c r="H212">
        <f t="shared" si="27"/>
        <v>1760.1430868645646</v>
      </c>
    </row>
    <row r="213" spans="4:8">
      <c r="D213" s="9">
        <f t="shared" si="23"/>
        <v>211</v>
      </c>
      <c r="E213" s="15">
        <f t="shared" si="24"/>
        <v>6505.3348604935118</v>
      </c>
      <c r="F213" s="9">
        <f t="shared" si="25"/>
        <v>5694.3459105970724</v>
      </c>
      <c r="G213" s="15">
        <f t="shared" si="26"/>
        <v>1925.3192289094088</v>
      </c>
      <c r="H213">
        <f t="shared" si="27"/>
        <v>1814.2430998768252</v>
      </c>
    </row>
    <row r="214" spans="4:8">
      <c r="D214" s="9">
        <f t="shared" si="23"/>
        <v>212</v>
      </c>
      <c r="E214" s="15">
        <f t="shared" si="24"/>
        <v>6357.1603526538483</v>
      </c>
      <c r="F214" s="9">
        <f t="shared" si="25"/>
        <v>5785.577528765356</v>
      </c>
      <c r="G214" s="15">
        <f t="shared" si="26"/>
        <v>1982.2621185807884</v>
      </c>
      <c r="H214">
        <f t="shared" si="27"/>
        <v>1869.3071375780128</v>
      </c>
    </row>
    <row r="215" spans="4:8">
      <c r="D215" s="9">
        <f t="shared" si="23"/>
        <v>213</v>
      </c>
      <c r="E215" s="15">
        <f t="shared" si="24"/>
        <v>6210.0409763215594</v>
      </c>
      <c r="F215" s="9">
        <f t="shared" si="25"/>
        <v>5874.8417083677441</v>
      </c>
      <c r="G215" s="15">
        <f t="shared" si="26"/>
        <v>2040.117315310689</v>
      </c>
      <c r="H215">
        <f t="shared" si="27"/>
        <v>1925.3192289094088</v>
      </c>
    </row>
    <row r="216" spans="4:8">
      <c r="D216" s="9">
        <f t="shared" si="23"/>
        <v>214</v>
      </c>
      <c r="E216" s="15">
        <f t="shared" si="24"/>
        <v>6064.1089453680925</v>
      </c>
      <c r="F216" s="9">
        <f t="shared" si="25"/>
        <v>5962.025909721704</v>
      </c>
      <c r="G216" s="15">
        <f t="shared" si="26"/>
        <v>2098.8651449101958</v>
      </c>
      <c r="H216">
        <f t="shared" si="27"/>
        <v>1982.2621185807884</v>
      </c>
    </row>
    <row r="217" spans="4:8">
      <c r="D217" s="9">
        <f t="shared" si="23"/>
        <v>215</v>
      </c>
      <c r="E217" s="15">
        <f t="shared" si="24"/>
        <v>5919.4914467614535</v>
      </c>
      <c r="F217" s="9">
        <f t="shared" si="25"/>
        <v>6047.0237454337166</v>
      </c>
      <c r="G217" s="15">
        <f t="shared" si="26"/>
        <v>2158.4848078048217</v>
      </c>
      <c r="H217">
        <f t="shared" si="27"/>
        <v>2040.117315310689</v>
      </c>
    </row>
    <row r="218" spans="4:8">
      <c r="D218" s="9">
        <f t="shared" si="23"/>
        <v>216</v>
      </c>
      <c r="E218" s="15">
        <f t="shared" si="24"/>
        <v>5776.3102254036203</v>
      </c>
      <c r="F218" s="9">
        <f t="shared" si="25"/>
        <v>6129.7353340395875</v>
      </c>
      <c r="G218" s="15">
        <f t="shared" si="26"/>
        <v>2218.9544405567844</v>
      </c>
      <c r="H218">
        <f t="shared" si="27"/>
        <v>2098.8651449101958</v>
      </c>
    </row>
    <row r="219" spans="4:8">
      <c r="D219" s="9">
        <f t="shared" si="23"/>
        <v>217</v>
      </c>
      <c r="E219" s="15">
        <f t="shared" si="24"/>
        <v>5634.681213847497</v>
      </c>
      <c r="F219" s="9">
        <f t="shared" si="25"/>
        <v>6210.0676052288482</v>
      </c>
      <c r="G219" s="15">
        <f t="shared" si="26"/>
        <v>2280.2511809236471</v>
      </c>
      <c r="H219">
        <f t="shared" si="27"/>
        <v>2158.4848078048217</v>
      </c>
    </row>
    <row r="220" spans="4:8">
      <c r="D220" s="9">
        <f t="shared" si="23"/>
        <v>218</v>
      </c>
      <c r="E220" s="15">
        <f t="shared" si="24"/>
        <v>5494.7142087598731</v>
      </c>
      <c r="F220" s="9">
        <f t="shared" si="25"/>
        <v>6287.9345552709437</v>
      </c>
      <c r="G220" s="15">
        <f t="shared" si="26"/>
        <v>2342.3512359691749</v>
      </c>
      <c r="H220">
        <f t="shared" si="27"/>
        <v>2218.9544405567844</v>
      </c>
    </row>
    <row r="221" spans="4:8">
      <c r="D221" s="9">
        <f t="shared" si="23"/>
        <v>219</v>
      </c>
      <c r="E221" s="15">
        <f t="shared" si="24"/>
        <v>5356.512595381475</v>
      </c>
      <c r="F221" s="9">
        <f t="shared" si="25"/>
        <v>6363.2574518900883</v>
      </c>
      <c r="G221" s="15">
        <f t="shared" si="26"/>
        <v>2405.229952728429</v>
      </c>
      <c r="H221">
        <f t="shared" si="27"/>
        <v>2280.2511809236471</v>
      </c>
    </row>
    <row r="222" spans="4:8">
      <c r="D222" s="9">
        <f t="shared" si="23"/>
        <v>220</v>
      </c>
      <c r="E222" s="15">
        <f t="shared" si="24"/>
        <v>5220.1731206266577</v>
      </c>
      <c r="F222" s="9">
        <f t="shared" si="25"/>
        <v>6435.9649884517503</v>
      </c>
      <c r="G222" s="15">
        <f t="shared" si="26"/>
        <v>2468.8618909215847</v>
      </c>
      <c r="H222">
        <f t="shared" si="27"/>
        <v>2342.3512359691749</v>
      </c>
    </row>
    <row r="223" spans="4:8">
      <c r="D223" s="9">
        <f t="shared" si="23"/>
        <v>221</v>
      </c>
      <c r="E223" s="15">
        <f t="shared" si="24"/>
        <v>5085.785714874617</v>
      </c>
      <c r="F223" s="9">
        <f t="shared" si="25"/>
        <v>6505.9933879157725</v>
      </c>
      <c r="G223" s="15">
        <f t="shared" si="26"/>
        <v>2533.2208972096032</v>
      </c>
      <c r="H223">
        <f t="shared" si="27"/>
        <v>2405.229952728429</v>
      </c>
    </row>
    <row r="224" spans="4:8">
      <c r="D224" s="9">
        <f t="shared" si="23"/>
        <v>222</v>
      </c>
      <c r="E224" s="15">
        <f t="shared" si="24"/>
        <v>4953.4333619412937</v>
      </c>
      <c r="F224" s="9">
        <f t="shared" si="25"/>
        <v>6573.2864575692765</v>
      </c>
      <c r="G224" s="15">
        <f t="shared" si="26"/>
        <v>2598.280180489422</v>
      </c>
      <c r="H224">
        <f t="shared" si="27"/>
        <v>2468.8618909215847</v>
      </c>
    </row>
    <row r="225" spans="4:8">
      <c r="D225" s="9">
        <f t="shared" si="23"/>
        <v>223</v>
      </c>
      <c r="E225" s="15">
        <f t="shared" si="24"/>
        <v>4823.1920161952112</v>
      </c>
      <c r="F225" s="9">
        <f t="shared" si="25"/>
        <v>6637.7955960683121</v>
      </c>
      <c r="G225" s="15">
        <f t="shared" si="26"/>
        <v>2664.012387736469</v>
      </c>
      <c r="H225">
        <f t="shared" si="27"/>
        <v>2533.2208972096032</v>
      </c>
    </row>
    <row r="226" spans="4:8">
      <c r="D226" s="9">
        <f t="shared" si="23"/>
        <v>224</v>
      </c>
      <c r="E226" s="15">
        <f t="shared" si="24"/>
        <v>4695.1305652988412</v>
      </c>
      <c r="F226" s="9">
        <f t="shared" si="25"/>
        <v>6699.4797547835587</v>
      </c>
      <c r="G226" s="15">
        <f t="shared" si="26"/>
        <v>2730.3896799175927</v>
      </c>
      <c r="H226">
        <f t="shared" si="27"/>
        <v>2598.280180489422</v>
      </c>
    </row>
    <row r="227" spans="4:8">
      <c r="D227" s="9">
        <f t="shared" si="23"/>
        <v>225</v>
      </c>
      <c r="E227" s="15">
        <f t="shared" si="24"/>
        <v>4569.3108366257011</v>
      </c>
      <c r="F227" s="9">
        <f t="shared" si="25"/>
        <v>6758.305355856839</v>
      </c>
      <c r="G227" s="15">
        <f t="shared" si="26"/>
        <v>2797.3838075174526</v>
      </c>
      <c r="H227">
        <f t="shared" si="27"/>
        <v>2664.012387736469</v>
      </c>
    </row>
    <row r="228" spans="4:8">
      <c r="D228" s="9">
        <f t="shared" si="23"/>
        <v>226</v>
      </c>
      <c r="E228" s="15">
        <f t="shared" si="24"/>
        <v>4445.7876450267322</v>
      </c>
      <c r="F228" s="9">
        <f t="shared" si="25"/>
        <v>6814.2461697277749</v>
      </c>
      <c r="G228" s="15">
        <f t="shared" si="26"/>
        <v>2864.9661852454856</v>
      </c>
      <c r="H228">
        <f t="shared" si="27"/>
        <v>2730.3896799175927</v>
      </c>
    </row>
    <row r="229" spans="4:8">
      <c r="D229" s="9">
        <f t="shared" si="23"/>
        <v>227</v>
      </c>
      <c r="E229" s="15">
        <f t="shared" si="24"/>
        <v>4324.6088793005465</v>
      </c>
      <c r="F229" s="9">
        <f t="shared" si="25"/>
        <v>6867.2831551812997</v>
      </c>
      <c r="G229" s="15">
        <f t="shared" si="26"/>
        <v>2933.1079655181466</v>
      </c>
      <c r="H229">
        <f t="shared" si="27"/>
        <v>2797.3838075174526</v>
      </c>
    </row>
    <row r="230" spans="4:8">
      <c r="D230" s="9">
        <f t="shared" si="23"/>
        <v>228</v>
      </c>
      <c r="E230" s="15">
        <f t="shared" si="24"/>
        <v>4205.8156244622742</v>
      </c>
      <c r="F230" s="9">
        <f t="shared" si="25"/>
        <v>6917.4042651960744</v>
      </c>
      <c r="G230" s="15">
        <f t="shared" si="26"/>
        <v>3001.7801103416441</v>
      </c>
      <c r="H230">
        <f t="shared" si="27"/>
        <v>2864.9661852454856</v>
      </c>
    </row>
    <row r="231" spans="4:8">
      <c r="D231" s="9">
        <f t="shared" si="23"/>
        <v>229</v>
      </c>
      <c r="E231" s="15">
        <f t="shared" si="24"/>
        <v>4089.4423167051395</v>
      </c>
      <c r="F231" s="9">
        <f t="shared" si="25"/>
        <v>6964.6042220416748</v>
      </c>
      <c r="G231" s="15">
        <f t="shared" si="26"/>
        <v>3070.9534612531784</v>
      </c>
      <c r="H231">
        <f t="shared" si="27"/>
        <v>2933.1079655181466</v>
      </c>
    </row>
    <row r="232" spans="4:8">
      <c r="D232" s="9">
        <f t="shared" si="23"/>
        <v>230</v>
      </c>
      <c r="E232" s="15">
        <f t="shared" si="24"/>
        <v>3975.5169278062576</v>
      </c>
      <c r="F232" s="9">
        <f t="shared" si="25"/>
        <v>7008.8842651805626</v>
      </c>
      <c r="G232" s="15">
        <f t="shared" si="26"/>
        <v>3140.598807013173</v>
      </c>
      <c r="H232">
        <f t="shared" si="27"/>
        <v>3001.7801103416441</v>
      </c>
    </row>
    <row r="233" spans="4:8">
      <c r="D233" s="9">
        <f t="shared" si="23"/>
        <v>231</v>
      </c>
      <c r="E233" s="15">
        <f t="shared" si="24"/>
        <v>3864.0611756412168</v>
      </c>
      <c r="F233" s="9">
        <f t="shared" si="25"/>
        <v>7050.2518755822248</v>
      </c>
      <c r="G233" s="15">
        <f t="shared" si="26"/>
        <v>3210.6869487765521</v>
      </c>
      <c r="H233">
        <f t="shared" si="27"/>
        <v>3070.9534612531784</v>
      </c>
    </row>
    <row r="234" spans="4:8">
      <c r="D234" s="9">
        <f t="shared" si="23"/>
        <v>232</v>
      </c>
      <c r="E234" s="15">
        <f t="shared" si="24"/>
        <v>3755.090757437501</v>
      </c>
      <c r="F234" s="9">
        <f t="shared" si="25"/>
        <v>7088.7204800553063</v>
      </c>
      <c r="G234" s="15">
        <f t="shared" si="26"/>
        <v>3281.1887625071868</v>
      </c>
      <c r="H234">
        <f t="shared" si="27"/>
        <v>3140.598807013173</v>
      </c>
    </row>
    <row r="235" spans="4:8">
      <c r="D235" s="9">
        <f t="shared" si="23"/>
        <v>233</v>
      </c>
      <c r="E235" s="15">
        <f t="shared" si="24"/>
        <v>3648.6156024106467</v>
      </c>
      <c r="F235" s="9">
        <f t="shared" si="25"/>
        <v>7124.3091391536564</v>
      </c>
      <c r="G235" s="15">
        <f t="shared" si="26"/>
        <v>3352.0752584356919</v>
      </c>
      <c r="H235">
        <f t="shared" si="27"/>
        <v>3210.6869487765521</v>
      </c>
    </row>
    <row r="236" spans="4:8">
      <c r="D236" s="9">
        <f t="shared" si="23"/>
        <v>234</v>
      </c>
      <c r="E236" s="15">
        <f t="shared" si="24"/>
        <v>3544.6401404845956</v>
      </c>
      <c r="F236" s="9">
        <f t="shared" si="25"/>
        <v>7157.0422221190847</v>
      </c>
      <c r="G236" s="15">
        <f t="shared" si="26"/>
        <v>3423.3176373963147</v>
      </c>
      <c r="H236">
        <f t="shared" si="27"/>
        <v>3281.1887625071868</v>
      </c>
    </row>
    <row r="237" spans="4:8">
      <c r="D237" s="9">
        <f t="shared" si="23"/>
        <v>235</v>
      </c>
      <c r="E237" s="15">
        <f t="shared" si="24"/>
        <v>3443.1635838939301</v>
      </c>
      <c r="F237" s="9">
        <f t="shared" si="25"/>
        <v>7186.9490721927814</v>
      </c>
      <c r="G237" s="15">
        <f t="shared" si="26"/>
        <v>3494.8873439132835</v>
      </c>
      <c r="H237">
        <f t="shared" si="27"/>
        <v>3352.0752584356919</v>
      </c>
    </row>
    <row r="238" spans="4:8">
      <c r="D238" s="9">
        <f t="shared" si="23"/>
        <v>236</v>
      </c>
      <c r="E238" s="15">
        <f t="shared" si="24"/>
        <v>3344.1802185952324</v>
      </c>
      <c r="F238" s="9">
        <f t="shared" si="25"/>
        <v>7214.0636654644586</v>
      </c>
      <c r="G238" s="15">
        <f t="shared" si="26"/>
        <v>3566.756115940304</v>
      </c>
      <c r="H238">
        <f t="shared" si="27"/>
        <v>3423.3176373963147</v>
      </c>
    </row>
    <row r="239" spans="4:8">
      <c r="D239" s="9">
        <f t="shared" si="23"/>
        <v>237</v>
      </c>
      <c r="E239" s="15">
        <f t="shared" si="24"/>
        <v>3247.6797025723008</v>
      </c>
      <c r="F239" s="9">
        <f t="shared" si="25"/>
        <v>7238.4242662391116</v>
      </c>
      <c r="G239" s="15">
        <f t="shared" si="26"/>
        <v>3638.8960311885821</v>
      </c>
      <c r="H239">
        <f t="shared" si="27"/>
        <v>3494.8873439132835</v>
      </c>
    </row>
    <row r="240" spans="4:8">
      <c r="D240" s="9">
        <f t="shared" si="23"/>
        <v>238</v>
      </c>
      <c r="E240" s="15">
        <f t="shared" si="24"/>
        <v>3153.6473683000145</v>
      </c>
      <c r="F240" s="9">
        <f t="shared" si="25"/>
        <v>7260.0730816914329</v>
      </c>
      <c r="G240" s="15">
        <f t="shared" si="26"/>
        <v>3711.2795500085467</v>
      </c>
      <c r="H240">
        <f t="shared" si="27"/>
        <v>3566.756115940304</v>
      </c>
    </row>
    <row r="241" spans="4:8">
      <c r="D241" s="9">
        <f t="shared" si="23"/>
        <v>239</v>
      </c>
      <c r="E241" s="15">
        <f t="shared" si="24"/>
        <v>3062.0645268290468</v>
      </c>
      <c r="F241" s="9">
        <f t="shared" si="25"/>
        <v>7279.0559183527948</v>
      </c>
      <c r="G241" s="15">
        <f t="shared" si="26"/>
        <v>3783.8795548181529</v>
      </c>
      <c r="H241">
        <f t="shared" si="27"/>
        <v>3638.8960311885821</v>
      </c>
    </row>
    <row r="242" spans="4:8">
      <c r="D242" s="9">
        <f t="shared" si="23"/>
        <v>240</v>
      </c>
      <c r="E242" s="15">
        <f t="shared" si="24"/>
        <v>2972.9087711634743</v>
      </c>
      <c r="F242" s="9">
        <f t="shared" si="25"/>
        <v>7295.4218427404312</v>
      </c>
      <c r="G242" s="15">
        <f t="shared" si="26"/>
        <v>3856.6693860960891</v>
      </c>
      <c r="H242">
        <f t="shared" si="27"/>
        <v>3711.2795500085467</v>
      </c>
    </row>
    <row r="243" spans="4:8">
      <c r="D243" s="9">
        <f t="shared" si="23"/>
        <v>241</v>
      </c>
      <c r="E243" s="15">
        <f t="shared" si="24"/>
        <v>2886.154276820992</v>
      </c>
      <c r="F243" s="9">
        <f t="shared" si="25"/>
        <v>7309.2228481976936</v>
      </c>
      <c r="G243" s="15">
        <f t="shared" si="26"/>
        <v>3929.622874981309</v>
      </c>
      <c r="H243">
        <f t="shared" si="27"/>
        <v>3783.8795548181529</v>
      </c>
    </row>
    <row r="244" spans="4:8">
      <c r="D244" s="9">
        <f t="shared" si="23"/>
        <v>242</v>
      </c>
      <c r="E244" s="15">
        <f t="shared" si="24"/>
        <v>2801.7720976867381</v>
      </c>
      <c r="F244" s="9">
        <f t="shared" si="25"/>
        <v>7320.5135297722554</v>
      </c>
      <c r="G244" s="15">
        <f t="shared" si="26"/>
        <v>4002.714372541001</v>
      </c>
      <c r="H244">
        <f t="shared" si="27"/>
        <v>3856.6693860960891</v>
      </c>
    </row>
    <row r="245" spans="4:8">
      <c r="D245" s="9">
        <f t="shared" si="23"/>
        <v>243</v>
      </c>
      <c r="E245" s="15">
        <f t="shared" si="24"/>
        <v>2719.7304554929215</v>
      </c>
      <c r="F245" s="9">
        <f t="shared" si="25"/>
        <v>7329.3507687197025</v>
      </c>
      <c r="G245" s="15">
        <f t="shared" si="26"/>
        <v>4075.9187757873706</v>
      </c>
      <c r="H245">
        <f t="shared" si="27"/>
        <v>3929.622874981309</v>
      </c>
    </row>
    <row r="246" spans="4:8">
      <c r="D246" s="9">
        <f t="shared" si="23"/>
        <v>244</v>
      </c>
      <c r="E246" s="15">
        <f t="shared" si="24"/>
        <v>2639.9950214742116</v>
      </c>
      <c r="F246" s="9">
        <f t="shared" si="25"/>
        <v>7335.793427986292</v>
      </c>
      <c r="G246" s="15">
        <f t="shared" si="26"/>
        <v>4149.2115505394904</v>
      </c>
      <c r="H246">
        <f t="shared" si="27"/>
        <v>4002.714372541001</v>
      </c>
    </row>
    <row r="247" spans="4:8">
      <c r="D247" s="9">
        <f t="shared" si="23"/>
        <v>245</v>
      </c>
      <c r="E247" s="15">
        <f t="shared" si="24"/>
        <v>2562.5291889604232</v>
      </c>
      <c r="F247" s="9">
        <f t="shared" si="25"/>
        <v>7339.9020597995595</v>
      </c>
      <c r="G247" s="15">
        <f t="shared" si="26"/>
        <v>4222.5687512400109</v>
      </c>
      <c r="H247">
        <f t="shared" si="27"/>
        <v>4075.9187757873706</v>
      </c>
    </row>
    <row r="248" spans="4:8">
      <c r="D248" s="9">
        <f t="shared" si="23"/>
        <v>246</v>
      </c>
      <c r="E248" s="15">
        <f t="shared" si="24"/>
        <v>2487.2943358710349</v>
      </c>
      <c r="F248" s="9">
        <f t="shared" si="25"/>
        <v>7341.7386262811588</v>
      </c>
      <c r="G248" s="15">
        <f t="shared" si="26"/>
        <v>4295.9670378478004</v>
      </c>
      <c r="H248">
        <f t="shared" si="27"/>
        <v>4149.2115505394904</v>
      </c>
    </row>
    <row r="249" spans="4:8">
      <c r="D249" s="9">
        <f t="shared" si="23"/>
        <v>247</v>
      </c>
      <c r="E249" s="15">
        <f t="shared" si="24"/>
        <v>2414.2500762686559</v>
      </c>
      <c r="F249" s="9">
        <f t="shared" si="25"/>
        <v>7341.366233794588</v>
      </c>
      <c r="G249" s="15">
        <f t="shared" si="26"/>
        <v>4369.3836899367498</v>
      </c>
      <c r="H249">
        <f t="shared" si="27"/>
        <v>4222.5687512400109</v>
      </c>
    </row>
    <row r="250" spans="4:8">
      <c r="D250" s="9">
        <f t="shared" si="23"/>
        <v>248</v>
      </c>
      <c r="E250" s="15">
        <f t="shared" si="24"/>
        <v>2343.3545003092372</v>
      </c>
      <c r="F250" s="9">
        <f t="shared" si="25"/>
        <v>7338.8488815526844</v>
      </c>
      <c r="G250" s="15">
        <f t="shared" si="26"/>
        <v>4442.7966181380725</v>
      </c>
      <c r="H250">
        <f t="shared" si="27"/>
        <v>4295.9670378478004</v>
      </c>
    </row>
    <row r="251" spans="4:8">
      <c r="D251" s="9">
        <f t="shared" si="23"/>
        <v>249</v>
      </c>
      <c r="E251" s="15">
        <f t="shared" si="24"/>
        <v>2274.5644020945338</v>
      </c>
      <c r="F251" s="9">
        <f t="shared" si="25"/>
        <v>7334.2512248367493</v>
      </c>
      <c r="G251" s="15">
        <f t="shared" si="26"/>
        <v>4516.1843730687115</v>
      </c>
      <c r="H251">
        <f t="shared" si="27"/>
        <v>4369.3836899367498</v>
      </c>
    </row>
    <row r="252" spans="4:8">
      <c r="D252" s="9">
        <f t="shared" si="23"/>
        <v>250</v>
      </c>
      <c r="E252" s="15">
        <f t="shared" si="24"/>
        <v>2207.8354950864064</v>
      </c>
      <c r="F252" s="9">
        <f t="shared" si="25"/>
        <v>7327.6383530216317</v>
      </c>
      <c r="G252" s="15">
        <f t="shared" si="26"/>
        <v>4589.526151891956</v>
      </c>
      <c r="H252">
        <f t="shared" si="27"/>
        <v>4442.7966181380725</v>
      </c>
    </row>
    <row r="253" spans="4:8">
      <c r="D253" s="9">
        <f t="shared" si="23"/>
        <v>251</v>
      </c>
      <c r="E253" s="15">
        <f t="shared" si="24"/>
        <v>2143.1226148825758</v>
      </c>
      <c r="F253" s="9">
        <f t="shared" si="25"/>
        <v>7319.0755824590815</v>
      </c>
      <c r="G253" s="15">
        <f t="shared" si="26"/>
        <v>4662.8018026583368</v>
      </c>
      <c r="H253">
        <f t="shared" si="27"/>
        <v>4516.1843730687115</v>
      </c>
    </row>
    <row r="254" spans="4:8">
      <c r="D254" s="9">
        <f t="shared" si="23"/>
        <v>252</v>
      </c>
      <c r="E254" s="15">
        <f t="shared" si="24"/>
        <v>2080.3799092793643</v>
      </c>
      <c r="F254" s="9">
        <f t="shared" si="25"/>
        <v>7308.6282641452608</v>
      </c>
      <c r="G254" s="15">
        <f t="shared" si="26"/>
        <v>4735.9918265753695</v>
      </c>
      <c r="H254">
        <f t="shared" si="27"/>
        <v>4589.526151891956</v>
      </c>
    </row>
    <row r="255" spans="4:8">
      <c r="D255" s="9">
        <f t="shared" si="23"/>
        <v>253</v>
      </c>
      <c r="E255" s="15">
        <f t="shared" si="24"/>
        <v>2019.5610156588878</v>
      </c>
      <c r="F255" s="9">
        <f t="shared" si="25"/>
        <v>7296.361605987111</v>
      </c>
      <c r="G255" s="15">
        <f t="shared" si="26"/>
        <v>4809.0773783539953</v>
      </c>
      <c r="H255">
        <f t="shared" si="27"/>
        <v>4662.8018026583368</v>
      </c>
    </row>
    <row r="256" spans="4:8">
      <c r="D256" s="9">
        <f t="shared" si="23"/>
        <v>254</v>
      </c>
      <c r="E256" s="15">
        <f t="shared" si="24"/>
        <v>1960.6192258364804</v>
      </c>
      <c r="F256" s="9">
        <f t="shared" si="25"/>
        <v>7282.3405093858082</v>
      </c>
      <c r="G256" s="15">
        <f t="shared" si="26"/>
        <v>4882.0402647777055</v>
      </c>
      <c r="H256">
        <f t="shared" si="27"/>
        <v>4735.9918265753695</v>
      </c>
    </row>
    <row r="257" spans="4:8">
      <c r="D257" s="9">
        <f t="shared" si="23"/>
        <v>255</v>
      </c>
      <c r="E257" s="15">
        <f t="shared" si="24"/>
        <v>1903.5076385893219</v>
      </c>
      <c r="F257" s="9">
        <f t="shared" si="25"/>
        <v>7266.6294197731595</v>
      </c>
      <c r="G257" s="15">
        <f t="shared" si="26"/>
        <v>4954.8629416375124</v>
      </c>
      <c r="H257">
        <f t="shared" si="27"/>
        <v>4809.0773783539953</v>
      </c>
    </row>
    <row r="258" spans="4:8">
      <c r="D258" s="9">
        <f t="shared" si="23"/>
        <v>256</v>
      </c>
      <c r="E258" s="15">
        <f t="shared" si="24"/>
        <v>1848.1793001599774</v>
      </c>
      <c r="F258" s="9">
        <f t="shared" si="25"/>
        <v>7249.2921906677147</v>
      </c>
      <c r="G258" s="15">
        <f t="shared" si="26"/>
        <v>5027.5285091723017</v>
      </c>
      <c r="H258">
        <f t="shared" si="27"/>
        <v>4882.0402647777055</v>
      </c>
    </row>
    <row r="259" spans="4:8">
      <c r="D259" s="9">
        <f t="shared" ref="D259:D322" si="28">D258+$J$7</f>
        <v>257</v>
      </c>
      <c r="E259" s="15">
        <f t="shared" ref="E259:E322" si="29">E258-$J$5*$J$7*E258*F258</f>
        <v>1794.5873330895636</v>
      </c>
      <c r="F259" s="9">
        <f t="shared" ref="F259:F322" si="30">F258+$J$5*$J$7*E258*F258-$J$3*$J$7*F258</f>
        <v>7230.3919607606704</v>
      </c>
      <c r="G259" s="15">
        <f t="shared" ref="G259:G322" si="31">G258+$J$3*$J$7*F258</f>
        <v>5100.0207061497595</v>
      </c>
      <c r="H259">
        <f t="shared" si="27"/>
        <v>4954.8629416375124</v>
      </c>
    </row>
    <row r="260" spans="4:8">
      <c r="D260" s="9">
        <f t="shared" si="28"/>
        <v>258</v>
      </c>
      <c r="E260" s="15">
        <f t="shared" si="29"/>
        <v>1742.6850537853488</v>
      </c>
      <c r="F260" s="9">
        <f t="shared" si="30"/>
        <v>7209.991043496475</v>
      </c>
      <c r="G260" s="15">
        <f t="shared" si="31"/>
        <v>5172.3239027181698</v>
      </c>
      <c r="H260">
        <f t="shared" si="27"/>
        <v>5027.5285091723017</v>
      </c>
    </row>
    <row r="261" spans="4:8">
      <c r="D261" s="9">
        <f t="shared" si="28"/>
        <v>259</v>
      </c>
      <c r="E261" s="15">
        <f t="shared" si="29"/>
        <v>1692.4260792676387</v>
      </c>
      <c r="F261" s="9">
        <f t="shared" si="30"/>
        <v>7188.1508285783248</v>
      </c>
      <c r="G261" s="15">
        <f t="shared" si="31"/>
        <v>5244.4230921540302</v>
      </c>
      <c r="H261">
        <f t="shared" ref="H261:H324" si="32">G258+$J$3*$J$7*F258</f>
        <v>5100.0207061497595</v>
      </c>
    </row>
    <row r="262" spans="4:8">
      <c r="D262" s="9">
        <f t="shared" si="28"/>
        <v>260</v>
      </c>
      <c r="E262" s="15">
        <f t="shared" si="29"/>
        <v>1643.7644235716577</v>
      </c>
      <c r="F262" s="9">
        <f t="shared" si="30"/>
        <v>7164.9316948036048</v>
      </c>
      <c r="G262" s="15">
        <f t="shared" si="31"/>
        <v>5316.3038816247308</v>
      </c>
      <c r="H262">
        <f t="shared" si="32"/>
        <v>5172.3239027181698</v>
      </c>
    </row>
    <row r="263" spans="4:8">
      <c r="D263" s="9">
        <f t="shared" si="28"/>
        <v>261</v>
      </c>
      <c r="E263" s="15">
        <f t="shared" si="29"/>
        <v>1596.6545843027011</v>
      </c>
      <c r="F263" s="9">
        <f t="shared" si="30"/>
        <v>7140.3929336176943</v>
      </c>
      <c r="G263" s="15">
        <f t="shared" si="31"/>
        <v>5387.9524820795978</v>
      </c>
      <c r="H263">
        <f t="shared" si="32"/>
        <v>5244.4230921540302</v>
      </c>
    </row>
    <row r="264" spans="4:8">
      <c r="D264" s="9">
        <f t="shared" si="28"/>
        <v>262</v>
      </c>
      <c r="E264" s="15">
        <f t="shared" si="29"/>
        <v>1551.0516198579678</v>
      </c>
      <c r="F264" s="9">
        <f t="shared" si="30"/>
        <v>7114.5926827655439</v>
      </c>
      <c r="G264" s="15">
        <f t="shared" si="31"/>
        <v>5459.3556973764817</v>
      </c>
      <c r="H264">
        <f t="shared" si="32"/>
        <v>5316.3038816247308</v>
      </c>
    </row>
    <row r="265" spans="4:8">
      <c r="D265" s="9">
        <f t="shared" si="28"/>
        <v>263</v>
      </c>
      <c r="E265" s="15">
        <f t="shared" si="29"/>
        <v>1506.9112178370353</v>
      </c>
      <c r="F265" s="9">
        <f t="shared" si="30"/>
        <v>7087.5878694180901</v>
      </c>
      <c r="G265" s="15">
        <f t="shared" si="31"/>
        <v>5530.5009127448684</v>
      </c>
      <c r="H265">
        <f t="shared" si="32"/>
        <v>5387.9524820795978</v>
      </c>
    </row>
    <row r="266" spans="4:8">
      <c r="D266" s="9">
        <f t="shared" si="28"/>
        <v>264</v>
      </c>
      <c r="E266" s="15">
        <f t="shared" si="29"/>
        <v>1464.189755165708</v>
      </c>
      <c r="F266" s="9">
        <f t="shared" si="30"/>
        <v>7059.4341621540234</v>
      </c>
      <c r="G266" s="15">
        <f t="shared" si="31"/>
        <v>5601.3760826802627</v>
      </c>
      <c r="H266">
        <f t="shared" si="32"/>
        <v>5459.3556973764817</v>
      </c>
    </row>
    <row r="267" spans="4:8">
      <c r="D267" s="9">
        <f t="shared" si="28"/>
        <v>265</v>
      </c>
      <c r="E267" s="15">
        <f t="shared" si="29"/>
        <v>1422.844350455737</v>
      </c>
      <c r="F267" s="9">
        <f t="shared" si="30"/>
        <v>7030.1859311858707</v>
      </c>
      <c r="G267" s="15">
        <f t="shared" si="31"/>
        <v>5671.9697183583867</v>
      </c>
      <c r="H267">
        <f t="shared" si="32"/>
        <v>5530.5009127448684</v>
      </c>
    </row>
    <row r="268" spans="4:8">
      <c r="D268" s="9">
        <f t="shared" si="28"/>
        <v>266</v>
      </c>
      <c r="E268" s="15">
        <f t="shared" si="29"/>
        <v>1382.8329091163721</v>
      </c>
      <c r="F268" s="9">
        <f t="shared" si="30"/>
        <v>6999.8962162319704</v>
      </c>
      <c r="G268" s="15">
        <f t="shared" si="31"/>
        <v>5742.2708746516519</v>
      </c>
      <c r="H268">
        <f t="shared" si="32"/>
        <v>5601.3760826802627</v>
      </c>
    </row>
    <row r="269" spans="4:8">
      <c r="D269" s="9">
        <f t="shared" si="28"/>
        <v>267</v>
      </c>
      <c r="E269" s="15">
        <f t="shared" si="29"/>
        <v>1344.114161723553</v>
      </c>
      <c r="F269" s="9">
        <f t="shared" si="30"/>
        <v>6968.6167014520915</v>
      </c>
      <c r="G269" s="15">
        <f t="shared" si="31"/>
        <v>5812.2691368243495</v>
      </c>
      <c r="H269">
        <f t="shared" si="32"/>
        <v>5671.9697183583867</v>
      </c>
    </row>
    <row r="270" spans="4:8">
      <c r="D270" s="9">
        <f t="shared" si="28"/>
        <v>268</v>
      </c>
      <c r="E270" s="15">
        <f t="shared" si="29"/>
        <v>1306.647696139373</v>
      </c>
      <c r="F270" s="9">
        <f t="shared" si="30"/>
        <v>6936.3976968834204</v>
      </c>
      <c r="G270" s="15">
        <f t="shared" si="31"/>
        <v>5881.9546069772005</v>
      </c>
      <c r="H270">
        <f t="shared" si="32"/>
        <v>5742.2708746516519</v>
      </c>
    </row>
    <row r="271" spans="4:8">
      <c r="D271" s="9">
        <f t="shared" si="28"/>
        <v>269</v>
      </c>
      <c r="E271" s="15">
        <f t="shared" si="29"/>
        <v>1270.3939838588162</v>
      </c>
      <c r="F271" s="9">
        <f t="shared" si="30"/>
        <v>6903.2881258349125</v>
      </c>
      <c r="G271" s="15">
        <f t="shared" si="31"/>
        <v>5951.3178903062653</v>
      </c>
      <c r="H271">
        <f t="shared" si="32"/>
        <v>5812.2691368243495</v>
      </c>
    </row>
    <row r="272" spans="4:8">
      <c r="D272" s="9">
        <f t="shared" si="28"/>
        <v>270</v>
      </c>
      <c r="E272" s="15">
        <f t="shared" si="29"/>
        <v>1235.3144010431974</v>
      </c>
      <c r="F272" s="9">
        <f t="shared" si="30"/>
        <v>6869.3355177209951</v>
      </c>
      <c r="G272" s="15">
        <f t="shared" si="31"/>
        <v>6020.3500812358016</v>
      </c>
      <c r="H272">
        <f t="shared" si="32"/>
        <v>5881.9546069772005</v>
      </c>
    </row>
    <row r="273" spans="4:8">
      <c r="D273" s="9">
        <f t="shared" si="28"/>
        <v>271</v>
      </c>
      <c r="E273" s="15">
        <f t="shared" si="29"/>
        <v>1201.3712446806444</v>
      </c>
      <c r="F273" s="9">
        <f t="shared" si="30"/>
        <v>6834.5860058398903</v>
      </c>
      <c r="G273" s="15">
        <f t="shared" si="31"/>
        <v>6089.0427494794594</v>
      </c>
      <c r="H273">
        <f t="shared" si="32"/>
        <v>5951.3178903062653</v>
      </c>
    </row>
    <row r="274" spans="4:8">
      <c r="D274" s="9">
        <f t="shared" si="28"/>
        <v>272</v>
      </c>
      <c r="E274" s="15">
        <f t="shared" si="29"/>
        <v>1168.5277442937931</v>
      </c>
      <c r="F274" s="9">
        <f t="shared" si="30"/>
        <v>6799.0843296269431</v>
      </c>
      <c r="G274" s="15">
        <f t="shared" si="31"/>
        <v>6157.3879260792573</v>
      </c>
      <c r="H274">
        <f t="shared" si="32"/>
        <v>6020.3500812358016</v>
      </c>
    </row>
    <row r="275" spans="4:8">
      <c r="D275" s="9">
        <f t="shared" si="28"/>
        <v>273</v>
      </c>
      <c r="E275" s="15">
        <f t="shared" si="29"/>
        <v>1136.7480695939441</v>
      </c>
      <c r="F275" s="9">
        <f t="shared" si="30"/>
        <v>6762.8738409389562</v>
      </c>
      <c r="G275" s="15">
        <f t="shared" si="31"/>
        <v>6225.3780894670936</v>
      </c>
      <c r="H275">
        <f t="shared" si="32"/>
        <v>6089.0427494794594</v>
      </c>
    </row>
    <row r="276" spans="4:8">
      <c r="D276" s="9">
        <f t="shared" si="28"/>
        <v>274</v>
      </c>
      <c r="E276" s="15">
        <f t="shared" si="29"/>
        <v>1105.9973344595651</v>
      </c>
      <c r="F276" s="9">
        <f t="shared" si="30"/>
        <v>6725.9965139513297</v>
      </c>
      <c r="G276" s="15">
        <f t="shared" si="31"/>
        <v>6293.0061515890993</v>
      </c>
      <c r="H276">
        <f t="shared" si="32"/>
        <v>6157.3879260792573</v>
      </c>
    </row>
    <row r="277" spans="4:8">
      <c r="D277" s="9">
        <f t="shared" si="28"/>
        <v>275</v>
      </c>
      <c r="E277" s="15">
        <f t="shared" si="29"/>
        <v>1076.2415975955071</v>
      </c>
      <c r="F277" s="9">
        <f t="shared" si="30"/>
        <v>6688.4929582755258</v>
      </c>
      <c r="G277" s="15">
        <f t="shared" si="31"/>
        <v>6360.2654441289615</v>
      </c>
      <c r="H277">
        <f t="shared" si="32"/>
        <v>6225.3780894670936</v>
      </c>
    </row>
    <row r="278" spans="4:8">
      <c r="D278" s="9">
        <f t="shared" si="28"/>
        <v>276</v>
      </c>
      <c r="E278" s="15">
        <f t="shared" si="29"/>
        <v>1047.4478602078241</v>
      </c>
      <c r="F278" s="9">
        <f t="shared" si="30"/>
        <v>6650.4024349297497</v>
      </c>
      <c r="G278" s="15">
        <f t="shared" si="31"/>
        <v>6427.1497048624205</v>
      </c>
      <c r="H278">
        <f t="shared" si="32"/>
        <v>6293.0061515890993</v>
      </c>
    </row>
    <row r="279" spans="4:8">
      <c r="D279" s="9">
        <f t="shared" si="28"/>
        <v>277</v>
      </c>
      <c r="E279" s="15">
        <f t="shared" si="29"/>
        <v>1019.5840610078718</v>
      </c>
      <c r="F279" s="9">
        <f t="shared" si="30"/>
        <v>6611.762874820648</v>
      </c>
      <c r="G279" s="15">
        <f t="shared" si="31"/>
        <v>6493.6530641714744</v>
      </c>
      <c r="H279">
        <f t="shared" si="32"/>
        <v>6360.2654441289615</v>
      </c>
    </row>
    <row r="280" spans="4:8">
      <c r="D280" s="9">
        <f t="shared" si="28"/>
        <v>278</v>
      </c>
      <c r="E280" s="15">
        <f t="shared" si="29"/>
        <v>992.61906883854897</v>
      </c>
      <c r="F280" s="9">
        <f t="shared" si="30"/>
        <v>6572.6108994180513</v>
      </c>
      <c r="G280" s="15">
        <f t="shared" si="31"/>
        <v>6559.7700317433937</v>
      </c>
      <c r="H280">
        <f t="shared" si="32"/>
        <v>6427.1497048624205</v>
      </c>
    </row>
    <row r="281" spans="4:8">
      <c r="D281" s="9">
        <f t="shared" si="28"/>
        <v>279</v>
      </c>
      <c r="E281" s="15">
        <f t="shared" si="29"/>
        <v>966.52267319527516</v>
      </c>
      <c r="F281" s="9">
        <f t="shared" si="30"/>
        <v>6532.9818433282344</v>
      </c>
      <c r="G281" s="15">
        <f t="shared" si="31"/>
        <v>6625.495483476484</v>
      </c>
      <c r="H281">
        <f t="shared" si="32"/>
        <v>6493.6530641714744</v>
      </c>
    </row>
    <row r="282" spans="4:8">
      <c r="D282" s="9">
        <f t="shared" si="28"/>
        <v>280</v>
      </c>
      <c r="E282" s="15">
        <f t="shared" si="29"/>
        <v>941.26557289467598</v>
      </c>
      <c r="F282" s="9">
        <f t="shared" si="30"/>
        <v>6492.9097784937358</v>
      </c>
      <c r="G282" s="15">
        <f t="shared" si="31"/>
        <v>6690.8246486115822</v>
      </c>
      <c r="H282">
        <f t="shared" si="32"/>
        <v>6559.7700317433937</v>
      </c>
    </row>
    <row r="283" spans="4:8">
      <c r="D283" s="9">
        <f t="shared" si="28"/>
        <v>281</v>
      </c>
      <c r="E283" s="15">
        <f t="shared" si="29"/>
        <v>916.81936312504661</v>
      </c>
      <c r="F283" s="9">
        <f t="shared" si="30"/>
        <v>6452.4275397694055</v>
      </c>
      <c r="G283" s="15">
        <f t="shared" si="31"/>
        <v>6755.7530971055421</v>
      </c>
      <c r="H283">
        <f t="shared" si="32"/>
        <v>6625.495483476484</v>
      </c>
    </row>
    <row r="284" spans="4:8">
      <c r="D284" s="9">
        <f t="shared" si="28"/>
        <v>282</v>
      </c>
      <c r="E284" s="15">
        <f t="shared" si="29"/>
        <v>893.15652109455903</v>
      </c>
      <c r="F284" s="9">
        <f t="shared" si="30"/>
        <v>6411.566751644953</v>
      </c>
      <c r="G284" s="15">
        <f t="shared" si="31"/>
        <v>6820.2767272604824</v>
      </c>
      <c r="H284">
        <f t="shared" si="32"/>
        <v>6690.8246486115822</v>
      </c>
    </row>
    <row r="285" spans="4:8">
      <c r="D285" s="9">
        <f t="shared" si="28"/>
        <v>283</v>
      </c>
      <c r="E285" s="15">
        <f t="shared" si="29"/>
        <v>870.25039047590008</v>
      </c>
      <c r="F285" s="9">
        <f t="shared" si="30"/>
        <v>6370.3578559038369</v>
      </c>
      <c r="G285" s="15">
        <f t="shared" si="31"/>
        <v>6884.3917536202571</v>
      </c>
      <c r="H285">
        <f t="shared" si="32"/>
        <v>6755.7530971055421</v>
      </c>
    </row>
    <row r="286" spans="4:8">
      <c r="D286" s="9">
        <f t="shared" si="28"/>
        <v>284</v>
      </c>
      <c r="E286" s="15">
        <f t="shared" si="29"/>
        <v>848.07516482961398</v>
      </c>
      <c r="F286" s="9">
        <f t="shared" si="30"/>
        <v>6328.8301400268701</v>
      </c>
      <c r="G286" s="15">
        <f t="shared" si="31"/>
        <v>6948.0946951435099</v>
      </c>
      <c r="H286">
        <f t="shared" si="32"/>
        <v>6820.2767272604824</v>
      </c>
    </row>
    <row r="287" spans="4:8">
      <c r="D287" s="9">
        <f t="shared" si="28"/>
        <v>285</v>
      </c>
      <c r="E287" s="15">
        <f t="shared" si="29"/>
        <v>826.60587017288628</v>
      </c>
      <c r="F287" s="9">
        <f t="shared" si="30"/>
        <v>6287.0117661663426</v>
      </c>
      <c r="G287" s="15">
        <f t="shared" si="31"/>
        <v>7011.3823636607649</v>
      </c>
      <c r="H287">
        <f t="shared" si="32"/>
        <v>6884.3917536202571</v>
      </c>
    </row>
    <row r="288" spans="4:8">
      <c r="D288" s="9">
        <f t="shared" si="28"/>
        <v>286</v>
      </c>
      <c r="E288" s="15">
        <f t="shared" si="29"/>
        <v>805.81834684584987</v>
      </c>
      <c r="F288" s="9">
        <f t="shared" si="30"/>
        <v>6244.9298005328919</v>
      </c>
      <c r="G288" s="15">
        <f t="shared" si="31"/>
        <v>7074.2518526212516</v>
      </c>
      <c r="H288">
        <f t="shared" si="32"/>
        <v>6948.0946951435099</v>
      </c>
    </row>
    <row r="289" spans="4:8">
      <c r="D289" s="9">
        <f t="shared" si="28"/>
        <v>287</v>
      </c>
      <c r="E289" s="15">
        <f t="shared" si="29"/>
        <v>785.68923081371463</v>
      </c>
      <c r="F289" s="9">
        <f t="shared" si="30"/>
        <v>6202.610243052678</v>
      </c>
      <c r="G289" s="15">
        <f t="shared" si="31"/>
        <v>7136.7005261336008</v>
      </c>
      <c r="H289">
        <f t="shared" si="32"/>
        <v>7011.3823636607649</v>
      </c>
    </row>
    <row r="290" spans="4:8">
      <c r="D290" s="9">
        <f t="shared" si="28"/>
        <v>288</v>
      </c>
      <c r="E290" s="15">
        <f t="shared" si="29"/>
        <v>766.1959345301093</v>
      </c>
      <c r="F290" s="9">
        <f t="shared" si="30"/>
        <v>6160.078057166781</v>
      </c>
      <c r="G290" s="15">
        <f t="shared" si="31"/>
        <v>7198.7260083031033</v>
      </c>
      <c r="H290">
        <f t="shared" si="32"/>
        <v>7074.2518526212516</v>
      </c>
    </row>
    <row r="291" spans="4:8">
      <c r="D291" s="9">
        <f t="shared" si="28"/>
        <v>289</v>
      </c>
      <c r="E291" s="15">
        <f t="shared" si="29"/>
        <v>747.31662747495204</v>
      </c>
      <c r="F291" s="9">
        <f t="shared" si="30"/>
        <v>6117.3571996580768</v>
      </c>
      <c r="G291" s="15">
        <f t="shared" si="31"/>
        <v>7260.326172866965</v>
      </c>
      <c r="H291">
        <f t="shared" si="32"/>
        <v>7136.7005261336008</v>
      </c>
    </row>
    <row r="292" spans="4:8">
      <c r="D292" s="9">
        <f t="shared" si="28"/>
        <v>290</v>
      </c>
      <c r="E292" s="15">
        <f t="shared" si="29"/>
        <v>729.03021646891966</v>
      </c>
      <c r="F292" s="9">
        <f t="shared" si="30"/>
        <v>6074.4706504032483</v>
      </c>
      <c r="G292" s="15">
        <f t="shared" si="31"/>
        <v>7321.4991331278261</v>
      </c>
      <c r="H292">
        <f t="shared" si="32"/>
        <v>7198.7260083031033</v>
      </c>
    </row>
    <row r="293" spans="4:8">
      <c r="D293" s="9">
        <f t="shared" si="28"/>
        <v>291</v>
      </c>
      <c r="E293" s="15">
        <f t="shared" si="29"/>
        <v>711.31632585612931</v>
      </c>
      <c r="F293" s="9">
        <f t="shared" si="30"/>
        <v>6031.440441959071</v>
      </c>
      <c r="G293" s="15">
        <f t="shared" si="31"/>
        <v>7382.2432321847937</v>
      </c>
      <c r="H293">
        <f t="shared" si="32"/>
        <v>7260.326172866965</v>
      </c>
    </row>
    <row r="294" spans="4:8">
      <c r="D294" s="9">
        <f t="shared" si="28"/>
        <v>292</v>
      </c>
      <c r="E294" s="15">
        <f t="shared" si="29"/>
        <v>694.15527763695172</v>
      </c>
      <c r="F294" s="9">
        <f t="shared" si="30"/>
        <v>5988.287688902702</v>
      </c>
      <c r="G294" s="15">
        <f t="shared" si="31"/>
        <v>7442.5570334603399</v>
      </c>
      <c r="H294">
        <f t="shared" si="32"/>
        <v>7321.4991331278261</v>
      </c>
    </row>
    <row r="295" spans="4:8">
      <c r="D295" s="9">
        <f t="shared" si="28"/>
        <v>293</v>
      </c>
      <c r="E295" s="15">
        <f t="shared" si="29"/>
        <v>677.52807162391093</v>
      </c>
      <c r="F295" s="9">
        <f t="shared" si="30"/>
        <v>5945.0326168554848</v>
      </c>
      <c r="G295" s="15">
        <f t="shared" si="31"/>
        <v>7502.4393115205976</v>
      </c>
      <c r="H295">
        <f t="shared" si="32"/>
        <v>7382.2432321847937</v>
      </c>
    </row>
    <row r="296" spans="4:8">
      <c r="D296" s="9">
        <f t="shared" si="28"/>
        <v>294</v>
      </c>
      <c r="E296" s="15">
        <f t="shared" si="29"/>
        <v>661.41636568535353</v>
      </c>
      <c r="F296" s="9">
        <f t="shared" si="30"/>
        <v>5901.6945911287485</v>
      </c>
      <c r="G296" s="15">
        <f t="shared" si="31"/>
        <v>7561.8890431858908</v>
      </c>
      <c r="H296">
        <f t="shared" si="32"/>
        <v>7442.5570334603399</v>
      </c>
    </row>
    <row r="297" spans="4:8">
      <c r="D297" s="9">
        <f t="shared" si="28"/>
        <v>295</v>
      </c>
      <c r="E297" s="15">
        <f t="shared" si="29"/>
        <v>645.80245613395641</v>
      </c>
      <c r="F297" s="9">
        <f t="shared" si="30"/>
        <v>5858.2921449383175</v>
      </c>
      <c r="G297" s="15">
        <f t="shared" si="31"/>
        <v>7620.905398927719</v>
      </c>
      <c r="H297">
        <f t="shared" si="32"/>
        <v>7502.4393115205976</v>
      </c>
    </row>
    <row r="298" spans="4:8">
      <c r="D298" s="9">
        <f t="shared" si="28"/>
        <v>296</v>
      </c>
      <c r="E298" s="15">
        <f t="shared" si="29"/>
        <v>630.66925831015067</v>
      </c>
      <c r="F298" s="9">
        <f t="shared" si="30"/>
        <v>5814.8430071419543</v>
      </c>
      <c r="G298" s="15">
        <f t="shared" si="31"/>
        <v>7679.4877345478881</v>
      </c>
      <c r="H298">
        <f t="shared" si="32"/>
        <v>7561.8890431858908</v>
      </c>
    </row>
    <row r="299" spans="4:8">
      <c r="D299" s="9">
        <f t="shared" si="28"/>
        <v>297</v>
      </c>
      <c r="E299" s="15">
        <f t="shared" si="29"/>
        <v>616.00028740413393</v>
      </c>
      <c r="F299" s="9">
        <f t="shared" si="30"/>
        <v>5771.3641294608524</v>
      </c>
      <c r="G299" s="15">
        <f t="shared" si="31"/>
        <v>7737.6355831350065</v>
      </c>
      <c r="H299">
        <f t="shared" si="32"/>
        <v>7620.905398927719</v>
      </c>
    </row>
    <row r="300" spans="4:8">
      <c r="D300" s="9">
        <f t="shared" si="28"/>
        <v>298</v>
      </c>
      <c r="E300" s="15">
        <f t="shared" si="29"/>
        <v>601.77963955428675</v>
      </c>
      <c r="F300" s="9">
        <f t="shared" si="30"/>
        <v>5727.8717131525045</v>
      </c>
      <c r="G300" s="15">
        <f t="shared" si="31"/>
        <v>7795.3486472932018</v>
      </c>
      <c r="H300">
        <f t="shared" si="32"/>
        <v>7679.4877345478881</v>
      </c>
    </row>
    <row r="301" spans="4:8">
      <c r="D301" s="9">
        <f t="shared" si="28"/>
        <v>299</v>
      </c>
      <c r="E301" s="15">
        <f t="shared" si="29"/>
        <v>587.99197325447028</v>
      </c>
      <c r="F301" s="9">
        <f t="shared" si="30"/>
        <v>5684.3812351079669</v>
      </c>
      <c r="G301" s="15">
        <f t="shared" si="31"/>
        <v>7852.6267916375555</v>
      </c>
      <c r="H301">
        <f t="shared" si="32"/>
        <v>7737.6355831350065</v>
      </c>
    </row>
    <row r="302" spans="4:8">
      <c r="D302" s="9">
        <f t="shared" si="28"/>
        <v>300</v>
      </c>
      <c r="E302" s="15">
        <f t="shared" si="29"/>
        <v>574.62249109782306</v>
      </c>
      <c r="F302" s="9">
        <f t="shared" si="30"/>
        <v>5640.9074733516572</v>
      </c>
      <c r="G302" s="15">
        <f t="shared" si="31"/>
        <v>7909.470035550512</v>
      </c>
      <c r="H302">
        <f t="shared" si="32"/>
        <v>7795.3486472932018</v>
      </c>
    </row>
    <row r="303" spans="4:8">
      <c r="D303" s="9">
        <f t="shared" si="28"/>
        <v>301</v>
      </c>
      <c r="E303" s="15">
        <f t="shared" si="29"/>
        <v>561.65692188026446</v>
      </c>
      <c r="F303" s="9">
        <f t="shared" si="30"/>
        <v>5597.4645319264464</v>
      </c>
      <c r="G303" s="15">
        <f t="shared" si="31"/>
        <v>7965.8785461932812</v>
      </c>
      <c r="H303">
        <f t="shared" si="32"/>
        <v>7852.6267916375555</v>
      </c>
    </row>
    <row r="304" spans="4:8">
      <c r="D304" s="9">
        <f t="shared" si="28"/>
        <v>302</v>
      </c>
      <c r="E304" s="15">
        <f t="shared" si="29"/>
        <v>549.08150308292136</v>
      </c>
      <c r="F304" s="9">
        <f t="shared" si="30"/>
        <v>5554.0658651509784</v>
      </c>
      <c r="G304" s="15">
        <f t="shared" si="31"/>
        <v>8021.8526317660926</v>
      </c>
      <c r="H304">
        <f t="shared" si="32"/>
        <v>7909.470035550512</v>
      </c>
    </row>
    <row r="305" spans="4:8">
      <c r="D305" s="9">
        <f t="shared" si="28"/>
        <v>303</v>
      </c>
      <c r="E305" s="15">
        <f t="shared" si="29"/>
        <v>536.8829637490868</v>
      </c>
      <c r="F305" s="9">
        <f t="shared" si="30"/>
        <v>5510.7243012398894</v>
      </c>
      <c r="G305" s="15">
        <f t="shared" si="31"/>
        <v>8077.3927350110162</v>
      </c>
      <c r="H305">
        <f t="shared" si="32"/>
        <v>7965.8785461932812</v>
      </c>
    </row>
    <row r="306" spans="4:8">
      <c r="D306" s="9">
        <f t="shared" si="28"/>
        <v>304</v>
      </c>
      <c r="E306" s="15">
        <f t="shared" si="29"/>
        <v>525.04850776807166</v>
      </c>
      <c r="F306" s="9">
        <f t="shared" si="30"/>
        <v>5467.4520652809351</v>
      </c>
      <c r="G306" s="15">
        <f t="shared" si="31"/>
        <v>8132.4994269509853</v>
      </c>
      <c r="H306">
        <f t="shared" si="32"/>
        <v>8021.8526317660926</v>
      </c>
    </row>
    <row r="307" spans="4:8">
      <c r="D307" s="9">
        <f t="shared" si="28"/>
        <v>305</v>
      </c>
      <c r="E307" s="15">
        <f t="shared" si="29"/>
        <v>513.56579757539475</v>
      </c>
      <c r="F307" s="9">
        <f t="shared" si="30"/>
        <v>5424.2608015660089</v>
      </c>
      <c r="G307" s="15">
        <f t="shared" si="31"/>
        <v>8187.1734008585881</v>
      </c>
      <c r="H307">
        <f t="shared" si="32"/>
        <v>8077.3927350110162</v>
      </c>
    </row>
    <row r="308" spans="4:8">
      <c r="D308" s="9">
        <f t="shared" si="28"/>
        <v>306</v>
      </c>
      <c r="E308" s="15">
        <f t="shared" si="29"/>
        <v>502.42293827614196</v>
      </c>
      <c r="F308" s="9">
        <f t="shared" si="30"/>
        <v>5381.1615952756811</v>
      </c>
      <c r="G308" s="15">
        <f t="shared" si="31"/>
        <v>8241.4154664481684</v>
      </c>
      <c r="H308">
        <f t="shared" si="32"/>
        <v>8132.4994269509853</v>
      </c>
    </row>
    <row r="309" spans="4:8">
      <c r="D309" s="9">
        <f t="shared" si="28"/>
        <v>307</v>
      </c>
      <c r="E309" s="15">
        <f t="shared" si="29"/>
        <v>491.60846219599341</v>
      </c>
      <c r="F309" s="9">
        <f t="shared" si="30"/>
        <v>5338.1649935192327</v>
      </c>
      <c r="G309" s="15">
        <f t="shared" si="31"/>
        <v>8295.2265442847656</v>
      </c>
      <c r="H309">
        <f t="shared" si="32"/>
        <v>8187.1734008585881</v>
      </c>
    </row>
    <row r="310" spans="4:8">
      <c r="D310" s="9">
        <f t="shared" si="28"/>
        <v>308</v>
      </c>
      <c r="E310" s="15">
        <f t="shared" si="29"/>
        <v>481.11131386234354</v>
      </c>
      <c r="F310" s="9">
        <f t="shared" si="30"/>
        <v>5295.2810257341898</v>
      </c>
      <c r="G310" s="15">
        <f t="shared" si="31"/>
        <v>8348.6076604034588</v>
      </c>
      <c r="H310">
        <f t="shared" si="32"/>
        <v>8241.4154664481684</v>
      </c>
    </row>
    <row r="311" spans="4:8">
      <c r="D311" s="9">
        <f t="shared" si="28"/>
        <v>309</v>
      </c>
      <c r="E311" s="15">
        <f t="shared" si="29"/>
        <v>470.92083541609827</v>
      </c>
      <c r="F311" s="9">
        <f t="shared" si="30"/>
        <v>5252.5192234511951</v>
      </c>
      <c r="G311" s="15">
        <f t="shared" si="31"/>
        <v>8401.5599411326984</v>
      </c>
      <c r="H311">
        <f t="shared" si="32"/>
        <v>8295.2265442847656</v>
      </c>
    </row>
    <row r="312" spans="4:8">
      <c r="D312" s="9">
        <f t="shared" si="28"/>
        <v>310</v>
      </c>
      <c r="E312" s="15">
        <f t="shared" si="29"/>
        <v>461.02675245311127</v>
      </c>
      <c r="F312" s="9">
        <f t="shared" si="30"/>
        <v>5209.8886394315932</v>
      </c>
      <c r="G312" s="15">
        <f t="shared" si="31"/>
        <v>8454.0846081152886</v>
      </c>
      <c r="H312">
        <f t="shared" si="32"/>
        <v>8348.6076604034588</v>
      </c>
    </row>
    <row r="313" spans="4:8">
      <c r="D313" s="9">
        <f t="shared" si="28"/>
        <v>311</v>
      </c>
      <c r="E313" s="15">
        <f t="shared" si="29"/>
        <v>451.41916029279326</v>
      </c>
      <c r="F313" s="9">
        <f t="shared" si="30"/>
        <v>5167.3978661864594</v>
      </c>
      <c r="G313" s="15">
        <f t="shared" si="31"/>
        <v>8506.1829735207411</v>
      </c>
      <c r="H313">
        <f t="shared" si="32"/>
        <v>8401.5599411326984</v>
      </c>
    </row>
    <row r="314" spans="4:8">
      <c r="D314" s="9">
        <f t="shared" si="28"/>
        <v>312</v>
      </c>
      <c r="E314" s="15">
        <f t="shared" si="29"/>
        <v>442.08851067018259</v>
      </c>
      <c r="F314" s="9">
        <f t="shared" si="30"/>
        <v>5125.055053886992</v>
      </c>
      <c r="G314" s="15">
        <f t="shared" si="31"/>
        <v>8557.8564354428199</v>
      </c>
      <c r="H314">
        <f t="shared" si="32"/>
        <v>8454.0846081152886</v>
      </c>
    </row>
    <row r="315" spans="4:8">
      <c r="D315" s="9">
        <f t="shared" si="28"/>
        <v>313</v>
      </c>
      <c r="E315" s="15">
        <f t="shared" si="29"/>
        <v>433.02559884668023</v>
      </c>
      <c r="F315" s="9">
        <f t="shared" si="30"/>
        <v>5082.867927677129</v>
      </c>
      <c r="G315" s="15">
        <f t="shared" si="31"/>
        <v>8609.106473476184</v>
      </c>
      <c r="H315">
        <f t="shared" si="32"/>
        <v>8506.1829735207411</v>
      </c>
    </row>
    <row r="316" spans="4:8">
      <c r="D316" s="9">
        <f t="shared" si="28"/>
        <v>314</v>
      </c>
      <c r="E316" s="15">
        <f t="shared" si="29"/>
        <v>424.22155113371633</v>
      </c>
      <c r="F316" s="9">
        <f t="shared" si="30"/>
        <v>5040.8438044001141</v>
      </c>
      <c r="G316" s="15">
        <f t="shared" si="31"/>
        <v>8659.9346444661624</v>
      </c>
      <c r="H316">
        <f t="shared" si="32"/>
        <v>8557.8564354428199</v>
      </c>
    </row>
    <row r="317" spans="4:8">
      <c r="D317" s="9">
        <f t="shared" si="28"/>
        <v>315</v>
      </c>
      <c r="E317" s="15">
        <f t="shared" si="29"/>
        <v>415.66781282281471</v>
      </c>
      <c r="F317" s="9">
        <f t="shared" si="30"/>
        <v>4998.9896087513944</v>
      </c>
      <c r="G317" s="15">
        <f t="shared" si="31"/>
        <v>8710.3425784257834</v>
      </c>
      <c r="H317">
        <f t="shared" si="32"/>
        <v>8609.106473476184</v>
      </c>
    </row>
    <row r="318" spans="4:8">
      <c r="D318" s="9">
        <f t="shared" si="28"/>
        <v>316</v>
      </c>
      <c r="E318" s="15">
        <f t="shared" si="29"/>
        <v>407.35613651484005</v>
      </c>
      <c r="F318" s="9">
        <f t="shared" si="30"/>
        <v>4957.3118888708159</v>
      </c>
      <c r="G318" s="15">
        <f t="shared" si="31"/>
        <v>8760.331974614337</v>
      </c>
      <c r="H318">
        <f t="shared" si="32"/>
        <v>8659.9346444661624</v>
      </c>
    </row>
    <row r="319" spans="4:8">
      <c r="D319" s="9">
        <f t="shared" si="28"/>
        <v>317</v>
      </c>
      <c r="E319" s="15">
        <f t="shared" si="29"/>
        <v>399.27857084064203</v>
      </c>
      <c r="F319" s="9">
        <f t="shared" si="30"/>
        <v>4915.8168313874949</v>
      </c>
      <c r="G319" s="15">
        <f t="shared" si="31"/>
        <v>8809.9045977718561</v>
      </c>
      <c r="H319">
        <f t="shared" si="32"/>
        <v>8710.3425784257834</v>
      </c>
    </row>
    <row r="320" spans="4:8">
      <c r="D320" s="9">
        <f t="shared" si="28"/>
        <v>318</v>
      </c>
      <c r="E320" s="15">
        <f t="shared" si="29"/>
        <v>391.42744956483892</v>
      </c>
      <c r="F320" s="9">
        <f t="shared" si="30"/>
        <v>4874.5102759311058</v>
      </c>
      <c r="G320" s="15">
        <f t="shared" si="31"/>
        <v>8859.0622745040473</v>
      </c>
      <c r="H320">
        <f t="shared" si="32"/>
        <v>8760.331974614337</v>
      </c>
    </row>
    <row r="321" spans="4:8">
      <c r="D321" s="9">
        <f t="shared" si="28"/>
        <v>319</v>
      </c>
      <c r="E321" s="15">
        <f t="shared" si="29"/>
        <v>383.79538106409768</v>
      </c>
      <c r="F321" s="9">
        <f t="shared" si="30"/>
        <v>4833.3977291235633</v>
      </c>
      <c r="G321" s="15">
        <f t="shared" si="31"/>
        <v>8907.8068898123311</v>
      </c>
      <c r="H321">
        <f t="shared" si="32"/>
        <v>8809.9045977718561</v>
      </c>
    </row>
    <row r="322" spans="4:8">
      <c r="D322" s="9">
        <f t="shared" si="28"/>
        <v>320</v>
      </c>
      <c r="E322" s="15">
        <f t="shared" si="29"/>
        <v>376.37523817096439</v>
      </c>
      <c r="F322" s="9">
        <f t="shared" si="30"/>
        <v>4792.4843780652345</v>
      </c>
      <c r="G322" s="15">
        <f t="shared" si="31"/>
        <v>8956.1403837637936</v>
      </c>
      <c r="H322">
        <f t="shared" si="32"/>
        <v>8859.0622745040473</v>
      </c>
    </row>
    <row r="323" spans="4:8">
      <c r="D323" s="9">
        <f t="shared" ref="D323:D386" si="33">D322+$J$7</f>
        <v>321</v>
      </c>
      <c r="E323" s="15">
        <f t="shared" ref="E323:E386" si="34">E322-$J$5*$J$7*E322*F322</f>
        <v>369.1601483740647</v>
      </c>
      <c r="F323" s="9">
        <f t="shared" ref="F323:F386" si="35">F322+$J$5*$J$7*E322*F322-$J$3*$J$7*F322</f>
        <v>4751.7751033299191</v>
      </c>
      <c r="G323" s="15">
        <f t="shared" ref="G323:G386" si="36">G322+$J$3*$J$7*F322</f>
        <v>9004.0647482960085</v>
      </c>
      <c r="H323">
        <f t="shared" si="32"/>
        <v>8907.8068898123311</v>
      </c>
    </row>
    <row r="324" spans="4:8">
      <c r="D324" s="9">
        <f t="shared" si="33"/>
        <v>322</v>
      </c>
      <c r="E324" s="15">
        <f t="shared" si="34"/>
        <v>362.14348436532288</v>
      </c>
      <c r="F324" s="9">
        <f t="shared" si="35"/>
        <v>4711.2744914828718</v>
      </c>
      <c r="G324" s="15">
        <f t="shared" si="36"/>
        <v>9051.5820241517977</v>
      </c>
      <c r="H324">
        <f t="shared" si="32"/>
        <v>8956.1403837637936</v>
      </c>
    </row>
    <row r="325" spans="4:8">
      <c r="D325" s="9">
        <f t="shared" si="33"/>
        <v>323</v>
      </c>
      <c r="E325" s="15">
        <f t="shared" si="34"/>
        <v>355.31885492473458</v>
      </c>
      <c r="F325" s="9">
        <f t="shared" si="35"/>
        <v>4670.9868471360805</v>
      </c>
      <c r="G325" s="15">
        <f t="shared" si="36"/>
        <v>9098.694297939177</v>
      </c>
      <c r="H325">
        <f t="shared" ref="H325:H388" si="37">G322+$J$3*$J$7*F322</f>
        <v>9004.0647482960085</v>
      </c>
    </row>
    <row r="326" spans="4:8">
      <c r="D326" s="9">
        <f t="shared" si="33"/>
        <v>324</v>
      </c>
      <c r="E326" s="15">
        <f t="shared" si="34"/>
        <v>348.68009613316303</v>
      </c>
      <c r="F326" s="9">
        <f t="shared" si="35"/>
        <v>4630.9162045549756</v>
      </c>
      <c r="G326" s="15">
        <f t="shared" si="36"/>
        <v>9145.4036993118534</v>
      </c>
      <c r="H326">
        <f t="shared" si="37"/>
        <v>9051.5820241517977</v>
      </c>
    </row>
    <row r="327" spans="4:8">
      <c r="D327" s="9">
        <f t="shared" si="33"/>
        <v>325</v>
      </c>
      <c r="E327" s="15">
        <f t="shared" si="34"/>
        <v>342.22126290360762</v>
      </c>
      <c r="F327" s="9">
        <f t="shared" si="35"/>
        <v>4591.0663388306011</v>
      </c>
      <c r="G327" s="15">
        <f t="shared" si="36"/>
        <v>9191.7123982657831</v>
      </c>
      <c r="H327">
        <f t="shared" si="37"/>
        <v>9098.694297939177</v>
      </c>
    </row>
    <row r="328" spans="4:8">
      <c r="D328" s="9">
        <f t="shared" si="33"/>
        <v>326</v>
      </c>
      <c r="E328" s="15">
        <f t="shared" si="34"/>
        <v>335.93662082141225</v>
      </c>
      <c r="F328" s="9">
        <f t="shared" si="35"/>
        <v>4551.4407766311242</v>
      </c>
      <c r="G328" s="15">
        <f t="shared" si="36"/>
        <v>9237.6226025474552</v>
      </c>
      <c r="H328">
        <f t="shared" si="37"/>
        <v>9145.4036993118534</v>
      </c>
    </row>
    <row r="329" spans="4:8">
      <c r="D329" s="9">
        <f t="shared" si="33"/>
        <v>327</v>
      </c>
      <c r="E329" s="15">
        <f t="shared" si="34"/>
        <v>329.82063828393126</v>
      </c>
      <c r="F329" s="9">
        <f t="shared" si="35"/>
        <v>4512.0428065463711</v>
      </c>
      <c r="G329" s="15">
        <f t="shared" si="36"/>
        <v>9283.136555169689</v>
      </c>
      <c r="H329">
        <f t="shared" si="37"/>
        <v>9191.7123982657831</v>
      </c>
    </row>
    <row r="330" spans="4:8">
      <c r="D330" s="9">
        <f t="shared" si="33"/>
        <v>328</v>
      </c>
      <c r="E330" s="15">
        <f t="shared" si="34"/>
        <v>323.86797893025306</v>
      </c>
      <c r="F330" s="9">
        <f t="shared" si="35"/>
        <v>4472.8754890388664</v>
      </c>
      <c r="G330" s="15">
        <f t="shared" si="36"/>
        <v>9328.2565320308713</v>
      </c>
      <c r="H330">
        <f t="shared" si="37"/>
        <v>9237.6226025474552</v>
      </c>
    </row>
    <row r="331" spans="4:8">
      <c r="D331" s="9">
        <f t="shared" si="33"/>
        <v>329</v>
      </c>
      <c r="E331" s="15">
        <f t="shared" si="34"/>
        <v>318.07349435168629</v>
      </c>
      <c r="F331" s="9">
        <f t="shared" si="35"/>
        <v>4433.9416660145935</v>
      </c>
      <c r="G331" s="15">
        <f t="shared" si="36"/>
        <v>9372.9848396337111</v>
      </c>
      <c r="H331">
        <f t="shared" si="37"/>
        <v>9283.136555169689</v>
      </c>
    </row>
    <row r="332" spans="4:8">
      <c r="D332" s="9">
        <f t="shared" si="33"/>
        <v>330</v>
      </c>
      <c r="E332" s="15">
        <f t="shared" si="34"/>
        <v>312.43221707384311</v>
      </c>
      <c r="F332" s="9">
        <f t="shared" si="35"/>
        <v>4395.2439700264576</v>
      </c>
      <c r="G332" s="15">
        <f t="shared" si="36"/>
        <v>9417.3238128996909</v>
      </c>
      <c r="H332">
        <f t="shared" si="37"/>
        <v>9328.2565320308713</v>
      </c>
    </row>
    <row r="333" spans="4:8">
      <c r="D333" s="9">
        <f t="shared" si="33"/>
        <v>331</v>
      </c>
      <c r="E333" s="15">
        <f t="shared" si="34"/>
        <v>306.93935380129989</v>
      </c>
      <c r="F333" s="9">
        <f t="shared" si="35"/>
        <v>4356.7848331231335</v>
      </c>
      <c r="G333" s="15">
        <f t="shared" si="36"/>
        <v>9461.2758130755592</v>
      </c>
      <c r="H333">
        <f t="shared" si="37"/>
        <v>9372.9848396337111</v>
      </c>
    </row>
    <row r="334" spans="4:8">
      <c r="D334" s="9">
        <f t="shared" si="33"/>
        <v>332</v>
      </c>
      <c r="E334" s="15">
        <f t="shared" si="34"/>
        <v>301.59027891597941</v>
      </c>
      <c r="F334" s="9">
        <f t="shared" si="35"/>
        <v>4318.5664953557052</v>
      </c>
      <c r="G334" s="15">
        <f t="shared" si="36"/>
        <v>9504.8432257283075</v>
      </c>
      <c r="H334">
        <f t="shared" si="37"/>
        <v>9417.3238128996909</v>
      </c>
    </row>
    <row r="335" spans="4:8">
      <c r="D335" s="9">
        <f t="shared" si="33"/>
        <v>333</v>
      </c>
      <c r="E335" s="15">
        <f t="shared" si="34"/>
        <v>296.3805282205733</v>
      </c>
      <c r="F335" s="9">
        <f t="shared" si="35"/>
        <v>4280.5910129542035</v>
      </c>
      <c r="G335" s="15">
        <f t="shared" si="36"/>
        <v>9548.0284588252143</v>
      </c>
      <c r="H335">
        <f t="shared" si="37"/>
        <v>9461.2758130755592</v>
      </c>
    </row>
    <row r="336" spans="4:8">
      <c r="D336" s="9">
        <f t="shared" si="33"/>
        <v>334</v>
      </c>
      <c r="E336" s="15">
        <f t="shared" si="34"/>
        <v>291.30579291851086</v>
      </c>
      <c r="F336" s="9">
        <f t="shared" si="35"/>
        <v>4242.8602661858249</v>
      </c>
      <c r="G336" s="15">
        <f t="shared" si="36"/>
        <v>9590.8339408956545</v>
      </c>
      <c r="H336">
        <f t="shared" si="37"/>
        <v>9504.8432257283075</v>
      </c>
    </row>
    <row r="337" spans="4:8">
      <c r="D337" s="9">
        <f t="shared" si="33"/>
        <v>335</v>
      </c>
      <c r="E337" s="15">
        <f t="shared" si="34"/>
        <v>286.36191382217606</v>
      </c>
      <c r="F337" s="9">
        <f t="shared" si="35"/>
        <v>4205.3759669063284</v>
      </c>
      <c r="G337" s="15">
        <f t="shared" si="36"/>
        <v>9633.2621192714869</v>
      </c>
      <c r="H337">
        <f t="shared" si="37"/>
        <v>9548.0284588252143</v>
      </c>
    </row>
    <row r="338" spans="4:8">
      <c r="D338" s="9">
        <f t="shared" si="33"/>
        <v>336</v>
      </c>
      <c r="E338" s="15">
        <f t="shared" si="34"/>
        <v>281.54487578127572</v>
      </c>
      <c r="F338" s="9">
        <f t="shared" si="35"/>
        <v>4168.1396658157619</v>
      </c>
      <c r="G338" s="15">
        <f t="shared" si="36"/>
        <v>9675.3154584029526</v>
      </c>
      <c r="H338">
        <f t="shared" si="37"/>
        <v>9590.8339408956545</v>
      </c>
    </row>
    <row r="339" spans="4:8">
      <c r="D339" s="9">
        <f t="shared" si="33"/>
        <v>337</v>
      </c>
      <c r="E339" s="15">
        <f t="shared" si="34"/>
        <v>276.85080232347127</v>
      </c>
      <c r="F339" s="9">
        <f t="shared" si="35"/>
        <v>4131.1527594293757</v>
      </c>
      <c r="G339" s="15">
        <f t="shared" si="36"/>
        <v>9716.9964382471444</v>
      </c>
      <c r="H339">
        <f t="shared" si="37"/>
        <v>9633.2621192714869</v>
      </c>
    </row>
    <row r="340" spans="4:8">
      <c r="D340" s="9">
        <f t="shared" si="33"/>
        <v>338</v>
      </c>
      <c r="E340" s="15">
        <f t="shared" si="34"/>
        <v>272.27595049959587</v>
      </c>
      <c r="F340" s="9">
        <f t="shared" si="35"/>
        <v>4094.4164967742331</v>
      </c>
      <c r="G340" s="15">
        <f t="shared" si="36"/>
        <v>9758.3075527261626</v>
      </c>
      <c r="H340">
        <f t="shared" si="37"/>
        <v>9675.3154584029526</v>
      </c>
    </row>
    <row r="341" spans="4:8">
      <c r="D341" s="9">
        <f t="shared" si="33"/>
        <v>339</v>
      </c>
      <c r="E341" s="15">
        <f t="shared" si="34"/>
        <v>267.81670592599414</v>
      </c>
      <c r="F341" s="9">
        <f t="shared" si="35"/>
        <v>4057.9319858217427</v>
      </c>
      <c r="G341" s="15">
        <f t="shared" si="36"/>
        <v>9799.2513082522546</v>
      </c>
      <c r="H341">
        <f t="shared" si="37"/>
        <v>9716.9964382471444</v>
      </c>
    </row>
    <row r="342" spans="4:8">
      <c r="D342" s="9">
        <f t="shared" si="33"/>
        <v>340</v>
      </c>
      <c r="E342" s="15">
        <f t="shared" si="34"/>
        <v>263.46957801673614</v>
      </c>
      <c r="F342" s="9">
        <f t="shared" si="35"/>
        <v>4021.7001996659819</v>
      </c>
      <c r="G342" s="15">
        <f t="shared" si="36"/>
        <v>9839.8302223172741</v>
      </c>
      <c r="H342">
        <f t="shared" si="37"/>
        <v>9758.3075527261626</v>
      </c>
    </row>
    <row r="343" spans="4:8">
      <c r="D343" s="9">
        <f t="shared" si="33"/>
        <v>341</v>
      </c>
      <c r="E343" s="15">
        <f t="shared" si="34"/>
        <v>259.23119539867287</v>
      </c>
      <c r="F343" s="9">
        <f t="shared" si="35"/>
        <v>3985.7219824574054</v>
      </c>
      <c r="G343" s="15">
        <f t="shared" si="36"/>
        <v>9880.0468221439132</v>
      </c>
      <c r="H343">
        <f t="shared" si="37"/>
        <v>9799.2513082522546</v>
      </c>
    </row>
    <row r="344" spans="4:8">
      <c r="D344" s="9">
        <f t="shared" si="33"/>
        <v>342</v>
      </c>
      <c r="E344" s="15">
        <f t="shared" si="34"/>
        <v>255.09830150251605</v>
      </c>
      <c r="F344" s="9">
        <f t="shared" si="35"/>
        <v>3949.9980551011863</v>
      </c>
      <c r="G344" s="15">
        <f t="shared" si="36"/>
        <v>9919.9036433962883</v>
      </c>
      <c r="H344">
        <f t="shared" si="37"/>
        <v>9839.8302223172741</v>
      </c>
    </row>
    <row r="345" spans="4:8">
      <c r="D345" s="9">
        <f t="shared" si="33"/>
        <v>343</v>
      </c>
      <c r="E345" s="15">
        <f t="shared" si="34"/>
        <v>251.06775032333783</v>
      </c>
      <c r="F345" s="9">
        <f t="shared" si="35"/>
        <v>3914.5290207291578</v>
      </c>
      <c r="G345" s="15">
        <f t="shared" si="36"/>
        <v>9959.4032289474944</v>
      </c>
      <c r="H345">
        <f t="shared" si="37"/>
        <v>9880.0468221439132</v>
      </c>
    </row>
    <row r="346" spans="4:8">
      <c r="D346" s="9">
        <f t="shared" si="33"/>
        <v>344</v>
      </c>
      <c r="E346" s="15">
        <f t="shared" si="34"/>
        <v>247.13650234409829</v>
      </c>
      <c r="F346" s="9">
        <f t="shared" si="35"/>
        <v>3879.315369954008</v>
      </c>
      <c r="G346" s="15">
        <f t="shared" si="36"/>
        <v>9998.5481277018844</v>
      </c>
      <c r="H346">
        <f t="shared" si="37"/>
        <v>9919.9036433962883</v>
      </c>
    </row>
    <row r="347" spans="4:8">
      <c r="D347" s="9">
        <f t="shared" si="33"/>
        <v>345</v>
      </c>
      <c r="E347" s="15">
        <f t="shared" si="34"/>
        <v>243.30162061601774</v>
      </c>
      <c r="F347" s="9">
        <f t="shared" si="35"/>
        <v>3844.3574859140858</v>
      </c>
      <c r="G347" s="15">
        <f t="shared" si="36"/>
        <v>10037.340893469887</v>
      </c>
      <c r="H347">
        <f t="shared" si="37"/>
        <v>9959.4032289474944</v>
      </c>
    </row>
    <row r="348" spans="4:8">
      <c r="D348" s="9">
        <f t="shared" si="33"/>
        <v>346</v>
      </c>
      <c r="E348" s="15">
        <f t="shared" si="34"/>
        <v>239.56026698981688</v>
      </c>
      <c r="F348" s="9">
        <f t="shared" si="35"/>
        <v>3809.6556491168944</v>
      </c>
      <c r="G348" s="15">
        <f t="shared" si="36"/>
        <v>10075.784083893279</v>
      </c>
      <c r="H348">
        <f t="shared" si="37"/>
        <v>9998.5481277018844</v>
      </c>
    </row>
    <row r="349" spans="4:8">
      <c r="D349" s="9">
        <f t="shared" si="33"/>
        <v>347</v>
      </c>
      <c r="E349" s="15">
        <f t="shared" si="34"/>
        <v>235.90969849205004</v>
      </c>
      <c r="F349" s="9">
        <f t="shared" si="35"/>
        <v>3775.2100420890574</v>
      </c>
      <c r="G349" s="15">
        <f t="shared" si="36"/>
        <v>10113.880259418884</v>
      </c>
      <c r="H349">
        <f t="shared" si="37"/>
        <v>10037.340893469887</v>
      </c>
    </row>
    <row r="350" spans="4:8">
      <c r="D350" s="9">
        <f t="shared" si="33"/>
        <v>348</v>
      </c>
      <c r="E350" s="15">
        <f t="shared" si="34"/>
        <v>232.34726384095649</v>
      </c>
      <c r="F350" s="9">
        <f t="shared" si="35"/>
        <v>3741.0207538402647</v>
      </c>
      <c r="G350" s="15">
        <f t="shared" si="36"/>
        <v>10151.63198231877</v>
      </c>
      <c r="H350">
        <f t="shared" si="37"/>
        <v>10075.784083893279</v>
      </c>
    </row>
    <row r="351" spans="4:8">
      <c r="D351" s="9">
        <f t="shared" si="33"/>
        <v>349</v>
      </c>
      <c r="E351" s="15">
        <f t="shared" si="34"/>
        <v>228.87040009644841</v>
      </c>
      <c r="F351" s="9">
        <f t="shared" si="35"/>
        <v>3707.0877841484457</v>
      </c>
      <c r="G351" s="15">
        <f t="shared" si="36"/>
        <v>10189.041815755098</v>
      </c>
      <c r="H351">
        <f t="shared" si="37"/>
        <v>10113.880259418884</v>
      </c>
    </row>
    <row r="352" spans="4:8">
      <c r="D352" s="9">
        <f t="shared" si="33"/>
        <v>350</v>
      </c>
      <c r="E352" s="15">
        <f t="shared" si="34"/>
        <v>225.47662943904555</v>
      </c>
      <c r="F352" s="9">
        <f t="shared" si="35"/>
        <v>3673.4110476731425</v>
      </c>
      <c r="G352" s="15">
        <f t="shared" si="36"/>
        <v>10226.112322887804</v>
      </c>
      <c r="H352">
        <f t="shared" si="37"/>
        <v>10151.63198231877</v>
      </c>
    </row>
    <row r="353" spans="4:8">
      <c r="D353" s="9">
        <f t="shared" si="33"/>
        <v>351</v>
      </c>
      <c r="E353" s="15">
        <f t="shared" si="34"/>
        <v>222.16355607275159</v>
      </c>
      <c r="F353" s="9">
        <f t="shared" si="35"/>
        <v>3639.9903779038095</v>
      </c>
      <c r="G353" s="15">
        <f t="shared" si="36"/>
        <v>10262.84606602343</v>
      </c>
      <c r="H353">
        <f t="shared" si="37"/>
        <v>10189.041815755098</v>
      </c>
    </row>
    <row r="354" spans="4:8">
      <c r="D354" s="9">
        <f t="shared" si="33"/>
        <v>352</v>
      </c>
      <c r="E354" s="15">
        <f t="shared" si="34"/>
        <v>218.92886324704875</v>
      </c>
      <c r="F354" s="9">
        <f t="shared" si="35"/>
        <v>3606.8255309495121</v>
      </c>
      <c r="G354" s="15">
        <f t="shared" si="36"/>
        <v>10299.245605803431</v>
      </c>
      <c r="H354">
        <f t="shared" si="37"/>
        <v>10226.112322887804</v>
      </c>
    </row>
    <row r="355" spans="4:8">
      <c r="D355" s="9">
        <f t="shared" si="33"/>
        <v>353</v>
      </c>
      <c r="E355" s="15">
        <f t="shared" si="34"/>
        <v>215.7703103933639</v>
      </c>
      <c r="F355" s="9">
        <f t="shared" si="35"/>
        <v>3573.9161891762546</v>
      </c>
      <c r="G355" s="15">
        <f t="shared" si="36"/>
        <v>10335.313500430373</v>
      </c>
      <c r="H355">
        <f t="shared" si="37"/>
        <v>10262.84606602343</v>
      </c>
    </row>
    <row r="356" spans="4:8">
      <c r="D356" s="9">
        <f t="shared" si="33"/>
        <v>354</v>
      </c>
      <c r="E356" s="15">
        <f t="shared" si="34"/>
        <v>212.68573037153018</v>
      </c>
      <c r="F356" s="9">
        <f t="shared" si="35"/>
        <v>3541.2619646979447</v>
      </c>
      <c r="G356" s="15">
        <f t="shared" si="36"/>
        <v>10371.052304930517</v>
      </c>
      <c r="H356">
        <f t="shared" si="37"/>
        <v>10299.245605803431</v>
      </c>
    </row>
    <row r="357" spans="4:8">
      <c r="D357" s="9">
        <f t="shared" si="33"/>
        <v>355</v>
      </c>
      <c r="E357" s="15">
        <f t="shared" si="34"/>
        <v>209.67302682193537</v>
      </c>
      <c r="F357" s="9">
        <f t="shared" si="35"/>
        <v>3508.8624027267565</v>
      </c>
      <c r="G357" s="15">
        <f t="shared" si="36"/>
        <v>10406.4645704513</v>
      </c>
      <c r="H357">
        <f t="shared" si="37"/>
        <v>10335.313500430373</v>
      </c>
    </row>
    <row r="358" spans="4:8">
      <c r="D358" s="9">
        <f t="shared" si="33"/>
        <v>356</v>
      </c>
      <c r="E358" s="15">
        <f t="shared" si="34"/>
        <v>206.73017161920973</v>
      </c>
      <c r="F358" s="9">
        <f t="shared" si="35"/>
        <v>3476.7169847884547</v>
      </c>
      <c r="G358" s="15">
        <f t="shared" si="36"/>
        <v>10441.552843592328</v>
      </c>
      <c r="H358">
        <f t="shared" si="37"/>
        <v>10371.052304930517</v>
      </c>
    </row>
    <row r="359" spans="4:8">
      <c r="D359" s="9">
        <f t="shared" si="33"/>
        <v>357</v>
      </c>
      <c r="E359" s="15">
        <f t="shared" si="34"/>
        <v>203.85520242346277</v>
      </c>
      <c r="F359" s="9">
        <f t="shared" si="35"/>
        <v>3444.8251318080156</v>
      </c>
      <c r="G359" s="15">
        <f t="shared" si="36"/>
        <v>10476.319665768515</v>
      </c>
      <c r="H359">
        <f t="shared" si="37"/>
        <v>10406.4645704513</v>
      </c>
    </row>
    <row r="360" spans="4:8">
      <c r="D360" s="9">
        <f t="shared" si="33"/>
        <v>358</v>
      </c>
      <c r="E360" s="15">
        <f t="shared" si="34"/>
        <v>201.04622032523014</v>
      </c>
      <c r="F360" s="9">
        <f t="shared" si="35"/>
        <v>3413.1862070706816</v>
      </c>
      <c r="G360" s="15">
        <f t="shared" si="36"/>
        <v>10510.767572604082</v>
      </c>
      <c r="H360">
        <f t="shared" si="37"/>
        <v>10441.552843592328</v>
      </c>
    </row>
    <row r="361" spans="4:8">
      <c r="D361" s="9">
        <f t="shared" si="33"/>
        <v>359</v>
      </c>
      <c r="E361" s="15">
        <f t="shared" si="34"/>
        <v>198.30138758043907</v>
      </c>
      <c r="F361" s="9">
        <f t="shared" si="35"/>
        <v>3381.7995190633865</v>
      </c>
      <c r="G361" s="15">
        <f t="shared" si="36"/>
        <v>10544.899093356167</v>
      </c>
      <c r="H361">
        <f t="shared" si="37"/>
        <v>10476.319665768515</v>
      </c>
    </row>
    <row r="362" spans="4:8">
      <c r="D362" s="9">
        <f t="shared" si="33"/>
        <v>360</v>
      </c>
      <c r="E362" s="15">
        <f t="shared" si="34"/>
        <v>195.61892543184254</v>
      </c>
      <c r="F362" s="9">
        <f t="shared" si="35"/>
        <v>3350.664324201301</v>
      </c>
      <c r="G362" s="15">
        <f t="shared" si="36"/>
        <v>10578.71675036685</v>
      </c>
      <c r="H362">
        <f t="shared" si="37"/>
        <v>10510.767572604082</v>
      </c>
    </row>
    <row r="363" spans="4:8">
      <c r="D363" s="9">
        <f t="shared" si="33"/>
        <v>361</v>
      </c>
      <c r="E363" s="15">
        <f t="shared" si="34"/>
        <v>192.99711201351028</v>
      </c>
      <c r="F363" s="9">
        <f t="shared" si="35"/>
        <v>3319.7798294440527</v>
      </c>
      <c r="G363" s="15">
        <f t="shared" si="36"/>
        <v>10612.223058542429</v>
      </c>
      <c r="H363">
        <f t="shared" si="37"/>
        <v>10544.899093356167</v>
      </c>
    </row>
    <row r="364" spans="4:8">
      <c r="D364" s="9">
        <f t="shared" si="33"/>
        <v>362</v>
      </c>
      <c r="E364" s="15">
        <f t="shared" si="34"/>
        <v>190.43428033509664</v>
      </c>
      <c r="F364" s="9">
        <f t="shared" si="35"/>
        <v>3289.1451948060089</v>
      </c>
      <c r="G364" s="15">
        <f t="shared" si="36"/>
        <v>10645.420524858888</v>
      </c>
      <c r="H364">
        <f t="shared" si="37"/>
        <v>10578.71675036685</v>
      </c>
    </row>
    <row r="365" spans="4:8">
      <c r="D365" s="9">
        <f t="shared" si="33"/>
        <v>363</v>
      </c>
      <c r="E365" s="15">
        <f t="shared" si="34"/>
        <v>187.92881634273456</v>
      </c>
      <c r="F365" s="9">
        <f t="shared" si="35"/>
        <v>3258.7595357648302</v>
      </c>
      <c r="G365" s="15">
        <f t="shared" si="36"/>
        <v>10678.311647892428</v>
      </c>
      <c r="H365">
        <f t="shared" si="37"/>
        <v>10612.223058542429</v>
      </c>
    </row>
    <row r="366" spans="4:8">
      <c r="D366" s="9">
        <f t="shared" si="33"/>
        <v>364</v>
      </c>
      <c r="E366" s="15">
        <f t="shared" si="34"/>
        <v>185.47915705352702</v>
      </c>
      <c r="F366" s="9">
        <f t="shared" si="35"/>
        <v>3228.6219255723427</v>
      </c>
      <c r="G366" s="15">
        <f t="shared" si="36"/>
        <v>10710.898917374123</v>
      </c>
      <c r="H366">
        <f t="shared" si="37"/>
        <v>10645.420524858888</v>
      </c>
    </row>
    <row r="367" spans="4:8">
      <c r="D367" s="9">
        <f t="shared" si="33"/>
        <v>365</v>
      </c>
      <c r="E367" s="15">
        <f t="shared" si="34"/>
        <v>183.08378876072825</v>
      </c>
      <c r="F367" s="9">
        <f t="shared" si="35"/>
        <v>3198.7313974716103</v>
      </c>
      <c r="G367" s="15">
        <f t="shared" si="36"/>
        <v>10743.184813767653</v>
      </c>
      <c r="H367">
        <f t="shared" si="37"/>
        <v>10678.311647892428</v>
      </c>
    </row>
    <row r="368" spans="4:8">
      <c r="D368" s="9">
        <f t="shared" si="33"/>
        <v>366</v>
      </c>
      <c r="E368" s="15">
        <f t="shared" si="34"/>
        <v>180.74124530682025</v>
      </c>
      <c r="F368" s="9">
        <f t="shared" si="35"/>
        <v>3169.0869468239421</v>
      </c>
      <c r="G368" s="15">
        <f t="shared" si="36"/>
        <v>10775.17180786923</v>
      </c>
      <c r="H368">
        <f t="shared" si="37"/>
        <v>10710.898917374123</v>
      </c>
    </row>
    <row r="369" spans="4:8">
      <c r="D369" s="9">
        <f t="shared" si="33"/>
        <v>367</v>
      </c>
      <c r="E369" s="15">
        <f t="shared" si="34"/>
        <v>178.45010642180205</v>
      </c>
      <c r="F369" s="9">
        <f t="shared" si="35"/>
        <v>3139.6875331494152</v>
      </c>
      <c r="G369" s="15">
        <f t="shared" si="36"/>
        <v>10806.862360428775</v>
      </c>
      <c r="H369">
        <f t="shared" si="37"/>
        <v>10743.184813767653</v>
      </c>
    </row>
    <row r="370" spans="4:8">
      <c r="D370" s="9">
        <f t="shared" si="33"/>
        <v>368</v>
      </c>
      <c r="E370" s="15">
        <f t="shared" si="34"/>
        <v>176.20899612411517</v>
      </c>
      <c r="F370" s="9">
        <f t="shared" si="35"/>
        <v>3110.5320820843608</v>
      </c>
      <c r="G370" s="15">
        <f t="shared" si="36"/>
        <v>10838.258921791516</v>
      </c>
      <c r="H370">
        <f t="shared" si="37"/>
        <v>10775.17180786923</v>
      </c>
    </row>
    <row r="371" spans="4:8">
      <c r="D371" s="9">
        <f t="shared" si="33"/>
        <v>369</v>
      </c>
      <c r="E371" s="15">
        <f t="shared" si="34"/>
        <v>174.01658118173142</v>
      </c>
      <c r="F371" s="9">
        <f t="shared" si="35"/>
        <v>3081.6194872591095</v>
      </c>
      <c r="G371" s="15">
        <f t="shared" si="36"/>
        <v>10869.363931559152</v>
      </c>
      <c r="H371">
        <f t="shared" si="37"/>
        <v>10806.862360428775</v>
      </c>
    </row>
    <row r="372" spans="4:8">
      <c r="D372" s="9">
        <f t="shared" si="33"/>
        <v>370</v>
      </c>
      <c r="E372" s="15">
        <f t="shared" si="34"/>
        <v>171.87156963102811</v>
      </c>
      <c r="F372" s="9">
        <f t="shared" si="35"/>
        <v>3052.9486120991705</v>
      </c>
      <c r="G372" s="15">
        <f t="shared" si="36"/>
        <v>10900.179818269795</v>
      </c>
      <c r="H372">
        <f t="shared" si="37"/>
        <v>10838.258921791516</v>
      </c>
    </row>
    <row r="373" spans="4:8">
      <c r="D373" s="9">
        <f t="shared" si="33"/>
        <v>371</v>
      </c>
      <c r="E373" s="15">
        <f t="shared" si="34"/>
        <v>169.7727093511707</v>
      </c>
      <c r="F373" s="9">
        <f t="shared" si="35"/>
        <v>3024.5182915528976</v>
      </c>
      <c r="G373" s="15">
        <f t="shared" si="36"/>
        <v>10930.708999095925</v>
      </c>
      <c r="H373">
        <f t="shared" si="37"/>
        <v>10869.363931559152</v>
      </c>
    </row>
    <row r="374" spans="4:8">
      <c r="D374" s="9">
        <f t="shared" si="33"/>
        <v>372</v>
      </c>
      <c r="E374" s="15">
        <f t="shared" si="34"/>
        <v>167.71878669181427</v>
      </c>
      <c r="F374" s="9">
        <f t="shared" si="35"/>
        <v>2996.3273337485543</v>
      </c>
      <c r="G374" s="15">
        <f t="shared" si="36"/>
        <v>10960.953879559625</v>
      </c>
      <c r="H374">
        <f t="shared" si="37"/>
        <v>10900.179818269795</v>
      </c>
    </row>
    <row r="375" spans="4:8">
      <c r="D375" s="9">
        <f t="shared" si="33"/>
        <v>373</v>
      </c>
      <c r="E375" s="15">
        <f t="shared" si="34"/>
        <v>165.70862515202296</v>
      </c>
      <c r="F375" s="9">
        <f t="shared" si="35"/>
        <v>2968.3745215835934</v>
      </c>
      <c r="G375" s="15">
        <f t="shared" si="36"/>
        <v>10990.916853264378</v>
      </c>
      <c r="H375">
        <f t="shared" si="37"/>
        <v>10930.708999095925</v>
      </c>
    </row>
    <row r="376" spans="4:8">
      <c r="D376" s="9">
        <f t="shared" si="33"/>
        <v>374</v>
      </c>
      <c r="E376" s="15">
        <f t="shared" si="34"/>
        <v>163.74108410839131</v>
      </c>
      <c r="F376" s="9">
        <f t="shared" si="35"/>
        <v>2940.6586142488413</v>
      </c>
      <c r="G376" s="15">
        <f t="shared" si="36"/>
        <v>11020.600301642762</v>
      </c>
      <c r="H376">
        <f t="shared" si="37"/>
        <v>10960.953879559625</v>
      </c>
    </row>
    <row r="377" spans="4:8">
      <c r="D377" s="9">
        <f t="shared" si="33"/>
        <v>375</v>
      </c>
      <c r="E377" s="15">
        <f t="shared" si="34"/>
        <v>161.81505759043216</v>
      </c>
      <c r="F377" s="9">
        <f t="shared" si="35"/>
        <v>2913.1783486901736</v>
      </c>
      <c r="G377" s="15">
        <f t="shared" si="36"/>
        <v>11050.006593719389</v>
      </c>
      <c r="H377">
        <f t="shared" si="37"/>
        <v>10990.916853264378</v>
      </c>
    </row>
    <row r="378" spans="4:8">
      <c r="D378" s="9">
        <f t="shared" si="33"/>
        <v>376</v>
      </c>
      <c r="E378" s="15">
        <f t="shared" si="34"/>
        <v>159.92947310137416</v>
      </c>
      <c r="F378" s="9">
        <f t="shared" si="35"/>
        <v>2885.9324410101649</v>
      </c>
      <c r="G378" s="15">
        <f t="shared" si="36"/>
        <v>11079.138085888455</v>
      </c>
      <c r="H378">
        <f t="shared" si="37"/>
        <v>11020.600301642762</v>
      </c>
    </row>
    <row r="379" spans="4:8">
      <c r="D379" s="9">
        <f t="shared" si="33"/>
        <v>377</v>
      </c>
      <c r="E379" s="15">
        <f t="shared" si="34"/>
        <v>158.08329048258648</v>
      </c>
      <c r="F379" s="9">
        <f t="shared" si="35"/>
        <v>2858.919587812095</v>
      </c>
      <c r="G379" s="15">
        <f t="shared" si="36"/>
        <v>11107.997121705312</v>
      </c>
      <c r="H379">
        <f t="shared" si="37"/>
        <v>11050.006593719389</v>
      </c>
    </row>
    <row r="380" spans="4:8">
      <c r="D380" s="9">
        <f t="shared" si="33"/>
        <v>378</v>
      </c>
      <c r="E380" s="15">
        <f t="shared" si="34"/>
        <v>156.27550081992067</v>
      </c>
      <c r="F380" s="9">
        <f t="shared" si="35"/>
        <v>2832.138467488599</v>
      </c>
      <c r="G380" s="15">
        <f t="shared" si="36"/>
        <v>11136.586031691473</v>
      </c>
      <c r="H380">
        <f t="shared" si="37"/>
        <v>11079.138085888455</v>
      </c>
    </row>
    <row r="381" spans="4:8">
      <c r="D381" s="9">
        <f t="shared" si="33"/>
        <v>379</v>
      </c>
      <c r="E381" s="15">
        <f t="shared" si="34"/>
        <v>154.50512539032809</v>
      </c>
      <c r="F381" s="9">
        <f t="shared" si="35"/>
        <v>2805.5877414571523</v>
      </c>
      <c r="G381" s="15">
        <f t="shared" si="36"/>
        <v>11164.907133152512</v>
      </c>
      <c r="H381">
        <f t="shared" si="37"/>
        <v>11107.997121705312</v>
      </c>
    </row>
    <row r="382" spans="4:8">
      <c r="D382" s="9">
        <f t="shared" si="33"/>
        <v>380</v>
      </c>
      <c r="E382" s="15">
        <f t="shared" si="34"/>
        <v>152.77121464717848</v>
      </c>
      <c r="F382" s="9">
        <f t="shared" si="35"/>
        <v>2779.2660553445044</v>
      </c>
      <c r="G382" s="15">
        <f t="shared" si="36"/>
        <v>11192.96273000831</v>
      </c>
      <c r="H382">
        <f t="shared" si="37"/>
        <v>11136.586031691473</v>
      </c>
    </row>
    <row r="383" spans="4:8">
      <c r="D383" s="9">
        <f t="shared" si="33"/>
        <v>381</v>
      </c>
      <c r="E383" s="15">
        <f t="shared" si="34"/>
        <v>151.07284724276786</v>
      </c>
      <c r="F383" s="9">
        <f t="shared" si="35"/>
        <v>2753.1720401220755</v>
      </c>
      <c r="G383" s="15">
        <f t="shared" si="36"/>
        <v>11220.75511263515</v>
      </c>
      <c r="H383">
        <f t="shared" si="37"/>
        <v>11164.907133152512</v>
      </c>
    </row>
    <row r="384" spans="4:8">
      <c r="D384" s="9">
        <f t="shared" si="33"/>
        <v>382</v>
      </c>
      <c r="E384" s="15">
        <f t="shared" si="34"/>
        <v>149.40912908656617</v>
      </c>
      <c r="F384" s="9">
        <f t="shared" si="35"/>
        <v>2727.3043131942604</v>
      </c>
      <c r="G384" s="15">
        <f t="shared" si="36"/>
        <v>11248.286557719166</v>
      </c>
      <c r="H384">
        <f t="shared" si="37"/>
        <v>11192.96273000831</v>
      </c>
    </row>
    <row r="385" spans="4:8">
      <c r="D385" s="9">
        <f t="shared" si="33"/>
        <v>383</v>
      </c>
      <c r="E385" s="15">
        <f t="shared" si="34"/>
        <v>147.77919243781261</v>
      </c>
      <c r="F385" s="9">
        <f t="shared" si="35"/>
        <v>2701.6614794415027</v>
      </c>
      <c r="G385" s="15">
        <f t="shared" si="36"/>
        <v>11275.559328120677</v>
      </c>
      <c r="H385">
        <f t="shared" si="37"/>
        <v>11220.75511263515</v>
      </c>
    </row>
    <row r="386" spans="4:8">
      <c r="D386" s="9">
        <f t="shared" si="33"/>
        <v>384</v>
      </c>
      <c r="E386" s="15">
        <f t="shared" si="34"/>
        <v>146.18219503112377</v>
      </c>
      <c r="F386" s="9">
        <f t="shared" si="35"/>
        <v>2676.2421322199243</v>
      </c>
      <c r="G386" s="15">
        <f t="shared" si="36"/>
        <v>11302.575672748944</v>
      </c>
      <c r="H386">
        <f t="shared" si="37"/>
        <v>11248.286557719166</v>
      </c>
    </row>
    <row r="387" spans="4:8">
      <c r="D387" s="9">
        <f t="shared" ref="D387:D450" si="38">D386+$J$7</f>
        <v>385</v>
      </c>
      <c r="E387" s="15">
        <f t="shared" ref="E387:E450" si="39">E386-$J$5*$J$7*E386*F386</f>
        <v>144.61731923383303</v>
      </c>
      <c r="F387" s="9">
        <f t="shared" ref="F387:F450" si="40">F386+$J$5*$J$7*E386*F386-$J$3*$J$7*F386</f>
        <v>2651.0448543192292</v>
      </c>
      <c r="G387" s="15">
        <f t="shared" ref="G387:G450" si="41">G386+$J$3*$J$7*F386</f>
        <v>11329.33782644693</v>
      </c>
      <c r="H387">
        <f t="shared" si="37"/>
        <v>11275.559328120677</v>
      </c>
    </row>
    <row r="388" spans="4:8">
      <c r="D388" s="9">
        <f t="shared" si="38"/>
        <v>386</v>
      </c>
      <c r="E388" s="15">
        <f t="shared" si="39"/>
        <v>143.08377123383184</v>
      </c>
      <c r="F388" s="9">
        <f t="shared" si="40"/>
        <v>2626.0682188805235</v>
      </c>
      <c r="G388" s="15">
        <f t="shared" si="41"/>
        <v>11355.848009885636</v>
      </c>
      <c r="H388">
        <f t="shared" si="37"/>
        <v>11302.575672748944</v>
      </c>
    </row>
    <row r="389" spans="4:8">
      <c r="D389" s="9">
        <f t="shared" si="38"/>
        <v>387</v>
      </c>
      <c r="E389" s="15">
        <f t="shared" si="39"/>
        <v>141.58078025673288</v>
      </c>
      <c r="F389" s="9">
        <f t="shared" si="40"/>
        <v>2601.3107902756387</v>
      </c>
      <c r="G389" s="15">
        <f t="shared" si="41"/>
        <v>11382.10842946762</v>
      </c>
      <c r="H389">
        <f t="shared" ref="H389:H452" si="42">G386+$J$3*$J$7*F386</f>
        <v>11329.33782644693</v>
      </c>
    </row>
    <row r="390" spans="4:8">
      <c r="D390" s="9">
        <f t="shared" si="38"/>
        <v>388</v>
      </c>
      <c r="E390" s="15">
        <f t="shared" si="39"/>
        <v>140.10759781122294</v>
      </c>
      <c r="F390" s="9">
        <f t="shared" si="40"/>
        <v>2576.771124949471</v>
      </c>
      <c r="G390" s="15">
        <f t="shared" si="41"/>
        <v>11408.121277239297</v>
      </c>
      <c r="H390">
        <f t="shared" si="42"/>
        <v>11355.848009885636</v>
      </c>
    </row>
    <row r="391" spans="4:8">
      <c r="D391" s="9">
        <f t="shared" si="38"/>
        <v>389</v>
      </c>
      <c r="E391" s="15">
        <f t="shared" si="39"/>
        <v>138.66349696151897</v>
      </c>
      <c r="F391" s="9">
        <f t="shared" si="40"/>
        <v>2552.4477722267925</v>
      </c>
      <c r="G391" s="15">
        <f t="shared" si="41"/>
        <v>11433.888730811679</v>
      </c>
      <c r="H391">
        <f t="shared" si="42"/>
        <v>11382.10842946762</v>
      </c>
    </row>
    <row r="392" spans="4:8">
      <c r="D392" s="9">
        <f t="shared" si="38"/>
        <v>390</v>
      </c>
      <c r="E392" s="15">
        <f t="shared" si="39"/>
        <v>137.24777162588455</v>
      </c>
      <c r="F392" s="9">
        <f t="shared" si="40"/>
        <v>2528.3392750849362</v>
      </c>
      <c r="G392" s="15">
        <f t="shared" si="41"/>
        <v>11459.412953289169</v>
      </c>
      <c r="H392">
        <f t="shared" si="42"/>
        <v>11408.121277239297</v>
      </c>
    </row>
    <row r="393" spans="4:8">
      <c r="D393" s="9">
        <f t="shared" si="38"/>
        <v>391</v>
      </c>
      <c r="E393" s="15">
        <f t="shared" si="39"/>
        <v>135.85973590020612</v>
      </c>
      <c r="F393" s="9">
        <f t="shared" si="40"/>
        <v>2504.4441708936929</v>
      </c>
      <c r="G393" s="15">
        <f t="shared" si="41"/>
        <v>11484.696093206092</v>
      </c>
      <c r="H393">
        <f t="shared" si="42"/>
        <v>11433.888730811679</v>
      </c>
    </row>
    <row r="394" spans="4:8">
      <c r="D394" s="9">
        <f t="shared" si="38"/>
        <v>392</v>
      </c>
      <c r="E394" s="15">
        <f t="shared" si="39"/>
        <v>134.49872340566841</v>
      </c>
      <c r="F394" s="9">
        <f t="shared" si="40"/>
        <v>2480.7609921237108</v>
      </c>
      <c r="G394" s="15">
        <f t="shared" si="41"/>
        <v>11509.740284470612</v>
      </c>
      <c r="H394">
        <f t="shared" si="42"/>
        <v>11459.412953289169</v>
      </c>
    </row>
    <row r="395" spans="4:8">
      <c r="D395" s="9">
        <f t="shared" si="38"/>
        <v>393</v>
      </c>
      <c r="E395" s="15">
        <f t="shared" si="39"/>
        <v>133.16408665960753</v>
      </c>
      <c r="F395" s="9">
        <f t="shared" si="40"/>
        <v>2457.2882670246336</v>
      </c>
      <c r="G395" s="15">
        <f t="shared" si="41"/>
        <v>11534.54764631575</v>
      </c>
      <c r="H395">
        <f t="shared" si="42"/>
        <v>11484.696093206092</v>
      </c>
    </row>
    <row r="396" spans="4:8">
      <c r="D396" s="9">
        <f t="shared" si="38"/>
        <v>394</v>
      </c>
      <c r="E396" s="15">
        <f t="shared" si="39"/>
        <v>131.85519646865671</v>
      </c>
      <c r="F396" s="9">
        <f t="shared" si="40"/>
        <v>2434.0245202741648</v>
      </c>
      <c r="G396" s="15">
        <f t="shared" si="41"/>
        <v>11559.120283257169</v>
      </c>
      <c r="H396">
        <f t="shared" si="42"/>
        <v>11509.740284470612</v>
      </c>
    </row>
    <row r="397" spans="4:8">
      <c r="D397" s="9">
        <f t="shared" si="38"/>
        <v>395</v>
      </c>
      <c r="E397" s="15">
        <f t="shared" si="39"/>
        <v>130.57144134333561</v>
      </c>
      <c r="F397" s="9">
        <f t="shared" si="40"/>
        <v>2410.9682735991964</v>
      </c>
      <c r="G397" s="15">
        <f t="shared" si="41"/>
        <v>11583.460285057459</v>
      </c>
      <c r="H397">
        <f t="shared" si="42"/>
        <v>11534.54764631575</v>
      </c>
    </row>
    <row r="398" spans="4:8">
      <c r="D398" s="9">
        <f t="shared" si="38"/>
        <v>396</v>
      </c>
      <c r="E398" s="15">
        <f t="shared" si="39"/>
        <v>129.31222693326799</v>
      </c>
      <c r="F398" s="9">
        <f t="shared" si="40"/>
        <v>2388.1180463700994</v>
      </c>
      <c r="G398" s="15">
        <f t="shared" si="41"/>
        <v>11607.569726696624</v>
      </c>
      <c r="H398">
        <f t="shared" si="42"/>
        <v>11559.120283257169</v>
      </c>
    </row>
    <row r="399" spans="4:8">
      <c r="D399" s="9">
        <f t="shared" si="38"/>
        <v>397</v>
      </c>
      <c r="E399" s="15">
        <f t="shared" si="39"/>
        <v>128.07697548224542</v>
      </c>
      <c r="F399" s="9">
        <f t="shared" si="40"/>
        <v>2365.4723561692258</v>
      </c>
      <c r="G399" s="15">
        <f t="shared" si="41"/>
        <v>11631.45066834852</v>
      </c>
      <c r="H399">
        <f t="shared" si="42"/>
        <v>11583.460285057459</v>
      </c>
    </row>
    <row r="400" spans="4:8">
      <c r="D400" s="9">
        <f t="shared" si="38"/>
        <v>398</v>
      </c>
      <c r="E400" s="15">
        <f t="shared" si="39"/>
        <v>126.86512530238535</v>
      </c>
      <c r="F400" s="9">
        <f t="shared" si="40"/>
        <v>2343.0297193346291</v>
      </c>
      <c r="G400" s="15">
        <f t="shared" si="41"/>
        <v>11655.105155362977</v>
      </c>
      <c r="H400">
        <f t="shared" si="42"/>
        <v>11607.569726696624</v>
      </c>
    </row>
    <row r="401" spans="4:8">
      <c r="D401" s="9">
        <f t="shared" si="38"/>
        <v>399</v>
      </c>
      <c r="E401" s="15">
        <f t="shared" si="39"/>
        <v>125.67613026666295</v>
      </c>
      <c r="F401" s="9">
        <f t="shared" si="40"/>
        <v>2320.788651479977</v>
      </c>
      <c r="G401" s="15">
        <f t="shared" si="41"/>
        <v>11678.535218253352</v>
      </c>
      <c r="H401">
        <f t="shared" si="42"/>
        <v>11631.45066834852</v>
      </c>
    </row>
    <row r="402" spans="4:8">
      <c r="D402" s="9">
        <f t="shared" si="38"/>
        <v>400</v>
      </c>
      <c r="E402" s="15">
        <f t="shared" si="39"/>
        <v>124.50945931912379</v>
      </c>
      <c r="F402" s="9">
        <f t="shared" si="40"/>
        <v>2298.7476679915817</v>
      </c>
      <c r="G402" s="15">
        <f t="shared" si="41"/>
        <v>11701.742872689287</v>
      </c>
      <c r="H402">
        <f t="shared" si="42"/>
        <v>11655.105155362977</v>
      </c>
    </row>
    <row r="403" spans="4:8">
      <c r="D403" s="9">
        <f t="shared" si="38"/>
        <v>401</v>
      </c>
      <c r="E403" s="15">
        <f t="shared" si="39"/>
        <v>123.36459600211288</v>
      </c>
      <c r="F403" s="9">
        <f t="shared" si="40"/>
        <v>2276.9052845034435</v>
      </c>
      <c r="G403" s="15">
        <f t="shared" si="41"/>
        <v>11724.730119494436</v>
      </c>
      <c r="H403">
        <f t="shared" si="42"/>
        <v>11678.535218253352</v>
      </c>
    </row>
    <row r="404" spans="4:8">
      <c r="D404" s="9">
        <f t="shared" si="38"/>
        <v>402</v>
      </c>
      <c r="E404" s="15">
        <f t="shared" si="39"/>
        <v>122.2410379998815</v>
      </c>
      <c r="F404" s="9">
        <f t="shared" si="40"/>
        <v>2255.2600173511687</v>
      </c>
      <c r="G404" s="15">
        <f t="shared" si="41"/>
        <v>11747.498944648942</v>
      </c>
      <c r="H404">
        <f t="shared" si="42"/>
        <v>11701.742872689287</v>
      </c>
    </row>
    <row r="405" spans="4:8">
      <c r="D405" s="9">
        <f t="shared" si="38"/>
        <v>403</v>
      </c>
      <c r="E405" s="15">
        <f t="shared" si="39"/>
        <v>121.13829669795895</v>
      </c>
      <c r="F405" s="9">
        <f t="shared" si="40"/>
        <v>2233.810384005581</v>
      </c>
      <c r="G405" s="15">
        <f t="shared" si="41"/>
        <v>11770.051319296452</v>
      </c>
      <c r="H405">
        <f t="shared" si="42"/>
        <v>11724.730119494436</v>
      </c>
    </row>
    <row r="406" spans="4:8">
      <c r="D406" s="9">
        <f t="shared" si="38"/>
        <v>404</v>
      </c>
      <c r="E406" s="15">
        <f t="shared" si="39"/>
        <v>120.05589675770035</v>
      </c>
      <c r="F406" s="9">
        <f t="shared" si="40"/>
        <v>2212.5549034868222</v>
      </c>
      <c r="G406" s="15">
        <f t="shared" si="41"/>
        <v>11792.389199755469</v>
      </c>
      <c r="H406">
        <f t="shared" si="42"/>
        <v>11747.498944648942</v>
      </c>
    </row>
    <row r="407" spans="4:8">
      <c r="D407" s="9">
        <f t="shared" si="38"/>
        <v>405</v>
      </c>
      <c r="E407" s="15">
        <f t="shared" si="39"/>
        <v>118.99337570544532</v>
      </c>
      <c r="F407" s="9">
        <f t="shared" si="40"/>
        <v>2191.4920967596991</v>
      </c>
      <c r="G407" s="15">
        <f t="shared" si="41"/>
        <v>11814.514527534848</v>
      </c>
      <c r="H407">
        <f t="shared" si="42"/>
        <v>11770.051319296452</v>
      </c>
    </row>
    <row r="408" spans="4:8">
      <c r="D408" s="9">
        <f t="shared" si="38"/>
        <v>406</v>
      </c>
      <c r="E408" s="15">
        <f t="shared" si="39"/>
        <v>117.95028353574435</v>
      </c>
      <c r="F408" s="9">
        <f t="shared" si="40"/>
        <v>2170.6204871110131</v>
      </c>
      <c r="G408" s="15">
        <f t="shared" si="41"/>
        <v>11836.429229353234</v>
      </c>
      <c r="H408">
        <f t="shared" si="42"/>
        <v>11792.389199755469</v>
      </c>
    </row>
    <row r="409" spans="4:8">
      <c r="D409" s="9">
        <f t="shared" si="38"/>
        <v>407</v>
      </c>
      <c r="E409" s="15">
        <f t="shared" si="39"/>
        <v>116.92618232813139</v>
      </c>
      <c r="F409" s="9">
        <f t="shared" si="40"/>
        <v>2149.9386005095648</v>
      </c>
      <c r="G409" s="15">
        <f t="shared" si="41"/>
        <v>11858.135217162297</v>
      </c>
      <c r="H409">
        <f t="shared" si="42"/>
        <v>11814.514527534848</v>
      </c>
    </row>
    <row r="410" spans="4:8">
      <c r="D410" s="9">
        <f t="shared" si="38"/>
        <v>408</v>
      </c>
      <c r="E410" s="15">
        <f t="shared" si="39"/>
        <v>115.92064587694151</v>
      </c>
      <c r="F410" s="9">
        <f t="shared" si="40"/>
        <v>2129.4449659495194</v>
      </c>
      <c r="G410" s="15">
        <f t="shared" si="41"/>
        <v>11879.634388173532</v>
      </c>
      <c r="H410">
        <f t="shared" si="42"/>
        <v>11836.429229353234</v>
      </c>
    </row>
    <row r="411" spans="4:8">
      <c r="D411" s="9">
        <f t="shared" si="38"/>
        <v>409</v>
      </c>
      <c r="E411" s="15">
        <f t="shared" si="39"/>
        <v>114.93325933369243</v>
      </c>
      <c r="F411" s="9">
        <f t="shared" si="40"/>
        <v>2109.1381157777701</v>
      </c>
      <c r="G411" s="15">
        <f t="shared" si="41"/>
        <v>11900.928624888531</v>
      </c>
      <c r="H411">
        <f t="shared" si="42"/>
        <v>11858.135217162297</v>
      </c>
    </row>
    <row r="412" spans="4:8">
      <c r="D412" s="9">
        <f t="shared" si="38"/>
        <v>410</v>
      </c>
      <c r="E412" s="15">
        <f t="shared" si="39"/>
        <v>113.96361886156738</v>
      </c>
      <c r="F412" s="9">
        <f t="shared" si="40"/>
        <v>2089.0165860059287</v>
      </c>
      <c r="G412" s="15">
        <f t="shared" si="41"/>
        <v>11922.019795132497</v>
      </c>
      <c r="H412">
        <f t="shared" si="42"/>
        <v>11879.634388173532</v>
      </c>
    </row>
    <row r="413" spans="4:8">
      <c r="D413" s="9">
        <f t="shared" si="38"/>
        <v>411</v>
      </c>
      <c r="E413" s="15">
        <f t="shared" si="39"/>
        <v>113.01133130155509</v>
      </c>
      <c r="F413" s="9">
        <f t="shared" si="40"/>
        <v>2069.0789166075406</v>
      </c>
      <c r="G413" s="15">
        <f t="shared" si="41"/>
        <v>11942.909752090898</v>
      </c>
      <c r="H413">
        <f t="shared" si="42"/>
        <v>11900.928624888531</v>
      </c>
    </row>
    <row r="414" spans="4:8">
      <c r="D414" s="9">
        <f t="shared" si="38"/>
        <v>412</v>
      </c>
      <c r="E414" s="15">
        <f t="shared" si="39"/>
        <v>112.0760138498199</v>
      </c>
      <c r="F414" s="9">
        <f t="shared" si="40"/>
        <v>2049.3236518010917</v>
      </c>
      <c r="G414" s="15">
        <f t="shared" si="41"/>
        <v>11963.600334349081</v>
      </c>
      <c r="H414">
        <f t="shared" si="42"/>
        <v>11922.019795132497</v>
      </c>
    </row>
    <row r="415" spans="4:8">
      <c r="D415" s="9">
        <f t="shared" si="38"/>
        <v>413</v>
      </c>
      <c r="E415" s="15">
        <f t="shared" si="39"/>
        <v>111.15729374589181</v>
      </c>
      <c r="F415" s="9">
        <f t="shared" si="40"/>
        <v>2029.7493403193741</v>
      </c>
      <c r="G415" s="15">
        <f t="shared" si="41"/>
        <v>11984.093365934727</v>
      </c>
      <c r="H415">
        <f t="shared" si="42"/>
        <v>11942.909752090898</v>
      </c>
    </row>
    <row r="416" spans="4:8">
      <c r="D416" s="9">
        <f t="shared" si="38"/>
        <v>414</v>
      </c>
      <c r="E416" s="15">
        <f t="shared" si="39"/>
        <v>110.25480797128216</v>
      </c>
      <c r="F416" s="9">
        <f t="shared" si="40"/>
        <v>2010.3545356657241</v>
      </c>
      <c r="G416" s="15">
        <f t="shared" si="41"/>
        <v>12004.390656362986</v>
      </c>
      <c r="H416">
        <f t="shared" si="42"/>
        <v>11963.600334349081</v>
      </c>
    </row>
    <row r="417" spans="4:8">
      <c r="D417" s="9">
        <f t="shared" si="38"/>
        <v>415</v>
      </c>
      <c r="E417" s="15">
        <f t="shared" si="39"/>
        <v>109.36820295814609</v>
      </c>
      <c r="F417" s="9">
        <f t="shared" si="40"/>
        <v>1991.1377963576565</v>
      </c>
      <c r="G417" s="15">
        <f t="shared" si="41"/>
        <v>12024.49400068419</v>
      </c>
      <c r="H417">
        <f t="shared" si="42"/>
        <v>11984.093365934727</v>
      </c>
    </row>
    <row r="418" spans="4:8">
      <c r="D418" s="9">
        <f t="shared" si="38"/>
        <v>416</v>
      </c>
      <c r="E418" s="15">
        <f t="shared" si="39"/>
        <v>108.49713430762736</v>
      </c>
      <c r="F418" s="9">
        <f t="shared" si="40"/>
        <v>1972.0976861583783</v>
      </c>
      <c r="G418" s="15">
        <f t="shared" si="41"/>
        <v>12044.405179533987</v>
      </c>
      <c r="H418">
        <f t="shared" si="42"/>
        <v>12004.390656362986</v>
      </c>
    </row>
    <row r="419" spans="4:8">
      <c r="D419" s="9">
        <f t="shared" si="38"/>
        <v>417</v>
      </c>
      <c r="E419" s="15">
        <f t="shared" si="39"/>
        <v>107.64126651753581</v>
      </c>
      <c r="F419" s="9">
        <f t="shared" si="40"/>
        <v>1953.2327742966547</v>
      </c>
      <c r="G419" s="15">
        <f t="shared" si="41"/>
        <v>12064.125959185803</v>
      </c>
      <c r="H419">
        <f t="shared" si="42"/>
        <v>12024.49400068419</v>
      </c>
    </row>
    <row r="420" spans="4:8">
      <c r="D420" s="9">
        <f t="shared" si="38"/>
        <v>418</v>
      </c>
      <c r="E420" s="15">
        <f t="shared" si="39"/>
        <v>106.8002727190204</v>
      </c>
      <c r="F420" s="9">
        <f t="shared" si="40"/>
        <v>1934.5416356754811</v>
      </c>
      <c r="G420" s="15">
        <f t="shared" si="41"/>
        <v>12083.658091605492</v>
      </c>
      <c r="H420">
        <f t="shared" si="42"/>
        <v>12044.405179533987</v>
      </c>
    </row>
    <row r="421" spans="4:8">
      <c r="D421" s="9">
        <f t="shared" si="38"/>
        <v>419</v>
      </c>
      <c r="E421" s="15">
        <f t="shared" si="39"/>
        <v>105.97383442191463</v>
      </c>
      <c r="F421" s="9">
        <f t="shared" si="40"/>
        <v>1916.0228510699956</v>
      </c>
      <c r="G421" s="15">
        <f t="shared" si="41"/>
        <v>12103.003314508083</v>
      </c>
      <c r="H421">
        <f t="shared" si="42"/>
        <v>12064.125959185803</v>
      </c>
    </row>
    <row r="422" spans="4:8">
      <c r="D422" s="9">
        <f t="shared" si="38"/>
        <v>420</v>
      </c>
      <c r="E422" s="15">
        <f t="shared" si="39"/>
        <v>105.16164126844305</v>
      </c>
      <c r="F422" s="9">
        <f t="shared" si="40"/>
        <v>1897.6750073150522</v>
      </c>
      <c r="G422" s="15">
        <f t="shared" si="41"/>
        <v>12122.163351416499</v>
      </c>
      <c r="H422">
        <f t="shared" si="42"/>
        <v>12083.658091605492</v>
      </c>
    </row>
    <row r="423" spans="4:8">
      <c r="D423" s="9">
        <f t="shared" si="38"/>
        <v>421</v>
      </c>
      <c r="E423" s="15">
        <f t="shared" si="39"/>
        <v>104.36339079498963</v>
      </c>
      <c r="F423" s="9">
        <f t="shared" si="40"/>
        <v>1879.4966974828558</v>
      </c>
      <c r="G423" s="15">
        <f t="shared" si="41"/>
        <v>12141.139911722148</v>
      </c>
      <c r="H423">
        <f t="shared" si="42"/>
        <v>12103.003314508083</v>
      </c>
    </row>
    <row r="424" spans="4:8">
      <c r="D424" s="9">
        <f t="shared" si="38"/>
        <v>422</v>
      </c>
      <c r="E424" s="15">
        <f t="shared" si="39"/>
        <v>103.57878820164045</v>
      </c>
      <c r="F424" s="9">
        <f t="shared" si="40"/>
        <v>1861.4865210510463</v>
      </c>
      <c r="G424" s="15">
        <f t="shared" si="41"/>
        <v>12159.934690747306</v>
      </c>
      <c r="H424">
        <f t="shared" si="42"/>
        <v>12122.163351416499</v>
      </c>
    </row>
    <row r="425" spans="4:8">
      <c r="D425" s="9">
        <f t="shared" si="38"/>
        <v>423</v>
      </c>
      <c r="E425" s="15">
        <f t="shared" si="39"/>
        <v>102.80754612922382</v>
      </c>
      <c r="F425" s="9">
        <f t="shared" si="40"/>
        <v>1843.6430840616047</v>
      </c>
      <c r="G425" s="15">
        <f t="shared" si="41"/>
        <v>12178.549369809165</v>
      </c>
      <c r="H425">
        <f t="shared" si="42"/>
        <v>12141.139911722148</v>
      </c>
    </row>
    <row r="426" spans="4:8">
      <c r="D426" s="9">
        <f t="shared" si="38"/>
        <v>424</v>
      </c>
      <c r="E426" s="15">
        <f t="shared" si="39"/>
        <v>102.04938444358187</v>
      </c>
      <c r="F426" s="9">
        <f t="shared" si="40"/>
        <v>1825.964999270939</v>
      </c>
      <c r="G426" s="15">
        <f t="shared" si="41"/>
        <v>12196.985616285472</v>
      </c>
      <c r="H426">
        <f t="shared" si="42"/>
        <v>12159.934690747306</v>
      </c>
    </row>
    <row r="427" spans="4:8">
      <c r="D427" s="9">
        <f t="shared" si="38"/>
        <v>425</v>
      </c>
      <c r="E427" s="15">
        <f t="shared" si="39"/>
        <v>101.30403002681737</v>
      </c>
      <c r="F427" s="9">
        <f t="shared" si="40"/>
        <v>1808.450886291494</v>
      </c>
      <c r="G427" s="15">
        <f t="shared" si="41"/>
        <v>12215.245083681682</v>
      </c>
      <c r="H427">
        <f t="shared" si="42"/>
        <v>12178.549369809165</v>
      </c>
    </row>
    <row r="428" spans="4:8">
      <c r="D428" s="9">
        <f t="shared" si="38"/>
        <v>426</v>
      </c>
      <c r="E428" s="15">
        <f t="shared" si="39"/>
        <v>100.57121657526979</v>
      </c>
      <c r="F428" s="9">
        <f t="shared" si="40"/>
        <v>1791.0993717252154</v>
      </c>
      <c r="G428" s="15">
        <f t="shared" si="41"/>
        <v>12233.329411699509</v>
      </c>
      <c r="H428">
        <f t="shared" si="42"/>
        <v>12196.985616285472</v>
      </c>
    </row>
    <row r="429" spans="4:8">
      <c r="D429" s="9">
        <f t="shared" si="38"/>
        <v>427</v>
      </c>
      <c r="E429" s="15">
        <f t="shared" si="39"/>
        <v>99.850684403983365</v>
      </c>
      <c r="F429" s="9">
        <f t="shared" si="40"/>
        <v>1773.9090892891868</v>
      </c>
      <c r="G429" s="15">
        <f t="shared" si="41"/>
        <v>12251.240226306825</v>
      </c>
      <c r="H429">
        <f t="shared" si="42"/>
        <v>12215.245083681682</v>
      </c>
    </row>
    <row r="430" spans="4:8">
      <c r="D430" s="9">
        <f t="shared" si="38"/>
        <v>428</v>
      </c>
      <c r="E430" s="15">
        <f t="shared" si="39"/>
        <v>99.142180257439477</v>
      </c>
      <c r="F430" s="9">
        <f t="shared" si="40"/>
        <v>1756.8786799337477</v>
      </c>
      <c r="G430" s="15">
        <f t="shared" si="41"/>
        <v>12268.979139808807</v>
      </c>
      <c r="H430">
        <f t="shared" si="42"/>
        <v>12233.329411699509</v>
      </c>
    </row>
    <row r="431" spans="4:8">
      <c r="D431" s="9">
        <f t="shared" si="38"/>
        <v>429</v>
      </c>
      <c r="E431" s="15">
        <f t="shared" si="39"/>
        <v>98.445457126333707</v>
      </c>
      <c r="F431" s="9">
        <f t="shared" si="40"/>
        <v>1740.006791953384</v>
      </c>
      <c r="G431" s="15">
        <f t="shared" si="41"/>
        <v>12286.547750920277</v>
      </c>
      <c r="H431">
        <f t="shared" si="42"/>
        <v>12251.240226306825</v>
      </c>
    </row>
    <row r="432" spans="4:8">
      <c r="D432" s="9">
        <f t="shared" si="38"/>
        <v>430</v>
      </c>
      <c r="E432" s="15">
        <f t="shared" si="39"/>
        <v>97.760274070186597</v>
      </c>
      <c r="F432" s="9">
        <f t="shared" si="40"/>
        <v>1723.2920810906764</v>
      </c>
      <c r="G432" s="15">
        <f t="shared" si="41"/>
        <v>12303.947644839132</v>
      </c>
      <c r="H432">
        <f t="shared" si="42"/>
        <v>12268.979139808807</v>
      </c>
    </row>
    <row r="433" spans="4:8">
      <c r="D433" s="9">
        <f t="shared" si="38"/>
        <v>431</v>
      </c>
      <c r="E433" s="15">
        <f t="shared" si="39"/>
        <v>97.086396045584976</v>
      </c>
      <c r="F433" s="9">
        <f t="shared" si="40"/>
        <v>1706.7332106335793</v>
      </c>
      <c r="G433" s="15">
        <f t="shared" si="41"/>
        <v>12321.18039332083</v>
      </c>
      <c r="H433">
        <f t="shared" si="42"/>
        <v>12286.547750920277</v>
      </c>
    </row>
    <row r="434" spans="4:8">
      <c r="D434" s="9">
        <f t="shared" si="38"/>
        <v>432</v>
      </c>
      <c r="E434" s="15">
        <f t="shared" si="39"/>
        <v>96.423593739858077</v>
      </c>
      <c r="F434" s="9">
        <f t="shared" si="40"/>
        <v>1690.3288515062916</v>
      </c>
      <c r="G434" s="15">
        <f t="shared" si="41"/>
        <v>12338.247554753845</v>
      </c>
      <c r="H434">
        <f t="shared" si="42"/>
        <v>12303.947644839132</v>
      </c>
    </row>
    <row r="435" spans="4:8">
      <c r="D435" s="9">
        <f t="shared" si="38"/>
        <v>433</v>
      </c>
      <c r="E435" s="15">
        <f t="shared" si="39"/>
        <v>95.771643410000465</v>
      </c>
      <c r="F435" s="9">
        <f t="shared" si="40"/>
        <v>1674.0776823539713</v>
      </c>
      <c r="G435" s="15">
        <f t="shared" si="41"/>
        <v>12355.150674236023</v>
      </c>
      <c r="H435">
        <f t="shared" si="42"/>
        <v>12321.18039332083</v>
      </c>
    </row>
    <row r="436" spans="4:8">
      <c r="D436" s="9">
        <f t="shared" si="38"/>
        <v>434</v>
      </c>
      <c r="E436" s="15">
        <f t="shared" si="39"/>
        <v>95.130326726660286</v>
      </c>
      <c r="F436" s="9">
        <f t="shared" si="40"/>
        <v>1657.9783896215399</v>
      </c>
      <c r="G436" s="15">
        <f t="shared" si="41"/>
        <v>12371.891283651796</v>
      </c>
      <c r="H436">
        <f t="shared" si="42"/>
        <v>12338.247554753845</v>
      </c>
    </row>
    <row r="437" spans="4:8">
      <c r="D437" s="9">
        <f t="shared" si="38"/>
        <v>435</v>
      </c>
      <c r="E437" s="15">
        <f t="shared" si="39"/>
        <v>94.499430623018526</v>
      </c>
      <c r="F437" s="9">
        <f t="shared" si="40"/>
        <v>1642.0296676268053</v>
      </c>
      <c r="G437" s="15">
        <f t="shared" si="41"/>
        <v>12388.470901750172</v>
      </c>
      <c r="H437">
        <f t="shared" si="42"/>
        <v>12355.150674236023</v>
      </c>
    </row>
    <row r="438" spans="4:8">
      <c r="D438" s="9">
        <f t="shared" si="38"/>
        <v>436</v>
      </c>
      <c r="E438" s="15">
        <f t="shared" si="39"/>
        <v>93.87874714839117</v>
      </c>
      <c r="F438" s="9">
        <f t="shared" si="40"/>
        <v>1626.2302186281315</v>
      </c>
      <c r="G438" s="15">
        <f t="shared" si="41"/>
        <v>12404.891034223474</v>
      </c>
      <c r="H438">
        <f t="shared" si="42"/>
        <v>12371.891283651796</v>
      </c>
    </row>
    <row r="439" spans="4:8">
      <c r="D439" s="9">
        <f t="shared" si="38"/>
        <v>437</v>
      </c>
      <c r="E439" s="15">
        <f t="shared" si="39"/>
        <v>93.268073326392511</v>
      </c>
      <c r="F439" s="9">
        <f t="shared" si="40"/>
        <v>1610.5787528868707</v>
      </c>
      <c r="G439" s="15">
        <f t="shared" si="41"/>
        <v>12421.153173786734</v>
      </c>
      <c r="H439">
        <f t="shared" si="42"/>
        <v>12388.470901750172</v>
      </c>
    </row>
    <row r="440" spans="4:8">
      <c r="D440" s="9">
        <f t="shared" si="38"/>
        <v>438</v>
      </c>
      <c r="E440" s="15">
        <f t="shared" si="39"/>
        <v>92.667211017503774</v>
      </c>
      <c r="F440" s="9">
        <f t="shared" si="40"/>
        <v>1595.073988724766</v>
      </c>
      <c r="G440" s="15">
        <f t="shared" si="41"/>
        <v>12437.258800257727</v>
      </c>
      <c r="H440">
        <f t="shared" si="42"/>
        <v>12404.891034223474</v>
      </c>
    </row>
    <row r="441" spans="4:8">
      <c r="D441" s="9">
        <f t="shared" si="38"/>
        <v>439</v>
      </c>
      <c r="E441" s="15">
        <f t="shared" si="39"/>
        <v>92.075966785897023</v>
      </c>
      <c r="F441" s="9">
        <f t="shared" si="40"/>
        <v>1579.7146525765238</v>
      </c>
      <c r="G441" s="15">
        <f t="shared" si="41"/>
        <v>12453.209380637576</v>
      </c>
      <c r="H441">
        <f t="shared" si="42"/>
        <v>12421.153173786734</v>
      </c>
    </row>
    <row r="442" spans="4:8">
      <c r="D442" s="9">
        <f t="shared" si="38"/>
        <v>440</v>
      </c>
      <c r="E442" s="15">
        <f t="shared" si="39"/>
        <v>91.494151770369697</v>
      </c>
      <c r="F442" s="9">
        <f t="shared" si="40"/>
        <v>1564.4994790377511</v>
      </c>
      <c r="G442" s="15">
        <f t="shared" si="41"/>
        <v>12469.006369191877</v>
      </c>
      <c r="H442">
        <f t="shared" si="42"/>
        <v>12437.258800257727</v>
      </c>
    </row>
    <row r="443" spans="4:8">
      <c r="D443" s="9">
        <f t="shared" si="38"/>
        <v>441</v>
      </c>
      <c r="E443" s="15">
        <f t="shared" si="39"/>
        <v>90.921581559250725</v>
      </c>
      <c r="F443" s="9">
        <f t="shared" si="40"/>
        <v>1549.4272109084404</v>
      </c>
      <c r="G443" s="15">
        <f t="shared" si="41"/>
        <v>12484.651207532306</v>
      </c>
      <c r="H443">
        <f t="shared" si="42"/>
        <v>12453.209380637576</v>
      </c>
    </row>
    <row r="444" spans="4:8">
      <c r="D444" s="9">
        <f t="shared" si="38"/>
        <v>442</v>
      </c>
      <c r="E444" s="15">
        <f t="shared" si="39"/>
        <v>90.358076069143792</v>
      </c>
      <c r="F444" s="9">
        <f t="shared" si="40"/>
        <v>1534.4965992321841</v>
      </c>
      <c r="G444" s="15">
        <f t="shared" si="41"/>
        <v>12500.145324698669</v>
      </c>
      <c r="H444">
        <f t="shared" si="42"/>
        <v>12469.006369191877</v>
      </c>
    </row>
    <row r="445" spans="4:8">
      <c r="D445" s="9">
        <f t="shared" si="38"/>
        <v>443</v>
      </c>
      <c r="E445" s="15">
        <f t="shared" si="39"/>
        <v>89.803459427378741</v>
      </c>
      <c r="F445" s="9">
        <f t="shared" si="40"/>
        <v>1519.7064033312872</v>
      </c>
      <c r="G445" s="15">
        <f t="shared" si="41"/>
        <v>12515.490137241331</v>
      </c>
      <c r="H445">
        <f t="shared" si="42"/>
        <v>12484.651207532306</v>
      </c>
    </row>
    <row r="446" spans="4:8">
      <c r="D446" s="9">
        <f t="shared" si="38"/>
        <v>444</v>
      </c>
      <c r="E446" s="15">
        <f t="shared" si="39"/>
        <v>89.257559858046392</v>
      </c>
      <c r="F446" s="9">
        <f t="shared" si="40"/>
        <v>1505.055390837947</v>
      </c>
      <c r="G446" s="15">
        <f t="shared" si="41"/>
        <v>12530.687049304004</v>
      </c>
      <c r="H446">
        <f t="shared" si="42"/>
        <v>12500.145324698669</v>
      </c>
    </row>
    <row r="447" spans="4:8">
      <c r="D447" s="9">
        <f t="shared" si="38"/>
        <v>445</v>
      </c>
      <c r="E447" s="15">
        <f t="shared" si="39"/>
        <v>88.720209571496824</v>
      </c>
      <c r="F447" s="9">
        <f t="shared" si="40"/>
        <v>1490.5423377216562</v>
      </c>
      <c r="G447" s="15">
        <f t="shared" si="41"/>
        <v>12545.737452706844</v>
      </c>
      <c r="H447">
        <f t="shared" si="42"/>
        <v>12515.490137241331</v>
      </c>
    </row>
    <row r="448" spans="4:8">
      <c r="D448" s="9">
        <f t="shared" si="38"/>
        <v>446</v>
      </c>
      <c r="E448" s="15">
        <f t="shared" si="39"/>
        <v>88.191244657185408</v>
      </c>
      <c r="F448" s="9">
        <f t="shared" si="40"/>
        <v>1476.166028312985</v>
      </c>
      <c r="G448" s="15">
        <f t="shared" si="41"/>
        <v>12560.642727029826</v>
      </c>
      <c r="H448">
        <f t="shared" si="42"/>
        <v>12530.687049304004</v>
      </c>
    </row>
    <row r="449" spans="4:8">
      <c r="D449" s="9">
        <f t="shared" si="38"/>
        <v>447</v>
      </c>
      <c r="E449" s="15">
        <f t="shared" si="39"/>
        <v>87.670504979755108</v>
      </c>
      <c r="F449" s="9">
        <f t="shared" si="40"/>
        <v>1461.9252553238882</v>
      </c>
      <c r="G449" s="15">
        <f t="shared" si="41"/>
        <v>12575.404239696354</v>
      </c>
      <c r="H449">
        <f t="shared" si="42"/>
        <v>12545.737452706844</v>
      </c>
    </row>
    <row r="450" spans="4:8">
      <c r="D450" s="9">
        <f t="shared" si="38"/>
        <v>448</v>
      </c>
      <c r="E450" s="15">
        <f t="shared" si="39"/>
        <v>87.157834078247504</v>
      </c>
      <c r="F450" s="9">
        <f t="shared" si="40"/>
        <v>1447.8188198646824</v>
      </c>
      <c r="G450" s="15">
        <f t="shared" si="41"/>
        <v>12590.023346057067</v>
      </c>
      <c r="H450">
        <f t="shared" si="42"/>
        <v>12560.642727029826</v>
      </c>
    </row>
    <row r="451" spans="4:8">
      <c r="D451" s="9">
        <f t="shared" ref="D451:D514" si="43">D450+$J$7</f>
        <v>449</v>
      </c>
      <c r="E451" s="15">
        <f t="shared" ref="E451:E514" si="44">E450-$J$5*$J$7*E450*F450</f>
        <v>86.653079068338982</v>
      </c>
      <c r="F451" s="9">
        <f t="shared" ref="F451:F514" si="45">F450+$J$5*$J$7*E450*F450-$J$3*$J$7*F450</f>
        <v>1433.8455314578259</v>
      </c>
      <c r="G451" s="15">
        <f t="shared" ref="G451:G514" si="46">G450+$J$3*$J$7*F450</f>
        <v>12604.501389473831</v>
      </c>
      <c r="H451">
        <f t="shared" si="42"/>
        <v>12575.404239696354</v>
      </c>
    </row>
    <row r="452" spans="4:8">
      <c r="D452" s="9">
        <f t="shared" si="43"/>
        <v>450</v>
      </c>
      <c r="E452" s="15">
        <f t="shared" si="44"/>
        <v>86.156090547502188</v>
      </c>
      <c r="F452" s="9">
        <f t="shared" si="45"/>
        <v>1420.0042080486376</v>
      </c>
      <c r="G452" s="15">
        <f t="shared" si="46"/>
        <v>12618.839701403856</v>
      </c>
      <c r="H452">
        <f t="shared" si="42"/>
        <v>12590.023346057067</v>
      </c>
    </row>
    <row r="453" spans="4:8">
      <c r="D453" s="9">
        <f t="shared" si="43"/>
        <v>451</v>
      </c>
      <c r="E453" s="15">
        <f t="shared" si="44"/>
        <v>85.666722502996294</v>
      </c>
      <c r="F453" s="9">
        <f t="shared" si="45"/>
        <v>1406.2936760130779</v>
      </c>
      <c r="G453" s="15">
        <f t="shared" si="46"/>
        <v>12633.039601483923</v>
      </c>
      <c r="H453">
        <f t="shared" ref="H453:H516" si="47">G450+$J$3*$J$7*F450</f>
        <v>12604.501389473831</v>
      </c>
    </row>
    <row r="454" spans="4:8">
      <c r="D454" s="9">
        <f t="shared" si="43"/>
        <v>452</v>
      </c>
      <c r="E454" s="15">
        <f t="shared" si="44"/>
        <v>85.184832222593371</v>
      </c>
      <c r="F454" s="9">
        <f t="shared" si="45"/>
        <v>1392.7127701627176</v>
      </c>
      <c r="G454" s="15">
        <f t="shared" si="46"/>
        <v>12647.102397614686</v>
      </c>
      <c r="H454">
        <f t="shared" si="47"/>
        <v>12618.839701403856</v>
      </c>
    </row>
    <row r="455" spans="4:8">
      <c r="D455" s="9">
        <f t="shared" si="43"/>
        <v>453</v>
      </c>
      <c r="E455" s="15">
        <f t="shared" si="44"/>
        <v>84.710280207951072</v>
      </c>
      <c r="F455" s="9">
        <f t="shared" si="45"/>
        <v>1379.2603337470098</v>
      </c>
      <c r="G455" s="15">
        <f t="shared" si="46"/>
        <v>12661.029386045037</v>
      </c>
      <c r="H455">
        <f t="shared" si="47"/>
        <v>12633.039601483923</v>
      </c>
    </row>
    <row r="456" spans="4:8">
      <c r="D456" s="9">
        <f t="shared" si="43"/>
        <v>454</v>
      </c>
      <c r="E456" s="15">
        <f t="shared" si="44"/>
        <v>84.242930090545386</v>
      </c>
      <c r="F456" s="9">
        <f t="shared" si="45"/>
        <v>1365.9352184529787</v>
      </c>
      <c r="G456" s="15">
        <f t="shared" si="46"/>
        <v>12674.821851456472</v>
      </c>
      <c r="H456">
        <f t="shared" si="47"/>
        <v>12647.102397614686</v>
      </c>
    </row>
    <row r="457" spans="4:8">
      <c r="D457" s="9">
        <f t="shared" si="43"/>
        <v>455</v>
      </c>
      <c r="E457" s="15">
        <f t="shared" si="44"/>
        <v>83.782648550079998</v>
      </c>
      <c r="F457" s="9">
        <f t="shared" si="45"/>
        <v>1352.736284402436</v>
      </c>
      <c r="G457" s="15">
        <f t="shared" si="46"/>
        <v>12688.48106704748</v>
      </c>
      <c r="H457">
        <f t="shared" si="47"/>
        <v>12661.029386045037</v>
      </c>
    </row>
    <row r="458" spans="4:8">
      <c r="D458" s="9">
        <f t="shared" si="43"/>
        <v>456</v>
      </c>
      <c r="E458" s="15">
        <f t="shared" si="44"/>
        <v>83.329305235291869</v>
      </c>
      <c r="F458" s="9">
        <f t="shared" si="45"/>
        <v>1339.6624001468281</v>
      </c>
      <c r="G458" s="15">
        <f t="shared" si="46"/>
        <v>12702.008294617875</v>
      </c>
      <c r="H458">
        <f t="shared" si="47"/>
        <v>12674.821851456472</v>
      </c>
    </row>
    <row r="459" spans="4:8">
      <c r="D459" s="9">
        <f t="shared" si="43"/>
        <v>457</v>
      </c>
      <c r="E459" s="15">
        <f t="shared" si="44"/>
        <v>82.882772687075558</v>
      </c>
      <c r="F459" s="9">
        <f t="shared" si="45"/>
        <v>1326.7124426598161</v>
      </c>
      <c r="G459" s="15">
        <f t="shared" si="46"/>
        <v>12715.404784653103</v>
      </c>
      <c r="H459">
        <f t="shared" si="47"/>
        <v>12688.48106704748</v>
      </c>
    </row>
    <row r="460" spans="4:8">
      <c r="D460" s="9">
        <f t="shared" si="43"/>
        <v>458</v>
      </c>
      <c r="E460" s="15">
        <f t="shared" si="44"/>
        <v>82.442926263851206</v>
      </c>
      <c r="F460" s="9">
        <f t="shared" si="45"/>
        <v>1313.8852973276864</v>
      </c>
      <c r="G460" s="15">
        <f t="shared" si="46"/>
        <v>12728.671776408457</v>
      </c>
      <c r="H460">
        <f t="shared" si="47"/>
        <v>12702.008294617875</v>
      </c>
    </row>
    <row r="461" spans="4:8">
      <c r="D461" s="9">
        <f t="shared" si="43"/>
        <v>459</v>
      </c>
      <c r="E461" s="15">
        <f t="shared" si="44"/>
        <v>82.009644069104226</v>
      </c>
      <c r="F461" s="9">
        <f t="shared" si="45"/>
        <v>1301.1798579376862</v>
      </c>
      <c r="G461" s="15">
        <f t="shared" si="46"/>
        <v>12741.810497993203</v>
      </c>
      <c r="H461">
        <f t="shared" si="47"/>
        <v>12715.404784653103</v>
      </c>
    </row>
    <row r="462" spans="4:8">
      <c r="D462" s="9">
        <f t="shared" si="43"/>
        <v>460</v>
      </c>
      <c r="E462" s="15">
        <f t="shared" si="44"/>
        <v>81.582806881026798</v>
      </c>
      <c r="F462" s="9">
        <f t="shared" si="45"/>
        <v>1288.5950266643724</v>
      </c>
      <c r="G462" s="15">
        <f t="shared" si="46"/>
        <v>12754.822166454594</v>
      </c>
      <c r="H462">
        <f t="shared" si="47"/>
        <v>12728.671776408457</v>
      </c>
    </row>
    <row r="463" spans="4:8">
      <c r="D463" s="9">
        <f t="shared" si="43"/>
        <v>461</v>
      </c>
      <c r="E463" s="15">
        <f t="shared" si="44"/>
        <v>81.162298084193949</v>
      </c>
      <c r="F463" s="9">
        <f t="shared" si="45"/>
        <v>1276.1297140540642</v>
      </c>
      <c r="G463" s="15">
        <f t="shared" si="46"/>
        <v>12767.707987861735</v>
      </c>
      <c r="H463">
        <f t="shared" si="47"/>
        <v>12741.810497993203</v>
      </c>
    </row>
    <row r="464" spans="4:8">
      <c r="D464" s="9">
        <f t="shared" si="43"/>
        <v>462</v>
      </c>
      <c r="E464" s="15">
        <f t="shared" si="44"/>
        <v>80.748003603209341</v>
      </c>
      <c r="F464" s="9">
        <f t="shared" si="45"/>
        <v>1263.7828390074794</v>
      </c>
      <c r="G464" s="15">
        <f t="shared" si="46"/>
        <v>12780.469157389305</v>
      </c>
      <c r="H464">
        <f t="shared" si="47"/>
        <v>12754.822166454594</v>
      </c>
    </row>
    <row r="465" spans="4:8">
      <c r="D465" s="9">
        <f t="shared" si="43"/>
        <v>463</v>
      </c>
      <c r="E465" s="15">
        <f t="shared" si="44"/>
        <v>80.339811838257944</v>
      </c>
      <c r="F465" s="9">
        <f t="shared" si="45"/>
        <v>1251.5533287606399</v>
      </c>
      <c r="G465" s="15">
        <f t="shared" si="46"/>
        <v>12793.106859401096</v>
      </c>
      <c r="H465">
        <f t="shared" si="47"/>
        <v>12767.707987861735</v>
      </c>
    </row>
    <row r="466" spans="4:8">
      <c r="D466" s="9">
        <f t="shared" si="43"/>
        <v>464</v>
      </c>
      <c r="E466" s="15">
        <f t="shared" si="44"/>
        <v>79.937613602505238</v>
      </c>
      <c r="F466" s="9">
        <f t="shared" si="45"/>
        <v>1239.4401188641191</v>
      </c>
      <c r="G466" s="15">
        <f t="shared" si="46"/>
        <v>12805.62226753337</v>
      </c>
      <c r="H466">
        <f t="shared" si="47"/>
        <v>12780.469157389305</v>
      </c>
    </row>
    <row r="467" spans="4:8">
      <c r="D467" s="9">
        <f t="shared" si="43"/>
        <v>465</v>
      </c>
      <c r="E467" s="15">
        <f t="shared" si="44"/>
        <v>79.541302061284426</v>
      </c>
      <c r="F467" s="9">
        <f t="shared" si="45"/>
        <v>1227.4421531607104</v>
      </c>
      <c r="G467" s="15">
        <f t="shared" si="46"/>
        <v>12818.016544778</v>
      </c>
      <c r="H467">
        <f t="shared" si="47"/>
        <v>12793.106859401096</v>
      </c>
    </row>
    <row r="468" spans="4:8">
      <c r="D468" s="9">
        <f t="shared" si="43"/>
        <v>466</v>
      </c>
      <c r="E468" s="15">
        <f t="shared" si="44"/>
        <v>79.150772673015183</v>
      </c>
      <c r="F468" s="9">
        <f t="shared" si="45"/>
        <v>1215.5583837615877</v>
      </c>
      <c r="G468" s="15">
        <f t="shared" si="46"/>
        <v>12830.290843565392</v>
      </c>
      <c r="H468">
        <f t="shared" si="47"/>
        <v>12805.62226753337</v>
      </c>
    </row>
    <row r="469" spans="4:8">
      <c r="D469" s="9">
        <f t="shared" si="43"/>
        <v>467</v>
      </c>
      <c r="E469" s="15">
        <f t="shared" si="44"/>
        <v>78.765923131799624</v>
      </c>
      <c r="F469" s="9">
        <f t="shared" si="45"/>
        <v>1203.7877710210257</v>
      </c>
      <c r="G469" s="15">
        <f t="shared" si="46"/>
        <v>12842.446305847168</v>
      </c>
      <c r="H469">
        <f t="shared" si="47"/>
        <v>12818.016544778</v>
      </c>
    </row>
    <row r="470" spans="4:8">
      <c r="D470" s="9">
        <f t="shared" si="43"/>
        <v>468</v>
      </c>
      <c r="E470" s="15">
        <f t="shared" si="44"/>
        <v>78.386653311642661</v>
      </c>
      <c r="F470" s="9">
        <f t="shared" si="45"/>
        <v>1192.1292835097495</v>
      </c>
      <c r="G470" s="15">
        <f t="shared" si="46"/>
        <v>12854.484063178601</v>
      </c>
      <c r="H470">
        <f t="shared" si="47"/>
        <v>12830.290843565392</v>
      </c>
    </row>
    <row r="471" spans="4:8">
      <c r="D471" s="9">
        <f t="shared" si="43"/>
        <v>469</v>
      </c>
      <c r="E471" s="15">
        <f t="shared" si="44"/>
        <v>78.012865212246112</v>
      </c>
      <c r="F471" s="9">
        <f t="shared" si="45"/>
        <v>1180.5818979869769</v>
      </c>
      <c r="G471" s="15">
        <f t="shared" si="46"/>
        <v>12866.405236800771</v>
      </c>
      <c r="H471">
        <f t="shared" si="47"/>
        <v>12842.446305847168</v>
      </c>
    </row>
    <row r="472" spans="4:8">
      <c r="D472" s="9">
        <f t="shared" si="43"/>
        <v>470</v>
      </c>
      <c r="E472" s="15">
        <f t="shared" si="44"/>
        <v>77.644462906327405</v>
      </c>
      <c r="F472" s="9">
        <f t="shared" si="45"/>
        <v>1169.1445993712155</v>
      </c>
      <c r="G472" s="15">
        <f t="shared" si="46"/>
        <v>12878.21093772245</v>
      </c>
      <c r="H472">
        <f t="shared" si="47"/>
        <v>12854.484063178601</v>
      </c>
    </row>
    <row r="473" spans="4:8">
      <c r="D473" s="9">
        <f t="shared" si="43"/>
        <v>471</v>
      </c>
      <c r="E473" s="15">
        <f t="shared" si="44"/>
        <v>77.281352488415365</v>
      </c>
      <c r="F473" s="9">
        <f t="shared" si="45"/>
        <v>1157.8163807098754</v>
      </c>
      <c r="G473" s="15">
        <f t="shared" si="46"/>
        <v>12889.902266801702</v>
      </c>
      <c r="H473">
        <f t="shared" si="47"/>
        <v>12866.405236800771</v>
      </c>
    </row>
    <row r="474" spans="4:8">
      <c r="D474" s="9">
        <f t="shared" si="43"/>
        <v>472</v>
      </c>
      <c r="E474" s="15">
        <f t="shared" si="44"/>
        <v>76.923442025077364</v>
      </c>
      <c r="F474" s="9">
        <f t="shared" si="45"/>
        <v>1146.5962431477526</v>
      </c>
      <c r="G474" s="15">
        <f t="shared" si="46"/>
        <v>12901.480314827162</v>
      </c>
      <c r="H474">
        <f t="shared" si="47"/>
        <v>12878.21093772245</v>
      </c>
    </row>
    <row r="475" spans="4:8">
      <c r="D475" s="9">
        <f t="shared" si="43"/>
        <v>473</v>
      </c>
      <c r="E475" s="15">
        <f t="shared" si="44"/>
        <v>76.570641506533576</v>
      </c>
      <c r="F475" s="9">
        <f t="shared" si="45"/>
        <v>1135.483195894443</v>
      </c>
      <c r="G475" s="15">
        <f t="shared" si="46"/>
        <v>12912.946162599015</v>
      </c>
      <c r="H475">
        <f t="shared" si="47"/>
        <v>12889.902266801702</v>
      </c>
    </row>
    <row r="476" spans="4:8">
      <c r="D476" s="9">
        <f t="shared" si="43"/>
        <v>474</v>
      </c>
      <c r="E476" s="15">
        <f t="shared" si="44"/>
        <v>76.22286279961547</v>
      </c>
      <c r="F476" s="9">
        <f t="shared" si="45"/>
        <v>1124.4762561907362</v>
      </c>
      <c r="G476" s="15">
        <f t="shared" si="46"/>
        <v>12924.30088100964</v>
      </c>
      <c r="H476">
        <f t="shared" si="47"/>
        <v>12901.480314827162</v>
      </c>
    </row>
    <row r="477" spans="4:8">
      <c r="D477" s="9">
        <f t="shared" si="43"/>
        <v>475</v>
      </c>
      <c r="E477" s="15">
        <f t="shared" si="44"/>
        <v>75.880019602027261</v>
      </c>
      <c r="F477" s="9">
        <f t="shared" si="45"/>
        <v>1113.5744492740428</v>
      </c>
      <c r="G477" s="15">
        <f t="shared" si="46"/>
        <v>12935.545531123922</v>
      </c>
      <c r="H477">
        <f t="shared" si="47"/>
        <v>12912.946162599015</v>
      </c>
    </row>
    <row r="478" spans="4:8">
      <c r="D478" s="9">
        <f t="shared" si="43"/>
        <v>476</v>
      </c>
      <c r="E478" s="15">
        <f t="shared" si="44"/>
        <v>75.542027397870342</v>
      </c>
      <c r="F478" s="9">
        <f t="shared" si="45"/>
        <v>1102.7768083429044</v>
      </c>
      <c r="G478" s="15">
        <f t="shared" si="46"/>
        <v>12946.681164259218</v>
      </c>
      <c r="H478">
        <f t="shared" si="47"/>
        <v>12924.30088100964</v>
      </c>
    </row>
    <row r="479" spans="4:8">
      <c r="D479" s="9">
        <f t="shared" si="43"/>
        <v>477</v>
      </c>
      <c r="E479" s="15">
        <f t="shared" si="44"/>
        <v>75.208803414392037</v>
      </c>
      <c r="F479" s="9">
        <f t="shared" si="45"/>
        <v>1092.0823745206344</v>
      </c>
      <c r="G479" s="15">
        <f t="shared" si="46"/>
        <v>12957.708822064966</v>
      </c>
      <c r="H479">
        <f t="shared" si="47"/>
        <v>12935.545531123922</v>
      </c>
    </row>
    <row r="480" spans="4:8">
      <c r="D480" s="9">
        <f t="shared" si="43"/>
        <v>478</v>
      </c>
      <c r="E480" s="15">
        <f t="shared" si="44"/>
        <v>74.880266579921454</v>
      </c>
      <c r="F480" s="9">
        <f t="shared" si="45"/>
        <v>1081.4901968181359</v>
      </c>
      <c r="G480" s="15">
        <f t="shared" si="46"/>
        <v>12968.629536601935</v>
      </c>
      <c r="H480">
        <f t="shared" si="47"/>
        <v>12946.681164259218</v>
      </c>
    </row>
    <row r="481" spans="4:8">
      <c r="D481" s="9">
        <f t="shared" si="43"/>
        <v>479</v>
      </c>
      <c r="E481" s="15">
        <f t="shared" si="44"/>
        <v>74.556337482956195</v>
      </c>
      <c r="F481" s="9">
        <f t="shared" si="45"/>
        <v>1070.9993320959395</v>
      </c>
      <c r="G481" s="15">
        <f t="shared" si="46"/>
        <v>12979.444330421096</v>
      </c>
      <c r="H481">
        <f t="shared" si="47"/>
        <v>12957.708822064966</v>
      </c>
    </row>
    <row r="482" spans="4:8">
      <c r="D482" s="9">
        <f t="shared" si="43"/>
        <v>480</v>
      </c>
      <c r="E482" s="15">
        <f t="shared" si="44"/>
        <v>74.236938332365128</v>
      </c>
      <c r="F482" s="9">
        <f t="shared" si="45"/>
        <v>1060.6088450255045</v>
      </c>
      <c r="G482" s="15">
        <f t="shared" si="46"/>
        <v>12990.154216642122</v>
      </c>
      <c r="H482">
        <f t="shared" si="47"/>
        <v>12968.629536601935</v>
      </c>
    </row>
    <row r="483" spans="4:8">
      <c r="D483" s="9">
        <f t="shared" si="43"/>
        <v>481</v>
      </c>
      <c r="E483" s="15">
        <f t="shared" si="44"/>
        <v>73.921992918673453</v>
      </c>
      <c r="F483" s="9">
        <f t="shared" si="45"/>
        <v>1050.3178080498255</v>
      </c>
      <c r="G483" s="15">
        <f t="shared" si="46"/>
        <v>13000.760199031492</v>
      </c>
      <c r="H483">
        <f t="shared" si="47"/>
        <v>12979.444330421096</v>
      </c>
    </row>
    <row r="484" spans="4:8">
      <c r="D484" s="9">
        <f t="shared" si="43"/>
        <v>482</v>
      </c>
      <c r="E484" s="15">
        <f t="shared" si="44"/>
        <v>73.611426576397392</v>
      </c>
      <c r="F484" s="9">
        <f t="shared" si="45"/>
        <v>1040.1253013433843</v>
      </c>
      <c r="G484" s="15">
        <f t="shared" si="46"/>
        <v>13011.26327208021</v>
      </c>
      <c r="H484">
        <f t="shared" si="47"/>
        <v>12990.154216642122</v>
      </c>
    </row>
    <row r="485" spans="4:8">
      <c r="D485" s="9">
        <f t="shared" si="43"/>
        <v>483</v>
      </c>
      <c r="E485" s="15">
        <f t="shared" si="44"/>
        <v>73.305166147397031</v>
      </c>
      <c r="F485" s="9">
        <f t="shared" si="45"/>
        <v>1030.030412771481</v>
      </c>
      <c r="G485" s="15">
        <f t="shared" si="46"/>
        <v>13021.664421081114</v>
      </c>
      <c r="H485">
        <f t="shared" si="47"/>
        <v>13000.760199031492</v>
      </c>
    </row>
    <row r="486" spans="4:8">
      <c r="D486" s="9">
        <f t="shared" si="43"/>
        <v>484</v>
      </c>
      <c r="E486" s="15">
        <f t="shared" si="44"/>
        <v>73.003139945216688</v>
      </c>
      <c r="F486" s="9">
        <f t="shared" si="45"/>
        <v>1020.0322378489877</v>
      </c>
      <c r="G486" s="15">
        <f t="shared" si="46"/>
        <v>13031.964622205787</v>
      </c>
      <c r="H486">
        <f t="shared" si="47"/>
        <v>13011.26327208021</v>
      </c>
    </row>
    <row r="487" spans="4:8">
      <c r="D487" s="9">
        <f t="shared" si="43"/>
        <v>485</v>
      </c>
      <c r="E487" s="15">
        <f t="shared" si="44"/>
        <v>72.705277720383393</v>
      </c>
      <c r="F487" s="9">
        <f t="shared" si="45"/>
        <v>1010.1298796985549</v>
      </c>
      <c r="G487" s="15">
        <f t="shared" si="46"/>
        <v>13042.164842581053</v>
      </c>
      <c r="H487">
        <f t="shared" si="47"/>
        <v>13021.664421081114</v>
      </c>
    </row>
    <row r="488" spans="4:8">
      <c r="D488" s="9">
        <f t="shared" si="43"/>
        <v>486</v>
      </c>
      <c r="E488" s="15">
        <f t="shared" si="44"/>
        <v>72.411510626634822</v>
      </c>
      <c r="F488" s="9">
        <f t="shared" si="45"/>
        <v>1000.3224490083059</v>
      </c>
      <c r="G488" s="15">
        <f t="shared" si="46"/>
        <v>13052.26604036505</v>
      </c>
      <c r="H488">
        <f t="shared" si="47"/>
        <v>13031.964622205787</v>
      </c>
    </row>
    <row r="489" spans="4:8">
      <c r="D489" s="9">
        <f t="shared" si="43"/>
        <v>487</v>
      </c>
      <c r="E489" s="15">
        <f t="shared" si="44"/>
        <v>72.121771188049124</v>
      </c>
      <c r="F489" s="9">
        <f t="shared" si="45"/>
        <v>990.60906398905342</v>
      </c>
      <c r="G489" s="15">
        <f t="shared" si="46"/>
        <v>13062.269164822888</v>
      </c>
      <c r="H489">
        <f t="shared" si="47"/>
        <v>13042.164842581053</v>
      </c>
    </row>
    <row r="490" spans="4:8">
      <c r="D490" s="9">
        <f t="shared" si="43"/>
        <v>488</v>
      </c>
      <c r="E490" s="15">
        <f t="shared" si="44"/>
        <v>71.835993267049815</v>
      </c>
      <c r="F490" s="9">
        <f t="shared" si="45"/>
        <v>980.98885033106853</v>
      </c>
      <c r="G490" s="15">
        <f t="shared" si="46"/>
        <v>13072.175156401872</v>
      </c>
      <c r="H490">
        <f t="shared" si="47"/>
        <v>13052.26604036505</v>
      </c>
    </row>
    <row r="491" spans="4:8">
      <c r="D491" s="9">
        <f t="shared" si="43"/>
        <v>489</v>
      </c>
      <c r="E491" s="15">
        <f t="shared" si="44"/>
        <v>71.554112033260083</v>
      </c>
      <c r="F491" s="9">
        <f t="shared" si="45"/>
        <v>971.46094116043264</v>
      </c>
      <c r="G491" s="15">
        <f t="shared" si="46"/>
        <v>13081.984946806298</v>
      </c>
      <c r="H491">
        <f t="shared" si="47"/>
        <v>13062.269164822888</v>
      </c>
    </row>
    <row r="492" spans="4:8">
      <c r="D492" s="9">
        <f t="shared" si="43"/>
        <v>490</v>
      </c>
      <c r="E492" s="15">
        <f t="shared" si="44"/>
        <v>71.276063933181163</v>
      </c>
      <c r="F492" s="9">
        <f t="shared" si="45"/>
        <v>962.02447699500135</v>
      </c>
      <c r="G492" s="15">
        <f t="shared" si="46"/>
        <v>13091.69945907181</v>
      </c>
      <c r="H492">
        <f t="shared" si="47"/>
        <v>13072.175156401872</v>
      </c>
    </row>
    <row r="493" spans="4:8">
      <c r="D493" s="9">
        <f t="shared" si="43"/>
        <v>491</v>
      </c>
      <c r="E493" s="15">
        <f t="shared" si="44"/>
        <v>71.001786660670845</v>
      </c>
      <c r="F493" s="9">
        <f t="shared" si="45"/>
        <v>952.67860570000937</v>
      </c>
      <c r="G493" s="15">
        <f t="shared" si="46"/>
        <v>13101.319607639312</v>
      </c>
      <c r="H493">
        <f t="shared" si="47"/>
        <v>13081.984946806298</v>
      </c>
    </row>
    <row r="494" spans="4:8">
      <c r="D494" s="9">
        <f t="shared" si="43"/>
        <v>492</v>
      </c>
      <c r="E494" s="15">
        <f t="shared" si="44"/>
        <v>70.731219128198461</v>
      </c>
      <c r="F494" s="9">
        <f t="shared" si="45"/>
        <v>943.42248244334223</v>
      </c>
      <c r="G494" s="15">
        <f t="shared" si="46"/>
        <v>13110.846298428452</v>
      </c>
      <c r="H494">
        <f t="shared" si="47"/>
        <v>13091.69945907181</v>
      </c>
    </row>
    <row r="495" spans="4:8">
      <c r="D495" s="9">
        <f t="shared" si="43"/>
        <v>493</v>
      </c>
      <c r="E495" s="15">
        <f t="shared" si="44"/>
        <v>70.464301438853781</v>
      </c>
      <c r="F495" s="9">
        <f t="shared" si="45"/>
        <v>934.25526965050176</v>
      </c>
      <c r="G495" s="15">
        <f t="shared" si="46"/>
        <v>13120.280428910637</v>
      </c>
      <c r="H495">
        <f t="shared" si="47"/>
        <v>13101.319607639312</v>
      </c>
    </row>
    <row r="496" spans="4:8">
      <c r="D496" s="9">
        <f t="shared" si="43"/>
        <v>494</v>
      </c>
      <c r="E496" s="15">
        <f t="shared" si="44"/>
        <v>70.200974859087822</v>
      </c>
      <c r="F496" s="9">
        <f t="shared" si="45"/>
        <v>925.17613695928958</v>
      </c>
      <c r="G496" s="15">
        <f t="shared" si="46"/>
        <v>13129.622888181615</v>
      </c>
      <c r="H496">
        <f t="shared" si="47"/>
        <v>13110.846298428452</v>
      </c>
    </row>
    <row r="497" spans="4:8">
      <c r="D497" s="9">
        <f t="shared" si="43"/>
        <v>495</v>
      </c>
      <c r="E497" s="15">
        <f t="shared" si="44"/>
        <v>69.941181792164187</v>
      </c>
      <c r="F497" s="9">
        <f t="shared" si="45"/>
        <v>916.18426117423405</v>
      </c>
      <c r="G497" s="15">
        <f t="shared" si="46"/>
        <v>13138.874557033594</v>
      </c>
      <c r="H497">
        <f t="shared" si="47"/>
        <v>13120.280428910637</v>
      </c>
    </row>
    <row r="498" spans="4:8">
      <c r="D498" s="9">
        <f t="shared" si="43"/>
        <v>496</v>
      </c>
      <c r="E498" s="15">
        <f t="shared" si="44"/>
        <v>69.684865752300567</v>
      </c>
      <c r="F498" s="9">
        <f t="shared" si="45"/>
        <v>907.27882622078141</v>
      </c>
      <c r="G498" s="15">
        <f t="shared" si="46"/>
        <v>13148.036308026911</v>
      </c>
      <c r="H498">
        <f t="shared" si="47"/>
        <v>13129.622888181615</v>
      </c>
    </row>
    <row r="499" spans="4:8">
      <c r="D499" s="9">
        <f t="shared" si="43"/>
        <v>497</v>
      </c>
      <c r="E499" s="15">
        <f t="shared" si="44"/>
        <v>69.431971339480171</v>
      </c>
      <c r="F499" s="9">
        <f t="shared" si="45"/>
        <v>898.45902309927658</v>
      </c>
      <c r="G499" s="15">
        <f t="shared" si="46"/>
        <v>13157.109005561237</v>
      </c>
      <c r="H499">
        <f t="shared" si="47"/>
        <v>13138.874557033594</v>
      </c>
    </row>
    <row r="500" spans="4:8">
      <c r="D500" s="9">
        <f t="shared" si="43"/>
        <v>498</v>
      </c>
      <c r="E500" s="15">
        <f t="shared" si="44"/>
        <v>69.182444214914071</v>
      </c>
      <c r="F500" s="9">
        <f t="shared" si="45"/>
        <v>889.72404983875231</v>
      </c>
      <c r="G500" s="15">
        <f t="shared" si="46"/>
        <v>13166.093505946326</v>
      </c>
      <c r="H500">
        <f t="shared" si="47"/>
        <v>13148.036308026911</v>
      </c>
    </row>
    <row r="501" spans="4:8">
      <c r="D501" s="9">
        <f t="shared" si="43"/>
        <v>499</v>
      </c>
      <c r="E501" s="15">
        <f t="shared" si="44"/>
        <v>68.936231077135517</v>
      </c>
      <c r="F501" s="9">
        <f t="shared" si="45"/>
        <v>881.07311145054837</v>
      </c>
      <c r="G501" s="15">
        <f t="shared" si="46"/>
        <v>13174.990657472308</v>
      </c>
      <c r="H501">
        <f t="shared" si="47"/>
        <v>13157.109005561237</v>
      </c>
    </row>
    <row r="502" spans="4:8">
      <c r="D502" s="9">
        <f t="shared" si="43"/>
        <v>500</v>
      </c>
      <c r="E502" s="15">
        <f t="shared" si="44"/>
        <v>68.69327963870829</v>
      </c>
      <c r="F502" s="9">
        <f t="shared" si="45"/>
        <v>872.50541988178122</v>
      </c>
      <c r="G502" s="15">
        <f t="shared" si="46"/>
        <v>13183.801300479503</v>
      </c>
      <c r="H502">
        <f t="shared" si="47"/>
        <v>13166.093505946326</v>
      </c>
    </row>
    <row r="503" spans="4:8">
      <c r="D503" s="9">
        <f t="shared" si="43"/>
        <v>501</v>
      </c>
      <c r="E503" s="15">
        <f t="shared" si="44"/>
        <v>68.453538603531385</v>
      </c>
      <c r="F503" s="9">
        <f t="shared" si="45"/>
        <v>864.02019396868241</v>
      </c>
      <c r="G503" s="15">
        <f t="shared" si="46"/>
        <v>13192.526267427778</v>
      </c>
      <c r="H503">
        <f t="shared" si="47"/>
        <v>13174.990657472308</v>
      </c>
    </row>
    <row r="504" spans="4:8">
      <c r="D504" s="9">
        <f t="shared" si="43"/>
        <v>502</v>
      </c>
      <c r="E504" s="15">
        <f t="shared" si="44"/>
        <v>68.216957644723124</v>
      </c>
      <c r="F504" s="9">
        <f t="shared" si="45"/>
        <v>855.61665938982333</v>
      </c>
      <c r="G504" s="15">
        <f t="shared" si="46"/>
        <v>13201.166382965446</v>
      </c>
      <c r="H504">
        <f t="shared" si="47"/>
        <v>13183.801300479503</v>
      </c>
    </row>
    <row r="505" spans="4:8">
      <c r="D505" s="9">
        <f t="shared" si="43"/>
        <v>503</v>
      </c>
      <c r="E505" s="15">
        <f t="shared" si="44"/>
        <v>67.983487383068265</v>
      </c>
      <c r="F505" s="9">
        <f t="shared" si="45"/>
        <v>847.29404861924581</v>
      </c>
      <c r="G505" s="15">
        <f t="shared" si="46"/>
        <v>13209.722463997679</v>
      </c>
      <c r="H505">
        <f t="shared" si="47"/>
        <v>13192.526267427778</v>
      </c>
    </row>
    <row r="506" spans="4:8">
      <c r="D506" s="9">
        <f t="shared" si="43"/>
        <v>504</v>
      </c>
      <c r="E506" s="15">
        <f t="shared" si="44"/>
        <v>67.753079366012045</v>
      </c>
      <c r="F506" s="9">
        <f t="shared" si="45"/>
        <v>839.05160087951447</v>
      </c>
      <c r="G506" s="15">
        <f t="shared" si="46"/>
        <v>13218.195319754466</v>
      </c>
      <c r="H506">
        <f t="shared" si="47"/>
        <v>13201.166382965446</v>
      </c>
    </row>
    <row r="507" spans="4:8">
      <c r="D507" s="9">
        <f t="shared" si="43"/>
        <v>505</v>
      </c>
      <c r="E507" s="15">
        <f t="shared" si="44"/>
        <v>67.525686047185772</v>
      </c>
      <c r="F507" s="9">
        <f t="shared" si="45"/>
        <v>830.88856209470578</v>
      </c>
      <c r="G507" s="15">
        <f t="shared" si="46"/>
        <v>13226.585751858102</v>
      </c>
      <c r="H507">
        <f t="shared" si="47"/>
        <v>13209.722463997679</v>
      </c>
    </row>
    <row r="508" spans="4:8">
      <c r="D508" s="9">
        <f t="shared" si="43"/>
        <v>506</v>
      </c>
      <c r="E508" s="15">
        <f t="shared" si="44"/>
        <v>67.301260766448948</v>
      </c>
      <c r="F508" s="9">
        <f t="shared" si="45"/>
        <v>822.80418484335178</v>
      </c>
      <c r="G508" s="15">
        <f t="shared" si="46"/>
        <v>13234.894554390192</v>
      </c>
      <c r="H508">
        <f t="shared" si="47"/>
        <v>13218.195319754466</v>
      </c>
    </row>
    <row r="509" spans="4:8">
      <c r="D509" s="9">
        <f t="shared" si="43"/>
        <v>507</v>
      </c>
      <c r="E509" s="15">
        <f t="shared" si="44"/>
        <v>67.079757730433471</v>
      </c>
      <c r="F509" s="9">
        <f t="shared" si="45"/>
        <v>814.79772831135222</v>
      </c>
      <c r="G509" s="15">
        <f t="shared" si="46"/>
        <v>13243.122513958207</v>
      </c>
      <c r="H509">
        <f t="shared" si="47"/>
        <v>13226.585751858102</v>
      </c>
    </row>
    <row r="510" spans="4:8">
      <c r="D510" s="9">
        <f t="shared" si="43"/>
        <v>508</v>
      </c>
      <c r="E510" s="15">
        <f t="shared" si="44"/>
        <v>66.861131993575739</v>
      </c>
      <c r="F510" s="9">
        <f t="shared" si="45"/>
        <v>806.8684582448692</v>
      </c>
      <c r="G510" s="15">
        <f t="shared" si="46"/>
        <v>13251.270409761548</v>
      </c>
      <c r="H510">
        <f t="shared" si="47"/>
        <v>13234.894554390192</v>
      </c>
    </row>
    <row r="511" spans="4:8">
      <c r="D511" s="9">
        <f t="shared" si="43"/>
        <v>509</v>
      </c>
      <c r="E511" s="15">
        <f t="shared" si="44"/>
        <v>66.645339439623086</v>
      </c>
      <c r="F511" s="9">
        <f t="shared" si="45"/>
        <v>799.01564690321891</v>
      </c>
      <c r="G511" s="15">
        <f t="shared" si="46"/>
        <v>13259.339013657151</v>
      </c>
      <c r="H511">
        <f t="shared" si="47"/>
        <v>13243.122513958207</v>
      </c>
    </row>
    <row r="512" spans="4:8">
      <c r="D512" s="9">
        <f t="shared" si="43"/>
        <v>510</v>
      </c>
      <c r="E512" s="15">
        <f t="shared" si="44"/>
        <v>66.432336763601342</v>
      </c>
      <c r="F512" s="9">
        <f t="shared" si="45"/>
        <v>791.23857301177304</v>
      </c>
      <c r="G512" s="15">
        <f t="shared" si="46"/>
        <v>13267.329090224619</v>
      </c>
      <c r="H512">
        <f t="shared" si="47"/>
        <v>13251.270409761548</v>
      </c>
    </row>
    <row r="513" spans="4:8">
      <c r="D513" s="9">
        <f t="shared" si="43"/>
        <v>511</v>
      </c>
      <c r="E513" s="15">
        <f t="shared" si="44"/>
        <v>66.222081454230661</v>
      </c>
      <c r="F513" s="9">
        <f t="shared" si="45"/>
        <v>783.53652171488329</v>
      </c>
      <c r="G513" s="15">
        <f t="shared" si="46"/>
        <v>13275.241396830879</v>
      </c>
      <c r="H513">
        <f t="shared" si="47"/>
        <v>13259.339013657151</v>
      </c>
    </row>
    <row r="514" spans="4:8">
      <c r="D514" s="9">
        <f t="shared" si="43"/>
        <v>512</v>
      </c>
      <c r="E514" s="15">
        <f t="shared" si="44"/>
        <v>66.01453177677719</v>
      </c>
      <c r="F514" s="9">
        <f t="shared" si="45"/>
        <v>775.9087845288401</v>
      </c>
      <c r="G514" s="15">
        <f t="shared" si="46"/>
        <v>13283.076683694377</v>
      </c>
      <c r="H514">
        <f t="shared" si="47"/>
        <v>13267.329090224619</v>
      </c>
    </row>
    <row r="515" spans="4:8">
      <c r="D515" s="9">
        <f t="shared" ref="D515:D578" si="48">D514+$J$7</f>
        <v>513</v>
      </c>
      <c r="E515" s="15">
        <f t="shared" ref="E515:E578" si="49">E514-$J$5*$J$7*E514*F514</f>
        <v>65.809646756328547</v>
      </c>
      <c r="F515" s="9">
        <f t="shared" ref="F515:F578" si="50">F514+$J$5*$J$7*E514*F514-$J$3*$J$7*F514</f>
        <v>768.35465929487873</v>
      </c>
      <c r="G515" s="15">
        <f t="shared" ref="G515:G578" si="51">G514+$J$3*$J$7*F514</f>
        <v>13290.835693948786</v>
      </c>
      <c r="H515">
        <f t="shared" si="47"/>
        <v>13275.241396830879</v>
      </c>
    </row>
    <row r="516" spans="4:8">
      <c r="D516" s="9">
        <f t="shared" si="48"/>
        <v>514</v>
      </c>
      <c r="E516" s="15">
        <f t="shared" si="49"/>
        <v>65.607386161481443</v>
      </c>
      <c r="F516" s="9">
        <f t="shared" si="50"/>
        <v>760.87345013224297</v>
      </c>
      <c r="G516" s="15">
        <f t="shared" si="51"/>
        <v>13298.519163706269</v>
      </c>
      <c r="H516">
        <f t="shared" si="47"/>
        <v>13283.076683694377</v>
      </c>
    </row>
    <row r="517" spans="4:8">
      <c r="D517" s="9">
        <f t="shared" si="48"/>
        <v>515</v>
      </c>
      <c r="E517" s="15">
        <f t="shared" si="49"/>
        <v>65.40771048843007</v>
      </c>
      <c r="F517" s="9">
        <f t="shared" si="50"/>
        <v>753.46446739131693</v>
      </c>
      <c r="G517" s="15">
        <f t="shared" si="51"/>
        <v>13306.127822120246</v>
      </c>
      <c r="H517">
        <f t="shared" ref="H517:H580" si="52">G514+$J$3*$J$7*F514</f>
        <v>13290.835693948786</v>
      </c>
    </row>
    <row r="518" spans="4:8">
      <c r="D518" s="9">
        <f t="shared" si="48"/>
        <v>516</v>
      </c>
      <c r="E518" s="15">
        <f t="shared" si="49"/>
        <v>65.210580945444264</v>
      </c>
      <c r="F518" s="9">
        <f t="shared" si="50"/>
        <v>746.12702760683624</v>
      </c>
      <c r="G518" s="15">
        <f t="shared" si="51"/>
        <v>13313.662391447713</v>
      </c>
      <c r="H518">
        <f t="shared" si="52"/>
        <v>13298.519163706269</v>
      </c>
    </row>
    <row r="519" spans="4:8">
      <c r="D519" s="9">
        <f t="shared" si="48"/>
        <v>517</v>
      </c>
      <c r="E519" s="15">
        <f t="shared" si="49"/>
        <v>65.015959437726906</v>
      </c>
      <c r="F519" s="9">
        <f t="shared" si="50"/>
        <v>738.86045345118794</v>
      </c>
      <c r="G519" s="15">
        <f t="shared" si="51"/>
        <v>13321.123587111078</v>
      </c>
      <c r="H519">
        <f t="shared" si="52"/>
        <v>13306.127822120246</v>
      </c>
    </row>
    <row r="520" spans="4:8">
      <c r="D520" s="9">
        <f t="shared" si="48"/>
        <v>518</v>
      </c>
      <c r="E520" s="15">
        <f t="shared" si="49"/>
        <v>64.823808552640017</v>
      </c>
      <c r="F520" s="9">
        <f t="shared" si="50"/>
        <v>731.66407368780835</v>
      </c>
      <c r="G520" s="15">
        <f t="shared" si="51"/>
        <v>13328.512117759545</v>
      </c>
      <c r="H520">
        <f t="shared" si="52"/>
        <v>13313.662391447713</v>
      </c>
    </row>
    <row r="521" spans="4:8">
      <c r="D521" s="9">
        <f t="shared" si="48"/>
        <v>519</v>
      </c>
      <c r="E521" s="15">
        <f t="shared" si="49"/>
        <v>64.634091545289678</v>
      </c>
      <c r="F521" s="9">
        <f t="shared" si="50"/>
        <v>724.5372231246879</v>
      </c>
      <c r="G521" s="15">
        <f t="shared" si="51"/>
        <v>13335.828685330016</v>
      </c>
      <c r="H521">
        <f t="shared" si="52"/>
        <v>13321.123587111078</v>
      </c>
    </row>
    <row r="522" spans="4:8">
      <c r="D522" s="9">
        <f t="shared" si="48"/>
        <v>520</v>
      </c>
      <c r="E522" s="15">
        <f t="shared" si="49"/>
        <v>64.446772324460028</v>
      </c>
      <c r="F522" s="9">
        <f t="shared" si="50"/>
        <v>717.47924256799297</v>
      </c>
      <c r="G522" s="15">
        <f t="shared" si="51"/>
        <v>13343.073985107541</v>
      </c>
      <c r="H522">
        <f t="shared" si="52"/>
        <v>13328.512117759545</v>
      </c>
    </row>
    <row r="523" spans="4:8">
      <c r="D523" s="9">
        <f t="shared" si="48"/>
        <v>521</v>
      </c>
      <c r="E523" s="15">
        <f t="shared" si="49"/>
        <v>64.261815438886799</v>
      </c>
      <c r="F523" s="9">
        <f t="shared" si="50"/>
        <v>710.48947877581054</v>
      </c>
      <c r="G523" s="15">
        <f t="shared" si="51"/>
        <v>13350.248705785298</v>
      </c>
      <c r="H523">
        <f t="shared" si="52"/>
        <v>13335.828685330016</v>
      </c>
    </row>
    <row r="524" spans="4:8">
      <c r="D524" s="9">
        <f t="shared" si="48"/>
        <v>522</v>
      </c>
      <c r="E524" s="15">
        <f t="shared" si="49"/>
        <v>64.079186063861357</v>
      </c>
      <c r="F524" s="9">
        <f t="shared" si="50"/>
        <v>703.56728441202586</v>
      </c>
      <c r="G524" s="15">
        <f t="shared" si="51"/>
        <v>13357.353529524107</v>
      </c>
      <c r="H524">
        <f t="shared" si="52"/>
        <v>13343.073985107541</v>
      </c>
    </row>
    <row r="525" spans="4:8">
      <c r="D525" s="9">
        <f t="shared" si="48"/>
        <v>523</v>
      </c>
      <c r="E525" s="15">
        <f t="shared" si="49"/>
        <v>63.898849988156222</v>
      </c>
      <c r="F525" s="9">
        <f t="shared" si="50"/>
        <v>696.71201800033919</v>
      </c>
      <c r="G525" s="15">
        <f t="shared" si="51"/>
        <v>13364.3891320115</v>
      </c>
      <c r="H525">
        <f t="shared" si="52"/>
        <v>13350.248705785298</v>
      </c>
    </row>
    <row r="526" spans="4:8">
      <c r="D526" s="9">
        <f t="shared" si="48"/>
        <v>524</v>
      </c>
      <c r="E526" s="15">
        <f t="shared" si="49"/>
        <v>63.720773601263623</v>
      </c>
      <c r="F526" s="9">
        <f t="shared" si="50"/>
        <v>689.92304387843024</v>
      </c>
      <c r="G526" s="15">
        <f t="shared" si="51"/>
        <v>13371.356182520301</v>
      </c>
      <c r="H526">
        <f t="shared" si="52"/>
        <v>13357.353529524107</v>
      </c>
    </row>
    <row r="527" spans="4:8">
      <c r="D527" s="9">
        <f t="shared" si="48"/>
        <v>525</v>
      </c>
      <c r="E527" s="15">
        <f t="shared" si="49"/>
        <v>63.544923880938534</v>
      </c>
      <c r="F527" s="9">
        <f t="shared" si="50"/>
        <v>683.19973215227549</v>
      </c>
      <c r="G527" s="15">
        <f t="shared" si="51"/>
        <v>13378.255343966781</v>
      </c>
      <c r="H527">
        <f t="shared" si="52"/>
        <v>13364.3891320115</v>
      </c>
    </row>
    <row r="528" spans="4:8">
      <c r="D528" s="9">
        <f t="shared" si="48"/>
        <v>526</v>
      </c>
      <c r="E528" s="15">
        <f t="shared" si="49"/>
        <v>63.371268381038156</v>
      </c>
      <c r="F528" s="9">
        <f t="shared" si="50"/>
        <v>676.5414586506264</v>
      </c>
      <c r="G528" s="15">
        <f t="shared" si="51"/>
        <v>13385.087272968331</v>
      </c>
      <c r="H528">
        <f t="shared" si="52"/>
        <v>13371.356182520301</v>
      </c>
    </row>
    <row r="529" spans="4:8">
      <c r="D529" s="9">
        <f t="shared" si="48"/>
        <v>527</v>
      </c>
      <c r="E529" s="15">
        <f t="shared" si="49"/>
        <v>63.199775219649965</v>
      </c>
      <c r="F529" s="9">
        <f t="shared" si="50"/>
        <v>669.94760487965414</v>
      </c>
      <c r="G529" s="15">
        <f t="shared" si="51"/>
        <v>13391.85261990069</v>
      </c>
      <c r="H529">
        <f t="shared" si="52"/>
        <v>13378.255343966781</v>
      </c>
    </row>
    <row r="530" spans="4:8">
      <c r="D530" s="9">
        <f t="shared" si="48"/>
        <v>528</v>
      </c>
      <c r="E530" s="15">
        <f t="shared" si="49"/>
        <v>63.030413067500618</v>
      </c>
      <c r="F530" s="9">
        <f t="shared" si="50"/>
        <v>663.41755797776739</v>
      </c>
      <c r="G530" s="15">
        <f t="shared" si="51"/>
        <v>13398.552028954726</v>
      </c>
      <c r="H530">
        <f t="shared" si="52"/>
        <v>13385.087272968331</v>
      </c>
    </row>
    <row r="531" spans="4:8">
      <c r="D531" s="9">
        <f t="shared" si="48"/>
        <v>529</v>
      </c>
      <c r="E531" s="15">
        <f t="shared" si="49"/>
        <v>62.863151136638336</v>
      </c>
      <c r="F531" s="9">
        <f t="shared" si="50"/>
        <v>656.9507106706078</v>
      </c>
      <c r="G531" s="15">
        <f t="shared" si="51"/>
        <v>13405.186138192748</v>
      </c>
      <c r="H531">
        <f t="shared" si="52"/>
        <v>13391.85261990069</v>
      </c>
    </row>
    <row r="532" spans="4:8">
      <c r="D532" s="9">
        <f t="shared" si="48"/>
        <v>530</v>
      </c>
      <c r="E532" s="15">
        <f t="shared" si="49"/>
        <v>62.697959169381505</v>
      </c>
      <c r="F532" s="9">
        <f t="shared" si="50"/>
        <v>650.54646122622967</v>
      </c>
      <c r="G532" s="15">
        <f t="shared" si="51"/>
        <v>13411.755579604383</v>
      </c>
      <c r="H532">
        <f t="shared" si="52"/>
        <v>13398.552028954726</v>
      </c>
    </row>
    <row r="533" spans="4:8">
      <c r="D533" s="9">
        <f t="shared" si="48"/>
        <v>531</v>
      </c>
      <c r="E533" s="15">
        <f t="shared" si="49"/>
        <v>62.534807427526516</v>
      </c>
      <c r="F533" s="9">
        <f t="shared" si="50"/>
        <v>644.20421341046847</v>
      </c>
      <c r="G533" s="15">
        <f t="shared" si="51"/>
        <v>13418.260979162</v>
      </c>
      <c r="H533">
        <f t="shared" si="52"/>
        <v>13405.186138192748</v>
      </c>
    </row>
    <row r="534" spans="4:8">
      <c r="D534" s="9">
        <f t="shared" si="48"/>
        <v>532</v>
      </c>
      <c r="E534" s="15">
        <f t="shared" si="49"/>
        <v>62.373666681808018</v>
      </c>
      <c r="F534" s="9">
        <f t="shared" si="50"/>
        <v>637.92337644250358</v>
      </c>
      <c r="G534" s="15">
        <f t="shared" si="51"/>
        <v>13424.702956875683</v>
      </c>
      <c r="H534">
        <f t="shared" si="52"/>
        <v>13411.755579604383</v>
      </c>
    </row>
    <row r="535" spans="4:8">
      <c r="D535" s="9">
        <f t="shared" si="48"/>
        <v>533</v>
      </c>
      <c r="E535" s="15">
        <f t="shared" si="49"/>
        <v>62.214508201604986</v>
      </c>
      <c r="F535" s="9">
        <f t="shared" si="50"/>
        <v>631.70336495061918</v>
      </c>
      <c r="G535" s="15">
        <f t="shared" si="51"/>
        <v>13431.08212684777</v>
      </c>
      <c r="H535">
        <f t="shared" si="52"/>
        <v>13418.260979162</v>
      </c>
    </row>
    <row r="536" spans="4:8">
      <c r="D536" s="9">
        <f t="shared" si="48"/>
        <v>534</v>
      </c>
      <c r="E536" s="15">
        <f t="shared" si="49"/>
        <v>62.057303744886177</v>
      </c>
      <c r="F536" s="9">
        <f t="shared" si="50"/>
        <v>625.54359892816819</v>
      </c>
      <c r="G536" s="15">
        <f t="shared" si="51"/>
        <v>13437.399097326939</v>
      </c>
      <c r="H536">
        <f t="shared" si="52"/>
        <v>13424.702956875683</v>
      </c>
    </row>
    <row r="537" spans="4:8">
      <c r="D537" s="9">
        <f t="shared" si="48"/>
        <v>535</v>
      </c>
      <c r="E537" s="15">
        <f t="shared" si="49"/>
        <v>61.902025548388757</v>
      </c>
      <c r="F537" s="9">
        <f t="shared" si="50"/>
        <v>619.44350368974381</v>
      </c>
      <c r="G537" s="15">
        <f t="shared" si="51"/>
        <v>13443.654470761861</v>
      </c>
      <c r="H537">
        <f t="shared" si="52"/>
        <v>13431.08212684777</v>
      </c>
    </row>
    <row r="538" spans="4:8">
      <c r="D538" s="9">
        <f t="shared" si="48"/>
        <v>536</v>
      </c>
      <c r="E538" s="15">
        <f t="shared" si="49"/>
        <v>61.748646318024015</v>
      </c>
      <c r="F538" s="9">
        <f t="shared" si="50"/>
        <v>613.40250982756152</v>
      </c>
      <c r="G538" s="15">
        <f t="shared" si="51"/>
        <v>13449.848843854408</v>
      </c>
      <c r="H538">
        <f t="shared" si="52"/>
        <v>13437.399097326939</v>
      </c>
    </row>
    <row r="539" spans="4:8">
      <c r="D539" s="9">
        <f t="shared" si="48"/>
        <v>537</v>
      </c>
      <c r="E539" s="15">
        <f t="shared" si="49"/>
        <v>61.597139219504292</v>
      </c>
      <c r="F539" s="9">
        <f t="shared" si="50"/>
        <v>607.4200531680566</v>
      </c>
      <c r="G539" s="15">
        <f t="shared" si="51"/>
        <v>13455.982807612432</v>
      </c>
      <c r="H539">
        <f t="shared" si="52"/>
        <v>13443.654470761861</v>
      </c>
    </row>
    <row r="540" spans="4:8">
      <c r="D540" s="9">
        <f t="shared" si="48"/>
        <v>538</v>
      </c>
      <c r="E540" s="15">
        <f t="shared" si="49"/>
        <v>61.447477869185448</v>
      </c>
      <c r="F540" s="9">
        <f t="shared" si="50"/>
        <v>601.49557472870026</v>
      </c>
      <c r="G540" s="15">
        <f t="shared" si="51"/>
        <v>13462.056947402107</v>
      </c>
      <c r="H540">
        <f t="shared" si="52"/>
        <v>13449.848843854408</v>
      </c>
    </row>
    <row r="541" spans="4:8">
      <c r="D541" s="9">
        <f t="shared" si="48"/>
        <v>539</v>
      </c>
      <c r="E541" s="15">
        <f t="shared" si="49"/>
        <v>61.299636325119231</v>
      </c>
      <c r="F541" s="9">
        <f t="shared" si="50"/>
        <v>595.62852067503695</v>
      </c>
      <c r="G541" s="15">
        <f t="shared" si="51"/>
        <v>13468.071842999836</v>
      </c>
      <c r="H541">
        <f t="shared" si="52"/>
        <v>13455.982807612432</v>
      </c>
    </row>
    <row r="542" spans="4:8">
      <c r="D542" s="9">
        <f t="shared" si="48"/>
        <v>540</v>
      </c>
      <c r="E542" s="15">
        <f t="shared" si="49"/>
        <v>61.153589078310233</v>
      </c>
      <c r="F542" s="9">
        <f t="shared" si="50"/>
        <v>589.81834227794764</v>
      </c>
      <c r="G542" s="15">
        <f t="shared" si="51"/>
        <v>13474.028068643735</v>
      </c>
      <c r="H542">
        <f t="shared" si="52"/>
        <v>13462.056947402107</v>
      </c>
    </row>
    <row r="543" spans="4:8">
      <c r="D543" s="9">
        <f t="shared" si="48"/>
        <v>541</v>
      </c>
      <c r="E543" s="15">
        <f t="shared" si="49"/>
        <v>61.009311044172172</v>
      </c>
      <c r="F543" s="9">
        <f t="shared" si="50"/>
        <v>584.06449587114048</v>
      </c>
      <c r="G543" s="15">
        <f t="shared" si="51"/>
        <v>13479.926193084681</v>
      </c>
      <c r="H543">
        <f t="shared" si="52"/>
        <v>13468.071842999836</v>
      </c>
    </row>
    <row r="544" spans="4:8">
      <c r="D544" s="9">
        <f t="shared" si="48"/>
        <v>542</v>
      </c>
      <c r="E544" s="15">
        <f t="shared" si="49"/>
        <v>60.866777554178334</v>
      </c>
      <c r="F544" s="9">
        <f t="shared" si="50"/>
        <v>578.36644280887253</v>
      </c>
      <c r="G544" s="15">
        <f t="shared" si="51"/>
        <v>13485.766779636942</v>
      </c>
      <c r="H544">
        <f t="shared" si="52"/>
        <v>13474.028068643735</v>
      </c>
    </row>
    <row r="545" spans="4:8">
      <c r="D545" s="9">
        <f t="shared" si="48"/>
        <v>543</v>
      </c>
      <c r="E545" s="15">
        <f t="shared" si="49"/>
        <v>60.725964347701336</v>
      </c>
      <c r="F545" s="9">
        <f t="shared" si="50"/>
        <v>572.72364942390504</v>
      </c>
      <c r="G545" s="15">
        <f t="shared" si="51"/>
        <v>13491.550386228388</v>
      </c>
      <c r="H545">
        <f t="shared" si="52"/>
        <v>13479.926193084681</v>
      </c>
    </row>
    <row r="546" spans="4:8">
      <c r="D546" s="9">
        <f t="shared" si="48"/>
        <v>544</v>
      </c>
      <c r="E546" s="15">
        <f t="shared" si="49"/>
        <v>60.586847564037328</v>
      </c>
      <c r="F546" s="9">
        <f t="shared" si="50"/>
        <v>567.135586985695</v>
      </c>
      <c r="G546" s="15">
        <f t="shared" si="51"/>
        <v>13497.277565450262</v>
      </c>
      <c r="H546">
        <f t="shared" si="52"/>
        <v>13485.766779636942</v>
      </c>
    </row>
    <row r="547" spans="4:8">
      <c r="D547" s="9">
        <f t="shared" si="48"/>
        <v>545</v>
      </c>
      <c r="E547" s="15">
        <f t="shared" si="49"/>
        <v>60.449403734609952</v>
      </c>
      <c r="F547" s="9">
        <f t="shared" si="50"/>
        <v>561.60173165882418</v>
      </c>
      <c r="G547" s="15">
        <f t="shared" si="51"/>
        <v>13502.94886460656</v>
      </c>
      <c r="H547">
        <f t="shared" si="52"/>
        <v>13491.550386228388</v>
      </c>
    </row>
    <row r="548" spans="4:8">
      <c r="D548" s="9">
        <f t="shared" si="48"/>
        <v>546</v>
      </c>
      <c r="E548" s="15">
        <f t="shared" si="49"/>
        <v>60.313609775349548</v>
      </c>
      <c r="F548" s="9">
        <f t="shared" si="50"/>
        <v>556.12156446166944</v>
      </c>
      <c r="G548" s="15">
        <f t="shared" si="51"/>
        <v>13508.564825762975</v>
      </c>
      <c r="H548">
        <f t="shared" si="52"/>
        <v>13497.277565450262</v>
      </c>
    </row>
    <row r="549" spans="4:8">
      <c r="D549" s="9">
        <f t="shared" si="48"/>
        <v>547</v>
      </c>
      <c r="E549" s="15">
        <f t="shared" si="49"/>
        <v>60.179442979243156</v>
      </c>
      <c r="F549" s="9">
        <f t="shared" si="50"/>
        <v>550.69457122531549</v>
      </c>
      <c r="G549" s="15">
        <f t="shared" si="51"/>
        <v>13514.125985795436</v>
      </c>
      <c r="H549">
        <f t="shared" si="52"/>
        <v>13502.94886460656</v>
      </c>
    </row>
    <row r="550" spans="4:8">
      <c r="D550" s="9">
        <f t="shared" si="48"/>
        <v>548</v>
      </c>
      <c r="E550" s="15">
        <f t="shared" si="49"/>
        <v>60.046881009051027</v>
      </c>
      <c r="F550" s="9">
        <f t="shared" si="50"/>
        <v>545.32024255271153</v>
      </c>
      <c r="G550" s="15">
        <f t="shared" si="51"/>
        <v>13519.632876438232</v>
      </c>
      <c r="H550">
        <f t="shared" si="52"/>
        <v>13508.564825762975</v>
      </c>
    </row>
    <row r="551" spans="4:8">
      <c r="D551" s="9">
        <f t="shared" si="48"/>
        <v>549</v>
      </c>
      <c r="E551" s="15">
        <f t="shared" si="49"/>
        <v>59.915901890185467</v>
      </c>
      <c r="F551" s="9">
        <f t="shared" si="50"/>
        <v>539.99807377807417</v>
      </c>
      <c r="G551" s="15">
        <f t="shared" si="51"/>
        <v>13525.086024331735</v>
      </c>
      <c r="H551">
        <f t="shared" si="52"/>
        <v>13514.125985795436</v>
      </c>
    </row>
    <row r="552" spans="4:8">
      <c r="D552" s="9">
        <f t="shared" si="48"/>
        <v>550</v>
      </c>
      <c r="E552" s="15">
        <f t="shared" si="49"/>
        <v>59.786484003747958</v>
      </c>
      <c r="F552" s="9">
        <f t="shared" si="50"/>
        <v>534.72756492653832</v>
      </c>
      <c r="G552" s="15">
        <f t="shared" si="51"/>
        <v>13530.485951069708</v>
      </c>
      <c r="H552">
        <f t="shared" si="52"/>
        <v>13519.632876438232</v>
      </c>
    </row>
    <row r="553" spans="4:8">
      <c r="D553" s="9">
        <f t="shared" si="48"/>
        <v>551</v>
      </c>
      <c r="E553" s="15">
        <f t="shared" si="49"/>
        <v>59.658606079720585</v>
      </c>
      <c r="F553" s="9">
        <f t="shared" si="50"/>
        <v>529.50822067405682</v>
      </c>
      <c r="G553" s="15">
        <f t="shared" si="51"/>
        <v>13535.833173246217</v>
      </c>
      <c r="H553">
        <f t="shared" si="52"/>
        <v>13525.086024331735</v>
      </c>
    </row>
    <row r="554" spans="4:8">
      <c r="D554" s="9">
        <f t="shared" si="48"/>
        <v>552</v>
      </c>
      <c r="E554" s="15">
        <f t="shared" si="49"/>
        <v>59.532247190307913</v>
      </c>
      <c r="F554" s="9">
        <f t="shared" si="50"/>
        <v>524.33955030755101</v>
      </c>
      <c r="G554" s="15">
        <f t="shared" si="51"/>
        <v>13541.128202502136</v>
      </c>
      <c r="H554">
        <f t="shared" si="52"/>
        <v>13530.485951069708</v>
      </c>
    </row>
    <row r="555" spans="4:8">
      <c r="D555" s="9">
        <f t="shared" si="48"/>
        <v>553</v>
      </c>
      <c r="E555" s="15">
        <f t="shared" si="49"/>
        <v>59.407386743425654</v>
      </c>
      <c r="F555" s="9">
        <f t="shared" si="50"/>
        <v>519.22106768531285</v>
      </c>
      <c r="G555" s="15">
        <f t="shared" si="51"/>
        <v>13546.371545571255</v>
      </c>
      <c r="H555">
        <f t="shared" si="52"/>
        <v>13535.833173246217</v>
      </c>
    </row>
    <row r="556" spans="4:8">
      <c r="D556" s="9">
        <f t="shared" si="48"/>
        <v>554</v>
      </c>
      <c r="E556" s="15">
        <f t="shared" si="49"/>
        <v>59.284004476332392</v>
      </c>
      <c r="F556" s="9">
        <f t="shared" si="50"/>
        <v>514.15229119765968</v>
      </c>
      <c r="G556" s="15">
        <f t="shared" si="51"/>
        <v>13551.563704326001</v>
      </c>
      <c r="H556">
        <f t="shared" si="52"/>
        <v>13541.128202502136</v>
      </c>
    </row>
    <row r="557" spans="4:8">
      <c r="D557" s="9">
        <f t="shared" si="48"/>
        <v>555</v>
      </c>
      <c r="E557" s="15">
        <f t="shared" si="49"/>
        <v>59.162080449400875</v>
      </c>
      <c r="F557" s="9">
        <f t="shared" si="50"/>
        <v>509.13274372784372</v>
      </c>
      <c r="G557" s="15">
        <f t="shared" si="51"/>
        <v>13556.705175822748</v>
      </c>
      <c r="H557">
        <f t="shared" si="52"/>
        <v>13546.371545571255</v>
      </c>
    </row>
    <row r="558" spans="4:8">
      <c r="D558" s="9">
        <f t="shared" si="48"/>
        <v>556</v>
      </c>
      <c r="E558" s="15">
        <f t="shared" si="49"/>
        <v>59.04159504002547</v>
      </c>
      <c r="F558" s="9">
        <f t="shared" si="50"/>
        <v>504.16195261321508</v>
      </c>
      <c r="G558" s="15">
        <f t="shared" si="51"/>
        <v>13561.796452346753</v>
      </c>
      <c r="H558">
        <f t="shared" si="52"/>
        <v>13551.563704326001</v>
      </c>
    </row>
    <row r="559" spans="4:8">
      <c r="D559" s="9">
        <f t="shared" si="48"/>
        <v>557</v>
      </c>
      <c r="E559" s="15">
        <f t="shared" si="49"/>
        <v>58.92252893666236</v>
      </c>
      <c r="F559" s="9">
        <f t="shared" si="50"/>
        <v>499.2394496066413</v>
      </c>
      <c r="G559" s="15">
        <f t="shared" si="51"/>
        <v>13566.83802145669</v>
      </c>
      <c r="H559">
        <f t="shared" si="52"/>
        <v>13556.705175822748</v>
      </c>
    </row>
    <row r="560" spans="4:8">
      <c r="D560" s="9">
        <f t="shared" si="48"/>
        <v>558</v>
      </c>
      <c r="E560" s="15">
        <f t="shared" si="49"/>
        <v>58.80486313299928</v>
      </c>
      <c r="F560" s="9">
        <f t="shared" si="50"/>
        <v>494.36477083818295</v>
      </c>
      <c r="G560" s="15">
        <f t="shared" si="51"/>
        <v>13571.830366028811</v>
      </c>
      <c r="H560">
        <f t="shared" si="52"/>
        <v>13561.796452346753</v>
      </c>
    </row>
    <row r="561" spans="4:8">
      <c r="D561" s="9">
        <f t="shared" si="48"/>
        <v>559</v>
      </c>
      <c r="E561" s="15">
        <f t="shared" si="49"/>
        <v>58.688578922251615</v>
      </c>
      <c r="F561" s="9">
        <f t="shared" si="50"/>
        <v>489.53745677702585</v>
      </c>
      <c r="G561" s="15">
        <f t="shared" si="51"/>
        <v>13576.773964300715</v>
      </c>
      <c r="H561">
        <f t="shared" si="52"/>
        <v>13566.83802145669</v>
      </c>
    </row>
    <row r="562" spans="4:8">
      <c r="D562" s="9">
        <f t="shared" si="48"/>
        <v>560</v>
      </c>
      <c r="E562" s="15">
        <f t="shared" si="49"/>
        <v>58.573657891581789</v>
      </c>
      <c r="F562" s="9">
        <f t="shared" si="50"/>
        <v>484.75705219367114</v>
      </c>
      <c r="G562" s="15">
        <f t="shared" si="51"/>
        <v>13581.66928991474</v>
      </c>
      <c r="H562">
        <f t="shared" si="52"/>
        <v>13571.830366028811</v>
      </c>
    </row>
    <row r="563" spans="4:8">
      <c r="D563" s="9">
        <f t="shared" si="48"/>
        <v>561</v>
      </c>
      <c r="E563" s="15">
        <f t="shared" si="49"/>
        <v>58.460081916638892</v>
      </c>
      <c r="F563" s="9">
        <f t="shared" si="50"/>
        <v>480.0231061223825</v>
      </c>
      <c r="G563" s="15">
        <f t="shared" si="51"/>
        <v>13586.516811960972</v>
      </c>
      <c r="H563">
        <f t="shared" si="52"/>
        <v>13576.773964300715</v>
      </c>
    </row>
    <row r="564" spans="4:8">
      <c r="D564" s="9">
        <f t="shared" si="48"/>
        <v>562</v>
      </c>
      <c r="E564" s="15">
        <f t="shared" si="49"/>
        <v>58.347833156215714</v>
      </c>
      <c r="F564" s="9">
        <f t="shared" si="50"/>
        <v>475.33517182389249</v>
      </c>
      <c r="G564" s="15">
        <f t="shared" si="51"/>
        <v>13591.316995019884</v>
      </c>
      <c r="H564">
        <f t="shared" si="52"/>
        <v>13581.66928991474</v>
      </c>
    </row>
    <row r="565" spans="4:8">
      <c r="D565" s="9">
        <f t="shared" si="48"/>
        <v>563</v>
      </c>
      <c r="E565" s="15">
        <f t="shared" si="49"/>
        <v>58.236894047020265</v>
      </c>
      <c r="F565" s="9">
        <f t="shared" si="50"/>
        <v>470.69280674836619</v>
      </c>
      <c r="G565" s="15">
        <f t="shared" si="51"/>
        <v>13596.070299204606</v>
      </c>
      <c r="H565">
        <f t="shared" si="52"/>
        <v>13586.516811960972</v>
      </c>
    </row>
    <row r="566" spans="4:8">
      <c r="D566" s="9">
        <f t="shared" si="48"/>
        <v>564</v>
      </c>
      <c r="E566" s="15">
        <f t="shared" si="49"/>
        <v>58.12724729855907</v>
      </c>
      <c r="F566" s="9">
        <f t="shared" si="50"/>
        <v>466.09557249862445</v>
      </c>
      <c r="G566" s="15">
        <f t="shared" si="51"/>
        <v>13600.777180202809</v>
      </c>
      <c r="H566">
        <f t="shared" si="52"/>
        <v>13591.316995019884</v>
      </c>
    </row>
    <row r="567" spans="4:8">
      <c r="D567" s="9">
        <f t="shared" si="48"/>
        <v>565</v>
      </c>
      <c r="E567" s="15">
        <f t="shared" si="49"/>
        <v>58.018875888129507</v>
      </c>
      <c r="F567" s="9">
        <f t="shared" si="50"/>
        <v>461.54303479362505</v>
      </c>
      <c r="G567" s="15">
        <f t="shared" si="51"/>
        <v>13605.438089318239</v>
      </c>
      <c r="H567">
        <f t="shared" si="52"/>
        <v>13596.070299204606</v>
      </c>
    </row>
    <row r="568" spans="4:8">
      <c r="D568" s="9">
        <f t="shared" si="48"/>
        <v>566</v>
      </c>
      <c r="E568" s="15">
        <f t="shared" si="49"/>
        <v>57.91176305591862</v>
      </c>
      <c r="F568" s="9">
        <f t="shared" si="50"/>
        <v>457.03476343220314</v>
      </c>
      <c r="G568" s="15">
        <f t="shared" si="51"/>
        <v>13610.053473511871</v>
      </c>
      <c r="H568">
        <f t="shared" si="52"/>
        <v>13600.777180202809</v>
      </c>
    </row>
    <row r="569" spans="4:8">
      <c r="D569" s="9">
        <f t="shared" si="48"/>
        <v>567</v>
      </c>
      <c r="E569" s="15">
        <f t="shared" si="49"/>
        <v>57.805892300205805</v>
      </c>
      <c r="F569" s="9">
        <f t="shared" si="50"/>
        <v>452.57033225707028</v>
      </c>
      <c r="G569" s="15">
        <f t="shared" si="51"/>
        <v>13614.623775442717</v>
      </c>
      <c r="H569">
        <f t="shared" si="52"/>
        <v>13605.438089318239</v>
      </c>
    </row>
    <row r="570" spans="4:8">
      <c r="D570" s="9">
        <f t="shared" si="48"/>
        <v>568</v>
      </c>
      <c r="E570" s="15">
        <f t="shared" si="49"/>
        <v>57.70124737266692</v>
      </c>
      <c r="F570" s="9">
        <f t="shared" si="50"/>
        <v>448.14931911907166</v>
      </c>
      <c r="G570" s="15">
        <f t="shared" si="51"/>
        <v>13619.149433508253</v>
      </c>
      <c r="H570">
        <f t="shared" si="52"/>
        <v>13610.053473511871</v>
      </c>
    </row>
    <row r="571" spans="4:8">
      <c r="D571" s="9">
        <f t="shared" si="48"/>
        <v>569</v>
      </c>
      <c r="E571" s="15">
        <f t="shared" si="49"/>
        <v>57.597812273777393</v>
      </c>
      <c r="F571" s="9">
        <f t="shared" si="50"/>
        <v>443.77130584170237</v>
      </c>
      <c r="G571" s="15">
        <f t="shared" si="51"/>
        <v>13623.630881884512</v>
      </c>
      <c r="H571">
        <f t="shared" si="52"/>
        <v>13614.623775442717</v>
      </c>
    </row>
    <row r="572" spans="4:8">
      <c r="D572" s="9">
        <f t="shared" si="48"/>
        <v>570</v>
      </c>
      <c r="E572" s="15">
        <f t="shared" si="49"/>
        <v>57.495571248311954</v>
      </c>
      <c r="F572" s="9">
        <f t="shared" si="50"/>
        <v>439.43587818588139</v>
      </c>
      <c r="G572" s="15">
        <f t="shared" si="51"/>
        <v>13628.068550565798</v>
      </c>
      <c r="H572">
        <f t="shared" si="52"/>
        <v>13619.149433508253</v>
      </c>
    </row>
    <row r="573" spans="4:8">
      <c r="D573" s="9">
        <f t="shared" si="48"/>
        <v>571</v>
      </c>
      <c r="E573" s="15">
        <f t="shared" si="49"/>
        <v>57.39450878093875</v>
      </c>
      <c r="F573" s="9">
        <f t="shared" si="50"/>
        <v>435.1426258149836</v>
      </c>
      <c r="G573" s="15">
        <f t="shared" si="51"/>
        <v>13632.46286540407</v>
      </c>
      <c r="H573">
        <f t="shared" si="52"/>
        <v>13623.630881884512</v>
      </c>
    </row>
    <row r="574" spans="4:8">
      <c r="D574" s="9">
        <f t="shared" si="48"/>
        <v>572</v>
      </c>
      <c r="E574" s="15">
        <f t="shared" si="49"/>
        <v>57.294609591905555</v>
      </c>
      <c r="F574" s="9">
        <f t="shared" si="50"/>
        <v>430.89114226012953</v>
      </c>
      <c r="G574" s="15">
        <f t="shared" si="51"/>
        <v>13636.814248147957</v>
      </c>
      <c r="H574">
        <f t="shared" si="52"/>
        <v>13628.068550565798</v>
      </c>
    </row>
    <row r="575" spans="4:8">
      <c r="D575" s="9">
        <f t="shared" si="48"/>
        <v>573</v>
      </c>
      <c r="E575" s="15">
        <f t="shared" si="49"/>
        <v>57.195858632815934</v>
      </c>
      <c r="F575" s="9">
        <f t="shared" si="50"/>
        <v>426.68102488573209</v>
      </c>
      <c r="G575" s="15">
        <f t="shared" si="51"/>
        <v>13641.123116481444</v>
      </c>
      <c r="H575">
        <f t="shared" si="52"/>
        <v>13632.46286540407</v>
      </c>
    </row>
    <row r="576" spans="4:8">
      <c r="D576" s="9">
        <f t="shared" si="48"/>
        <v>574</v>
      </c>
      <c r="E576" s="15">
        <f t="shared" si="49"/>
        <v>57.09824108249326</v>
      </c>
      <c r="F576" s="9">
        <f t="shared" si="50"/>
        <v>422.51187485529994</v>
      </c>
      <c r="G576" s="15">
        <f t="shared" si="51"/>
        <v>13645.389884062199</v>
      </c>
      <c r="H576">
        <f t="shared" si="52"/>
        <v>13636.814248147957</v>
      </c>
    </row>
    <row r="577" spans="4:8">
      <c r="D577" s="9">
        <f t="shared" si="48"/>
        <v>575</v>
      </c>
      <c r="E577" s="15">
        <f t="shared" si="49"/>
        <v>57.001742342930442</v>
      </c>
      <c r="F577" s="9">
        <f t="shared" si="50"/>
        <v>418.38329709749723</v>
      </c>
      <c r="G577" s="15">
        <f t="shared" si="51"/>
        <v>13649.614960559564</v>
      </c>
      <c r="H577">
        <f t="shared" si="52"/>
        <v>13641.123116481444</v>
      </c>
    </row>
    <row r="578" spans="4:8">
      <c r="D578" s="9">
        <f t="shared" si="48"/>
        <v>576</v>
      </c>
      <c r="E578" s="15">
        <f t="shared" si="49"/>
        <v>56.906348035323489</v>
      </c>
      <c r="F578" s="9">
        <f t="shared" si="50"/>
        <v>414.29490027245896</v>
      </c>
      <c r="G578" s="15">
        <f t="shared" si="51"/>
        <v>13653.798751692209</v>
      </c>
      <c r="H578">
        <f t="shared" si="52"/>
        <v>13645.389884062199</v>
      </c>
    </row>
    <row r="579" spans="4:8">
      <c r="D579" s="9">
        <f t="shared" ref="D579:D642" si="53">D578+$J$7</f>
        <v>577</v>
      </c>
      <c r="E579" s="15">
        <f t="shared" ref="E579:E642" si="54">E578-$J$5*$J$7*E578*F578</f>
        <v>56.81204399618683</v>
      </c>
      <c r="F579" s="9">
        <f t="shared" ref="F579:F642" si="55">F578+$J$5*$J$7*E578*F578-$J$3*$J$7*F578</f>
        <v>410.24629673836108</v>
      </c>
      <c r="G579" s="15">
        <f t="shared" ref="G579:G642" si="56">G578+$J$3*$J$7*F578</f>
        <v>13657.941659265443</v>
      </c>
      <c r="H579">
        <f t="shared" si="52"/>
        <v>13649.614960559564</v>
      </c>
    </row>
    <row r="580" spans="4:8">
      <c r="D580" s="9">
        <f t="shared" si="53"/>
        <v>578</v>
      </c>
      <c r="E580" s="15">
        <f t="shared" si="54"/>
        <v>56.718816273548541</v>
      </c>
      <c r="F580" s="9">
        <f t="shared" si="55"/>
        <v>406.23710251824542</v>
      </c>
      <c r="G580" s="15">
        <f t="shared" si="56"/>
        <v>13662.044081208198</v>
      </c>
      <c r="H580">
        <f t="shared" si="52"/>
        <v>13653.798751692209</v>
      </c>
    </row>
    <row r="581" spans="4:8">
      <c r="D581" s="9">
        <f t="shared" si="53"/>
        <v>579</v>
      </c>
      <c r="E581" s="15">
        <f t="shared" si="54"/>
        <v>56.626651123223617</v>
      </c>
      <c r="F581" s="9">
        <f t="shared" si="55"/>
        <v>402.26693726709817</v>
      </c>
      <c r="G581" s="15">
        <f t="shared" si="56"/>
        <v>13666.10641160967</v>
      </c>
      <c r="H581">
        <f t="shared" ref="H581:H644" si="57">G578+$J$3*$J$7*F578</f>
        <v>13657.941659265443</v>
      </c>
    </row>
    <row r="582" spans="4:8">
      <c r="D582" s="9">
        <f t="shared" si="53"/>
        <v>580</v>
      </c>
      <c r="E582" s="15">
        <f t="shared" si="54"/>
        <v>56.535535005163489</v>
      </c>
      <c r="F582" s="9">
        <f t="shared" si="55"/>
        <v>398.33542423918107</v>
      </c>
      <c r="G582" s="15">
        <f t="shared" si="56"/>
        <v>13670.129040755646</v>
      </c>
      <c r="H582">
        <f t="shared" si="57"/>
        <v>13662.044081208198</v>
      </c>
    </row>
    <row r="583" spans="4:8">
      <c r="D583" s="9">
        <f t="shared" si="53"/>
        <v>581</v>
      </c>
      <c r="E583" s="15">
        <f t="shared" si="54"/>
        <v>56.445454579880007</v>
      </c>
      <c r="F583" s="9">
        <f t="shared" si="55"/>
        <v>394.44219025561517</v>
      </c>
      <c r="G583" s="15">
        <f t="shared" si="56"/>
        <v>13674.112355164496</v>
      </c>
      <c r="H583">
        <f t="shared" si="57"/>
        <v>13666.10641160967</v>
      </c>
    </row>
    <row r="584" spans="4:8">
      <c r="D584" s="9">
        <f t="shared" si="53"/>
        <v>582</v>
      </c>
      <c r="E584" s="15">
        <f t="shared" si="54"/>
        <v>56.356396704942163</v>
      </c>
      <c r="F584" s="9">
        <f t="shared" si="55"/>
        <v>390.58686567221588</v>
      </c>
      <c r="G584" s="15">
        <f t="shared" si="56"/>
        <v>13678.056737622834</v>
      </c>
      <c r="H584">
        <f t="shared" si="57"/>
        <v>13670.129040755646</v>
      </c>
    </row>
    <row r="585" spans="4:8">
      <c r="D585" s="9">
        <f t="shared" si="53"/>
        <v>583</v>
      </c>
      <c r="E585" s="15">
        <f t="shared" si="54"/>
        <v>56.268348431543913</v>
      </c>
      <c r="F585" s="9">
        <f t="shared" si="55"/>
        <v>386.76908434757854</v>
      </c>
      <c r="G585" s="15">
        <f t="shared" si="56"/>
        <v>13681.962567220869</v>
      </c>
      <c r="H585">
        <f t="shared" si="57"/>
        <v>13674.112355164496</v>
      </c>
    </row>
    <row r="586" spans="4:8">
      <c r="D586" s="9">
        <f t="shared" si="53"/>
        <v>584</v>
      </c>
      <c r="E586" s="15">
        <f t="shared" si="54"/>
        <v>56.181297001141438</v>
      </c>
      <c r="F586" s="9">
        <f t="shared" si="55"/>
        <v>382.9884836114137</v>
      </c>
      <c r="G586" s="15">
        <f t="shared" si="56"/>
        <v>13685.830219387437</v>
      </c>
      <c r="H586">
        <f t="shared" si="57"/>
        <v>13678.056737622834</v>
      </c>
    </row>
    <row r="587" spans="4:8">
      <c r="D587" s="9">
        <f t="shared" si="53"/>
        <v>585</v>
      </c>
      <c r="E587" s="15">
        <f t="shared" si="54"/>
        <v>56.095229842158282</v>
      </c>
      <c r="F587" s="9">
        <f t="shared" si="55"/>
        <v>379.24470423313107</v>
      </c>
      <c r="G587" s="15">
        <f t="shared" si="56"/>
        <v>13689.660065924703</v>
      </c>
      <c r="H587">
        <f t="shared" si="57"/>
        <v>13681.962567220869</v>
      </c>
    </row>
    <row r="588" spans="4:8">
      <c r="D588" s="9">
        <f t="shared" si="53"/>
        <v>586</v>
      </c>
      <c r="E588" s="15">
        <f t="shared" si="54"/>
        <v>56.010134566756768</v>
      </c>
      <c r="F588" s="9">
        <f t="shared" si="55"/>
        <v>375.5373903906717</v>
      </c>
      <c r="G588" s="15">
        <f t="shared" si="56"/>
        <v>13693.452475042564</v>
      </c>
      <c r="H588">
        <f t="shared" si="57"/>
        <v>13685.830219387437</v>
      </c>
    </row>
    <row r="589" spans="4:8">
      <c r="D589" s="9">
        <f t="shared" si="53"/>
        <v>587</v>
      </c>
      <c r="E589" s="15">
        <f t="shared" si="54"/>
        <v>55.925998967674246</v>
      </c>
      <c r="F589" s="9">
        <f t="shared" si="55"/>
        <v>371.86618963958654</v>
      </c>
      <c r="G589" s="15">
        <f t="shared" si="56"/>
        <v>13697.207811392733</v>
      </c>
      <c r="H589">
        <f t="shared" si="57"/>
        <v>13689.660065924703</v>
      </c>
    </row>
    <row r="590" spans="4:8">
      <c r="D590" s="9">
        <f t="shared" si="53"/>
        <v>588</v>
      </c>
      <c r="E590" s="15">
        <f t="shared" si="54"/>
        <v>55.842811015122663</v>
      </c>
      <c r="F590" s="9">
        <f t="shared" si="55"/>
        <v>368.23075288236123</v>
      </c>
      <c r="G590" s="15">
        <f t="shared" si="56"/>
        <v>13700.926436102509</v>
      </c>
      <c r="H590">
        <f t="shared" si="57"/>
        <v>13693.452475042564</v>
      </c>
    </row>
    <row r="591" spans="4:8">
      <c r="D591" s="9">
        <f t="shared" si="53"/>
        <v>589</v>
      </c>
      <c r="E591" s="15">
        <f t="shared" si="54"/>
        <v>55.760558853749998</v>
      </c>
      <c r="F591" s="9">
        <f t="shared" si="55"/>
        <v>364.63073433798553</v>
      </c>
      <c r="G591" s="15">
        <f t="shared" si="56"/>
        <v>13704.608706808258</v>
      </c>
      <c r="H591">
        <f t="shared" si="57"/>
        <v>13697.207811392733</v>
      </c>
    </row>
    <row r="592" spans="4:8">
      <c r="D592" s="9">
        <f t="shared" si="53"/>
        <v>590</v>
      </c>
      <c r="E592" s="15">
        <f t="shared" si="54"/>
        <v>55.679230799662243</v>
      </c>
      <c r="F592" s="9">
        <f t="shared" si="55"/>
        <v>361.06579151176686</v>
      </c>
      <c r="G592" s="15">
        <f t="shared" si="56"/>
        <v>13708.254977688564</v>
      </c>
      <c r="H592">
        <f t="shared" si="57"/>
        <v>13700.926436102509</v>
      </c>
    </row>
    <row r="593" spans="4:8">
      <c r="D593" s="9">
        <f t="shared" si="53"/>
        <v>591</v>
      </c>
      <c r="E593" s="15">
        <f t="shared" si="54"/>
        <v>55.598815337504455</v>
      </c>
      <c r="F593" s="9">
        <f t="shared" si="55"/>
        <v>357.53558516538612</v>
      </c>
      <c r="G593" s="15">
        <f t="shared" si="56"/>
        <v>13711.865599497103</v>
      </c>
      <c r="H593">
        <f t="shared" si="57"/>
        <v>13704.608706808258</v>
      </c>
    </row>
    <row r="594" spans="4:8">
      <c r="D594" s="9">
        <f t="shared" si="53"/>
        <v>592</v>
      </c>
      <c r="E594" s="15">
        <f t="shared" si="54"/>
        <v>55.519301117599667</v>
      </c>
      <c r="F594" s="9">
        <f t="shared" si="55"/>
        <v>354.03977928719559</v>
      </c>
      <c r="G594" s="15">
        <f t="shared" si="56"/>
        <v>13715.440919595199</v>
      </c>
      <c r="H594">
        <f t="shared" si="57"/>
        <v>13708.254977688564</v>
      </c>
    </row>
    <row r="595" spans="4:8">
      <c r="D595" s="9">
        <f t="shared" si="53"/>
        <v>593</v>
      </c>
      <c r="E595" s="15">
        <f t="shared" si="54"/>
        <v>55.440676953144248</v>
      </c>
      <c r="F595" s="9">
        <f t="shared" si="55"/>
        <v>350.57804106275694</v>
      </c>
      <c r="G595" s="15">
        <f t="shared" si="56"/>
        <v>13718.981281984094</v>
      </c>
      <c r="H595">
        <f t="shared" si="57"/>
        <v>13711.865599497103</v>
      </c>
    </row>
    <row r="596" spans="4:8">
      <c r="D596" s="9">
        <f t="shared" si="53"/>
        <v>594</v>
      </c>
      <c r="E596" s="15">
        <f t="shared" si="54"/>
        <v>55.362931817458545</v>
      </c>
      <c r="F596" s="9">
        <f t="shared" si="55"/>
        <v>347.15004084561917</v>
      </c>
      <c r="G596" s="15">
        <f t="shared" si="56"/>
        <v>13722.487027336918</v>
      </c>
      <c r="H596">
        <f t="shared" si="57"/>
        <v>13715.440919595199</v>
      </c>
    </row>
    <row r="597" spans="4:8">
      <c r="D597" s="9">
        <f t="shared" si="53"/>
        <v>595</v>
      </c>
      <c r="E597" s="15">
        <f t="shared" si="54"/>
        <v>55.286054841291488</v>
      </c>
      <c r="F597" s="9">
        <f t="shared" si="55"/>
        <v>343.75545212833413</v>
      </c>
      <c r="G597" s="15">
        <f t="shared" si="56"/>
        <v>13725.95849303037</v>
      </c>
      <c r="H597">
        <f t="shared" si="57"/>
        <v>13718.981281984094</v>
      </c>
    </row>
    <row r="598" spans="4:8">
      <c r="D598" s="9">
        <f t="shared" si="53"/>
        <v>596</v>
      </c>
      <c r="E598" s="15">
        <f t="shared" si="54"/>
        <v>55.21003531017805</v>
      </c>
      <c r="F598" s="9">
        <f t="shared" si="55"/>
        <v>340.39395151370945</v>
      </c>
      <c r="G598" s="15">
        <f t="shared" si="56"/>
        <v>13729.396013176109</v>
      </c>
      <c r="H598">
        <f t="shared" si="57"/>
        <v>13722.487027336918</v>
      </c>
    </row>
    <row r="599" spans="4:8">
      <c r="D599" s="9">
        <f t="shared" si="53"/>
        <v>597</v>
      </c>
      <c r="E599" s="15">
        <f t="shared" si="54"/>
        <v>55.134862661848281</v>
      </c>
      <c r="F599" s="9">
        <f t="shared" si="55"/>
        <v>337.06521868629727</v>
      </c>
      <c r="G599" s="15">
        <f t="shared" si="56"/>
        <v>13732.79991865185</v>
      </c>
      <c r="H599">
        <f t="shared" si="57"/>
        <v>13725.95849303037</v>
      </c>
    </row>
    <row r="600" spans="4:8">
      <c r="D600" s="9">
        <f t="shared" si="53"/>
        <v>598</v>
      </c>
      <c r="E600" s="15">
        <f t="shared" si="54"/>
        <v>55.060526483686864</v>
      </c>
      <c r="F600" s="9">
        <f t="shared" si="55"/>
        <v>333.76893638411764</v>
      </c>
      <c r="G600" s="15">
        <f t="shared" si="56"/>
        <v>13736.170537132191</v>
      </c>
      <c r="H600">
        <f t="shared" si="57"/>
        <v>13729.396013176109</v>
      </c>
    </row>
    <row r="601" spans="4:8">
      <c r="D601" s="9">
        <f t="shared" si="53"/>
        <v>599</v>
      </c>
      <c r="E601" s="15">
        <f t="shared" si="54"/>
        <v>54.987016510242029</v>
      </c>
      <c r="F601" s="9">
        <f t="shared" si="55"/>
        <v>330.50479037061496</v>
      </c>
      <c r="G601" s="15">
        <f t="shared" si="56"/>
        <v>13739.508193119138</v>
      </c>
      <c r="H601">
        <f t="shared" si="57"/>
        <v>13732.79991865185</v>
      </c>
    </row>
    <row r="602" spans="4:8">
      <c r="D602" s="9">
        <f t="shared" si="53"/>
        <v>600</v>
      </c>
      <c r="E602" s="15">
        <f t="shared" si="54"/>
        <v>54.914322620782734</v>
      </c>
      <c r="F602" s="9">
        <f t="shared" si="55"/>
        <v>327.27246940684711</v>
      </c>
      <c r="G602" s="15">
        <f t="shared" si="56"/>
        <v>13742.813207972365</v>
      </c>
      <c r="H602">
        <f t="shared" si="57"/>
        <v>13736.170537132191</v>
      </c>
    </row>
    <row r="603" spans="4:8">
      <c r="D603" s="9">
        <f t="shared" si="53"/>
        <v>601</v>
      </c>
      <c r="E603" s="15">
        <f t="shared" si="54"/>
        <v>54.842434836903102</v>
      </c>
      <c r="F603" s="9">
        <f t="shared" si="55"/>
        <v>324.0716652239052</v>
      </c>
      <c r="G603" s="15">
        <f t="shared" si="56"/>
        <v>13746.085899939188</v>
      </c>
      <c r="H603">
        <f t="shared" si="57"/>
        <v>13739.508193119138</v>
      </c>
    </row>
    <row r="604" spans="4:8">
      <c r="D604" s="9">
        <f t="shared" si="53"/>
        <v>602</v>
      </c>
      <c r="E604" s="15">
        <f t="shared" si="54"/>
        <v>54.771343320172988</v>
      </c>
      <c r="F604" s="9">
        <f t="shared" si="55"/>
        <v>320.90207249556278</v>
      </c>
      <c r="G604" s="15">
        <f t="shared" si="56"/>
        <v>13749.32658418426</v>
      </c>
      <c r="H604">
        <f t="shared" si="57"/>
        <v>13742.813207972365</v>
      </c>
    </row>
    <row r="605" spans="4:8">
      <c r="D605" s="9">
        <f t="shared" si="53"/>
        <v>603</v>
      </c>
      <c r="E605" s="15">
        <f t="shared" si="54"/>
        <v>54.701038369833753</v>
      </c>
      <c r="F605" s="9">
        <f t="shared" si="55"/>
        <v>317.76338881115362</v>
      </c>
      <c r="G605" s="15">
        <f t="shared" si="56"/>
        <v>13752.535572819008</v>
      </c>
      <c r="H605">
        <f t="shared" si="57"/>
        <v>13746.085899939188</v>
      </c>
    </row>
    <row r="606" spans="4:8">
      <c r="D606" s="9">
        <f t="shared" si="53"/>
        <v>604</v>
      </c>
      <c r="E606" s="15">
        <f t="shared" si="54"/>
        <v>54.631510420538206</v>
      </c>
      <c r="F606" s="9">
        <f t="shared" si="55"/>
        <v>314.65531464867649</v>
      </c>
      <c r="G606" s="15">
        <f t="shared" si="56"/>
        <v>13755.713174930781</v>
      </c>
      <c r="H606">
        <f t="shared" si="57"/>
        <v>13749.32658418426</v>
      </c>
    </row>
    <row r="607" spans="4:8">
      <c r="D607" s="9">
        <f t="shared" si="53"/>
        <v>605</v>
      </c>
      <c r="E607" s="15">
        <f t="shared" si="54"/>
        <v>54.562750040133778</v>
      </c>
      <c r="F607" s="9">
        <f t="shared" si="55"/>
        <v>311.57755334812566</v>
      </c>
      <c r="G607" s="15">
        <f t="shared" si="56"/>
        <v>13758.859696611737</v>
      </c>
      <c r="H607">
        <f t="shared" si="57"/>
        <v>13752.535572819008</v>
      </c>
    </row>
    <row r="608" spans="4:8">
      <c r="D608" s="9">
        <f t="shared" si="53"/>
        <v>606</v>
      </c>
      <c r="E608" s="15">
        <f t="shared" si="54"/>
        <v>54.494747927487978</v>
      </c>
      <c r="F608" s="9">
        <f t="shared" si="55"/>
        <v>308.52981108504554</v>
      </c>
      <c r="G608" s="15">
        <f t="shared" si="56"/>
        <v>13761.975440987462</v>
      </c>
      <c r="H608">
        <f t="shared" si="57"/>
        <v>13755.713174930781</v>
      </c>
    </row>
    <row r="609" spans="4:8">
      <c r="D609" s="9">
        <f t="shared" si="53"/>
        <v>607</v>
      </c>
      <c r="E609" s="15">
        <f t="shared" si="54"/>
        <v>54.4274949103552</v>
      </c>
      <c r="F609" s="9">
        <f t="shared" si="55"/>
        <v>305.51179684430895</v>
      </c>
      <c r="G609" s="15">
        <f t="shared" si="56"/>
        <v>13765.060708245332</v>
      </c>
      <c r="H609">
        <f t="shared" si="57"/>
        <v>13758.859696611737</v>
      </c>
    </row>
    <row r="610" spans="4:8">
      <c r="D610" s="9">
        <f t="shared" si="53"/>
        <v>608</v>
      </c>
      <c r="E610" s="15">
        <f t="shared" si="54"/>
        <v>54.36098194328401</v>
      </c>
      <c r="F610" s="9">
        <f t="shared" si="55"/>
        <v>302.52322239411671</v>
      </c>
      <c r="G610" s="15">
        <f t="shared" si="56"/>
        <v>13768.115795662596</v>
      </c>
      <c r="H610">
        <f t="shared" si="57"/>
        <v>13761.975440987462</v>
      </c>
    </row>
    <row r="611" spans="4:8">
      <c r="D611" s="9">
        <f t="shared" si="53"/>
        <v>609</v>
      </c>
      <c r="E611" s="15">
        <f t="shared" si="54"/>
        <v>54.295200105564049</v>
      </c>
      <c r="F611" s="9">
        <f t="shared" si="55"/>
        <v>299.56380226021776</v>
      </c>
      <c r="G611" s="15">
        <f t="shared" si="56"/>
        <v>13771.140997634215</v>
      </c>
      <c r="H611">
        <f t="shared" si="57"/>
        <v>13765.060708245332</v>
      </c>
    </row>
    <row r="612" spans="4:8">
      <c r="D612" s="9">
        <f t="shared" si="53"/>
        <v>610</v>
      </c>
      <c r="E612" s="15">
        <f t="shared" si="54"/>
        <v>54.230140599211644</v>
      </c>
      <c r="F612" s="9">
        <f t="shared" si="55"/>
        <v>296.63325370034818</v>
      </c>
      <c r="G612" s="15">
        <f t="shared" si="56"/>
        <v>13774.136605700436</v>
      </c>
      <c r="H612">
        <f t="shared" si="57"/>
        <v>13768.115795662596</v>
      </c>
    </row>
    <row r="613" spans="4:8">
      <c r="D613" s="9">
        <f t="shared" si="53"/>
        <v>611</v>
      </c>
      <c r="E613" s="15">
        <f t="shared" si="54"/>
        <v>54.165794746993356</v>
      </c>
      <c r="F613" s="9">
        <f t="shared" si="55"/>
        <v>293.73129667888838</v>
      </c>
      <c r="G613" s="15">
        <f t="shared" si="56"/>
        <v>13777.102908574114</v>
      </c>
      <c r="H613">
        <f t="shared" si="57"/>
        <v>13771.140997634215</v>
      </c>
    </row>
    <row r="614" spans="4:8">
      <c r="D614" s="9">
        <f t="shared" si="53"/>
        <v>612</v>
      </c>
      <c r="E614" s="15">
        <f t="shared" si="54"/>
        <v>54.102153990486649</v>
      </c>
      <c r="F614" s="9">
        <f t="shared" si="55"/>
        <v>290.85765384173584</v>
      </c>
      <c r="G614" s="15">
        <f t="shared" si="56"/>
        <v>13780.040192167773</v>
      </c>
      <c r="H614">
        <f t="shared" si="57"/>
        <v>13774.136605700436</v>
      </c>
    </row>
    <row r="615" spans="4:8">
      <c r="D615" s="9">
        <f t="shared" si="53"/>
        <v>613</v>
      </c>
      <c r="E615" s="15">
        <f t="shared" si="54"/>
        <v>54.039209888176821</v>
      </c>
      <c r="F615" s="9">
        <f t="shared" si="55"/>
        <v>288.01205049139367</v>
      </c>
      <c r="G615" s="15">
        <f t="shared" si="56"/>
        <v>13782.948739620426</v>
      </c>
      <c r="H615">
        <f t="shared" si="57"/>
        <v>13777.102908574114</v>
      </c>
    </row>
    <row r="616" spans="4:8">
      <c r="D616" s="9">
        <f t="shared" si="53"/>
        <v>614</v>
      </c>
      <c r="E616" s="15">
        <f t="shared" si="54"/>
        <v>53.976954113589507</v>
      </c>
      <c r="F616" s="9">
        <f t="shared" si="55"/>
        <v>285.19421456227207</v>
      </c>
      <c r="G616" s="15">
        <f t="shared" si="56"/>
        <v>13785.828831324136</v>
      </c>
      <c r="H616">
        <f t="shared" si="57"/>
        <v>13780.040192167773</v>
      </c>
    </row>
    <row r="617" spans="4:8">
      <c r="D617" s="9">
        <f t="shared" si="53"/>
        <v>615</v>
      </c>
      <c r="E617" s="15">
        <f t="shared" si="54"/>
        <v>53.915378453457954</v>
      </c>
      <c r="F617" s="9">
        <f t="shared" si="55"/>
        <v>282.40387659620234</v>
      </c>
      <c r="G617" s="15">
        <f t="shared" si="56"/>
        <v>13788.680744950338</v>
      </c>
      <c r="H617">
        <f t="shared" si="57"/>
        <v>13782.948739620426</v>
      </c>
    </row>
    <row r="618" spans="4:8">
      <c r="D618" s="9">
        <f t="shared" si="53"/>
        <v>616</v>
      </c>
      <c r="E618" s="15">
        <f t="shared" si="54"/>
        <v>53.854474805924326</v>
      </c>
      <c r="F618" s="9">
        <f t="shared" si="55"/>
        <v>279.64076971816161</v>
      </c>
      <c r="G618" s="15">
        <f t="shared" si="56"/>
        <v>13791.504755475911</v>
      </c>
      <c r="H618">
        <f t="shared" si="57"/>
        <v>13785.828831324136</v>
      </c>
    </row>
    <row r="619" spans="4:8">
      <c r="D619" s="9">
        <f t="shared" si="53"/>
        <v>617</v>
      </c>
      <c r="E619" s="15">
        <f t="shared" si="54"/>
        <v>53.794235178774343</v>
      </c>
      <c r="F619" s="9">
        <f t="shared" si="55"/>
        <v>276.90462961220697</v>
      </c>
      <c r="G619" s="15">
        <f t="shared" si="56"/>
        <v>13794.301135209016</v>
      </c>
      <c r="H619">
        <f t="shared" si="57"/>
        <v>13788.680744950338</v>
      </c>
    </row>
    <row r="620" spans="4:8">
      <c r="D620" s="9">
        <f t="shared" si="53"/>
        <v>618</v>
      </c>
      <c r="E620" s="15">
        <f t="shared" si="54"/>
        <v>53.734651687704542</v>
      </c>
      <c r="F620" s="9">
        <f t="shared" si="55"/>
        <v>274.19519449761771</v>
      </c>
      <c r="G620" s="15">
        <f t="shared" si="56"/>
        <v>13797.070153814675</v>
      </c>
      <c r="H620">
        <f t="shared" si="57"/>
        <v>13791.504755475911</v>
      </c>
    </row>
    <row r="621" spans="4:8">
      <c r="D621" s="9">
        <f t="shared" si="53"/>
        <v>619</v>
      </c>
      <c r="E621" s="15">
        <f t="shared" si="54"/>
        <v>53.675716554621452</v>
      </c>
      <c r="F621" s="9">
        <f t="shared" si="55"/>
        <v>271.51220510524405</v>
      </c>
      <c r="G621" s="15">
        <f t="shared" si="56"/>
        <v>13799.812078340132</v>
      </c>
      <c r="H621">
        <f t="shared" si="57"/>
        <v>13794.301135209016</v>
      </c>
    </row>
    <row r="622" spans="4:8">
      <c r="D622" s="9">
        <f t="shared" si="53"/>
        <v>620</v>
      </c>
      <c r="E622" s="15">
        <f t="shared" si="54"/>
        <v>53.617422105972054</v>
      </c>
      <c r="F622" s="9">
        <f t="shared" si="55"/>
        <v>268.85540465406154</v>
      </c>
      <c r="G622" s="15">
        <f t="shared" si="56"/>
        <v>13802.527173239963</v>
      </c>
      <c r="H622">
        <f t="shared" si="57"/>
        <v>13797.070153814675</v>
      </c>
    </row>
    <row r="623" spans="4:8">
      <c r="D623" s="9">
        <f t="shared" si="53"/>
        <v>621</v>
      </c>
      <c r="E623" s="15">
        <f t="shared" si="54"/>
        <v>53.55976077110482</v>
      </c>
      <c r="F623" s="9">
        <f t="shared" si="55"/>
        <v>266.22453882792865</v>
      </c>
      <c r="G623" s="15">
        <f t="shared" si="56"/>
        <v>13805.215700400964</v>
      </c>
      <c r="H623">
        <f t="shared" si="57"/>
        <v>13799.812078340132</v>
      </c>
    </row>
    <row r="624" spans="4:8">
      <c r="D624" s="9">
        <f t="shared" si="53"/>
        <v>622</v>
      </c>
      <c r="E624" s="15">
        <f t="shared" si="54"/>
        <v>53.502725080660731</v>
      </c>
      <c r="F624" s="9">
        <f t="shared" si="55"/>
        <v>263.61935575254734</v>
      </c>
      <c r="G624" s="15">
        <f t="shared" si="56"/>
        <v>13807.877919166789</v>
      </c>
      <c r="H624">
        <f t="shared" si="57"/>
        <v>13802.527173239963</v>
      </c>
    </row>
    <row r="625" spans="4:8">
      <c r="D625" s="9">
        <f t="shared" si="53"/>
        <v>623</v>
      </c>
      <c r="E625" s="15">
        <f t="shared" si="54"/>
        <v>53.446307664993654</v>
      </c>
      <c r="F625" s="9">
        <f t="shared" si="55"/>
        <v>261.03960597262449</v>
      </c>
      <c r="G625" s="15">
        <f t="shared" si="56"/>
        <v>13810.514086362378</v>
      </c>
      <c r="H625">
        <f t="shared" si="57"/>
        <v>13805.215700400964</v>
      </c>
    </row>
    <row r="626" spans="4:8">
      <c r="D626" s="9">
        <f t="shared" si="53"/>
        <v>624</v>
      </c>
      <c r="E626" s="15">
        <f t="shared" si="54"/>
        <v>53.390501252619408</v>
      </c>
      <c r="F626" s="9">
        <f t="shared" si="55"/>
        <v>258.48504242923309</v>
      </c>
      <c r="G626" s="15">
        <f t="shared" si="56"/>
        <v>13813.124456318144</v>
      </c>
      <c r="H626">
        <f t="shared" si="57"/>
        <v>13807.877919166789</v>
      </c>
    </row>
    <row r="627" spans="4:8">
      <c r="D627" s="9">
        <f t="shared" si="53"/>
        <v>625</v>
      </c>
      <c r="E627" s="15">
        <f t="shared" si="54"/>
        <v>53.335298668693007</v>
      </c>
      <c r="F627" s="9">
        <f t="shared" si="55"/>
        <v>255.95542043737143</v>
      </c>
      <c r="G627" s="15">
        <f t="shared" si="56"/>
        <v>13815.709280893932</v>
      </c>
      <c r="H627">
        <f t="shared" si="57"/>
        <v>13810.514086362378</v>
      </c>
    </row>
    <row r="628" spans="4:8">
      <c r="D628" s="9">
        <f t="shared" si="53"/>
        <v>626</v>
      </c>
      <c r="E628" s="15">
        <f t="shared" si="54"/>
        <v>53.280692833513413</v>
      </c>
      <c r="F628" s="9">
        <f t="shared" si="55"/>
        <v>253.45049766371937</v>
      </c>
      <c r="G628" s="15">
        <f t="shared" si="56"/>
        <v>13818.268809502764</v>
      </c>
      <c r="H628">
        <f t="shared" si="57"/>
        <v>13813.124456318144</v>
      </c>
    </row>
    <row r="629" spans="4:8">
      <c r="D629" s="9">
        <f t="shared" si="53"/>
        <v>627</v>
      </c>
      <c r="E629" s="15">
        <f t="shared" si="54"/>
        <v>53.226676761055323</v>
      </c>
      <c r="F629" s="9">
        <f t="shared" si="55"/>
        <v>250.97003410459004</v>
      </c>
      <c r="G629" s="15">
        <f t="shared" si="56"/>
        <v>13820.803289134352</v>
      </c>
      <c r="H629">
        <f t="shared" si="57"/>
        <v>13815.709280893932</v>
      </c>
    </row>
    <row r="630" spans="4:8">
      <c r="D630" s="9">
        <f t="shared" si="53"/>
        <v>628</v>
      </c>
      <c r="E630" s="15">
        <f t="shared" si="54"/>
        <v>53.173243557527336</v>
      </c>
      <c r="F630" s="9">
        <f t="shared" si="55"/>
        <v>248.51379206407555</v>
      </c>
      <c r="G630" s="15">
        <f t="shared" si="56"/>
        <v>13823.312964378394</v>
      </c>
      <c r="H630">
        <f t="shared" si="57"/>
        <v>13818.268809502764</v>
      </c>
    </row>
    <row r="631" spans="4:8">
      <c r="D631" s="9">
        <f t="shared" si="53"/>
        <v>629</v>
      </c>
      <c r="E631" s="15">
        <f t="shared" si="54"/>
        <v>53.120386419956027</v>
      </c>
      <c r="F631" s="9">
        <f t="shared" si="55"/>
        <v>246.08153613238531</v>
      </c>
      <c r="G631" s="15">
        <f t="shared" si="56"/>
        <v>13825.798077447656</v>
      </c>
      <c r="H631">
        <f t="shared" si="57"/>
        <v>13820.803289134352</v>
      </c>
    </row>
    <row r="632" spans="4:8">
      <c r="D632" s="9">
        <f t="shared" si="53"/>
        <v>630</v>
      </c>
      <c r="E632" s="15">
        <f t="shared" si="54"/>
        <v>53.068098634795355</v>
      </c>
      <c r="F632" s="9">
        <f t="shared" si="55"/>
        <v>243.67303316437574</v>
      </c>
      <c r="G632" s="15">
        <f t="shared" si="56"/>
        <v>13828.258868200826</v>
      </c>
      <c r="H632">
        <f t="shared" si="57"/>
        <v>13823.312964378394</v>
      </c>
    </row>
    <row r="633" spans="4:8">
      <c r="D633" s="9">
        <f t="shared" si="53"/>
        <v>631</v>
      </c>
      <c r="E633" s="15">
        <f t="shared" si="54"/>
        <v>53.01637357656093</v>
      </c>
      <c r="F633" s="9">
        <f t="shared" si="55"/>
        <v>241.28805225826974</v>
      </c>
      <c r="G633" s="15">
        <f t="shared" si="56"/>
        <v>13830.695574165167</v>
      </c>
      <c r="H633">
        <f t="shared" si="57"/>
        <v>13825.798077447656</v>
      </c>
    </row>
    <row r="634" spans="4:8">
      <c r="D634" s="9">
        <f t="shared" si="53"/>
        <v>632</v>
      </c>
      <c r="E634" s="15">
        <f t="shared" si="54"/>
        <v>52.965204706488592</v>
      </c>
      <c r="F634" s="9">
        <f t="shared" si="55"/>
        <v>238.9263647345646</v>
      </c>
      <c r="G634" s="15">
        <f t="shared" si="56"/>
        <v>13833.108430558945</v>
      </c>
      <c r="H634">
        <f t="shared" si="57"/>
        <v>13828.258868200826</v>
      </c>
    </row>
    <row r="635" spans="4:8">
      <c r="D635" s="9">
        <f t="shared" si="53"/>
        <v>633</v>
      </c>
      <c r="E635" s="15">
        <f t="shared" si="54"/>
        <v>52.914585571216818</v>
      </c>
      <c r="F635" s="9">
        <f t="shared" si="55"/>
        <v>236.58774411512721</v>
      </c>
      <c r="G635" s="15">
        <f t="shared" si="56"/>
        <v>13835.497670313654</v>
      </c>
      <c r="H635">
        <f t="shared" si="57"/>
        <v>13830.695574165167</v>
      </c>
    </row>
    <row r="636" spans="4:8">
      <c r="D636" s="9">
        <f t="shared" si="53"/>
        <v>634</v>
      </c>
      <c r="E636" s="15">
        <f t="shared" si="54"/>
        <v>52.864509801492495</v>
      </c>
      <c r="F636" s="9">
        <f t="shared" si="55"/>
        <v>234.27196610247466</v>
      </c>
      <c r="G636" s="15">
        <f t="shared" si="56"/>
        <v>13837.863524096032</v>
      </c>
      <c r="H636">
        <f t="shared" si="57"/>
        <v>13833.108430558945</v>
      </c>
    </row>
    <row r="637" spans="4:8">
      <c r="D637" s="9">
        <f t="shared" si="53"/>
        <v>635</v>
      </c>
      <c r="E637" s="15">
        <f t="shared" si="54"/>
        <v>52.814971110899542</v>
      </c>
      <c r="F637" s="9">
        <f t="shared" si="55"/>
        <v>231.97880855923947</v>
      </c>
      <c r="G637" s="15">
        <f t="shared" si="56"/>
        <v>13840.206220329861</v>
      </c>
      <c r="H637">
        <f t="shared" si="57"/>
        <v>13835.497670313654</v>
      </c>
    </row>
    <row r="638" spans="4:8">
      <c r="D638" s="9">
        <f t="shared" si="53"/>
        <v>636</v>
      </c>
      <c r="E638" s="15">
        <f t="shared" si="54"/>
        <v>52.765963294609953</v>
      </c>
      <c r="F638" s="9">
        <f t="shared" si="55"/>
        <v>229.70805148781753</v>
      </c>
      <c r="G638" s="15">
        <f t="shared" si="56"/>
        <v>13842.525985217573</v>
      </c>
      <c r="H638">
        <f t="shared" si="57"/>
        <v>13837.863524096032</v>
      </c>
    </row>
    <row r="639" spans="4:8">
      <c r="D639" s="9">
        <f t="shared" si="53"/>
        <v>637</v>
      </c>
      <c r="E639" s="15">
        <f t="shared" si="54"/>
        <v>52.717480228156823</v>
      </c>
      <c r="F639" s="9">
        <f t="shared" si="55"/>
        <v>227.45947701019765</v>
      </c>
      <c r="G639" s="15">
        <f t="shared" si="56"/>
        <v>13844.823042761645</v>
      </c>
      <c r="H639">
        <f t="shared" si="57"/>
        <v>13840.206220329861</v>
      </c>
    </row>
    <row r="640" spans="4:8">
      <c r="D640" s="9">
        <f t="shared" si="53"/>
        <v>638</v>
      </c>
      <c r="E640" s="15">
        <f t="shared" si="54"/>
        <v>52.669515866228856</v>
      </c>
      <c r="F640" s="9">
        <f t="shared" si="55"/>
        <v>225.23286934797133</v>
      </c>
      <c r="G640" s="15">
        <f t="shared" si="56"/>
        <v>13847.0976147858</v>
      </c>
      <c r="H640">
        <f t="shared" si="57"/>
        <v>13842.525985217573</v>
      </c>
    </row>
    <row r="641" spans="4:8">
      <c r="D641" s="9">
        <f t="shared" si="53"/>
        <v>639</v>
      </c>
      <c r="E641" s="15">
        <f t="shared" si="54"/>
        <v>52.62206424148598</v>
      </c>
      <c r="F641" s="9">
        <f t="shared" si="55"/>
        <v>223.02801480252143</v>
      </c>
      <c r="G641" s="15">
        <f t="shared" si="56"/>
        <v>13849.349920955992</v>
      </c>
      <c r="H641">
        <f t="shared" si="57"/>
        <v>13844.823042761645</v>
      </c>
    </row>
    <row r="642" spans="4:8">
      <c r="D642" s="9">
        <f t="shared" si="53"/>
        <v>640</v>
      </c>
      <c r="E642" s="15">
        <f t="shared" si="54"/>
        <v>52.575119463395623</v>
      </c>
      <c r="F642" s="9">
        <f t="shared" si="55"/>
        <v>220.84470173538804</v>
      </c>
      <c r="G642" s="15">
        <f t="shared" si="56"/>
        <v>13851.580178801216</v>
      </c>
      <c r="H642">
        <f t="shared" si="57"/>
        <v>13847.0976147858</v>
      </c>
    </row>
    <row r="643" spans="4:8">
      <c r="D643" s="9">
        <f t="shared" ref="D643:D706" si="58">D642+$J$7</f>
        <v>641</v>
      </c>
      <c r="E643" s="15">
        <f t="shared" ref="E643:E706" si="59">E642-$J$5*$J$7*E642*F642</f>
        <v>52.528675717089236</v>
      </c>
      <c r="F643" s="9">
        <f t="shared" ref="F643:F706" si="60">F642+$J$5*$J$7*E642*F642-$J$3*$J$7*F642</f>
        <v>218.68272054881072</v>
      </c>
      <c r="G643" s="15">
        <f t="shared" ref="G643:G706" si="61">G642+$J$3*$J$7*F642</f>
        <v>13853.7886037341</v>
      </c>
      <c r="H643">
        <f t="shared" si="57"/>
        <v>13849.349920955992</v>
      </c>
    </row>
    <row r="644" spans="4:8">
      <c r="D644" s="9">
        <f t="shared" si="58"/>
        <v>642</v>
      </c>
      <c r="E644" s="15">
        <f t="shared" si="59"/>
        <v>52.482727262238676</v>
      </c>
      <c r="F644" s="9">
        <f t="shared" si="60"/>
        <v>216.54186366644524</v>
      </c>
      <c r="G644" s="15">
        <f t="shared" si="61"/>
        <v>13855.975409071316</v>
      </c>
      <c r="H644">
        <f t="shared" si="57"/>
        <v>13851.580178801216</v>
      </c>
    </row>
    <row r="645" spans="4:8">
      <c r="D645" s="9">
        <f t="shared" si="58"/>
        <v>643</v>
      </c>
      <c r="E645" s="15">
        <f t="shared" si="59"/>
        <v>52.437268431952027</v>
      </c>
      <c r="F645" s="9">
        <f t="shared" si="60"/>
        <v>214.42192551425381</v>
      </c>
      <c r="G645" s="15">
        <f t="shared" si="61"/>
        <v>13858.140806053794</v>
      </c>
      <c r="H645">
        <f t="shared" ref="H645:H708" si="62">G642+$J$3*$J$7*F642</f>
        <v>13853.7886037341</v>
      </c>
    </row>
    <row r="646" spans="4:8">
      <c r="D646" s="9">
        <f t="shared" si="58"/>
        <v>644</v>
      </c>
      <c r="E646" s="15">
        <f t="shared" si="59"/>
        <v>52.392293631688482</v>
      </c>
      <c r="F646" s="9">
        <f t="shared" si="60"/>
        <v>212.32270250156739</v>
      </c>
      <c r="G646" s="15">
        <f t="shared" si="61"/>
        <v>13860.285003866744</v>
      </c>
      <c r="H646">
        <f t="shared" si="62"/>
        <v>13855.975409071316</v>
      </c>
    </row>
    <row r="647" spans="4:8">
      <c r="D647" s="9">
        <f t="shared" si="58"/>
        <v>645</v>
      </c>
      <c r="E647" s="15">
        <f t="shared" si="59"/>
        <v>52.347797338191938</v>
      </c>
      <c r="F647" s="9">
        <f t="shared" si="60"/>
        <v>210.24399300231849</v>
      </c>
      <c r="G647" s="15">
        <f t="shared" si="61"/>
        <v>13862.408209659488</v>
      </c>
      <c r="H647">
        <f t="shared" si="62"/>
        <v>13858.140806053794</v>
      </c>
    </row>
    <row r="648" spans="4:8">
      <c r="D648" s="9">
        <f t="shared" si="58"/>
        <v>646</v>
      </c>
      <c r="E648" s="15">
        <f t="shared" si="59"/>
        <v>52.303774098442908</v>
      </c>
      <c r="F648" s="9">
        <f t="shared" si="60"/>
        <v>208.18559733644364</v>
      </c>
      <c r="G648" s="15">
        <f t="shared" si="61"/>
        <v>13864.510628565113</v>
      </c>
      <c r="H648">
        <f t="shared" si="62"/>
        <v>13860.285003866744</v>
      </c>
    </row>
    <row r="649" spans="4:8">
      <c r="D649" s="9">
        <f t="shared" si="58"/>
        <v>647</v>
      </c>
      <c r="E649" s="15">
        <f t="shared" si="59"/>
        <v>52.260218528628371</v>
      </c>
      <c r="F649" s="9">
        <f t="shared" si="60"/>
        <v>206.14731775145347</v>
      </c>
      <c r="G649" s="15">
        <f t="shared" si="61"/>
        <v>13866.592463719917</v>
      </c>
      <c r="H649">
        <f t="shared" si="62"/>
        <v>13862.408209659488</v>
      </c>
    </row>
    <row r="650" spans="4:8">
      <c r="D650" s="9">
        <f t="shared" si="58"/>
        <v>648</v>
      </c>
      <c r="E650" s="15">
        <f t="shared" si="59"/>
        <v>52.217125313129245</v>
      </c>
      <c r="F650" s="9">
        <f t="shared" si="60"/>
        <v>204.12895840416982</v>
      </c>
      <c r="G650" s="15">
        <f t="shared" si="61"/>
        <v>13868.653916282699</v>
      </c>
      <c r="H650">
        <f t="shared" si="62"/>
        <v>13864.510628565113</v>
      </c>
    </row>
    <row r="651" spans="4:8">
      <c r="D651" s="9">
        <f t="shared" si="58"/>
        <v>649</v>
      </c>
      <c r="E651" s="15">
        <f t="shared" si="59"/>
        <v>52.174489203525127</v>
      </c>
      <c r="F651" s="9">
        <f t="shared" si="60"/>
        <v>202.13032534262805</v>
      </c>
      <c r="G651" s="15">
        <f t="shared" si="61"/>
        <v>13870.695185453846</v>
      </c>
      <c r="H651">
        <f t="shared" si="62"/>
        <v>13866.592463719917</v>
      </c>
    </row>
    <row r="652" spans="4:8">
      <c r="D652" s="9">
        <f t="shared" si="58"/>
        <v>650</v>
      </c>
      <c r="E652" s="15">
        <f t="shared" si="59"/>
        <v>52.132305017615948</v>
      </c>
      <c r="F652" s="9">
        <f t="shared" si="60"/>
        <v>200.15122648814349</v>
      </c>
      <c r="G652" s="15">
        <f t="shared" si="61"/>
        <v>13872.71646849424</v>
      </c>
      <c r="H652">
        <f t="shared" si="62"/>
        <v>13868.653916282699</v>
      </c>
    </row>
    <row r="653" spans="4:8">
      <c r="D653" s="9">
        <f t="shared" si="58"/>
        <v>651</v>
      </c>
      <c r="E653" s="15">
        <f t="shared" si="59"/>
        <v>52.090567638460229</v>
      </c>
      <c r="F653" s="9">
        <f t="shared" si="60"/>
        <v>198.1914716175404</v>
      </c>
      <c r="G653" s="15">
        <f t="shared" si="61"/>
        <v>13874.717960743999</v>
      </c>
      <c r="H653">
        <f t="shared" si="62"/>
        <v>13870.695185453846</v>
      </c>
    </row>
    <row r="654" spans="4:8">
      <c r="D654" s="9">
        <f t="shared" si="58"/>
        <v>652</v>
      </c>
      <c r="E654" s="15">
        <f t="shared" si="59"/>
        <v>52.049272013429594</v>
      </c>
      <c r="F654" s="9">
        <f t="shared" si="60"/>
        <v>196.2508723455428</v>
      </c>
      <c r="G654" s="15">
        <f t="shared" si="61"/>
        <v>13876.699855641027</v>
      </c>
      <c r="H654">
        <f t="shared" si="62"/>
        <v>13872.71646849424</v>
      </c>
    </row>
    <row r="655" spans="4:8">
      <c r="D655" s="9">
        <f t="shared" si="58"/>
        <v>653</v>
      </c>
      <c r="E655" s="15">
        <f t="shared" si="59"/>
        <v>52.00841315327925</v>
      </c>
      <c r="F655" s="9">
        <f t="shared" si="60"/>
        <v>194.32924210732494</v>
      </c>
      <c r="G655" s="15">
        <f t="shared" si="61"/>
        <v>13878.662344739396</v>
      </c>
      <c r="H655">
        <f t="shared" si="62"/>
        <v>13874.717960743999</v>
      </c>
    </row>
    <row r="656" spans="4:8">
      <c r="D656" s="9">
        <f t="shared" si="58"/>
        <v>654</v>
      </c>
      <c r="E656" s="15">
        <f t="shared" si="59"/>
        <v>51.967986131234127</v>
      </c>
      <c r="F656" s="9">
        <f t="shared" si="60"/>
        <v>192.42639614122103</v>
      </c>
      <c r="G656" s="15">
        <f t="shared" si="61"/>
        <v>13880.605617727544</v>
      </c>
      <c r="H656">
        <f t="shared" si="62"/>
        <v>13876.699855641027</v>
      </c>
    </row>
    <row r="657" spans="4:8">
      <c r="D657" s="9">
        <f t="shared" si="58"/>
        <v>655</v>
      </c>
      <c r="E657" s="15">
        <f t="shared" si="59"/>
        <v>51.927986082090328</v>
      </c>
      <c r="F657" s="9">
        <f t="shared" si="60"/>
        <v>190.54215147159223</v>
      </c>
      <c r="G657" s="15">
        <f t="shared" si="61"/>
        <v>13882.529862446318</v>
      </c>
      <c r="H657">
        <f t="shared" si="62"/>
        <v>13878.662344739396</v>
      </c>
    </row>
    <row r="658" spans="4:8">
      <c r="D658" s="9">
        <f t="shared" si="58"/>
        <v>656</v>
      </c>
      <c r="E658" s="15">
        <f t="shared" si="59"/>
        <v>51.888408201331657</v>
      </c>
      <c r="F658" s="9">
        <f t="shared" si="60"/>
        <v>188.67632689185015</v>
      </c>
      <c r="G658" s="15">
        <f t="shared" si="61"/>
        <v>13884.435264906819</v>
      </c>
      <c r="H658">
        <f t="shared" si="62"/>
        <v>13880.605617727544</v>
      </c>
    </row>
    <row r="659" spans="4:8">
      <c r="D659" s="9">
        <f t="shared" si="58"/>
        <v>657</v>
      </c>
      <c r="E659" s="15">
        <f t="shared" si="59"/>
        <v>51.849247744260886</v>
      </c>
      <c r="F659" s="9">
        <f t="shared" si="60"/>
        <v>186.82874294763511</v>
      </c>
      <c r="G659" s="15">
        <f t="shared" si="61"/>
        <v>13886.322009308105</v>
      </c>
      <c r="H659">
        <f t="shared" si="62"/>
        <v>13882.529862446318</v>
      </c>
    </row>
    <row r="660" spans="4:8">
      <c r="D660" s="9">
        <f t="shared" si="58"/>
        <v>658</v>
      </c>
      <c r="E660" s="15">
        <f t="shared" si="59"/>
        <v>51.810500025145522</v>
      </c>
      <c r="F660" s="9">
        <f t="shared" si="60"/>
        <v>184.99922192014839</v>
      </c>
      <c r="G660" s="15">
        <f t="shared" si="61"/>
        <v>13888.190278054708</v>
      </c>
      <c r="H660">
        <f t="shared" si="62"/>
        <v>13884.435264906819</v>
      </c>
    </row>
    <row r="661" spans="4:8">
      <c r="D661" s="9">
        <f t="shared" si="58"/>
        <v>659</v>
      </c>
      <c r="E661" s="15">
        <f t="shared" si="59"/>
        <v>51.772160416377737</v>
      </c>
      <c r="F661" s="9">
        <f t="shared" si="60"/>
        <v>183.18758780963688</v>
      </c>
      <c r="G661" s="15">
        <f t="shared" si="61"/>
        <v>13890.040251773988</v>
      </c>
      <c r="H661">
        <f t="shared" si="62"/>
        <v>13886.322009308105</v>
      </c>
    </row>
    <row r="662" spans="4:8">
      <c r="D662" s="9">
        <f t="shared" si="58"/>
        <v>660</v>
      </c>
      <c r="E662" s="15">
        <f t="shared" si="59"/>
        <v>51.734224347648258</v>
      </c>
      <c r="F662" s="9">
        <f t="shared" si="60"/>
        <v>181.3936663190288</v>
      </c>
      <c r="G662" s="15">
        <f t="shared" si="61"/>
        <v>13891.872109333326</v>
      </c>
      <c r="H662">
        <f t="shared" si="62"/>
        <v>13888.190278054708</v>
      </c>
    </row>
    <row r="663" spans="4:8">
      <c r="D663" s="9">
        <f t="shared" si="58"/>
        <v>661</v>
      </c>
      <c r="E663" s="15">
        <f t="shared" si="59"/>
        <v>51.696687305133892</v>
      </c>
      <c r="F663" s="9">
        <f t="shared" si="60"/>
        <v>179.61728483771952</v>
      </c>
      <c r="G663" s="15">
        <f t="shared" si="61"/>
        <v>13893.686027857149</v>
      </c>
      <c r="H663">
        <f t="shared" si="62"/>
        <v>13890.040251773988</v>
      </c>
    </row>
    <row r="664" spans="4:8">
      <c r="D664" s="9">
        <f t="shared" si="58"/>
        <v>662</v>
      </c>
      <c r="E664" s="15">
        <f t="shared" si="59"/>
        <v>51.659544830698479</v>
      </c>
      <c r="F664" s="9">
        <f t="shared" si="60"/>
        <v>177.85827242550621</v>
      </c>
      <c r="G664" s="15">
        <f t="shared" si="61"/>
        <v>13895.482182743797</v>
      </c>
      <c r="H664">
        <f t="shared" si="62"/>
        <v>13891.872109333326</v>
      </c>
    </row>
    <row r="665" spans="4:8">
      <c r="D665" s="9">
        <f t="shared" si="58"/>
        <v>663</v>
      </c>
      <c r="E665" s="15">
        <f t="shared" si="59"/>
        <v>51.622792521106973</v>
      </c>
      <c r="F665" s="9">
        <f t="shared" si="60"/>
        <v>176.11645979666989</v>
      </c>
      <c r="G665" s="15">
        <f t="shared" si="61"/>
        <v>13897.260747682225</v>
      </c>
      <c r="H665">
        <f t="shared" si="62"/>
        <v>13893.686027857149</v>
      </c>
    </row>
    <row r="666" spans="4:8">
      <c r="D666" s="9">
        <f t="shared" si="58"/>
        <v>664</v>
      </c>
      <c r="E666" s="15">
        <f t="shared" si="59"/>
        <v>51.586426027252429</v>
      </c>
      <c r="F666" s="9">
        <f t="shared" si="60"/>
        <v>174.39167930420371</v>
      </c>
      <c r="G666" s="15">
        <f t="shared" si="61"/>
        <v>13899.021894668545</v>
      </c>
      <c r="H666">
        <f t="shared" si="62"/>
        <v>13895.482182743797</v>
      </c>
    </row>
    <row r="667" spans="4:8">
      <c r="D667" s="9">
        <f t="shared" si="58"/>
        <v>665</v>
      </c>
      <c r="E667" s="15">
        <f t="shared" si="59"/>
        <v>51.550441053395652</v>
      </c>
      <c r="F667" s="9">
        <f t="shared" si="60"/>
        <v>172.68376492418639</v>
      </c>
      <c r="G667" s="15">
        <f t="shared" si="61"/>
        <v>13900.76579402242</v>
      </c>
      <c r="H667">
        <f t="shared" si="62"/>
        <v>13897.260747682225</v>
      </c>
    </row>
    <row r="668" spans="4:8">
      <c r="D668" s="9">
        <f t="shared" si="58"/>
        <v>666</v>
      </c>
      <c r="E668" s="15">
        <f t="shared" si="59"/>
        <v>51.514833356417242</v>
      </c>
      <c r="F668" s="9">
        <f t="shared" si="60"/>
        <v>170.99255224029943</v>
      </c>
      <c r="G668" s="15">
        <f t="shared" si="61"/>
        <v>13902.492614403285</v>
      </c>
      <c r="H668">
        <f t="shared" si="62"/>
        <v>13899.021894668545</v>
      </c>
    </row>
    <row r="669" spans="4:8">
      <c r="D669" s="9">
        <f t="shared" si="58"/>
        <v>667</v>
      </c>
      <c r="E669" s="15">
        <f t="shared" si="59"/>
        <v>51.479598745081852</v>
      </c>
      <c r="F669" s="9">
        <f t="shared" si="60"/>
        <v>169.31787842848706</v>
      </c>
      <c r="G669" s="15">
        <f t="shared" si="61"/>
        <v>13904.202522826434</v>
      </c>
      <c r="H669">
        <f t="shared" si="62"/>
        <v>13900.76579402242</v>
      </c>
    </row>
    <row r="670" spans="4:8">
      <c r="D670" s="9">
        <f t="shared" si="58"/>
        <v>668</v>
      </c>
      <c r="E670" s="15">
        <f t="shared" si="59"/>
        <v>51.444733079314382</v>
      </c>
      <c r="F670" s="9">
        <f t="shared" si="60"/>
        <v>167.65958224175748</v>
      </c>
      <c r="G670" s="15">
        <f t="shared" si="61"/>
        <v>13905.895684678932</v>
      </c>
      <c r="H670">
        <f t="shared" si="62"/>
        <v>13902.492614403285</v>
      </c>
    </row>
    <row r="671" spans="4:8">
      <c r="D671" s="9">
        <f t="shared" si="58"/>
        <v>669</v>
      </c>
      <c r="E671" s="15">
        <f t="shared" si="59"/>
        <v>51.410232269487913</v>
      </c>
      <c r="F671" s="9">
        <f t="shared" si="60"/>
        <v>166.01750399512457</v>
      </c>
      <c r="G671" s="15">
        <f t="shared" si="61"/>
        <v>13907.57226373539</v>
      </c>
      <c r="H671">
        <f t="shared" si="62"/>
        <v>13904.202522826434</v>
      </c>
    </row>
    <row r="672" spans="4:8">
      <c r="D672" s="9">
        <f t="shared" si="58"/>
        <v>670</v>
      </c>
      <c r="E672" s="15">
        <f t="shared" si="59"/>
        <v>51.376092275723153</v>
      </c>
      <c r="F672" s="9">
        <f t="shared" si="60"/>
        <v>164.39148555068849</v>
      </c>
      <c r="G672" s="15">
        <f t="shared" si="61"/>
        <v>13909.232422173591</v>
      </c>
      <c r="H672">
        <f t="shared" si="62"/>
        <v>13905.895684678932</v>
      </c>
    </row>
    <row r="673" spans="4:8">
      <c r="D673" s="9">
        <f t="shared" si="58"/>
        <v>671</v>
      </c>
      <c r="E673" s="15">
        <f t="shared" si="59"/>
        <v>51.342309107199171</v>
      </c>
      <c r="F673" s="9">
        <f t="shared" si="60"/>
        <v>162.78137030285413</v>
      </c>
      <c r="G673" s="15">
        <f t="shared" si="61"/>
        <v>13910.876320589949</v>
      </c>
      <c r="H673">
        <f t="shared" si="62"/>
        <v>13907.57226373539</v>
      </c>
    </row>
    <row r="674" spans="4:8">
      <c r="D674" s="9">
        <f t="shared" si="58"/>
        <v>672</v>
      </c>
      <c r="E674" s="15">
        <f t="shared" si="59"/>
        <v>51.30887882147524</v>
      </c>
      <c r="F674" s="9">
        <f t="shared" si="60"/>
        <v>161.18700316368657</v>
      </c>
      <c r="G674" s="15">
        <f t="shared" si="61"/>
        <v>13912.50411801484</v>
      </c>
      <c r="H674">
        <f t="shared" si="62"/>
        <v>13909.232422173591</v>
      </c>
    </row>
    <row r="675" spans="4:8">
      <c r="D675" s="9">
        <f t="shared" si="58"/>
        <v>673</v>
      </c>
      <c r="E675" s="15">
        <f t="shared" si="59"/>
        <v>51.275797523823549</v>
      </c>
      <c r="F675" s="9">
        <f t="shared" si="60"/>
        <v>159.60823054840171</v>
      </c>
      <c r="G675" s="15">
        <f t="shared" si="61"/>
        <v>13914.115971927777</v>
      </c>
      <c r="H675">
        <f t="shared" si="62"/>
        <v>13910.876320589949</v>
      </c>
    </row>
    <row r="676" spans="4:8">
      <c r="D676" s="9">
        <f t="shared" si="58"/>
        <v>674</v>
      </c>
      <c r="E676" s="15">
        <f t="shared" si="59"/>
        <v>51.243061366572604</v>
      </c>
      <c r="F676" s="9">
        <f t="shared" si="60"/>
        <v>158.0449003609917</v>
      </c>
      <c r="G676" s="15">
        <f t="shared" si="61"/>
        <v>13915.712038272437</v>
      </c>
      <c r="H676">
        <f t="shared" si="62"/>
        <v>13912.50411801484</v>
      </c>
    </row>
    <row r="677" spans="4:8">
      <c r="D677" s="9">
        <f t="shared" si="58"/>
        <v>675</v>
      </c>
      <c r="E677" s="15">
        <f t="shared" si="59"/>
        <v>51.210666548461113</v>
      </c>
      <c r="F677" s="9">
        <f t="shared" si="60"/>
        <v>156.49686197998332</v>
      </c>
      <c r="G677" s="15">
        <f t="shared" si="61"/>
        <v>13917.292471471557</v>
      </c>
      <c r="H677">
        <f t="shared" si="62"/>
        <v>13914.115971927777</v>
      </c>
    </row>
    <row r="678" spans="4:8">
      <c r="D678" s="9">
        <f t="shared" si="58"/>
        <v>676</v>
      </c>
      <c r="E678" s="15">
        <f t="shared" si="59"/>
        <v>51.178609314002166</v>
      </c>
      <c r="F678" s="9">
        <f t="shared" si="60"/>
        <v>154.96396624432865</v>
      </c>
      <c r="G678" s="15">
        <f t="shared" si="61"/>
        <v>13918.85742444167</v>
      </c>
      <c r="H678">
        <f t="shared" si="62"/>
        <v>13915.712038272437</v>
      </c>
    </row>
    <row r="679" spans="4:8">
      <c r="D679" s="9">
        <f t="shared" si="58"/>
        <v>677</v>
      </c>
      <c r="E679" s="15">
        <f t="shared" si="59"/>
        <v>51.146885952857502</v>
      </c>
      <c r="F679" s="9">
        <f t="shared" si="60"/>
        <v>153.44606543942663</v>
      </c>
      <c r="G679" s="15">
        <f t="shared" si="61"/>
        <v>13920.407048607716</v>
      </c>
      <c r="H679">
        <f t="shared" si="62"/>
        <v>13917.292471471557</v>
      </c>
    </row>
    <row r="680" spans="4:8">
      <c r="D680" s="9">
        <f t="shared" si="58"/>
        <v>678</v>
      </c>
      <c r="E680" s="15">
        <f t="shared" si="59"/>
        <v>51.11549279922172</v>
      </c>
      <c r="F680" s="9">
        <f t="shared" si="60"/>
        <v>151.94301328327469</v>
      </c>
      <c r="G680" s="15">
        <f t="shared" si="61"/>
        <v>13921.941493917504</v>
      </c>
      <c r="H680">
        <f t="shared" si="62"/>
        <v>13918.85742444167</v>
      </c>
    </row>
    <row r="681" spans="4:8">
      <c r="D681" s="9">
        <f t="shared" si="58"/>
        <v>679</v>
      </c>
      <c r="E681" s="15">
        <f t="shared" si="59"/>
        <v>51.084426231216227</v>
      </c>
      <c r="F681" s="9">
        <f t="shared" si="60"/>
        <v>150.45466491274877</v>
      </c>
      <c r="G681" s="15">
        <f t="shared" si="61"/>
        <v>13923.460908856036</v>
      </c>
      <c r="H681">
        <f t="shared" si="62"/>
        <v>13920.407048607716</v>
      </c>
    </row>
    <row r="682" spans="4:8">
      <c r="D682" s="9">
        <f t="shared" si="58"/>
        <v>680</v>
      </c>
      <c r="E682" s="15">
        <f t="shared" si="59"/>
        <v>51.053682670292716</v>
      </c>
      <c r="F682" s="9">
        <f t="shared" si="60"/>
        <v>148.98087687001126</v>
      </c>
      <c r="G682" s="15">
        <f t="shared" si="61"/>
        <v>13924.965440459697</v>
      </c>
      <c r="H682">
        <f t="shared" si="62"/>
        <v>13921.941493917504</v>
      </c>
    </row>
    <row r="683" spans="4:8">
      <c r="D683" s="9">
        <f t="shared" si="58"/>
        <v>681</v>
      </c>
      <c r="E683" s="15">
        <f t="shared" si="59"/>
        <v>51.023258580646065</v>
      </c>
      <c r="F683" s="9">
        <f t="shared" si="60"/>
        <v>147.52150708904549</v>
      </c>
      <c r="G683" s="15">
        <f t="shared" si="61"/>
        <v>13926.455234330309</v>
      </c>
      <c r="H683">
        <f t="shared" si="62"/>
        <v>13923.460908856036</v>
      </c>
    </row>
    <row r="684" spans="4:8">
      <c r="D684" s="9">
        <f t="shared" si="58"/>
        <v>682</v>
      </c>
      <c r="E684" s="15">
        <f t="shared" si="59"/>
        <v>50.993150468636422</v>
      </c>
      <c r="F684" s="9">
        <f t="shared" si="60"/>
        <v>146.07641488231539</v>
      </c>
      <c r="G684" s="15">
        <f t="shared" si="61"/>
        <v>13927.93043464905</v>
      </c>
      <c r="H684">
        <f t="shared" si="62"/>
        <v>13924.965440459697</v>
      </c>
    </row>
    <row r="685" spans="4:8">
      <c r="D685" s="9">
        <f t="shared" si="58"/>
        <v>683</v>
      </c>
      <c r="E685" s="15">
        <f t="shared" si="59"/>
        <v>50.963354882220372</v>
      </c>
      <c r="F685" s="9">
        <f t="shared" si="60"/>
        <v>144.64546092754978</v>
      </c>
      <c r="G685" s="15">
        <f t="shared" si="61"/>
        <v>13929.391184190232</v>
      </c>
      <c r="H685">
        <f t="shared" si="62"/>
        <v>13926.455234330309</v>
      </c>
    </row>
    <row r="686" spans="4:8">
      <c r="D686" s="9">
        <f t="shared" si="58"/>
        <v>684</v>
      </c>
      <c r="E686" s="15">
        <f t="shared" si="59"/>
        <v>50.933868410390957</v>
      </c>
      <c r="F686" s="9">
        <f t="shared" si="60"/>
        <v>143.2285072546498</v>
      </c>
      <c r="G686" s="15">
        <f t="shared" si="61"/>
        <v>13930.837624334961</v>
      </c>
      <c r="H686">
        <f t="shared" si="62"/>
        <v>13927.93043464905</v>
      </c>
    </row>
    <row r="687" spans="4:8">
      <c r="D687" s="9">
        <f t="shared" si="58"/>
        <v>685</v>
      </c>
      <c r="E687" s="15">
        <f t="shared" si="59"/>
        <v>50.904687682626459</v>
      </c>
      <c r="F687" s="9">
        <f t="shared" si="60"/>
        <v>141.82541723271854</v>
      </c>
      <c r="G687" s="15">
        <f t="shared" si="61"/>
        <v>13932.269895084657</v>
      </c>
      <c r="H687">
        <f t="shared" si="62"/>
        <v>13929.391184190232</v>
      </c>
    </row>
    <row r="688" spans="4:8">
      <c r="D688" s="9">
        <f t="shared" si="58"/>
        <v>686</v>
      </c>
      <c r="E688" s="15">
        <f t="shared" si="59"/>
        <v>50.875809368347703</v>
      </c>
      <c r="F688" s="9">
        <f t="shared" si="60"/>
        <v>140.43605555721183</v>
      </c>
      <c r="G688" s="15">
        <f t="shared" si="61"/>
        <v>13933.688135074442</v>
      </c>
      <c r="H688">
        <f t="shared" si="62"/>
        <v>13930.837624334961</v>
      </c>
    </row>
    <row r="689" spans="4:8">
      <c r="D689" s="9">
        <f t="shared" si="58"/>
        <v>687</v>
      </c>
      <c r="E689" s="15">
        <f t="shared" si="59"/>
        <v>50.847230176383817</v>
      </c>
      <c r="F689" s="9">
        <f t="shared" si="60"/>
        <v>139.06028823720916</v>
      </c>
      <c r="G689" s="15">
        <f t="shared" si="61"/>
        <v>13935.092481586409</v>
      </c>
      <c r="H689">
        <f t="shared" si="62"/>
        <v>13932.269895084657</v>
      </c>
    </row>
    <row r="690" spans="4:8">
      <c r="D690" s="9">
        <f t="shared" si="58"/>
        <v>688</v>
      </c>
      <c r="E690" s="15">
        <f t="shared" si="59"/>
        <v>50.818946854446253</v>
      </c>
      <c r="F690" s="9">
        <f t="shared" si="60"/>
        <v>137.69798258280346</v>
      </c>
      <c r="G690" s="15">
        <f t="shared" si="61"/>
        <v>13936.483070562752</v>
      </c>
      <c r="H690">
        <f t="shared" si="62"/>
        <v>13933.688135074442</v>
      </c>
    </row>
    <row r="691" spans="4:8">
      <c r="D691" s="9">
        <f t="shared" si="58"/>
        <v>689</v>
      </c>
      <c r="E691" s="15">
        <f t="shared" si="59"/>
        <v>50.790956188610892</v>
      </c>
      <c r="F691" s="9">
        <f t="shared" si="60"/>
        <v>136.34900719260904</v>
      </c>
      <c r="G691" s="15">
        <f t="shared" si="61"/>
        <v>13937.860036618782</v>
      </c>
      <c r="H691">
        <f t="shared" si="62"/>
        <v>13935.092481586409</v>
      </c>
    </row>
    <row r="692" spans="4:8">
      <c r="D692" s="9">
        <f t="shared" si="58"/>
        <v>690</v>
      </c>
      <c r="E692" s="15">
        <f t="shared" si="59"/>
        <v>50.763255002808172</v>
      </c>
      <c r="F692" s="9">
        <f t="shared" si="60"/>
        <v>135.01323194138638</v>
      </c>
      <c r="G692" s="15">
        <f t="shared" si="61"/>
        <v>13939.223513055807</v>
      </c>
      <c r="H692">
        <f t="shared" si="62"/>
        <v>13936.483070562752</v>
      </c>
    </row>
    <row r="693" spans="4:8">
      <c r="D693" s="9">
        <f t="shared" si="58"/>
        <v>691</v>
      </c>
      <c r="E693" s="15">
        <f t="shared" si="59"/>
        <v>50.735840158320997</v>
      </c>
      <c r="F693" s="9">
        <f t="shared" si="60"/>
        <v>133.69052796778288</v>
      </c>
      <c r="G693" s="15">
        <f t="shared" si="61"/>
        <v>13940.573631873898</v>
      </c>
      <c r="H693">
        <f t="shared" si="62"/>
        <v>13937.860036618782</v>
      </c>
    </row>
    <row r="694" spans="4:8">
      <c r="D694" s="9">
        <f t="shared" si="58"/>
        <v>692</v>
      </c>
      <c r="E694" s="15">
        <f t="shared" si="59"/>
        <v>50.708708553290379</v>
      </c>
      <c r="F694" s="9">
        <f t="shared" si="60"/>
        <v>132.38076766218848</v>
      </c>
      <c r="G694" s="15">
        <f t="shared" si="61"/>
        <v>13941.910523784523</v>
      </c>
      <c r="H694">
        <f t="shared" si="62"/>
        <v>13939.223513055807</v>
      </c>
    </row>
    <row r="695" spans="4:8">
      <c r="D695" s="9">
        <f t="shared" si="58"/>
        <v>693</v>
      </c>
      <c r="E695" s="15">
        <f t="shared" si="59"/>
        <v>50.681857122228607</v>
      </c>
      <c r="F695" s="9">
        <f t="shared" si="60"/>
        <v>131.08382465470513</v>
      </c>
      <c r="G695" s="15">
        <f t="shared" si="61"/>
        <v>13943.234318223069</v>
      </c>
      <c r="H695">
        <f t="shared" si="62"/>
        <v>13940.573631873898</v>
      </c>
    </row>
    <row r="696" spans="4:8">
      <c r="D696" s="9">
        <f t="shared" si="58"/>
        <v>694</v>
      </c>
      <c r="E696" s="15">
        <f t="shared" si="59"/>
        <v>50.655282835539865</v>
      </c>
      <c r="F696" s="9">
        <f t="shared" si="60"/>
        <v>129.79957380322929</v>
      </c>
      <c r="G696" s="15">
        <f t="shared" si="61"/>
        <v>13944.545143361234</v>
      </c>
      <c r="H696">
        <f t="shared" si="62"/>
        <v>13941.910523784523</v>
      </c>
    </row>
    <row r="697" spans="4:8">
      <c r="D697" s="9">
        <f t="shared" si="58"/>
        <v>695</v>
      </c>
      <c r="E697" s="15">
        <f t="shared" si="59"/>
        <v>50.628982699048123</v>
      </c>
      <c r="F697" s="9">
        <f t="shared" si="60"/>
        <v>128.52789118164611</v>
      </c>
      <c r="G697" s="15">
        <f t="shared" si="61"/>
        <v>13945.843126119309</v>
      </c>
      <c r="H697">
        <f t="shared" si="62"/>
        <v>13943.234318223069</v>
      </c>
    </row>
    <row r="698" spans="4:8">
      <c r="D698" s="9">
        <f t="shared" si="58"/>
        <v>696</v>
      </c>
      <c r="E698" s="15">
        <f t="shared" si="59"/>
        <v>50.602953753532198</v>
      </c>
      <c r="F698" s="9">
        <f t="shared" si="60"/>
        <v>127.26865406813468</v>
      </c>
      <c r="G698" s="15">
        <f t="shared" si="61"/>
        <v>13947.128392178336</v>
      </c>
      <c r="H698">
        <f t="shared" si="62"/>
        <v>13944.545143361234</v>
      </c>
    </row>
    <row r="699" spans="4:8">
      <c r="D699" s="9">
        <f t="shared" si="58"/>
        <v>697</v>
      </c>
      <c r="E699" s="15">
        <f t="shared" si="59"/>
        <v>50.577193074267861</v>
      </c>
      <c r="F699" s="9">
        <f t="shared" si="60"/>
        <v>126.02174093358308</v>
      </c>
      <c r="G699" s="15">
        <f t="shared" si="61"/>
        <v>13948.401065992151</v>
      </c>
      <c r="H699">
        <f t="shared" si="62"/>
        <v>13945.843126119309</v>
      </c>
    </row>
    <row r="700" spans="4:8">
      <c r="D700" s="9">
        <f t="shared" si="58"/>
        <v>698</v>
      </c>
      <c r="E700" s="15">
        <f t="shared" si="59"/>
        <v>50.551697770576851</v>
      </c>
      <c r="F700" s="9">
        <f t="shared" si="60"/>
        <v>124.78703143011235</v>
      </c>
      <c r="G700" s="15">
        <f t="shared" si="61"/>
        <v>13949.661270799314</v>
      </c>
      <c r="H700">
        <f t="shared" si="62"/>
        <v>13947.128392178336</v>
      </c>
    </row>
    <row r="701" spans="4:8">
      <c r="D701" s="9">
        <f t="shared" si="58"/>
        <v>699</v>
      </c>
      <c r="E701" s="15">
        <f t="shared" si="59"/>
        <v>50.526464985382681</v>
      </c>
      <c r="F701" s="9">
        <f t="shared" si="60"/>
        <v>123.56440637970854</v>
      </c>
      <c r="G701" s="15">
        <f t="shared" si="61"/>
        <v>13950.909128634912</v>
      </c>
      <c r="H701">
        <f t="shared" si="62"/>
        <v>13948.401065992151</v>
      </c>
    </row>
    <row r="702" spans="4:8">
      <c r="D702" s="9">
        <f t="shared" si="58"/>
        <v>700</v>
      </c>
      <c r="E702" s="15">
        <f t="shared" si="59"/>
        <v>50.501491894773146</v>
      </c>
      <c r="F702" s="9">
        <f t="shared" si="60"/>
        <v>122.35374776296163</v>
      </c>
      <c r="G702" s="15">
        <f t="shared" si="61"/>
        <v>13952.144760342269</v>
      </c>
      <c r="H702">
        <f t="shared" si="62"/>
        <v>13949.661270799314</v>
      </c>
    </row>
    <row r="703" spans="4:8">
      <c r="D703" s="9">
        <f t="shared" si="58"/>
        <v>701</v>
      </c>
      <c r="E703" s="15">
        <f t="shared" si="59"/>
        <v>50.476775707569359</v>
      </c>
      <c r="F703" s="9">
        <f t="shared" si="60"/>
        <v>121.15493870791057</v>
      </c>
      <c r="G703" s="15">
        <f t="shared" si="61"/>
        <v>13953.368285584524</v>
      </c>
      <c r="H703">
        <f t="shared" si="62"/>
        <v>13950.909128634912</v>
      </c>
    </row>
    <row r="704" spans="4:8">
      <c r="D704" s="9">
        <f t="shared" si="58"/>
        <v>702</v>
      </c>
      <c r="E704" s="15">
        <f t="shared" si="59"/>
        <v>50.452313664901268</v>
      </c>
      <c r="F704" s="9">
        <f t="shared" si="60"/>
        <v>119.96786347899344</v>
      </c>
      <c r="G704" s="15">
        <f t="shared" si="61"/>
        <v>13954.579822856109</v>
      </c>
      <c r="H704">
        <f t="shared" si="62"/>
        <v>13952.144760342269</v>
      </c>
    </row>
    <row r="705" spans="4:8">
      <c r="D705" s="9">
        <f t="shared" si="58"/>
        <v>703</v>
      </c>
      <c r="E705" s="15">
        <f t="shared" si="59"/>
        <v>50.42810303978947</v>
      </c>
      <c r="F705" s="9">
        <f t="shared" si="60"/>
        <v>118.79240746610165</v>
      </c>
      <c r="G705" s="15">
        <f t="shared" si="61"/>
        <v>13955.779489494113</v>
      </c>
      <c r="H705">
        <f t="shared" si="62"/>
        <v>13953.368285584524</v>
      </c>
    </row>
    <row r="706" spans="4:8">
      <c r="D706" s="9">
        <f t="shared" si="58"/>
        <v>704</v>
      </c>
      <c r="E706" s="15">
        <f t="shared" si="59"/>
        <v>50.404141136733287</v>
      </c>
      <c r="F706" s="9">
        <f t="shared" si="60"/>
        <v>117.62845717373756</v>
      </c>
      <c r="G706" s="15">
        <f t="shared" si="61"/>
        <v>13956.967401689533</v>
      </c>
      <c r="H706">
        <f t="shared" si="62"/>
        <v>13954.579822856109</v>
      </c>
    </row>
    <row r="707" spans="4:8">
      <c r="D707" s="9">
        <f t="shared" ref="D707:D730" si="63">D706+$J$7</f>
        <v>705</v>
      </c>
      <c r="E707" s="15">
        <f t="shared" ref="E707:E730" si="64">E706-$J$5*$J$7*E706*F706</f>
        <v>50.38042529130496</v>
      </c>
      <c r="F707" s="9">
        <f t="shared" ref="F707:F730" si="65">F706+$J$5*$J$7*E706*F706-$J$3*$J$7*F706</f>
        <v>116.47590021027423</v>
      </c>
      <c r="G707" s="15">
        <f t="shared" ref="G707:G730" si="66">G706+$J$3*$J$7*F706</f>
        <v>13958.143674498426</v>
      </c>
      <c r="H707">
        <f t="shared" si="62"/>
        <v>13955.779489494113</v>
      </c>
    </row>
    <row r="708" spans="4:8">
      <c r="D708" s="9">
        <f t="shared" si="63"/>
        <v>706</v>
      </c>
      <c r="E708" s="15">
        <f t="shared" si="64"/>
        <v>50.356952869749833</v>
      </c>
      <c r="F708" s="9">
        <f t="shared" si="65"/>
        <v>115.33462527731663</v>
      </c>
      <c r="G708" s="15">
        <f t="shared" si="66"/>
        <v>13959.308421852938</v>
      </c>
      <c r="H708">
        <f t="shared" si="62"/>
        <v>13956.967401689533</v>
      </c>
    </row>
    <row r="709" spans="4:8">
      <c r="D709" s="9">
        <f t="shared" si="63"/>
        <v>707</v>
      </c>
      <c r="E709" s="15">
        <f t="shared" si="64"/>
        <v>50.33372126859247</v>
      </c>
      <c r="F709" s="9">
        <f t="shared" si="65"/>
        <v>114.20452215916336</v>
      </c>
      <c r="G709" s="15">
        <f t="shared" si="66"/>
        <v>13960.461756572249</v>
      </c>
      <c r="H709">
        <f t="shared" ref="H709:H733" si="67">G706+$J$3*$J$7*F706</f>
        <v>13958.143674498426</v>
      </c>
    </row>
    <row r="710" spans="4:8">
      <c r="D710" s="9">
        <f t="shared" si="63"/>
        <v>708</v>
      </c>
      <c r="E710" s="15">
        <f t="shared" si="64"/>
        <v>50.310727914248581</v>
      </c>
      <c r="F710" s="9">
        <f t="shared" si="65"/>
        <v>113.08548171236782</v>
      </c>
      <c r="G710" s="15">
        <f t="shared" si="66"/>
        <v>13961.603790373389</v>
      </c>
      <c r="H710">
        <f t="shared" si="67"/>
        <v>13959.308421852938</v>
      </c>
    </row>
    <row r="711" spans="4:8">
      <c r="D711" s="9">
        <f t="shared" si="63"/>
        <v>709</v>
      </c>
      <c r="E711" s="15">
        <f t="shared" si="64"/>
        <v>50.287970262642652</v>
      </c>
      <c r="F711" s="9">
        <f t="shared" si="65"/>
        <v>111.97739585539824</v>
      </c>
      <c r="G711" s="15">
        <f t="shared" si="66"/>
        <v>13962.734633881964</v>
      </c>
      <c r="H711">
        <f t="shared" si="67"/>
        <v>13960.461756572249</v>
      </c>
    </row>
    <row r="712" spans="4:8">
      <c r="D712" s="9">
        <f t="shared" si="63"/>
        <v>710</v>
      </c>
      <c r="E712" s="15">
        <f t="shared" si="64"/>
        <v>50.265445798831195</v>
      </c>
      <c r="F712" s="9">
        <f t="shared" si="65"/>
        <v>110.88015755839531</v>
      </c>
      <c r="G712" s="15">
        <f t="shared" si="66"/>
        <v>13963.854396642779</v>
      </c>
      <c r="H712">
        <f t="shared" si="67"/>
        <v>13961.603790373389</v>
      </c>
    </row>
    <row r="713" spans="4:8">
      <c r="D713" s="9">
        <f t="shared" si="63"/>
        <v>711</v>
      </c>
      <c r="E713" s="15">
        <f t="shared" si="64"/>
        <v>50.243152036631528</v>
      </c>
      <c r="F713" s="9">
        <f t="shared" si="65"/>
        <v>109.79366083302678</v>
      </c>
      <c r="G713" s="15">
        <f t="shared" si="66"/>
        <v>13964.963187130346</v>
      </c>
      <c r="H713">
        <f t="shared" si="67"/>
        <v>13962.734633881964</v>
      </c>
    </row>
    <row r="714" spans="4:8">
      <c r="D714" s="9">
        <f t="shared" si="63"/>
        <v>712</v>
      </c>
      <c r="E714" s="15">
        <f t="shared" si="64"/>
        <v>50.221086518255959</v>
      </c>
      <c r="F714" s="9">
        <f t="shared" si="65"/>
        <v>108.71780072243816</v>
      </c>
      <c r="G714" s="15">
        <f t="shared" si="66"/>
        <v>13966.061112759311</v>
      </c>
      <c r="H714">
        <f t="shared" si="67"/>
        <v>13963.854396642779</v>
      </c>
    </row>
    <row r="715" spans="4:8">
      <c r="D715" s="9">
        <f t="shared" si="63"/>
        <v>713</v>
      </c>
      <c r="E715" s="15">
        <f t="shared" si="64"/>
        <v>50.199246813951333</v>
      </c>
      <c r="F715" s="9">
        <f t="shared" si="65"/>
        <v>107.65247329129848</v>
      </c>
      <c r="G715" s="15">
        <f t="shared" si="66"/>
        <v>13967.148279894755</v>
      </c>
      <c r="H715">
        <f t="shared" si="67"/>
        <v>13964.963187130346</v>
      </c>
    </row>
    <row r="716" spans="4:8">
      <c r="D716" s="9">
        <f t="shared" si="63"/>
        <v>714</v>
      </c>
      <c r="E716" s="15">
        <f t="shared" si="64"/>
        <v>50.177630521643806</v>
      </c>
      <c r="F716" s="9">
        <f t="shared" si="65"/>
        <v>106.59757561594034</v>
      </c>
      <c r="G716" s="15">
        <f t="shared" si="66"/>
        <v>13968.22479386242</v>
      </c>
      <c r="H716">
        <f t="shared" si="67"/>
        <v>13966.061112759311</v>
      </c>
    </row>
    <row r="717" spans="4:8">
      <c r="D717" s="9">
        <f t="shared" si="63"/>
        <v>715</v>
      </c>
      <c r="E717" s="15">
        <f t="shared" si="64"/>
        <v>50.156235266588766</v>
      </c>
      <c r="F717" s="9">
        <f t="shared" si="65"/>
        <v>105.55300577459354</v>
      </c>
      <c r="G717" s="15">
        <f t="shared" si="66"/>
        <v>13969.290758958823</v>
      </c>
      <c r="H717">
        <f t="shared" si="67"/>
        <v>13967.148279894755</v>
      </c>
    </row>
    <row r="718" spans="4:8">
      <c r="D718" s="9">
        <f t="shared" si="63"/>
        <v>716</v>
      </c>
      <c r="E718" s="15">
        <f t="shared" si="64"/>
        <v>50.135058701025862</v>
      </c>
      <c r="F718" s="9">
        <f t="shared" si="65"/>
        <v>104.51866283771109</v>
      </c>
      <c r="G718" s="15">
        <f t="shared" si="66"/>
        <v>13970.346278461269</v>
      </c>
      <c r="H718">
        <f t="shared" si="67"/>
        <v>13968.22479386242</v>
      </c>
    </row>
    <row r="719" spans="4:8">
      <c r="D719" s="9">
        <f t="shared" si="63"/>
        <v>717</v>
      </c>
      <c r="E719" s="15">
        <f t="shared" si="64"/>
        <v>50.114098503838974</v>
      </c>
      <c r="F719" s="9">
        <f t="shared" si="65"/>
        <v>103.49444685838715</v>
      </c>
      <c r="G719" s="15">
        <f t="shared" si="66"/>
        <v>13971.39145463778</v>
      </c>
      <c r="H719">
        <f t="shared" si="67"/>
        <v>13969.290758958823</v>
      </c>
    </row>
    <row r="720" spans="4:8">
      <c r="D720" s="9">
        <f t="shared" si="63"/>
        <v>718</v>
      </c>
      <c r="E720" s="15">
        <f t="shared" si="64"/>
        <v>50.093352380221127</v>
      </c>
      <c r="F720" s="9">
        <f t="shared" si="65"/>
        <v>102.48025886286581</v>
      </c>
      <c r="G720" s="15">
        <f t="shared" si="66"/>
        <v>13972.42638875692</v>
      </c>
      <c r="H720">
        <f t="shared" si="67"/>
        <v>13970.346278461269</v>
      </c>
    </row>
    <row r="721" spans="4:8">
      <c r="D721" s="9">
        <f t="shared" si="63"/>
        <v>719</v>
      </c>
      <c r="E721" s="15">
        <f t="shared" si="64"/>
        <v>50.072818061344194</v>
      </c>
      <c r="F721" s="9">
        <f t="shared" si="65"/>
        <v>101.47600084113998</v>
      </c>
      <c r="G721" s="15">
        <f t="shared" si="66"/>
        <v>13973.451181097522</v>
      </c>
      <c r="H721">
        <f t="shared" si="67"/>
        <v>13971.39145463778</v>
      </c>
    </row>
    <row r="722" spans="4:8">
      <c r="D722" s="9">
        <f t="shared" si="63"/>
        <v>720</v>
      </c>
      <c r="E722" s="15">
        <f t="shared" si="64"/>
        <v>50.052493304033348</v>
      </c>
      <c r="F722" s="9">
        <f t="shared" si="65"/>
        <v>100.4815757376395</v>
      </c>
      <c r="G722" s="15">
        <f t="shared" si="66"/>
        <v>13974.465930958333</v>
      </c>
      <c r="H722">
        <f t="shared" si="67"/>
        <v>13972.42638875692</v>
      </c>
    </row>
    <row r="723" spans="4:8">
      <c r="D723" s="9">
        <f t="shared" si="63"/>
        <v>721</v>
      </c>
      <c r="E723" s="15">
        <f t="shared" si="64"/>
        <v>50.032375890446197</v>
      </c>
      <c r="F723" s="9">
        <f t="shared" si="65"/>
        <v>99.496887442007832</v>
      </c>
      <c r="G723" s="15">
        <f t="shared" si="66"/>
        <v>13975.470736667552</v>
      </c>
      <c r="H723">
        <f t="shared" si="67"/>
        <v>13973.451181097522</v>
      </c>
    </row>
    <row r="724" spans="4:8">
      <c r="D724" s="9">
        <f t="shared" si="63"/>
        <v>722</v>
      </c>
      <c r="E724" s="15">
        <f t="shared" si="64"/>
        <v>50.012463627756482</v>
      </c>
      <c r="F724" s="9">
        <f t="shared" si="65"/>
        <v>98.521840779966212</v>
      </c>
      <c r="G724" s="15">
        <f t="shared" si="66"/>
        <v>13976.465695592284</v>
      </c>
      <c r="H724">
        <f t="shared" si="67"/>
        <v>13974.465930958333</v>
      </c>
    </row>
    <row r="725" spans="4:8">
      <c r="D725" s="9">
        <f t="shared" si="63"/>
        <v>723</v>
      </c>
      <c r="E725" s="15">
        <f t="shared" si="64"/>
        <v>49.992754347842293</v>
      </c>
      <c r="F725" s="9">
        <f t="shared" si="65"/>
        <v>97.556341504264822</v>
      </c>
      <c r="G725" s="15">
        <f t="shared" si="66"/>
        <v>13977.4509041479</v>
      </c>
      <c r="H725">
        <f t="shared" si="67"/>
        <v>13975.470736667552</v>
      </c>
    </row>
    <row r="726" spans="4:8">
      <c r="D726" s="9">
        <f t="shared" si="63"/>
        <v>724</v>
      </c>
      <c r="E726" s="15">
        <f t="shared" si="64"/>
        <v>49.973245906978704</v>
      </c>
      <c r="F726" s="9">
        <f t="shared" si="65"/>
        <v>96.600296285719907</v>
      </c>
      <c r="G726" s="15">
        <f t="shared" si="66"/>
        <v>13978.426457807309</v>
      </c>
      <c r="H726">
        <f t="shared" si="67"/>
        <v>13976.465695592284</v>
      </c>
    </row>
    <row r="727" spans="4:8">
      <c r="D727" s="9">
        <f t="shared" si="63"/>
        <v>725</v>
      </c>
      <c r="E727" s="15">
        <f t="shared" si="64"/>
        <v>49.953936185534808</v>
      </c>
      <c r="F727" s="9">
        <f t="shared" si="65"/>
        <v>95.653612704336226</v>
      </c>
      <c r="G727" s="15">
        <f t="shared" si="66"/>
        <v>13979.392451110136</v>
      </c>
      <c r="H727">
        <f t="shared" si="67"/>
        <v>13977.4509041479</v>
      </c>
    </row>
    <row r="728" spans="4:8">
      <c r="D728" s="9">
        <f t="shared" si="63"/>
        <v>726</v>
      </c>
      <c r="E728" s="15">
        <f t="shared" si="64"/>
        <v>49.934823087675014</v>
      </c>
      <c r="F728" s="9">
        <f t="shared" si="65"/>
        <v>94.716199240513916</v>
      </c>
      <c r="G728" s="15">
        <f t="shared" si="66"/>
        <v>13980.348977671818</v>
      </c>
      <c r="H728">
        <f t="shared" si="67"/>
        <v>13978.426457807309</v>
      </c>
    </row>
    <row r="729" spans="4:8">
      <c r="D729" s="9">
        <f t="shared" si="63"/>
        <v>727</v>
      </c>
      <c r="E729" s="15">
        <f t="shared" si="64"/>
        <v>49.915904541064563</v>
      </c>
      <c r="F729" s="9">
        <f t="shared" si="65"/>
        <v>93.787965266339157</v>
      </c>
      <c r="G729" s="15">
        <f t="shared" si="66"/>
        <v>13981.296130192603</v>
      </c>
      <c r="H729">
        <f t="shared" si="67"/>
        <v>13979.392451110136</v>
      </c>
    </row>
    <row r="730" spans="4:8">
      <c r="D730" s="9">
        <f t="shared" si="63"/>
        <v>728</v>
      </c>
      <c r="E730" s="15">
        <f t="shared" si="64"/>
        <v>49.897178496579222</v>
      </c>
      <c r="F730" s="9">
        <f t="shared" si="65"/>
        <v>92.868821036957641</v>
      </c>
      <c r="G730" s="15">
        <f t="shared" si="66"/>
        <v>13982.234000466469</v>
      </c>
      <c r="H730">
        <f t="shared" si="67"/>
        <v>13980.348977671818</v>
      </c>
    </row>
    <row r="731" spans="4:8">
      <c r="H731">
        <f t="shared" si="67"/>
        <v>13981.296130192603</v>
      </c>
    </row>
    <row r="732" spans="4:8">
      <c r="H732">
        <f t="shared" si="67"/>
        <v>13982.234000466469</v>
      </c>
    </row>
    <row r="733" spans="4:8">
      <c r="H733">
        <f t="shared" si="67"/>
        <v>13983.162679389956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Guinea</vt:lpstr>
    </vt:vector>
  </TitlesOfParts>
  <Company>Centers for Disease Control and Prevention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bng8</dc:creator>
  <cp:lastModifiedBy>Bootleg</cp:lastModifiedBy>
  <dcterms:created xsi:type="dcterms:W3CDTF">2016-02-17T20:31:52Z</dcterms:created>
  <dcterms:modified xsi:type="dcterms:W3CDTF">2016-12-14T13:41:24Z</dcterms:modified>
</cp:coreProperties>
</file>