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6170" windowHeight="6120" activeTab="1"/>
  </bookViews>
  <sheets>
    <sheet name="Sheet3" sheetId="3" r:id="rId1"/>
    <sheet name="insert table" sheetId="4" r:id="rId2"/>
    <sheet name="1" sheetId="1" r:id="rId3"/>
    <sheet name="2" sheetId="2" r:id="rId4"/>
  </sheets>
  <definedNames>
    <definedName name="_xlnm._FilterDatabase" localSheetId="0" hidden="1">Sheet3!$A$1:$AN$337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1" i="3" l="1"/>
  <c r="A330" i="3"/>
  <c r="A331" i="4"/>
  <c r="A330" i="4"/>
  <c r="A158" i="3"/>
  <c r="A157" i="3"/>
  <c r="A156" i="3"/>
  <c r="A155" i="3"/>
  <c r="A158" i="4"/>
  <c r="A157" i="4"/>
  <c r="A156" i="4"/>
  <c r="A155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A282" i="4"/>
  <c r="A281" i="4"/>
  <c r="A248" i="4"/>
  <c r="A247" i="4"/>
  <c r="A246" i="4"/>
  <c r="A184" i="4"/>
  <c r="A184" i="3"/>
  <c r="A248" i="3"/>
  <c r="A282" i="3"/>
  <c r="A281" i="3"/>
  <c r="A247" i="3"/>
  <c r="A246" i="3"/>
  <c r="L337" i="3" l="1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comments1.xml><?xml version="1.0" encoding="utf-8"?>
<comments xmlns="http://schemas.openxmlformats.org/spreadsheetml/2006/main">
  <authors>
    <author>mimin</author>
  </authors>
  <commentList>
    <comment ref="B1" authorId="0" shapeId="0">
      <text>
        <r>
          <rPr>
            <b/>
            <sz val="9"/>
            <rFont val="Times New Roman"/>
            <family val="1"/>
          </rPr>
          <t>mimin:</t>
        </r>
        <r>
          <rPr>
            <sz val="9"/>
            <rFont val="Times New Roman"/>
            <family val="1"/>
          </rPr>
          <t xml:space="preserve">
dari kode keluarga, nantinya akan membentuk no induk
terdiri dari kodemupel-kode jemaat-sektor-no urut</t>
        </r>
      </text>
    </comment>
    <comment ref="I1" authorId="0" shapeId="0">
      <text>
        <r>
          <rPr>
            <b/>
            <sz val="9"/>
            <rFont val="Times New Roman"/>
            <family val="1"/>
          </rPr>
          <t>mimin:</t>
        </r>
        <r>
          <rPr>
            <sz val="9"/>
            <rFont val="Times New Roman"/>
            <family val="1"/>
          </rPr>
          <t xml:space="preserve">
kode 03 cek di tools-template</t>
        </r>
      </text>
    </comment>
    <comment ref="R1" authorId="0" shapeId="0">
      <text>
        <r>
          <rPr>
            <b/>
            <sz val="9"/>
            <rFont val="Times New Roman"/>
            <family val="1"/>
          </rPr>
          <t>mimin:</t>
        </r>
        <r>
          <rPr>
            <sz val="9"/>
            <rFont val="Times New Roman"/>
            <family val="1"/>
          </rPr>
          <t xml:space="preserve">
bila lupa tanggal, bisa dikira2 sesuai dengan kapan berdirinya Gereja tsb, yg penting ada dokumennya</t>
        </r>
      </text>
    </comment>
    <comment ref="S1" authorId="0" shapeId="0">
      <text>
        <r>
          <rPr>
            <b/>
            <sz val="9"/>
            <rFont val="Times New Roman"/>
            <family val="1"/>
          </rPr>
          <t>mimin:</t>
        </r>
        <r>
          <rPr>
            <sz val="9"/>
            <rFont val="Times New Roman"/>
            <family val="1"/>
          </rPr>
          <t xml:space="preserve">
00 - Belum Menikah
01 - Sudah Menikah
02 - Janda
03 - Duda</t>
        </r>
      </text>
    </comment>
    <comment ref="AF1" authorId="0" shapeId="0">
      <text>
        <r>
          <rPr>
            <b/>
            <sz val="9"/>
            <rFont val="Times New Roman"/>
            <family val="1"/>
          </rPr>
          <t>mimin:</t>
        </r>
        <r>
          <rPr>
            <sz val="9"/>
            <rFont val="Times New Roman"/>
            <family val="1"/>
          </rPr>
          <t xml:space="preserve">
untuk penggunaan evoting
berguna untuk menerima kode otp untuk login evoting</t>
        </r>
      </text>
    </comment>
  </commentList>
</comments>
</file>

<file path=xl/comments2.xml><?xml version="1.0" encoding="utf-8"?>
<comments xmlns="http://schemas.openxmlformats.org/spreadsheetml/2006/main">
  <authors>
    <author>mimin</author>
  </authors>
  <commentList>
    <comment ref="B1" authorId="0" shapeId="0">
      <text>
        <r>
          <rPr>
            <b/>
            <sz val="9"/>
            <rFont val="Times New Roman"/>
            <family val="1"/>
          </rPr>
          <t>mimin:</t>
        </r>
        <r>
          <rPr>
            <sz val="9"/>
            <rFont val="Times New Roman"/>
            <family val="1"/>
          </rPr>
          <t xml:space="preserve">
dari kode keluarga, nantinya akan membentuk no induk
terdiri dari kodemupel-kode jemaat-sektor-no urut</t>
        </r>
      </text>
    </comment>
    <comment ref="L1" authorId="0" shapeId="0">
      <text>
        <r>
          <rPr>
            <b/>
            <sz val="9"/>
            <rFont val="Times New Roman"/>
            <family val="1"/>
          </rPr>
          <t>mimin:</t>
        </r>
        <r>
          <rPr>
            <sz val="9"/>
            <rFont val="Times New Roman"/>
            <family val="1"/>
          </rPr>
          <t xml:space="preserve">
bila lupa tanggal, bisa dikira2 sesuai dengan kapan berdirinya Gereja tsb, yg penting ada dokumennya</t>
        </r>
      </text>
    </comment>
  </commentList>
</comments>
</file>

<file path=xl/sharedStrings.xml><?xml version="1.0" encoding="utf-8"?>
<sst xmlns="http://schemas.openxmlformats.org/spreadsheetml/2006/main" count="10620" uniqueCount="2605">
  <si>
    <t>NO</t>
  </si>
  <si>
    <t>NAMA WARGA</t>
  </si>
  <si>
    <t>L/P</t>
  </si>
  <si>
    <t>TEMPAT LAHIR</t>
  </si>
  <si>
    <t>TANGGAL LAHIR</t>
  </si>
  <si>
    <t>TANGGAL BAPTIS</t>
  </si>
  <si>
    <t>TANGGAL     SIDI</t>
  </si>
  <si>
    <t xml:space="preserve">TANGGAL NIKAH </t>
  </si>
  <si>
    <t xml:space="preserve">ALAMAT </t>
  </si>
  <si>
    <t>NO TELEPHONE / HANDPHONE</t>
  </si>
  <si>
    <t>PELKAT</t>
  </si>
  <si>
    <t>HUBUNGAN KELUARGA</t>
  </si>
  <si>
    <t>John Daniel Lepar</t>
  </si>
  <si>
    <t>L</t>
  </si>
  <si>
    <t>Jakarta</t>
  </si>
  <si>
    <t xml:space="preserve">Jl. Kemanggisan Ilir VII  Gg. III  Rt. 004/013No. 50 </t>
  </si>
  <si>
    <t>021- 5306525           0816-9141-99</t>
  </si>
  <si>
    <t>PKB</t>
  </si>
  <si>
    <t>KK</t>
  </si>
  <si>
    <t>Heidi Dwi Hartini Lepar - Simson</t>
  </si>
  <si>
    <t>P</t>
  </si>
  <si>
    <t>Surabaya</t>
  </si>
  <si>
    <t>PKP</t>
  </si>
  <si>
    <t>IS</t>
  </si>
  <si>
    <t>Kevin Jones Lepar</t>
  </si>
  <si>
    <t>-</t>
  </si>
  <si>
    <t>GP</t>
  </si>
  <si>
    <t>AN</t>
  </si>
  <si>
    <t>Elisabeth Matulessy</t>
  </si>
  <si>
    <t>Ambon</t>
  </si>
  <si>
    <t>Jl. Gili Sampeng No. 16,                                 Rt. 009/03, Kebon Jeruk</t>
  </si>
  <si>
    <t>PKLU</t>
  </si>
  <si>
    <t>Clifford Jan Daniel Matulessy</t>
  </si>
  <si>
    <t>Wilma Xsenia Elicheva Matulessy</t>
  </si>
  <si>
    <t>John Thomas Edward Matulessy</t>
  </si>
  <si>
    <t>Ratna Herawaty Wattimena</t>
  </si>
  <si>
    <t>Magelang</t>
  </si>
  <si>
    <t>Komp. DPR II No. 24   Rt. 004/002</t>
  </si>
  <si>
    <t>021-5495242          0852-1798-2774</t>
  </si>
  <si>
    <t>Shenandona Wattimena</t>
  </si>
  <si>
    <t>Tiara Maria Injilia Putri</t>
  </si>
  <si>
    <t>CC</t>
  </si>
  <si>
    <t>Boy Bernard Amtiran</t>
  </si>
  <si>
    <t>Kupang</t>
  </si>
  <si>
    <t>Jl. Lumba - lumba II No. 11, Rawamangun, Jakarta Timur</t>
  </si>
  <si>
    <t>0813-1476-1567</t>
  </si>
  <si>
    <t xml:space="preserve"> </t>
  </si>
  <si>
    <t>Jefferson Moengok</t>
  </si>
  <si>
    <t>Sampit</t>
  </si>
  <si>
    <t>Komp. BPK III Blok C-14  No. 15</t>
  </si>
  <si>
    <t>021-  5303496         0812-1093-3777</t>
  </si>
  <si>
    <t>Yerita Moengok</t>
  </si>
  <si>
    <t>Banjarmasin</t>
  </si>
  <si>
    <t>Serlen Nathania Moengok</t>
  </si>
  <si>
    <t>Rolan Kristian Moengok</t>
  </si>
  <si>
    <t>Sesilya Kristina Moengok</t>
  </si>
  <si>
    <t>Anna Rochana Heda</t>
  </si>
  <si>
    <t>Komp. BPK IV Blok D No. 08</t>
  </si>
  <si>
    <t>Alvianov D. C. Heda</t>
  </si>
  <si>
    <t>Bandung</t>
  </si>
  <si>
    <t>Evi Pudjiastuti Kapoh</t>
  </si>
  <si>
    <t>0812 8757 4174</t>
  </si>
  <si>
    <t>Claudia Cindy Margaretha Kapoh</t>
  </si>
  <si>
    <t>Mario Fernando Kapoh</t>
  </si>
  <si>
    <t>Bella Oktafiani Kapoh</t>
  </si>
  <si>
    <t>Indriati Elisabeth R.  Latumahina</t>
  </si>
  <si>
    <t>Jl. Flamboyan No. 02, Perum. Sederhana Kodam Jaya</t>
  </si>
  <si>
    <t>021- 5482190</t>
  </si>
  <si>
    <t>Constance Adriana Tupamahu</t>
  </si>
  <si>
    <t>Medan</t>
  </si>
  <si>
    <t>Jl. Flamboyan No. 05, Perum. Sederhana Kodam Jaya</t>
  </si>
  <si>
    <t>021-5482893</t>
  </si>
  <si>
    <t>Sylvia Adriana Tupamahu</t>
  </si>
  <si>
    <t>Edwin Robert Tupamahu</t>
  </si>
  <si>
    <t>Randy Bhaskara</t>
  </si>
  <si>
    <t>Trimurti Suyono</t>
  </si>
  <si>
    <t>Jl. Teratai No. 53, Perum. Sederhana Kodam Jaya</t>
  </si>
  <si>
    <t>021- 5483178</t>
  </si>
  <si>
    <t>Ita Pakasi - Sembiring</t>
  </si>
  <si>
    <t>Jl. Teratai No. 55, Perum. Sederhana Kodam Jaya</t>
  </si>
  <si>
    <t xml:space="preserve">     021-5356251     0815-1352-3435</t>
  </si>
  <si>
    <t>Gerard Giovanni Pakasi</t>
  </si>
  <si>
    <t>Carissa Imanuela Pakasi</t>
  </si>
  <si>
    <t>Isayati Magdalena Bambang</t>
  </si>
  <si>
    <t>Singaraja</t>
  </si>
  <si>
    <t>Jl. Flamboyan No. 10, Perum. Sederhana Kodam Jaya</t>
  </si>
  <si>
    <t>021-5491211          0812-9509-424</t>
  </si>
  <si>
    <t>Anggyadwina Dorisa Isyana</t>
  </si>
  <si>
    <t>Ruth Evemarge Dethan</t>
  </si>
  <si>
    <t>Jl. Cempaka No. 68, Perum. Sederhana Kodam Jaya</t>
  </si>
  <si>
    <t>021- 5480021          0812-1980-716</t>
  </si>
  <si>
    <t>Johnny Hasiholan Purba</t>
  </si>
  <si>
    <t>Jl. Flamboyan No. 13, Perum. Sederhana Kodam Jaya</t>
  </si>
  <si>
    <t>021-5492255          0812-8230-2781      0812-1041-5827</t>
  </si>
  <si>
    <t>Bunga Turnip Purba - Torop</t>
  </si>
  <si>
    <t>Soping</t>
  </si>
  <si>
    <t>Zacharia Noah Febriano Purba</t>
  </si>
  <si>
    <t>Jan Pieter Stefanus Purba</t>
  </si>
  <si>
    <t>PT</t>
  </si>
  <si>
    <t>Barry Salomo Purba</t>
  </si>
  <si>
    <t>PA</t>
  </si>
  <si>
    <t>Hasiholan Josia Purba Tondang</t>
  </si>
  <si>
    <t>0812-1041-5827</t>
  </si>
  <si>
    <t>Kristini Soesanto</t>
  </si>
  <si>
    <t>Surakarta</t>
  </si>
  <si>
    <t>Jl. Anggrek No. 83, Perum. Sederhana Kodam Jaya</t>
  </si>
  <si>
    <t>0818-0566-7272</t>
  </si>
  <si>
    <t>Bramantyo Parasetyo</t>
  </si>
  <si>
    <t>Thuce Alfian Rumagit</t>
  </si>
  <si>
    <t>Makassar</t>
  </si>
  <si>
    <t>Jl. Dahlia No. 94, Perum. Sederhana Kodam Jaya</t>
  </si>
  <si>
    <t>0815-9147-160</t>
  </si>
  <si>
    <t>Pdt. Ny. Evi Julianti Rumagit - Zebua</t>
  </si>
  <si>
    <t>Joy Gainer S. Rumagit</t>
  </si>
  <si>
    <t>Glory Finesse Valalery Rumagit</t>
  </si>
  <si>
    <t>Zeth Elisa Sumual</t>
  </si>
  <si>
    <t xml:space="preserve">Minahasa </t>
  </si>
  <si>
    <t>021- 5350862          0815-8156-879</t>
  </si>
  <si>
    <t>Elsye Sumual - Rumagit</t>
  </si>
  <si>
    <t>Rafelito Geraldus Sumual</t>
  </si>
  <si>
    <t>Rodrigo Osvaldus Sumual</t>
  </si>
  <si>
    <t>Ronald Jery Sumual</t>
  </si>
  <si>
    <t xml:space="preserve">Sulun Dua </t>
  </si>
  <si>
    <t>SD</t>
  </si>
  <si>
    <t>Setyoyoheni  Suharsana</t>
  </si>
  <si>
    <t>Kediri</t>
  </si>
  <si>
    <t>Jl. Dahlia No. 95, Perum. Sederhana Kodam Jaya</t>
  </si>
  <si>
    <t>021-5302557</t>
  </si>
  <si>
    <t>Harta Sembiring - Sinulingga</t>
  </si>
  <si>
    <t>Kaban Jahe</t>
  </si>
  <si>
    <t>Jl. Rampai No. 196, Perumahan Sederhana Kodam Jaya</t>
  </si>
  <si>
    <t>Sri Ninta D. Sembiring</t>
  </si>
  <si>
    <t>Manado</t>
  </si>
  <si>
    <t>Bhaskara Vito Tarigan</t>
  </si>
  <si>
    <t>Samarinda</t>
  </si>
  <si>
    <t>Chezia Zefannya P. Tarigan</t>
  </si>
  <si>
    <t xml:space="preserve">Berce Uruilal </t>
  </si>
  <si>
    <t>Dominggus Titiheru</t>
  </si>
  <si>
    <t>Sorong</t>
  </si>
  <si>
    <t>Maya Rachel Patty</t>
  </si>
  <si>
    <t>Jl. Seruni No. 144, Perum. Sederhana Kodam Jaya</t>
  </si>
  <si>
    <t xml:space="preserve">021-5301748            </t>
  </si>
  <si>
    <t>Marcellino Jeremy Patty</t>
  </si>
  <si>
    <t>Rumintang Marbun - Nainggolan</t>
  </si>
  <si>
    <t>Tapanuli</t>
  </si>
  <si>
    <t>Jl. Seruni No. 145, Perum. Sederhana Kodam Jaya</t>
  </si>
  <si>
    <t>0852-1555-1567</t>
  </si>
  <si>
    <t>Eva Martha Marbun</t>
  </si>
  <si>
    <t>Junianto Marbun</t>
  </si>
  <si>
    <t>Gihon Axel Benedict Elfrizo Marbun</t>
  </si>
  <si>
    <t>Vanessa Virna Aulia Marbun</t>
  </si>
  <si>
    <t>Maria Ondaatje - Warongan</t>
  </si>
  <si>
    <t>Perumahan Kebon Jeruk Baru Blok A-9 No. 26</t>
  </si>
  <si>
    <t>021-5321510         0857-7826-3386</t>
  </si>
  <si>
    <t>Petrus Everhard John R. Liman</t>
  </si>
  <si>
    <t>Flores</t>
  </si>
  <si>
    <t>021- 5322550     0813-1075-2803</t>
  </si>
  <si>
    <t>Wilhelmina Susana Liman</t>
  </si>
  <si>
    <t>Andrew John Pierre Liman</t>
  </si>
  <si>
    <t>Sudarma Niman</t>
  </si>
  <si>
    <t>Jl. Melati No. 151, Perum. Sederhana Kodam Jaya</t>
  </si>
  <si>
    <t>0859-2111-7571</t>
  </si>
  <si>
    <t>Grace Aulina Niman - Dethan</t>
  </si>
  <si>
    <t>Yenike Wilmarge Grace Niman</t>
  </si>
  <si>
    <t>Toni Pardamean Sianipar</t>
  </si>
  <si>
    <t>Siantar</t>
  </si>
  <si>
    <t>Jl. Dharmawangsa XVII No. 39b,  Kebayoran Baru, Jakarta Selatan</t>
  </si>
  <si>
    <t>021- 5492215           0816-8183-16</t>
  </si>
  <si>
    <t>Hadriani Uli Sianipar - Silalahi</t>
  </si>
  <si>
    <t>1967</t>
  </si>
  <si>
    <t>1981</t>
  </si>
  <si>
    <t>Hezranov Oliver Parulian Sianipar</t>
  </si>
  <si>
    <t>Helisa Rachel Patricie Sianipar</t>
  </si>
  <si>
    <t>Chokie Joni Manarihon Sihombing</t>
  </si>
  <si>
    <t>Jl. Flamboyan No. 118, Perum. Sederhana Kodam Jaya</t>
  </si>
  <si>
    <t xml:space="preserve"> 021-5484390          0817-4820-020</t>
  </si>
  <si>
    <t>Elsa Porida Kalvariny H. Sihombing</t>
  </si>
  <si>
    <t>Habel Benyamin M. Sihombing</t>
  </si>
  <si>
    <t>Hugo Mahardika A. Sihombing</t>
  </si>
  <si>
    <t>Heidy Manyala Hosana Sihombing</t>
  </si>
  <si>
    <t>Harry Mahardeka Putera Sihombing</t>
  </si>
  <si>
    <t>Johan Maruli Tua Hutapea</t>
  </si>
  <si>
    <t>Bengkulu</t>
  </si>
  <si>
    <t>Jl. H. Jaani  No. 21,  Kebon Jeruk</t>
  </si>
  <si>
    <t>021- 5301648     0813-1065-4243</t>
  </si>
  <si>
    <t>Aries Kristiawan Hutapea</t>
  </si>
  <si>
    <t>Cirebon</t>
  </si>
  <si>
    <t>Roni Sophar Hutadjulu</t>
  </si>
  <si>
    <t xml:space="preserve">Jl. Flamboyan Terusan No. 14, Kebon Jeruk </t>
  </si>
  <si>
    <t>021- 53671088        0813-1066-6647</t>
  </si>
  <si>
    <t>Netty Florida Hutadjulu - Lumbantobing</t>
  </si>
  <si>
    <t>Evelyn Damayanti Hutadjulu</t>
  </si>
  <si>
    <t>Sumarah Tumakaka</t>
  </si>
  <si>
    <t>Malang</t>
  </si>
  <si>
    <t xml:space="preserve">Jl. Salam IV No. 10, Sukabumi Utara - Jakarta Barat </t>
  </si>
  <si>
    <t>0815-5318-6240</t>
  </si>
  <si>
    <t>Benhamar Noeli Tumakaka</t>
  </si>
  <si>
    <t>Tarakan</t>
  </si>
  <si>
    <t>Stery Rombon - Pyoh</t>
  </si>
  <si>
    <t>Jl. H. Kelik No. 131, Kelapa Dua</t>
  </si>
  <si>
    <t>021- 5303483</t>
  </si>
  <si>
    <t>Chelsea Rombon</t>
  </si>
  <si>
    <t>Ronald Andreas  Rombon</t>
  </si>
  <si>
    <t>Jl. H. Khalik No. 131, Kelapa Dua</t>
  </si>
  <si>
    <t>Fajar Mutiara Rizki  Rombon</t>
  </si>
  <si>
    <t>Mariana Saragih - Purba</t>
  </si>
  <si>
    <t>Sumatera</t>
  </si>
  <si>
    <t xml:space="preserve"> Komp. DPR RI No.08, Rt. 007/008, Kelapa Dua</t>
  </si>
  <si>
    <t>0838-9468-1686</t>
  </si>
  <si>
    <t>Wilfrid Jackson Saragih</t>
  </si>
  <si>
    <t>Verawati Saragih</t>
  </si>
  <si>
    <t>Yanise Daeli</t>
  </si>
  <si>
    <t>Nias</t>
  </si>
  <si>
    <t>Jl. P2 No. 16, Rt. 012/001  Kebon Jeruk</t>
  </si>
  <si>
    <t>0813-1075-2803</t>
  </si>
  <si>
    <t>Sitaro Saroso Daeli</t>
  </si>
  <si>
    <t>Triariska Daeli</t>
  </si>
  <si>
    <t>Sitolubanua</t>
  </si>
  <si>
    <t>SDR</t>
  </si>
  <si>
    <t>Andreas Pormes</t>
  </si>
  <si>
    <t>Banda</t>
  </si>
  <si>
    <t>Jl. Masjid Assurur Gg. P1  Rt. 001/01  No. 62</t>
  </si>
  <si>
    <t>021-53674701  0812-9937-758</t>
  </si>
  <si>
    <t>Novny Margaretha M. Pormes</t>
  </si>
  <si>
    <t>Tenny Mariana Karunia Pormes</t>
  </si>
  <si>
    <t>Pakolo Boelo</t>
  </si>
  <si>
    <t xml:space="preserve"> Rantepao</t>
  </si>
  <si>
    <t>Jl. Lapangan Bola No. 29,  Rt. 005/001, Srengseng</t>
  </si>
  <si>
    <t>0812-8028-026</t>
  </si>
  <si>
    <t>John James Pesik</t>
  </si>
  <si>
    <t>Jl. Jeruk Manis III No. 3a</t>
  </si>
  <si>
    <t>0815-8505-7714</t>
  </si>
  <si>
    <t>Louise Maria Pesik</t>
  </si>
  <si>
    <t>Bogor</t>
  </si>
  <si>
    <t>Erricka J. P. Soepriatso</t>
  </si>
  <si>
    <t>Solo</t>
  </si>
  <si>
    <t xml:space="preserve">Jl. Sitrun No. 22, Rt. 03/10, Kebon Jeruk </t>
  </si>
  <si>
    <t>021-5306055</t>
  </si>
  <si>
    <t>Shera Flora Suwu</t>
  </si>
  <si>
    <t>Ingrid Taroreh - Kops</t>
  </si>
  <si>
    <t xml:space="preserve">Sragen </t>
  </si>
  <si>
    <t>Jl. Lapangan Bola No. 04,  Rt. 002/007, Srengseng</t>
  </si>
  <si>
    <t>021- 5858153</t>
  </si>
  <si>
    <t>Suwito</t>
  </si>
  <si>
    <t>Klaten</t>
  </si>
  <si>
    <t>Jl. Manggis No. 24, Rt. 04/05, Srengseng, Jakarta Barat</t>
  </si>
  <si>
    <t>0857-7235-3773</t>
  </si>
  <si>
    <t>Heni Anggraini</t>
  </si>
  <si>
    <t>Kartika Kusumawati</t>
  </si>
  <si>
    <t>Dewi Andriani</t>
  </si>
  <si>
    <t>Ryan Kiryanto</t>
  </si>
  <si>
    <t xml:space="preserve"> Purworejo</t>
  </si>
  <si>
    <t>Jl. Garut No. 20, Menteng Jakarta Pusat</t>
  </si>
  <si>
    <t>0812-1014-612</t>
  </si>
  <si>
    <t>Farida Kiryanto - Peranginangin</t>
  </si>
  <si>
    <t>Yohanes Amadeus Raditya</t>
  </si>
  <si>
    <t>Yosephine Chandra Melinda</t>
  </si>
  <si>
    <t>Yovian Christopher Pradipta</t>
  </si>
  <si>
    <t>Richard Alfred Hehanussa</t>
  </si>
  <si>
    <t xml:space="preserve"> Ujung Pandang</t>
  </si>
  <si>
    <t>Jl. H. Asmat No. 49a,  Rt. 013/011, Kebon Jeruk</t>
  </si>
  <si>
    <t xml:space="preserve">  0813-1040-1960  0852-8558-8635</t>
  </si>
  <si>
    <t>Tri Daulati Hehanussa</t>
  </si>
  <si>
    <t>Sarwoto</t>
  </si>
  <si>
    <t xml:space="preserve">      Jl. Ayub No. 19, Rt. 007/003,                     Sukabumi Utara,                                 Jakarta Barat</t>
  </si>
  <si>
    <t>0815-4623-3021</t>
  </si>
  <si>
    <t>Ekawati Prasetyorini Sarwoto</t>
  </si>
  <si>
    <t>Albertus Christiyadhi</t>
  </si>
  <si>
    <t>Bernadeta Kusumastuti</t>
  </si>
  <si>
    <t>Pieter Warella</t>
  </si>
  <si>
    <t xml:space="preserve">Jl. Harun No. 26, Rt. 009/007,   Sukabumi Utara, </t>
  </si>
  <si>
    <t>021- 5324348</t>
  </si>
  <si>
    <t>Henry Ferdinand Tengker</t>
  </si>
  <si>
    <t>Balikpapan</t>
  </si>
  <si>
    <t>Jl. Mawar No. 177, Perum. Sederhana Kodam Jaya</t>
  </si>
  <si>
    <t>021-5490448         0813-1712-0259</t>
  </si>
  <si>
    <t>Delima Suriani H. Tengker - Sirait</t>
  </si>
  <si>
    <t>Claudia Priskila Tengker</t>
  </si>
  <si>
    <t>Irma Riana Situmorang</t>
  </si>
  <si>
    <t>Jl. Cempaka No. 75, Perum. Sederhana Kodam Jaya</t>
  </si>
  <si>
    <t>021-5324927         0813-9871-0717</t>
  </si>
  <si>
    <t>Karana S. M. Situmorang</t>
  </si>
  <si>
    <t>Macellynne Y. F. Situmorang</t>
  </si>
  <si>
    <t>Kezia Gabrielle Situmorang</t>
  </si>
  <si>
    <t>Hilde Patricia Situmorang</t>
  </si>
  <si>
    <t>Daniel Martinuz Silaen</t>
  </si>
  <si>
    <t>Jl. Mawar No. 179, Perum. Sederhana Kodam Jaya</t>
  </si>
  <si>
    <t xml:space="preserve"> 021-5328537          0813-8454-5535</t>
  </si>
  <si>
    <t>Sabrella Silaen - Oroh</t>
  </si>
  <si>
    <t>Lionel Vanoly Silaen</t>
  </si>
  <si>
    <t>Leony Moureen Martinez Silaen</t>
  </si>
  <si>
    <t>Leonard Alexander Silaen</t>
  </si>
  <si>
    <t>Sahat Haratua Simanungkalit</t>
  </si>
  <si>
    <t>Jl. H. Domang  No. 24E,                          Kebon Jeruk</t>
  </si>
  <si>
    <t>0813-8488-2550</t>
  </si>
  <si>
    <t>Melda Romawati Simanungkalit</t>
  </si>
  <si>
    <t>Natania Yoselyn Simanungkalit</t>
  </si>
  <si>
    <t>Feli Aurilia Simanungkalit</t>
  </si>
  <si>
    <t>Tongam Pande Simanjuntak</t>
  </si>
  <si>
    <t xml:space="preserve">         Jl. Gelong Baru Utara 3,         Blok C-1  No. 03,  Jakarta Barat</t>
  </si>
  <si>
    <t>021- 56941467         0812-9616-202</t>
  </si>
  <si>
    <t>Cellia Stephany Simanjuntak</t>
  </si>
  <si>
    <t>Thirza Vania Simanjuntak</t>
  </si>
  <si>
    <t>Helsa Adena Simanjuntak</t>
  </si>
  <si>
    <t>Jovan Heskia Simanjuntak</t>
  </si>
  <si>
    <t>Albert Jupiter Tinangon</t>
  </si>
  <si>
    <t>Jemaat sudah tidak aktif</t>
  </si>
  <si>
    <t>Marina Tjitradi Tinangon</t>
  </si>
  <si>
    <t>Rafael Tinangon</t>
  </si>
  <si>
    <t>Merlim Tinangon</t>
  </si>
  <si>
    <t>Gentur Sugiyanto</t>
  </si>
  <si>
    <t>Wonosobo</t>
  </si>
  <si>
    <t>Jl. Melur No. 04, Perum. Sederhana Kodam Jaya</t>
  </si>
  <si>
    <t>0812-9788-4416       0857-1722-1993</t>
  </si>
  <si>
    <t>Tutik Suhermin Sugiyanto</t>
  </si>
  <si>
    <t>Gideon Satria P. Sugiyanto</t>
  </si>
  <si>
    <t>Maria Aprillian Dwi Putri Sugiyanto</t>
  </si>
  <si>
    <t>Tangerang</t>
  </si>
  <si>
    <t>Yosua Sugiyanto</t>
  </si>
  <si>
    <t>Ryan Tara</t>
  </si>
  <si>
    <t>Jl. Cempaka No. 71, Perum. Sederhana Kodam Jaya</t>
  </si>
  <si>
    <t>0812-1333-0457</t>
  </si>
  <si>
    <t>Yohana Novita Ryan Tara</t>
  </si>
  <si>
    <t>Daniel Dirgantara</t>
  </si>
  <si>
    <t>Oswald Dirgantara</t>
  </si>
  <si>
    <t>Adlai Dirgantara</t>
  </si>
  <si>
    <t>Oemiatmi Ratna K. Dewi</t>
  </si>
  <si>
    <t xml:space="preserve">Komp. DPR II No. 65   </t>
  </si>
  <si>
    <t>021-53654459</t>
  </si>
  <si>
    <t>Hendrik Louhenapessy</t>
  </si>
  <si>
    <t>Tuhaha</t>
  </si>
  <si>
    <t>Jl. Palmerah Utara I No. 12  Rt. 001/016, Jakarta Barat</t>
  </si>
  <si>
    <t xml:space="preserve">    0856-1710-454   0856-7354-446</t>
  </si>
  <si>
    <t>Florensia Louhenapessy</t>
  </si>
  <si>
    <t>Belly Maxi Louhenapessy</t>
  </si>
  <si>
    <t>Saparua</t>
  </si>
  <si>
    <t>Oma Maria Louhenapessy</t>
  </si>
  <si>
    <t>OT</t>
  </si>
  <si>
    <t>Josef Junus Nunumete</t>
  </si>
  <si>
    <t>Jl. Swadarma Raya Perum.  Green Permata Walnut No. 29,   Jakarta Selatan</t>
  </si>
  <si>
    <t>0813-4334-3792</t>
  </si>
  <si>
    <t>Geetreuida Costa Nunumete</t>
  </si>
  <si>
    <t>Michael Pierre Manuputty</t>
  </si>
  <si>
    <t>Ferel Manuputty</t>
  </si>
  <si>
    <t>Agustinus Cornelis Patty</t>
  </si>
  <si>
    <t>Jl. Kenanga No. 60, Perum. Sederhana Kodam Jaya</t>
  </si>
  <si>
    <t xml:space="preserve">   021-5863444 0818-9889-06</t>
  </si>
  <si>
    <t>Franciska Ayi Damayanti Patty</t>
  </si>
  <si>
    <t>Christian Beltroy Patty</t>
  </si>
  <si>
    <t>Joel Putra Nugraha Patty</t>
  </si>
  <si>
    <t>Hendrita Sitorus</t>
  </si>
  <si>
    <t>Balimbingan</t>
  </si>
  <si>
    <t>Jl. Mawar No. 181, Perum. Sederhana Kodam Jaya</t>
  </si>
  <si>
    <t>0812-1864-322</t>
  </si>
  <si>
    <t>Aleksandar Krstevski</t>
  </si>
  <si>
    <t>Skopje</t>
  </si>
  <si>
    <t>0813-1151-1574</t>
  </si>
  <si>
    <t>Marya Novita Chyntia Hutadjulu</t>
  </si>
  <si>
    <t>Audrey Jovanka Kristina Krstevski</t>
  </si>
  <si>
    <t>Morasela Wattimena</t>
  </si>
  <si>
    <t>Christian Yohannes Taroreh</t>
  </si>
  <si>
    <t xml:space="preserve">    Jl. Lapangan Bola No. 04,           Rt. 002/007, Srengseng</t>
  </si>
  <si>
    <t>021- 5858153        0812-8964-3716</t>
  </si>
  <si>
    <t>Yudhistira Victoria Rismauli Taroreh - Silalahi</t>
  </si>
  <si>
    <t>Alvarendra Marsel Nathanael Taroreh</t>
  </si>
  <si>
    <t>Khasmirina Juliette Nauli Siahaan - Sitompul</t>
  </si>
  <si>
    <t>Jl. Dahlia No. 89, Perum. Sederhana Kodam Jaya</t>
  </si>
  <si>
    <t>0813-8362-9451</t>
  </si>
  <si>
    <t>Tamara Gracia Rettauli Siahaan</t>
  </si>
  <si>
    <t>Timotty Ricardo Parulian Siahaan</t>
  </si>
  <si>
    <t>Alexandro Carlobia Edward Liman</t>
  </si>
  <si>
    <t>0813-8160-2162</t>
  </si>
  <si>
    <t>Cattelya Marfrienda Gabriella Moto</t>
  </si>
  <si>
    <t>Jember</t>
  </si>
  <si>
    <t>Charlotte Jane Liman</t>
  </si>
  <si>
    <t>Genesis Alexander Liman</t>
  </si>
  <si>
    <t>Reky Simanjuntak</t>
  </si>
  <si>
    <t>Jl. Melur No. 46,   Perum. Sederhana Kodam Jaya</t>
  </si>
  <si>
    <t>Ellyzabeth Neelke</t>
  </si>
  <si>
    <t>Kevin Naftali Simanjuntak</t>
  </si>
  <si>
    <t>Glenn Naftali Simanjuntak</t>
  </si>
  <si>
    <t>Stephanie Naftalia Putri Simanjuntak</t>
  </si>
  <si>
    <t>Ester Simanjuntak</t>
  </si>
  <si>
    <t>Jl. H. Kadi No. 45, Meruya Ilir</t>
  </si>
  <si>
    <t>0812-8002-0808</t>
  </si>
  <si>
    <t>Jordan Nathaniel Simanjuntak</t>
  </si>
  <si>
    <t>Richard Manusiwa</t>
  </si>
  <si>
    <t>29 Januari</t>
  </si>
  <si>
    <t>Jl. Teratai Ujung No. 55a, Perumahan Sederhana Kodam Jaya, Kebon Jeruk</t>
  </si>
  <si>
    <t>Pdt. Ny. Esterina Sarwo Sri Manusiwa - Permono</t>
  </si>
  <si>
    <t>Samuel Riest Manusiwa</t>
  </si>
  <si>
    <t>Andreas Aris Edwin Permono</t>
  </si>
  <si>
    <t>Beauty Jennie Jeanne Uruilal - Runtuwene</t>
  </si>
  <si>
    <t>Jl. Anyelir No. 199, Perum. Sederhana Kodam Jaya</t>
  </si>
  <si>
    <t>021-5300146</t>
  </si>
  <si>
    <t>Berce Uruilal</t>
  </si>
  <si>
    <t>Satria Indra S. Uruilal</t>
  </si>
  <si>
    <t>Yohanes Alexander Wardhana Uruilal</t>
  </si>
  <si>
    <t>Cilacap</t>
  </si>
  <si>
    <t>Gerry V. Uruilal</t>
  </si>
  <si>
    <t>Sebastian Bramantya Uruilal</t>
  </si>
  <si>
    <t>Johan Siprianus Daya</t>
  </si>
  <si>
    <t>Hilialawa</t>
  </si>
  <si>
    <t>0896-8584-0981</t>
  </si>
  <si>
    <t>Yustina Fransiska Yolanda Gerrits</t>
  </si>
  <si>
    <t xml:space="preserve">Jl. H. Suaib 1 No. 6A, Rt. 003  Rw. 013, Kebon Jeruk </t>
  </si>
  <si>
    <t>0822-9215-3409</t>
  </si>
  <si>
    <t>Donar Silitonga</t>
  </si>
  <si>
    <t>Ernawati Silitonga - Purba</t>
  </si>
  <si>
    <t>Grobogan</t>
  </si>
  <si>
    <t>Christian Revaldo Silitonga</t>
  </si>
  <si>
    <t xml:space="preserve"> -</t>
  </si>
  <si>
    <t>Jenny Maria Angelina Silitonga</t>
  </si>
  <si>
    <t>Felicia Nathania Pada Silitonga</t>
  </si>
  <si>
    <t>Budi Prasetyo Jati Hehanussa</t>
  </si>
  <si>
    <t>Arga Immanuel Hehanussa</t>
  </si>
  <si>
    <t>Fentje Alexander Moto</t>
  </si>
  <si>
    <t>0877 0461 1698</t>
  </si>
  <si>
    <t>Agus Pertiwi Catur Pahalawati Moto</t>
  </si>
  <si>
    <t>Yosua Bernando Okta Brilian Moto</t>
  </si>
  <si>
    <t>Jeremia Nusantara Jan Miliano Moto</t>
  </si>
  <si>
    <t>Vega Ryando Joe Pietersoen Moto</t>
  </si>
  <si>
    <t>0822-3167-5774</t>
  </si>
  <si>
    <t>Adellayda Laurentia Niman</t>
  </si>
  <si>
    <t>Letisha Brielle Ranupadma Moto</t>
  </si>
  <si>
    <t>Mario Paulus Gerrits</t>
  </si>
  <si>
    <t>Welsa Dina Gerrits - Nampasnea</t>
  </si>
  <si>
    <t>Gabriel Immanuel Gerrits</t>
  </si>
  <si>
    <t>Apriana Regina Riry</t>
  </si>
  <si>
    <t>0813-4476-4448</t>
  </si>
  <si>
    <t>Treesje Charlote Kaparang</t>
  </si>
  <si>
    <t>Jl. H. Amir No. 34, RT.010/007, Kebon Jeruk - Jakarta Barat</t>
  </si>
  <si>
    <t>0818-1898-9797</t>
  </si>
  <si>
    <t>Ruben Mikhael Hutabarat</t>
  </si>
  <si>
    <t>0822-1800-3092</t>
  </si>
  <si>
    <t>Wichita Astari Hutabarat - Ririhena</t>
  </si>
  <si>
    <t>0878-8876-5296</t>
  </si>
  <si>
    <t>Hengki Leo Martin Sinaga</t>
  </si>
  <si>
    <t>Duri - Riau</t>
  </si>
  <si>
    <t xml:space="preserve">Jl. Sahabat Baru No. 04, Rt. 009/01, Duri Kepa - Kebon Jeruk </t>
  </si>
  <si>
    <t>0852-6588-9930</t>
  </si>
  <si>
    <t>Linceria Sinaga - Purba</t>
  </si>
  <si>
    <t>Mariah Raya Sumatera Utara</t>
  </si>
  <si>
    <t>0852-2635-8950</t>
  </si>
  <si>
    <t>Bellvania Selomitha Sinaga</t>
  </si>
  <si>
    <t>Benny Yunior</t>
  </si>
  <si>
    <t>Pekanbaru</t>
  </si>
  <si>
    <t xml:space="preserve">Perumahan Taman Alfa Indah Blok D-9 No. 3A, Joglo </t>
  </si>
  <si>
    <t>Hellena Stith</t>
  </si>
  <si>
    <t>0812-7692-655</t>
  </si>
  <si>
    <t>Yolanda Veronica</t>
  </si>
  <si>
    <t>Christ Mathew De La Bretoniere</t>
  </si>
  <si>
    <t>Pdt. Cornelius Daeli</t>
  </si>
  <si>
    <t>Arie Widodo</t>
  </si>
  <si>
    <t>Roberth Andrias Dias</t>
  </si>
  <si>
    <t>Komplek Polri Ciracas Blok E/31, Kampung Rambutan - Jakarta Timur</t>
  </si>
  <si>
    <t>0852-1744-2300</t>
  </si>
  <si>
    <t>Sektor</t>
  </si>
  <si>
    <t>KETERANGAN</t>
  </si>
  <si>
    <t>Sumantri Purba</t>
  </si>
  <si>
    <t>Taman Aries Blok E-21  No. 13</t>
  </si>
  <si>
    <t>021 - 5861470                           0815-8771-970</t>
  </si>
  <si>
    <t>Janis Pri Judawati</t>
  </si>
  <si>
    <t>Jessica Clara Andriani</t>
  </si>
  <si>
    <t>Joshua Calvin Andriani</t>
  </si>
  <si>
    <t>Sabar Manahan Sormin</t>
  </si>
  <si>
    <t>Balige</t>
  </si>
  <si>
    <t>1952</t>
  </si>
  <si>
    <t>1971</t>
  </si>
  <si>
    <t>Jl. Meruya Selatan Gg. Asem   No. 11, Rt. 003/007</t>
  </si>
  <si>
    <t>021 - 5853085</t>
  </si>
  <si>
    <t>Jhony R. M. Hutagalung</t>
  </si>
  <si>
    <t xml:space="preserve">Taman Meruya Ilir Blok A-11   </t>
  </si>
  <si>
    <t>0813-8026-2892</t>
  </si>
  <si>
    <t>Santi Rismauli Margaretha Hutagalung</t>
  </si>
  <si>
    <t>Frisca jojor Tiurlan Hutagalung</t>
  </si>
  <si>
    <t>Frans Lundu Hasurungan Hutagalung</t>
  </si>
  <si>
    <t>Taman Meruya Ilir Blok A-16  No. 06</t>
  </si>
  <si>
    <t>021- 5852084</t>
  </si>
  <si>
    <t>Eva Ratna Dewi S. Hutagalung</t>
  </si>
  <si>
    <t>Henry Desevans N. Hutagalung</t>
  </si>
  <si>
    <t>Kezia Felicia Anabel Hutagalung</t>
  </si>
  <si>
    <t>Rekuenseus Hutauruk</t>
  </si>
  <si>
    <t>Tarutung</t>
  </si>
  <si>
    <t>Taman Meruya Ilir Blok A-11 No. 25</t>
  </si>
  <si>
    <t>021- 5863947</t>
  </si>
  <si>
    <t>Rudy Paulus Toar Runtuwene</t>
  </si>
  <si>
    <t>Tomohon</t>
  </si>
  <si>
    <t>1949</t>
  </si>
  <si>
    <t>Taman Meruya Ilir Blok A-13 No. 05</t>
  </si>
  <si>
    <t>021 - 5843840</t>
  </si>
  <si>
    <t>Petra Parno</t>
  </si>
  <si>
    <t>Perum. Kunciran Mas Permai,  Jl. Gunung Dempo Blok K-44 No. 03, Kunciran - Tangerang</t>
  </si>
  <si>
    <t>0812-8096-6171</t>
  </si>
  <si>
    <t>Ratna Tobing</t>
  </si>
  <si>
    <t>Sulaiman Marinus Louk</t>
  </si>
  <si>
    <t>Waingapu</t>
  </si>
  <si>
    <t>Taman Meruya Ilir Blok B-9  No. 05</t>
  </si>
  <si>
    <t>0821-4403-7245</t>
  </si>
  <si>
    <t>Margaritha Louk - Salean</t>
  </si>
  <si>
    <t>Michael Jackson Aza Louk</t>
  </si>
  <si>
    <t xml:space="preserve">Ronald Melviano Louk </t>
  </si>
  <si>
    <t>Roynaldo Christo Louk</t>
  </si>
  <si>
    <t>Gevarel Christiano Louk</t>
  </si>
  <si>
    <t>Antonius Wikarma</t>
  </si>
  <si>
    <t>Taman Villa Meruya Blok G-4  No. 05</t>
  </si>
  <si>
    <t>021- 5844777</t>
  </si>
  <si>
    <t>Joula Paula Wikarma - Londah</t>
  </si>
  <si>
    <t>Tirza Stella Wikarma</t>
  </si>
  <si>
    <t>Felita Valeria Wikarma</t>
  </si>
  <si>
    <t>Maria Magdalena Rukminiyati Fangidae</t>
  </si>
  <si>
    <t>Kavling DKI Blok 42  No.25</t>
  </si>
  <si>
    <t>021- 5863721</t>
  </si>
  <si>
    <t>Debby Astuti Fangidae</t>
  </si>
  <si>
    <t>Lewi Alexander Fangidae</t>
  </si>
  <si>
    <t>Rudolf  John  Marthin Pattynama</t>
  </si>
  <si>
    <t>Tondano</t>
  </si>
  <si>
    <t>Taman Meruya Ilir Blok G-8  No. 27</t>
  </si>
  <si>
    <t>0816-1887-464</t>
  </si>
  <si>
    <t>Flora Vonni Pattynama - Giroth</t>
  </si>
  <si>
    <t>Pricillia Claudia Pattynama</t>
  </si>
  <si>
    <t>Kert Louis Pattynama</t>
  </si>
  <si>
    <t>William Pattynama</t>
  </si>
  <si>
    <t>Jeanette Caroline Nicollete Soepomo</t>
  </si>
  <si>
    <t>Ruko Garden City Residence Blok G2 No. 79, Periuk, Tangerang - Banten</t>
  </si>
  <si>
    <t>0878-8003-8297</t>
  </si>
  <si>
    <t>Johanis Anthoni Pattinaja</t>
  </si>
  <si>
    <t>Perumahan Garden City Residence Blok H-5 No. 10, Periuk, Tangerang - Banten</t>
  </si>
  <si>
    <t>0813-4039-7023</t>
  </si>
  <si>
    <t>Annelies Nicolette Pattinaja</t>
  </si>
  <si>
    <t>Louis Bernard Yerikho Pattinaja</t>
  </si>
  <si>
    <t>Anton Benyamin Simatupang</t>
  </si>
  <si>
    <t>Taman Meruya Ilir Blok G-7 No. 15</t>
  </si>
  <si>
    <t>021- 5868175</t>
  </si>
  <si>
    <t>Wennyta Simatupang - Soebroto</t>
  </si>
  <si>
    <t>Ethan Samuel Gerrard Simatupang</t>
  </si>
  <si>
    <t>Brielle Danita Simatupang</t>
  </si>
  <si>
    <t>Darlene Alanna Simatupang</t>
  </si>
  <si>
    <t>Daniel Jacob Sahusilawane</t>
  </si>
  <si>
    <t>Taman Meruya Ilir Blok G-7  No. 25</t>
  </si>
  <si>
    <t>0813-1580-9945</t>
  </si>
  <si>
    <t>Yosephine Frederika Sahusilawane</t>
  </si>
  <si>
    <t>Arie J. J. Toelle</t>
  </si>
  <si>
    <t>Soe Timor</t>
  </si>
  <si>
    <t>Taman Meruya Ilir Blok G-8   No. 22</t>
  </si>
  <si>
    <t>021- 5850951</t>
  </si>
  <si>
    <t>Sulistyawati Toelle</t>
  </si>
  <si>
    <t>Cepu</t>
  </si>
  <si>
    <t>Andhalia Liza Marie Toelle</t>
  </si>
  <si>
    <t>Agustin Tineke Parewang</t>
  </si>
  <si>
    <t>Taman Meruya Ilir Blok H-5             No. 11</t>
  </si>
  <si>
    <t>Darmiati Sucahyo</t>
  </si>
  <si>
    <t>Yogyakarta</t>
  </si>
  <si>
    <t>Taman Meruya Ilir Blok H-6 No. 28</t>
  </si>
  <si>
    <t>0812-8767-305</t>
  </si>
  <si>
    <t>Andri Sucahyo</t>
  </si>
  <si>
    <t>Alexandrina Sucahyo</t>
  </si>
  <si>
    <t>Atestasi, 23/01/21</t>
  </si>
  <si>
    <t>Ezra Boron</t>
  </si>
  <si>
    <t>Sorowarko</t>
  </si>
  <si>
    <t>Taman Meruya Ilir Blok H-6   No. 08</t>
  </si>
  <si>
    <t>021- 5851112</t>
  </si>
  <si>
    <t>Merijke Ingrid A. Boron - Tuinman</t>
  </si>
  <si>
    <t>Evan Sebastian Boron</t>
  </si>
  <si>
    <t>Amin Rivai Sembiring</t>
  </si>
  <si>
    <t>Binjai</t>
  </si>
  <si>
    <t>Taman Meruya Ilir Blok I-3   No. 42</t>
  </si>
  <si>
    <t>021- 5851224                      0818-826-626</t>
  </si>
  <si>
    <t>Felicitas Sembiring - Sitepu</t>
  </si>
  <si>
    <t>Anja Dewanta Sembiring</t>
  </si>
  <si>
    <t>Puri Indah Blok D-7 No. 21</t>
  </si>
  <si>
    <t>0815-1434-2393</t>
  </si>
  <si>
    <t>Santy Herlina Sembiring - Manurung</t>
  </si>
  <si>
    <t>Shalom Rajanta Sembiring</t>
  </si>
  <si>
    <t>Paul Benedict Sembiring</t>
  </si>
  <si>
    <t>Rockefello Emanuel Sembiring Meliala</t>
  </si>
  <si>
    <t>Rudy Lumentut</t>
  </si>
  <si>
    <t>Taman Aries Blok A-10  No. 17</t>
  </si>
  <si>
    <t>021 - 5849168                              0815-1826-247</t>
  </si>
  <si>
    <t>Pingkan Marina Ina Lumentut - Wowor</t>
  </si>
  <si>
    <t>1964</t>
  </si>
  <si>
    <t>Jonathan Samuel Lumentut</t>
  </si>
  <si>
    <t>Andika Devina Lumentut</t>
  </si>
  <si>
    <t>Robert Tampubolon</t>
  </si>
  <si>
    <t>15 Juni</t>
  </si>
  <si>
    <t>Jl. Teknologi III, Blok I-8  No. B1, Komplek BPPT</t>
  </si>
  <si>
    <t>021- 5850566</t>
  </si>
  <si>
    <t>Dinar Tampubolon - Simanjuntak</t>
  </si>
  <si>
    <t>Talita Anggreni Tampubolon</t>
  </si>
  <si>
    <t>Christiana Sri W. Amahorseja</t>
  </si>
  <si>
    <t>Taman Meruya Ilir Blok D-12  No. 100</t>
  </si>
  <si>
    <t>0817-8911-80</t>
  </si>
  <si>
    <t>Nency Sanu</t>
  </si>
  <si>
    <t>0877-7419-7526</t>
  </si>
  <si>
    <t>Herman Eman</t>
  </si>
  <si>
    <t>Puri Permai III, Blok A-3 No. 22, Tiga Raksa, Tangerang</t>
  </si>
  <si>
    <t>021- 5400260</t>
  </si>
  <si>
    <t>Vivi Ho Eman</t>
  </si>
  <si>
    <t>Kustini Songyanan</t>
  </si>
  <si>
    <t>JL. Sunan Bonang No. 06 RT. 02/02, Srengseng</t>
  </si>
  <si>
    <t>0888-5017-69</t>
  </si>
  <si>
    <t>Bosar Elita Sumono - Silaen</t>
  </si>
  <si>
    <t>1972</t>
  </si>
  <si>
    <t>Puri Indah Blok A-11 No. 11</t>
  </si>
  <si>
    <t>021 - 5810204                 0818-0892-8940</t>
  </si>
  <si>
    <t>Ronald Ivan Kusuma</t>
  </si>
  <si>
    <t>Edgard Erick Indriyanto Manaor</t>
  </si>
  <si>
    <t>Hadi Hassim</t>
  </si>
  <si>
    <t>Cikarang</t>
  </si>
  <si>
    <t>Jl. Srengseng raya No. 43  Rt. 06/02, Kembangan</t>
  </si>
  <si>
    <t>021-  5840916</t>
  </si>
  <si>
    <t>Betty Helena Hassim - Sambuaga</t>
  </si>
  <si>
    <t>Meitha Amelia Hassim</t>
  </si>
  <si>
    <t>Femmy Sompotan</t>
  </si>
  <si>
    <t>Jombang</t>
  </si>
  <si>
    <t>Perumahan Mitra Ganda Blok I  No. 03, Metro Permata I, Karang Tengah, Cileduk</t>
  </si>
  <si>
    <t>0812-8644-8406</t>
  </si>
  <si>
    <t>Putut Satyo Baruno</t>
  </si>
  <si>
    <t>Jl. H. Kidi No. 08, Rt. 008/001, Joglo, Kembangan</t>
  </si>
  <si>
    <t>0896-0949-9961</t>
  </si>
  <si>
    <t>Monalisa Agustina Baruno</t>
  </si>
  <si>
    <t>Graciaz Indyra W. W. Baruno</t>
  </si>
  <si>
    <t>Julyano Evan Putro Baruno</t>
  </si>
  <si>
    <t>Yolanda Yessie Louise Nelwan</t>
  </si>
  <si>
    <t>Ternate</t>
  </si>
  <si>
    <t>Taman Meruya Ilir Blok D-12  No. 89</t>
  </si>
  <si>
    <t>021 - 5850810               0815-8021-390</t>
  </si>
  <si>
    <t>Paul Sukarno Manoempil</t>
  </si>
  <si>
    <t>Taman Meruya Ilir Blok H-5  No. 24</t>
  </si>
  <si>
    <t>0812-1975-838</t>
  </si>
  <si>
    <t>Nelly Ticoalu Manoempil</t>
  </si>
  <si>
    <t>Debby Marseilla Amahorseja</t>
  </si>
  <si>
    <t>0821-4729-4829</t>
  </si>
  <si>
    <t>Roland Norrie Zefanja Sitindaon</t>
  </si>
  <si>
    <t>Pangkal Pinang</t>
  </si>
  <si>
    <t>0812-2929-2277</t>
  </si>
  <si>
    <t>Triesta Agustina Zefanja - Sormin</t>
  </si>
  <si>
    <t>Nicole Annabel Zefanja</t>
  </si>
  <si>
    <t>Franky Yohan Amahorseja</t>
  </si>
  <si>
    <t>Taman Meruya Ilir Blok D-12   No. 100</t>
  </si>
  <si>
    <t>0812-1224-9343</t>
  </si>
  <si>
    <t>Sri Hastuti Oktarina Wati Amahorseja</t>
  </si>
  <si>
    <t>Abraham Johan Amahorseja</t>
  </si>
  <si>
    <t xml:space="preserve">Tangerang </t>
  </si>
  <si>
    <t>Nagata Asmawati Yohan Amahorseja</t>
  </si>
  <si>
    <t>Nagita Ambarwati Yohan Amahorseja</t>
  </si>
  <si>
    <t>Pita Novrida</t>
  </si>
  <si>
    <t>Dimas Arnoldo Toelle</t>
  </si>
  <si>
    <t>Taman Meruya Ilir Blok G-2      No 5</t>
  </si>
  <si>
    <t>021- 5849030</t>
  </si>
  <si>
    <t>Maria Holipah Toelle - Simanjuntak</t>
  </si>
  <si>
    <t>Kiara Olivia Toelle</t>
  </si>
  <si>
    <t>Aldo Krisvian Heda</t>
  </si>
  <si>
    <t>Depok</t>
  </si>
  <si>
    <t>Jl. Menara IV, Blok 151a No.33 Kavling DKI, Meruya</t>
  </si>
  <si>
    <t>0813 8610 0733</t>
  </si>
  <si>
    <t xml:space="preserve">Prisilia Maurin Heda </t>
  </si>
  <si>
    <t>Serang</t>
  </si>
  <si>
    <t>Aiden Nicholas Heda</t>
  </si>
  <si>
    <t xml:space="preserve">Jakarta </t>
  </si>
  <si>
    <t>Aldrien Zenotti Heda</t>
  </si>
  <si>
    <t>Jubelium Perez</t>
  </si>
  <si>
    <t>Perum. Duta Bintaro, Cluster Ubud II, Blok G-13   No. 25  Kunciran, Tangerang</t>
  </si>
  <si>
    <t>0817-0026-568</t>
  </si>
  <si>
    <t>Maria</t>
  </si>
  <si>
    <t>Cianjur</t>
  </si>
  <si>
    <t>Gaddiel Bima Jubelium</t>
  </si>
  <si>
    <t>Izekiel Bima Jubelium</t>
  </si>
  <si>
    <t>Rade Natanael Tampubolon</t>
  </si>
  <si>
    <t>1982</t>
  </si>
  <si>
    <t>Madja Residence No. 10, Meruya - Jakarta Barat</t>
  </si>
  <si>
    <t>0812-1218-1570</t>
  </si>
  <si>
    <t>Devina Nova Estikaratri Tampubolon</t>
  </si>
  <si>
    <t>Zara Asterea Tampubolon</t>
  </si>
  <si>
    <t>Benny Aristo Hassim</t>
  </si>
  <si>
    <t xml:space="preserve">Hagia Araminta Sriwedari Hassim </t>
  </si>
  <si>
    <t>Mariyana Sintia Noya</t>
  </si>
  <si>
    <t>Jl. H. Budin No. 41, Pesanggrahan Meruya</t>
  </si>
  <si>
    <t>0896-3661-3341</t>
  </si>
  <si>
    <t>Permohonan Jemaat, 31/12/17</t>
  </si>
  <si>
    <t>Glenn Noya</t>
  </si>
  <si>
    <t>Sulyadi</t>
  </si>
  <si>
    <t>Jl. Gunung Merapi Blok A-9             No. 19, Bugel Indah - Tangerang</t>
  </si>
  <si>
    <t>0896-2552-6470</t>
  </si>
  <si>
    <t>Stefany Parewang</t>
  </si>
  <si>
    <t xml:space="preserve">PKP </t>
  </si>
  <si>
    <t>Rulof Manuel Nanlohy</t>
  </si>
  <si>
    <t xml:space="preserve">Jl. Musyawarah III No. 43A, Kebon Jeruk </t>
  </si>
  <si>
    <t>0821-9000-9288       (No. Pdt)</t>
  </si>
  <si>
    <t>Atestasi, 12/08/18</t>
  </si>
  <si>
    <t>Pdt. Ny. Karolina K. Nanlohy - Soutan</t>
  </si>
  <si>
    <t>Pinrang</t>
  </si>
  <si>
    <t>0821-9000-9277</t>
  </si>
  <si>
    <t>Rainhard Valerio Nanlohy</t>
  </si>
  <si>
    <t>Kasih Imanuela Nanlohy</t>
  </si>
  <si>
    <t>Tren Suganda</t>
  </si>
  <si>
    <t>Jl. Kebon Kelapa No. 14, Kebayoran Lama - Jakarta Selatan</t>
  </si>
  <si>
    <t>0857-1188-8718</t>
  </si>
  <si>
    <t>Chaterine Rebecca Bellandina Ndoen</t>
  </si>
  <si>
    <t>Batam</t>
  </si>
  <si>
    <t>Apartemen Puri Park View</t>
  </si>
  <si>
    <t>Atestasi, 25/11/18</t>
  </si>
  <si>
    <t>Fransisco Tarigan</t>
  </si>
  <si>
    <t>Taman Meruya Ilir Blok H-6                        No. 14</t>
  </si>
  <si>
    <t>Atestasi, 19/02/19</t>
  </si>
  <si>
    <t>Thenisia W. Sembiring</t>
  </si>
  <si>
    <t>Blessia Eujile Sinalsal Tarigan</t>
  </si>
  <si>
    <t>Meydy Etanta Sembiring</t>
  </si>
  <si>
    <t>Serui</t>
  </si>
  <si>
    <t>Clayken Elvanodilo Sembiring</t>
  </si>
  <si>
    <t>Selangor</t>
  </si>
  <si>
    <t>Patrice Rondonuwu</t>
  </si>
  <si>
    <t>Metro Permata I Blok M-1                             No. 30, Tangerang</t>
  </si>
  <si>
    <t>0811-1335-873</t>
  </si>
  <si>
    <t>Atestasi, 12/11/19</t>
  </si>
  <si>
    <t>Envi Hidayat Rondonuwu</t>
  </si>
  <si>
    <t>Marsekal Markhe Rondonuwu</t>
  </si>
  <si>
    <t>Faith Mikhaya Rondonuwu</t>
  </si>
  <si>
    <t>Edward Riedel Mercy Rondonuwu</t>
  </si>
  <si>
    <t>Dennise Gabriel Desatrio Saroinsong</t>
  </si>
  <si>
    <t>Jl. Kedoya Raya No. 04 RT.008/002, Kedoya Selatan Kebon Jeruk - Jakarta Barat</t>
  </si>
  <si>
    <t>0821 1869 3293</t>
  </si>
  <si>
    <t>Atestasi, 29/05/21</t>
  </si>
  <si>
    <t>Theresia Alien Novianty Saroinsong - Simamora</t>
  </si>
  <si>
    <t>Andrea Esther Tirzanauli Saroinsong</t>
  </si>
  <si>
    <t>Randy Frederick Hessel Tumbelaka</t>
  </si>
  <si>
    <t>Perumahan Puri Indah Blok     A-3 No. 23</t>
  </si>
  <si>
    <t>Andre Mahendrata</t>
  </si>
  <si>
    <t>Willy Angga Silitonga</t>
  </si>
  <si>
    <t>Pisah KK dengan pak Putut Baruno mulai bulan Mei 2022</t>
  </si>
  <si>
    <t>no induk</t>
  </si>
  <si>
    <t>nama keluarga</t>
  </si>
  <si>
    <t>keerangan</t>
  </si>
  <si>
    <t>Kode Keluarga</t>
  </si>
  <si>
    <t>No Induk</t>
  </si>
  <si>
    <t>Nama Pertama</t>
  </si>
  <si>
    <t>Nama Belakang</t>
  </si>
  <si>
    <t>Nama Keluarga</t>
  </si>
  <si>
    <t>Jenis Kelamin</t>
  </si>
  <si>
    <t>Hubungan Keluarga</t>
  </si>
  <si>
    <t>Urutan Keluarga</t>
  </si>
  <si>
    <t>Tempat Lahir</t>
  </si>
  <si>
    <t>Tanggal Lahir</t>
  </si>
  <si>
    <t>Usia</t>
  </si>
  <si>
    <t>Status Baptis</t>
  </si>
  <si>
    <t>Tempat Baptis</t>
  </si>
  <si>
    <t>Tanggal Baptis</t>
  </si>
  <si>
    <t>Status Sidi</t>
  </si>
  <si>
    <t>Tempat Sidi</t>
  </si>
  <si>
    <t>Tanggal Sidi</t>
  </si>
  <si>
    <t>Status Nikah</t>
  </si>
  <si>
    <t>Tgl Nikah Gereja</t>
  </si>
  <si>
    <t>Tgl Nikah Sipil</t>
  </si>
  <si>
    <t>Gol. Darah</t>
  </si>
  <si>
    <t>Pendidikan Terakhir</t>
  </si>
  <si>
    <t>Gelar</t>
  </si>
  <si>
    <t>Jurusan</t>
  </si>
  <si>
    <t>Pekerjaan</t>
  </si>
  <si>
    <t>Tempat Kerja</t>
  </si>
  <si>
    <t>Pengalaman Organisasi</t>
  </si>
  <si>
    <t>Pengalaman Gerejawi</t>
  </si>
  <si>
    <t>Penguasaan Bahasa</t>
  </si>
  <si>
    <t>Telp</t>
  </si>
  <si>
    <t>HP</t>
  </si>
  <si>
    <t>Email</t>
  </si>
  <si>
    <t>Posisi Jabatan</t>
  </si>
  <si>
    <t>Status Pelkat</t>
  </si>
  <si>
    <t>Profesi</t>
  </si>
  <si>
    <t>Status Aktif</t>
  </si>
  <si>
    <t>Riwayat Lain</t>
  </si>
  <si>
    <t>Kompetensi-Skill</t>
  </si>
  <si>
    <t>John</t>
  </si>
  <si>
    <t>Lepar</t>
  </si>
  <si>
    <t>LEPAR-HARTINI</t>
  </si>
  <si>
    <t>01</t>
  </si>
  <si>
    <t>S</t>
  </si>
  <si>
    <t>Heidi</t>
  </si>
  <si>
    <t>Simson</t>
  </si>
  <si>
    <t>02</t>
  </si>
  <si>
    <t>00</t>
  </si>
  <si>
    <t>Kevin</t>
  </si>
  <si>
    <t>Elisabeth</t>
  </si>
  <si>
    <t>Matulessy</t>
  </si>
  <si>
    <t>Clifford</t>
  </si>
  <si>
    <t>B</t>
  </si>
  <si>
    <t>Wilma</t>
  </si>
  <si>
    <t>Ratna</t>
  </si>
  <si>
    <t>Wattimena</t>
  </si>
  <si>
    <t>RATNA-WATTIMENA</t>
  </si>
  <si>
    <t>Shenandona</t>
  </si>
  <si>
    <t>Tiara</t>
  </si>
  <si>
    <t>Putri</t>
  </si>
  <si>
    <t>CU</t>
  </si>
  <si>
    <t>05</t>
  </si>
  <si>
    <t>Boy</t>
  </si>
  <si>
    <t>Amtiran</t>
  </si>
  <si>
    <t>BOY-AMTIRAN</t>
  </si>
  <si>
    <t>Jefferson</t>
  </si>
  <si>
    <t>Moengok</t>
  </si>
  <si>
    <t>MOENGOK-YERITA</t>
  </si>
  <si>
    <t>Yerita</t>
  </si>
  <si>
    <t>Serlen</t>
  </si>
  <si>
    <t>Rolan</t>
  </si>
  <si>
    <t>Sesilya</t>
  </si>
  <si>
    <t>Anna</t>
  </si>
  <si>
    <t>Heda</t>
  </si>
  <si>
    <t>ANNA-HEDA</t>
  </si>
  <si>
    <t>Claudia</t>
  </si>
  <si>
    <t>Indriati</t>
  </si>
  <si>
    <t>Latumahina</t>
  </si>
  <si>
    <t>INDRIATI-LATUMAHINA</t>
  </si>
  <si>
    <t>Constance</t>
  </si>
  <si>
    <t>Tupamahu</t>
  </si>
  <si>
    <t>CONSTANCE-TUPAMAHU</t>
  </si>
  <si>
    <t>Sylvia</t>
  </si>
  <si>
    <t>Edwin</t>
  </si>
  <si>
    <t>Randy</t>
  </si>
  <si>
    <t>Bhaskara</t>
  </si>
  <si>
    <t>Trimurti</t>
  </si>
  <si>
    <t>Suyono</t>
  </si>
  <si>
    <t>Ita</t>
  </si>
  <si>
    <t>Sembiring</t>
  </si>
  <si>
    <t>PAKASI-SEMBIRING</t>
  </si>
  <si>
    <t>Gerard</t>
  </si>
  <si>
    <t>Pakasi</t>
  </si>
  <si>
    <t>Carissa</t>
  </si>
  <si>
    <t>Isayati</t>
  </si>
  <si>
    <t>Bambang</t>
  </si>
  <si>
    <t>ISAYATI-BAMBANG</t>
  </si>
  <si>
    <t>Anggyadwina</t>
  </si>
  <si>
    <t>Isyana</t>
  </si>
  <si>
    <t>Ruth</t>
  </si>
  <si>
    <t>Dethan</t>
  </si>
  <si>
    <t>RUTH-DETHAN</t>
  </si>
  <si>
    <t>Johnny</t>
  </si>
  <si>
    <t>Purba</t>
  </si>
  <si>
    <t>PURBA-TOROP</t>
  </si>
  <si>
    <t>Bunga</t>
  </si>
  <si>
    <t>Torop</t>
  </si>
  <si>
    <t>Zacharia</t>
  </si>
  <si>
    <t>Jan</t>
  </si>
  <si>
    <t>Barry</t>
  </si>
  <si>
    <t>Hasiholan</t>
  </si>
  <si>
    <t>Tondang</t>
  </si>
  <si>
    <t>HASIHOLAN-PURBA</t>
  </si>
  <si>
    <t>Kristini</t>
  </si>
  <si>
    <t>Soesanto</t>
  </si>
  <si>
    <t>KRISTINI-SOESANTO</t>
  </si>
  <si>
    <t>Bramantyo</t>
  </si>
  <si>
    <t>Parasetyo</t>
  </si>
  <si>
    <t>Thuce</t>
  </si>
  <si>
    <t>Rumagit</t>
  </si>
  <si>
    <t>RUMAGIT-ZEBUA</t>
  </si>
  <si>
    <t>Pdt.</t>
  </si>
  <si>
    <t>Zebua</t>
  </si>
  <si>
    <t>Joy</t>
  </si>
  <si>
    <t>Glory</t>
  </si>
  <si>
    <t>Zeth</t>
  </si>
  <si>
    <t>Sumual</t>
  </si>
  <si>
    <t>SUMUAL-RUMAGIT</t>
  </si>
  <si>
    <t>Elsye</t>
  </si>
  <si>
    <t>Rafelito</t>
  </si>
  <si>
    <t>Rodrigo</t>
  </si>
  <si>
    <t>Ronald</t>
  </si>
  <si>
    <t>Setyoyoheni</t>
  </si>
  <si>
    <t>Suharsana</t>
  </si>
  <si>
    <t>SETYOYOHENI-SUHARSANA</t>
  </si>
  <si>
    <t>Harta</t>
  </si>
  <si>
    <t>Sinulingga</t>
  </si>
  <si>
    <t>SEMBIRING-SINULINGGA</t>
  </si>
  <si>
    <t>Sri</t>
  </si>
  <si>
    <t>Tarigan</t>
  </si>
  <si>
    <t>Chezia</t>
  </si>
  <si>
    <t>Maya</t>
  </si>
  <si>
    <t>Patty</t>
  </si>
  <si>
    <t>MAYA-PATTY</t>
  </si>
  <si>
    <t>Marcellino</t>
  </si>
  <si>
    <t>Rumintang</t>
  </si>
  <si>
    <t>Nainggolan</t>
  </si>
  <si>
    <t>MARBUN-NAINGGOLAN</t>
  </si>
  <si>
    <t>Eva</t>
  </si>
  <si>
    <t>Marbun</t>
  </si>
  <si>
    <t>Junianto</t>
  </si>
  <si>
    <t>Gihon</t>
  </si>
  <si>
    <t>Vanessa</t>
  </si>
  <si>
    <t>Warongan</t>
  </si>
  <si>
    <t>ONDAATJE-WARONGAN</t>
  </si>
  <si>
    <t>Petrus</t>
  </si>
  <si>
    <t>Liman</t>
  </si>
  <si>
    <t>LIMAN-DETHAN</t>
  </si>
  <si>
    <t>Wilhelmina</t>
  </si>
  <si>
    <t>Andrew</t>
  </si>
  <si>
    <t>Sudarma</t>
  </si>
  <si>
    <t>Niman</t>
  </si>
  <si>
    <t>NIMAN-DETHAN</t>
  </si>
  <si>
    <t>Grace</t>
  </si>
  <si>
    <t>Yenike</t>
  </si>
  <si>
    <t>Toni</t>
  </si>
  <si>
    <t>Sianipar</t>
  </si>
  <si>
    <t>SIANIPAR-SILALAHI</t>
  </si>
  <si>
    <t>Hadriani</t>
  </si>
  <si>
    <t>Silalahi</t>
  </si>
  <si>
    <t>Hezranov</t>
  </si>
  <si>
    <t>Helisa</t>
  </si>
  <si>
    <t>Chokie</t>
  </si>
  <si>
    <t>Sihombing</t>
  </si>
  <si>
    <t>SIHOMBING-KALVARINY</t>
  </si>
  <si>
    <t>Elsa</t>
  </si>
  <si>
    <t>Habel</t>
  </si>
  <si>
    <t>Hugo</t>
  </si>
  <si>
    <t>Heidy</t>
  </si>
  <si>
    <t>Harry</t>
  </si>
  <si>
    <t>Johan</t>
  </si>
  <si>
    <t>Hutapea</t>
  </si>
  <si>
    <t>JOHAN-HUTAPEA</t>
  </si>
  <si>
    <t>Aries</t>
  </si>
  <si>
    <t>Roni</t>
  </si>
  <si>
    <t>Hutadjulu</t>
  </si>
  <si>
    <t>HUTADJULU-LUMBANTOBING</t>
  </si>
  <si>
    <t>Netty</t>
  </si>
  <si>
    <t>Lumbantobing</t>
  </si>
  <si>
    <t>Evelyn</t>
  </si>
  <si>
    <t>Sumarah</t>
  </si>
  <si>
    <t>Tumakaka</t>
  </si>
  <si>
    <t>SUMARAH-TUMAKAKA</t>
  </si>
  <si>
    <t>Benhamar</t>
  </si>
  <si>
    <t>Stery</t>
  </si>
  <si>
    <t>Pyoh</t>
  </si>
  <si>
    <t>ROMBON-PYOH</t>
  </si>
  <si>
    <t>Chelsea</t>
  </si>
  <si>
    <t>Rombon</t>
  </si>
  <si>
    <t>RONALD-ROMBON</t>
  </si>
  <si>
    <t>Fajar</t>
  </si>
  <si>
    <t>Mariana</t>
  </si>
  <si>
    <t>SARAGIH-PURBA</t>
  </si>
  <si>
    <t>Wilfrid</t>
  </si>
  <si>
    <t>Saragih</t>
  </si>
  <si>
    <t>Verawati</t>
  </si>
  <si>
    <t>Yanise</t>
  </si>
  <si>
    <t>Daeli</t>
  </si>
  <si>
    <t>YANISE-DAELI</t>
  </si>
  <si>
    <t>Sitaro</t>
  </si>
  <si>
    <t>Triariska</t>
  </si>
  <si>
    <t>FA</t>
  </si>
  <si>
    <t>08</t>
  </si>
  <si>
    <t>Andreas</t>
  </si>
  <si>
    <t>Pormes</t>
  </si>
  <si>
    <t>PORMES-NOVNY</t>
  </si>
  <si>
    <t>Novny</t>
  </si>
  <si>
    <t>Tenny</t>
  </si>
  <si>
    <t>Pakolo</t>
  </si>
  <si>
    <t>Boelo</t>
  </si>
  <si>
    <t>PAKOLO-BOELO</t>
  </si>
  <si>
    <t>Pesik</t>
  </si>
  <si>
    <t>PESIK-MARIA</t>
  </si>
  <si>
    <t>Louise</t>
  </si>
  <si>
    <t>Erricka</t>
  </si>
  <si>
    <t>Soepriatso</t>
  </si>
  <si>
    <t>ERRICKA-SOEPRIATSO</t>
  </si>
  <si>
    <t>Shera</t>
  </si>
  <si>
    <t>Suwu</t>
  </si>
  <si>
    <t>SHERA-SUWU</t>
  </si>
  <si>
    <t>Ingrid</t>
  </si>
  <si>
    <t>Kops</t>
  </si>
  <si>
    <t>TAROREH-KOPS</t>
  </si>
  <si>
    <t>SUWITO-ANGGRAINI</t>
  </si>
  <si>
    <t>Heni</t>
  </si>
  <si>
    <t>Anggraini</t>
  </si>
  <si>
    <t>Kartika</t>
  </si>
  <si>
    <t>Kusumawati</t>
  </si>
  <si>
    <t>Dewi</t>
  </si>
  <si>
    <t>Andriani</t>
  </si>
  <si>
    <t>Ryan</t>
  </si>
  <si>
    <t>Kiryanto</t>
  </si>
  <si>
    <t>KIRYANTO-PERANGINANGIN</t>
  </si>
  <si>
    <t>Farida</t>
  </si>
  <si>
    <t>Peranginangin</t>
  </si>
  <si>
    <t>Yohanes</t>
  </si>
  <si>
    <t>Raditya</t>
  </si>
  <si>
    <t>Yosephine</t>
  </si>
  <si>
    <t>Melinda</t>
  </si>
  <si>
    <t>Yovian</t>
  </si>
  <si>
    <t>Pradipta</t>
  </si>
  <si>
    <t>Richard</t>
  </si>
  <si>
    <t>Hehanussa</t>
  </si>
  <si>
    <t>HEHANUSA-DAULATI</t>
  </si>
  <si>
    <t>Tri</t>
  </si>
  <si>
    <t>SARWOTO-PRASETYORINI</t>
  </si>
  <si>
    <t>Ekawati</t>
  </si>
  <si>
    <t>Albertus</t>
  </si>
  <si>
    <t>Christiyadhi</t>
  </si>
  <si>
    <t>Bernadeta</t>
  </si>
  <si>
    <t>Kusumastuti</t>
  </si>
  <si>
    <t>Pieter</t>
  </si>
  <si>
    <t>Warella</t>
  </si>
  <si>
    <t>PIETER-WARELLA</t>
  </si>
  <si>
    <t>Henry</t>
  </si>
  <si>
    <t>Tengker</t>
  </si>
  <si>
    <t>TENGKER-SIRAIT</t>
  </si>
  <si>
    <t>Delima</t>
  </si>
  <si>
    <t>Sirait</t>
  </si>
  <si>
    <t>Irma</t>
  </si>
  <si>
    <t>Situmorang</t>
  </si>
  <si>
    <t>Karana</t>
  </si>
  <si>
    <t>Macellynne</t>
  </si>
  <si>
    <t>Kezia</t>
  </si>
  <si>
    <t>Hilde</t>
  </si>
  <si>
    <t>Daniel</t>
  </si>
  <si>
    <t>Silaen</t>
  </si>
  <si>
    <t>SILAEN-OROH</t>
  </si>
  <si>
    <t>Sabrella</t>
  </si>
  <si>
    <t>Oroh</t>
  </si>
  <si>
    <t>Lionel</t>
  </si>
  <si>
    <t>Leony</t>
  </si>
  <si>
    <t>Leonard</t>
  </si>
  <si>
    <t>Sahat</t>
  </si>
  <si>
    <t>Simanungkalit</t>
  </si>
  <si>
    <t>SIMANUNGKALIT-ROMAWATI</t>
  </si>
  <si>
    <t>Melda</t>
  </si>
  <si>
    <t>Natania</t>
  </si>
  <si>
    <t>Feli</t>
  </si>
  <si>
    <t>Tongam</t>
  </si>
  <si>
    <t>Simanjuntak</t>
  </si>
  <si>
    <t>SIMANJUNTAK-STEPHANY</t>
  </si>
  <si>
    <t>Cellia</t>
  </si>
  <si>
    <t>Thirza</t>
  </si>
  <si>
    <t>Helsa</t>
  </si>
  <si>
    <t>Jovan</t>
  </si>
  <si>
    <t>Albert</t>
  </si>
  <si>
    <t>Tinangon</t>
  </si>
  <si>
    <t>TINANGON-TJITRADI</t>
  </si>
  <si>
    <t>Marina</t>
  </si>
  <si>
    <t>Rafael</t>
  </si>
  <si>
    <t>Merlim</t>
  </si>
  <si>
    <t>Gentur</t>
  </si>
  <si>
    <t>Sugiyanto</t>
  </si>
  <si>
    <t>SUGIYANTO-SUHERMIN</t>
  </si>
  <si>
    <t>Tutik</t>
  </si>
  <si>
    <t>Gideon</t>
  </si>
  <si>
    <t>Yosua</t>
  </si>
  <si>
    <t>Oemiatmi</t>
  </si>
  <si>
    <t>OEMIATMI-DEWI</t>
  </si>
  <si>
    <t>Hendrik</t>
  </si>
  <si>
    <t>Louhenapessy</t>
  </si>
  <si>
    <t>HENDRIK-LOUHENAPESSY</t>
  </si>
  <si>
    <t>Florensia</t>
  </si>
  <si>
    <t>Belly</t>
  </si>
  <si>
    <t>Oma</t>
  </si>
  <si>
    <t>04</t>
  </si>
  <si>
    <t>Josef</t>
  </si>
  <si>
    <t>Nunumete</t>
  </si>
  <si>
    <t>Geetreuida</t>
  </si>
  <si>
    <t>Michael</t>
  </si>
  <si>
    <t>Manuputty</t>
  </si>
  <si>
    <t>Ferel</t>
  </si>
  <si>
    <t>Agustinus</t>
  </si>
  <si>
    <t>PATTY-DAMAYANTI</t>
  </si>
  <si>
    <t>Franciska</t>
  </si>
  <si>
    <t>Christian</t>
  </si>
  <si>
    <t>Joel</t>
  </si>
  <si>
    <t>Krstevski</t>
  </si>
  <si>
    <t>KRSTEVSKI-HUTADJULU</t>
  </si>
  <si>
    <t>Marya</t>
  </si>
  <si>
    <t>Audrey</t>
  </si>
  <si>
    <t>Morasela</t>
  </si>
  <si>
    <t>MORASELA-WATTIMENA</t>
  </si>
  <si>
    <t>Taroreh</t>
  </si>
  <si>
    <t>TAROREH-SILALAHI</t>
  </si>
  <si>
    <t>Yudhistira</t>
  </si>
  <si>
    <t>Alvarendra</t>
  </si>
  <si>
    <t>Alexandro</t>
  </si>
  <si>
    <t>LIMAN-MOTO</t>
  </si>
  <si>
    <t>Cattelya</t>
  </si>
  <si>
    <t>Moto</t>
  </si>
  <si>
    <t>Charlotte</t>
  </si>
  <si>
    <t>Genesis</t>
  </si>
  <si>
    <t>Reky</t>
  </si>
  <si>
    <t>SIMANJUNTAK-NEELKE</t>
  </si>
  <si>
    <t>Ellyzabeth</t>
  </si>
  <si>
    <t>Neelke</t>
  </si>
  <si>
    <t>Glenn</t>
  </si>
  <si>
    <t>Stephanie</t>
  </si>
  <si>
    <t>Manusiwa</t>
  </si>
  <si>
    <t>MANUSIWA-PERMONO</t>
  </si>
  <si>
    <t>Permono</t>
  </si>
  <si>
    <t>Samuel</t>
  </si>
  <si>
    <t>Beauty</t>
  </si>
  <si>
    <t>Runtuwene</t>
  </si>
  <si>
    <t>BEAUTY-URUILAL</t>
  </si>
  <si>
    <t>Berce</t>
  </si>
  <si>
    <t>Uruilal</t>
  </si>
  <si>
    <t>Satria</t>
  </si>
  <si>
    <t>SATRIA-URUILAL</t>
  </si>
  <si>
    <t>Gerry</t>
  </si>
  <si>
    <t>GERRY-URUILAL</t>
  </si>
  <si>
    <t>Daya</t>
  </si>
  <si>
    <t>JOHAN-DAYA</t>
  </si>
  <si>
    <t>Donar</t>
  </si>
  <si>
    <t>Silitonga</t>
  </si>
  <si>
    <t>SILITONGA-PURBA</t>
  </si>
  <si>
    <t>Ernawati</t>
  </si>
  <si>
    <t>Jenny</t>
  </si>
  <si>
    <t>Felicia</t>
  </si>
  <si>
    <t>Budi</t>
  </si>
  <si>
    <t>HEHANUSSA-IMMANUEL</t>
  </si>
  <si>
    <t>Arga</t>
  </si>
  <si>
    <t>Fentje</t>
  </si>
  <si>
    <t>MOTO-PAHALAWATI</t>
  </si>
  <si>
    <t>Agus</t>
  </si>
  <si>
    <t>Jeremia</t>
  </si>
  <si>
    <t>Vega</t>
  </si>
  <si>
    <t>MOTO-NIMAN</t>
  </si>
  <si>
    <t>Adellayda</t>
  </si>
  <si>
    <t>Letisha</t>
  </si>
  <si>
    <t>Treesje</t>
  </si>
  <si>
    <t>Kaparang</t>
  </si>
  <si>
    <t>TREESJE-KAPARANG</t>
  </si>
  <si>
    <t>Ruben</t>
  </si>
  <si>
    <t>Hutabarat</t>
  </si>
  <si>
    <t>HUTABARAT-RIRIHENA</t>
  </si>
  <si>
    <t>Wichita</t>
  </si>
  <si>
    <t>Ririhena</t>
  </si>
  <si>
    <t>Hengki</t>
  </si>
  <si>
    <t>Sinaga</t>
  </si>
  <si>
    <t>SINAGA-PURBA</t>
  </si>
  <si>
    <t>Linceria</t>
  </si>
  <si>
    <t>Bellvania</t>
  </si>
  <si>
    <t>Yolanda</t>
  </si>
  <si>
    <t xml:space="preserve">Cornelius </t>
  </si>
  <si>
    <t>CORNELIUS-DAELI</t>
  </si>
  <si>
    <t>Arie</t>
  </si>
  <si>
    <t>Widodo</t>
  </si>
  <si>
    <t>ARIE-WIDODO</t>
  </si>
  <si>
    <t>Roberth</t>
  </si>
  <si>
    <t>Dias</t>
  </si>
  <si>
    <t>ROBERTH-DIAS</t>
  </si>
  <si>
    <t>Sumantri</t>
  </si>
  <si>
    <t>PURBA-JUDAWATI</t>
  </si>
  <si>
    <t>Janis</t>
  </si>
  <si>
    <t>Judawati</t>
  </si>
  <si>
    <t>Jessica</t>
  </si>
  <si>
    <t>Joshua</t>
  </si>
  <si>
    <t>Sabar</t>
  </si>
  <si>
    <t>Sormin</t>
  </si>
  <si>
    <t>SABAR-SORMIN</t>
  </si>
  <si>
    <t>Jhony</t>
  </si>
  <si>
    <t>Hutagalung</t>
  </si>
  <si>
    <t>JHONY-HUTAGALUNG</t>
  </si>
  <si>
    <t>Santi</t>
  </si>
  <si>
    <t>Frisca</t>
  </si>
  <si>
    <t>Frans</t>
  </si>
  <si>
    <t>HUTAGALUNG-SIMANJUNTAK</t>
  </si>
  <si>
    <t>Rekuenseus</t>
  </si>
  <si>
    <t>Hutauruk</t>
  </si>
  <si>
    <t>REKUENSEUS-HUTAURUK</t>
  </si>
  <si>
    <t>Rudy</t>
  </si>
  <si>
    <t>RUDY-RUNTUWENE</t>
  </si>
  <si>
    <t>Petra</t>
  </si>
  <si>
    <t>Parno</t>
  </si>
  <si>
    <t>PARNO-TOBING</t>
  </si>
  <si>
    <t>Tobing</t>
  </si>
  <si>
    <t>Pita</t>
  </si>
  <si>
    <t>Novrida</t>
  </si>
  <si>
    <t>Sulaiman</t>
  </si>
  <si>
    <t>Louk</t>
  </si>
  <si>
    <t>LOUK-SALEAN</t>
  </si>
  <si>
    <t>Margaritha</t>
  </si>
  <si>
    <t>Salean</t>
  </si>
  <si>
    <t>Roynaldo</t>
  </si>
  <si>
    <t>Gevarel</t>
  </si>
  <si>
    <t>Antonius</t>
  </si>
  <si>
    <t>Wikarma</t>
  </si>
  <si>
    <t>WIKARMA-LONDAH</t>
  </si>
  <si>
    <t>Joula</t>
  </si>
  <si>
    <t>Londah</t>
  </si>
  <si>
    <t>Tirza</t>
  </si>
  <si>
    <t>Felita</t>
  </si>
  <si>
    <t>Fangidae</t>
  </si>
  <si>
    <t>MARIA-FANGIDAE</t>
  </si>
  <si>
    <t>Debby</t>
  </si>
  <si>
    <t>Lewi</t>
  </si>
  <si>
    <t>Rudolf</t>
  </si>
  <si>
    <t>Pattynama</t>
  </si>
  <si>
    <t>PATTYNAMA-GIROTH</t>
  </si>
  <si>
    <t>Flora</t>
  </si>
  <si>
    <t>Giroth</t>
  </si>
  <si>
    <t>Kert</t>
  </si>
  <si>
    <t>William</t>
  </si>
  <si>
    <t>Jeanette</t>
  </si>
  <si>
    <t>Soepomo</t>
  </si>
  <si>
    <t>JEANETTE-SOEPOMO</t>
  </si>
  <si>
    <t>Johanis</t>
  </si>
  <si>
    <t>Pattinaja</t>
  </si>
  <si>
    <t>Annelies</t>
  </si>
  <si>
    <t>Louis</t>
  </si>
  <si>
    <t>Anton</t>
  </si>
  <si>
    <t>Simatupang</t>
  </si>
  <si>
    <t>SIMATUPANG-SOEBROTO</t>
  </si>
  <si>
    <t>Wennyta</t>
  </si>
  <si>
    <t>Soebroto</t>
  </si>
  <si>
    <t>Ethan</t>
  </si>
  <si>
    <t>Brielle</t>
  </si>
  <si>
    <t>Darlene</t>
  </si>
  <si>
    <t>Sahusilawane</t>
  </si>
  <si>
    <t>DANIEL-SAHUSILAWANE</t>
  </si>
  <si>
    <t>Toelle</t>
  </si>
  <si>
    <t>TOELLE-SULISTYAWATI</t>
  </si>
  <si>
    <t>Sulistyawati</t>
  </si>
  <si>
    <t>Andhalia</t>
  </si>
  <si>
    <t>Agustin</t>
  </si>
  <si>
    <t>Parewang</t>
  </si>
  <si>
    <t>AGUSTIN-PAREWANG</t>
  </si>
  <si>
    <t>Darmiati</t>
  </si>
  <si>
    <t>Sucahyo</t>
  </si>
  <si>
    <t>DARMIATI-SUCAHYO</t>
  </si>
  <si>
    <t>Andri</t>
  </si>
  <si>
    <t>Alexandrina</t>
  </si>
  <si>
    <t>Ezra</t>
  </si>
  <si>
    <t>Boron</t>
  </si>
  <si>
    <t>BORON-TUINMAN</t>
  </si>
  <si>
    <t>Merijke</t>
  </si>
  <si>
    <t>Tuinman</t>
  </si>
  <si>
    <t>Evan</t>
  </si>
  <si>
    <t>Amin</t>
  </si>
  <si>
    <t>SEMBIRING-SITEPU</t>
  </si>
  <si>
    <t>Felicitas</t>
  </si>
  <si>
    <t>Sitepu</t>
  </si>
  <si>
    <t>Anja</t>
  </si>
  <si>
    <t>SEMBIRING-MANURUNG</t>
  </si>
  <si>
    <t>Santy</t>
  </si>
  <si>
    <t>Manurung</t>
  </si>
  <si>
    <t>Shalom</t>
  </si>
  <si>
    <t>Paul</t>
  </si>
  <si>
    <t>Rockefello</t>
  </si>
  <si>
    <t>Meliala</t>
  </si>
  <si>
    <t>Lumentut</t>
  </si>
  <si>
    <t>LUMENTUT-WOWOR</t>
  </si>
  <si>
    <t>Pingkan</t>
  </si>
  <si>
    <t>Wowor</t>
  </si>
  <si>
    <t>Jonathan</t>
  </si>
  <si>
    <t>Andika</t>
  </si>
  <si>
    <t>Robert</t>
  </si>
  <si>
    <t>Tampubolon</t>
  </si>
  <si>
    <t>TAMPUBOLON-SIMANJUNTAK</t>
  </si>
  <si>
    <t>Dinar</t>
  </si>
  <si>
    <t>Talita</t>
  </si>
  <si>
    <t>Christiana</t>
  </si>
  <si>
    <t>Amahorseja</t>
  </si>
  <si>
    <t>CHRISTIANA-AMAHORSEJA</t>
  </si>
  <si>
    <t>Herman</t>
  </si>
  <si>
    <t>Eman</t>
  </si>
  <si>
    <t>Vivi</t>
  </si>
  <si>
    <t>Kustini</t>
  </si>
  <si>
    <t>Songyanan</t>
  </si>
  <si>
    <t>KUSTINI-SONGYANAN</t>
  </si>
  <si>
    <t>Bosar</t>
  </si>
  <si>
    <t>SUMONO-SILAEN</t>
  </si>
  <si>
    <t>Kusuma</t>
  </si>
  <si>
    <t>Edgard</t>
  </si>
  <si>
    <t>Manaor</t>
  </si>
  <si>
    <t>Hadi</t>
  </si>
  <si>
    <t>Hassim</t>
  </si>
  <si>
    <t>HASSIM-SAMBUAGA</t>
  </si>
  <si>
    <t>Betty</t>
  </si>
  <si>
    <t>Sambuaga</t>
  </si>
  <si>
    <t>Meitha</t>
  </si>
  <si>
    <t>Femmy</t>
  </si>
  <si>
    <t>Sompotan</t>
  </si>
  <si>
    <t>FEMMY-SOMPOTAN</t>
  </si>
  <si>
    <t>Putut</t>
  </si>
  <si>
    <t>Baruno</t>
  </si>
  <si>
    <t>BARUNO-SILITONGA</t>
  </si>
  <si>
    <t>Monalisa</t>
  </si>
  <si>
    <t>Graciaz</t>
  </si>
  <si>
    <t>Julyano</t>
  </si>
  <si>
    <t>Nelwan</t>
  </si>
  <si>
    <t>YOLANDA-NELWAN</t>
  </si>
  <si>
    <t>Manoempil</t>
  </si>
  <si>
    <t>Nelly</t>
  </si>
  <si>
    <t>Roland</t>
  </si>
  <si>
    <t>Sitindaon</t>
  </si>
  <si>
    <t>SITINDAON-SORMIN</t>
  </si>
  <si>
    <t>Triesta</t>
  </si>
  <si>
    <t>Nicole</t>
  </si>
  <si>
    <t>Zefanja</t>
  </si>
  <si>
    <t>Franky</t>
  </si>
  <si>
    <t>AMAHORSEJA-WATI</t>
  </si>
  <si>
    <t>Abraham</t>
  </si>
  <si>
    <t>Nagata</t>
  </si>
  <si>
    <t>Nagita</t>
  </si>
  <si>
    <t>Dimas</t>
  </si>
  <si>
    <t>TOELLE-SIMANJUNTAK</t>
  </si>
  <si>
    <t>Kiara</t>
  </si>
  <si>
    <t>Aldo</t>
  </si>
  <si>
    <t>HEDA-MAURIN</t>
  </si>
  <si>
    <t>Prisilia</t>
  </si>
  <si>
    <t/>
  </si>
  <si>
    <t>Aiden</t>
  </si>
  <si>
    <t>Aldrien</t>
  </si>
  <si>
    <t>Jubelium</t>
  </si>
  <si>
    <t>Perez</t>
  </si>
  <si>
    <t>PEREZ-MARIA</t>
  </si>
  <si>
    <t>Gaddiel</t>
  </si>
  <si>
    <t>Izekiel</t>
  </si>
  <si>
    <t>Rade</t>
  </si>
  <si>
    <t>TAMPUBOLON-ESTIKARATI</t>
  </si>
  <si>
    <t>Devina</t>
  </si>
  <si>
    <t>Zara</t>
  </si>
  <si>
    <t>Mariyana</t>
  </si>
  <si>
    <t>Noya</t>
  </si>
  <si>
    <t>MARIYANA-NOYA</t>
  </si>
  <si>
    <t>SULYADI-SULYADI</t>
  </si>
  <si>
    <t>Stefany</t>
  </si>
  <si>
    <t>STEFANY-PAREWANG</t>
  </si>
  <si>
    <t>Tren</t>
  </si>
  <si>
    <t>Suganda</t>
  </si>
  <si>
    <t>TREN-SUGANDA</t>
  </si>
  <si>
    <t>Chaterine</t>
  </si>
  <si>
    <t>Ndoen</t>
  </si>
  <si>
    <t>CHATERINE-NDOEN</t>
  </si>
  <si>
    <t>Fransisco</t>
  </si>
  <si>
    <t>TARIGAN-SEMBIRING</t>
  </si>
  <si>
    <t>Thenisia</t>
  </si>
  <si>
    <t>Blessia</t>
  </si>
  <si>
    <t>Meydy</t>
  </si>
  <si>
    <t>Clayken</t>
  </si>
  <si>
    <t>Dennise</t>
  </si>
  <si>
    <t>Saroinsong</t>
  </si>
  <si>
    <t>SAROINSONG-SIMAMORA</t>
  </si>
  <si>
    <t>Theresia</t>
  </si>
  <si>
    <t>Simamora</t>
  </si>
  <si>
    <t>Andrea</t>
  </si>
  <si>
    <t>Tumbelaka</t>
  </si>
  <si>
    <t>RANDY-TUMBELAKA</t>
  </si>
  <si>
    <t>Andre</t>
  </si>
  <si>
    <t>Mahendrata</t>
  </si>
  <si>
    <t>ANDRE-MAHENDRATA</t>
  </si>
  <si>
    <t>Willy</t>
  </si>
  <si>
    <t>WILLY-SILITONGA</t>
  </si>
  <si>
    <t>08.01-01-0001-01</t>
  </si>
  <si>
    <t>08.01-01-0003-01</t>
  </si>
  <si>
    <t>08.01-01-0004-01</t>
  </si>
  <si>
    <t>08.01-01-0005-01</t>
  </si>
  <si>
    <t>08.01-01-0006-01</t>
  </si>
  <si>
    <t>08.01-01-0008-01</t>
  </si>
  <si>
    <t>08.01-01-0009-31</t>
  </si>
  <si>
    <t>08.01-01-0012-01</t>
  </si>
  <si>
    <t>08.01-01-0013-01</t>
  </si>
  <si>
    <t>08.01-01-0014-01</t>
  </si>
  <si>
    <t>08.01-01-0015-01</t>
  </si>
  <si>
    <t>08.01-01-0016-01</t>
  </si>
  <si>
    <t>08.01-01-0017-01</t>
  </si>
  <si>
    <t>08.01-01-0018-01</t>
  </si>
  <si>
    <t>08.01-01-0019-01</t>
  </si>
  <si>
    <t>08.01-01-0020-02</t>
  </si>
  <si>
    <t>08.01-01-0021-01</t>
  </si>
  <si>
    <t>08.01-01-0022-01</t>
  </si>
  <si>
    <t>08.01-01-0023-01</t>
  </si>
  <si>
    <t>08.01-01-0025-01</t>
  </si>
  <si>
    <t>08.01-01-0026-01</t>
  </si>
  <si>
    <t>08.01-01-0027-01</t>
  </si>
  <si>
    <t>08.01-01-0028-01</t>
  </si>
  <si>
    <t>08.01-01-0029-01</t>
  </si>
  <si>
    <t>08.01-01-0030-01</t>
  </si>
  <si>
    <t>08.01-01-0031-01</t>
  </si>
  <si>
    <t>08.01-01-0032-01</t>
  </si>
  <si>
    <t>08.01-01-0033-01</t>
  </si>
  <si>
    <t>08.01-01-0034-01</t>
  </si>
  <si>
    <t>08.01-01-0035-01</t>
  </si>
  <si>
    <t>08.01-01-0036-01</t>
  </si>
  <si>
    <t>08.01-01-0037-02</t>
  </si>
  <si>
    <t>08.01-01-0038-01</t>
  </si>
  <si>
    <t>08.01-01-0039-01</t>
  </si>
  <si>
    <t>08.01-01-0040-01</t>
  </si>
  <si>
    <t>08.01-01-0041-01</t>
  </si>
  <si>
    <t>08.01-01-0042-01</t>
  </si>
  <si>
    <t>08.01-01-0043-01</t>
  </si>
  <si>
    <t>08.01-01-0044-01</t>
  </si>
  <si>
    <t>08.01-01-0045-01</t>
  </si>
  <si>
    <t>08.01-01-0046-01</t>
  </si>
  <si>
    <t>08.01-01-0048-01</t>
  </si>
  <si>
    <t>08.01-01-0049-01</t>
  </si>
  <si>
    <t>08.01-01-0050-01</t>
  </si>
  <si>
    <t>08.01-01-0051-01</t>
  </si>
  <si>
    <t>08.01-01-0052-32</t>
  </si>
  <si>
    <t>08.01-01-0054-01</t>
  </si>
  <si>
    <t>08.01-01-0055-01</t>
  </si>
  <si>
    <t>08.01-01-0057-01</t>
  </si>
  <si>
    <t>08.01-01-0059-02</t>
  </si>
  <si>
    <t>08.01-01-0060-01</t>
  </si>
  <si>
    <t>08.01-01-0061-01</t>
  </si>
  <si>
    <t>08.01-01-0063-01</t>
  </si>
  <si>
    <t>08.01-01-0064-01</t>
  </si>
  <si>
    <t>08.01-01-0066-02</t>
  </si>
  <si>
    <t>08.01-01-0067-01</t>
  </si>
  <si>
    <t>08.01-01-0068-01</t>
  </si>
  <si>
    <t>08.01-01-0069-01</t>
  </si>
  <si>
    <t>08.01-01-0071-01</t>
  </si>
  <si>
    <t>08.01-01-0072-01</t>
  </si>
  <si>
    <t>08.01-01-0073-02</t>
  </si>
  <si>
    <t>08.01-01-0074-01</t>
  </si>
  <si>
    <t>08.01-01-0077-01</t>
  </si>
  <si>
    <t>08.01-01-0078-01</t>
  </si>
  <si>
    <t>08.01-01-0079-01</t>
  </si>
  <si>
    <t>08.01-01-0082-34</t>
  </si>
  <si>
    <t>08.01-01-0083-01</t>
  </si>
  <si>
    <t>08.01-02-0084-01</t>
  </si>
  <si>
    <t>08.01-02-0085-01</t>
  </si>
  <si>
    <t>08.01-02-0086-01</t>
  </si>
  <si>
    <t>08.01-02-0087-01</t>
  </si>
  <si>
    <t>08.01-02-0088-01</t>
  </si>
  <si>
    <t>08.01-02-0089-01</t>
  </si>
  <si>
    <t>08.01-02-0090-01</t>
  </si>
  <si>
    <t>08.01-02-0091-01</t>
  </si>
  <si>
    <t>08.01-02-0092-01</t>
  </si>
  <si>
    <t>08.01-02-0093-01</t>
  </si>
  <si>
    <t>08.01-02-0094-01</t>
  </si>
  <si>
    <t>08.01-02-0095-01</t>
  </si>
  <si>
    <t>08.01-02-0097-01</t>
  </si>
  <si>
    <t>08.01-02-0098-01</t>
  </si>
  <si>
    <t>08.01-02-0099-01</t>
  </si>
  <si>
    <t>08.01-02-0100-02</t>
  </si>
  <si>
    <t>08.01-02-0101-01</t>
  </si>
  <si>
    <t>08.01-02-0102-01</t>
  </si>
  <si>
    <t>08.01-02-0103-01</t>
  </si>
  <si>
    <t>08.01-02-0104-01</t>
  </si>
  <si>
    <t>08.01-02-0105-01</t>
  </si>
  <si>
    <t>08.01-02-0106-02</t>
  </si>
  <si>
    <t>08.01-02-0107-01</t>
  </si>
  <si>
    <t>08.01-02-0109-01</t>
  </si>
  <si>
    <t>08.01-02-0110-01</t>
  </si>
  <si>
    <t>08.01-02-0111-01</t>
  </si>
  <si>
    <t>08.01-02-0112-01</t>
  </si>
  <si>
    <t>08.01-02-0113-01</t>
  </si>
  <si>
    <t>08.01-02-0114-01</t>
  </si>
  <si>
    <t>08.01-02-0116-01</t>
  </si>
  <si>
    <t>08.01-02-0117-01</t>
  </si>
  <si>
    <t>08.01-02-0118-01</t>
  </si>
  <si>
    <t>08.01-02-0119-01</t>
  </si>
  <si>
    <t>08.01-02-0120-01</t>
  </si>
  <si>
    <t>08.01-02-0121-01</t>
  </si>
  <si>
    <t>08.01-02-0122-01</t>
  </si>
  <si>
    <t>08.01-02-0123-01</t>
  </si>
  <si>
    <t>08.01-02-0124-01</t>
  </si>
  <si>
    <t>08.01-02-0126-01</t>
  </si>
  <si>
    <t>08.01-02-0127-01</t>
  </si>
  <si>
    <t>08.01-02-0128-01</t>
  </si>
  <si>
    <t>08.01-02-0130-01</t>
  </si>
  <si>
    <t>08.01-02-0131-01</t>
  </si>
  <si>
    <t>08.01-02-0132-01</t>
  </si>
  <si>
    <t>08.01-02-0133-01</t>
  </si>
  <si>
    <t>ELISABETH-MATULESSY</t>
  </si>
  <si>
    <t>TRIMURTI-SUYONO</t>
  </si>
  <si>
    <t>PATTINAJA-NICOLETTE</t>
  </si>
  <si>
    <t>EMAN-HO</t>
  </si>
  <si>
    <t>MANOEMPIL-TICOALU</t>
  </si>
  <si>
    <t>08.01-01-0011-01</t>
  </si>
  <si>
    <t>08.01-01-0011-31</t>
  </si>
  <si>
    <t>08.01-01-0011-32</t>
  </si>
  <si>
    <t>08.01-01-0024-01</t>
  </si>
  <si>
    <t>08.01-01-0024-02</t>
  </si>
  <si>
    <t>08.01-01-0024-31</t>
  </si>
  <si>
    <t>IRMA-SITUMORANG</t>
  </si>
  <si>
    <t>0001</t>
  </si>
  <si>
    <t>0002</t>
  </si>
  <si>
    <t>0003</t>
  </si>
  <si>
    <t>0004</t>
  </si>
  <si>
    <t>0005</t>
  </si>
  <si>
    <t>0006</t>
  </si>
  <si>
    <t>0008</t>
  </si>
  <si>
    <t>0009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</si>
  <si>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</si>
  <si>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</si>
  <si>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</si>
  <si>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</si>
  <si>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</si>
  <si>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</si>
  <si>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</si>
  <si>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</si>
  <si>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</si>
  <si>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</si>
  <si>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</si>
  <si>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</si>
  <si>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</si>
  <si>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</si>
  <si>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</si>
  <si>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</si>
  <si>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</si>
  <si>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</si>
  <si>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</si>
  <si>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</si>
  <si>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</si>
  <si>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</si>
  <si>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</si>
  <si>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</si>
  <si>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</si>
  <si>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</si>
  <si>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</si>
  <si>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</si>
  <si>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</si>
  <si>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</si>
  <si>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</si>
  <si>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</si>
  <si>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</si>
  <si>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</si>
  <si>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</si>
  <si>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</si>
  <si>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</si>
  <si>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</si>
  <si>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</si>
  <si>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</si>
  <si>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</si>
  <si>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</si>
  <si>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0054</t>
  </si>
  <si>
    <t>0055</t>
  </si>
  <si>
    <t>0057</t>
  </si>
  <si>
    <t>0059</t>
  </si>
  <si>
    <t>0060</t>
  </si>
  <si>
    <t>0061</t>
  </si>
  <si>
    <t>0063</t>
  </si>
  <si>
    <t>0064</t>
  </si>
  <si>
    <t>0066</t>
  </si>
  <si>
    <t>0067</t>
  </si>
  <si>
    <t>0068</t>
  </si>
  <si>
    <t>0069</t>
  </si>
  <si>
    <t>0071</t>
  </si>
  <si>
    <t>0072</t>
  </si>
  <si>
    <t>0073</t>
  </si>
  <si>
    <t>0074</t>
  </si>
  <si>
    <t>0077</t>
  </si>
  <si>
    <t>0078</t>
  </si>
  <si>
    <t>0079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</si>
  <si>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</si>
  <si>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</si>
  <si>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</si>
  <si>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</si>
  <si>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</si>
  <si>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</si>
  <si>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</si>
  <si>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</si>
  <si>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</si>
  <si>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</si>
  <si>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</si>
  <si>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</si>
  <si>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</si>
  <si>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</si>
  <si>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</si>
  <si>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</si>
  <si>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</si>
  <si>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</si>
  <si>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</si>
  <si>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</si>
  <si>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</si>
  <si>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</si>
  <si>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</si>
  <si>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</si>
  <si>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</si>
  <si>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</si>
  <si>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</si>
  <si>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</si>
  <si>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</si>
  <si>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</si>
  <si>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</si>
  <si>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</si>
  <si>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</si>
  <si>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</si>
  <si>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</si>
  <si>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</si>
  <si>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</si>
  <si>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</si>
  <si>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</si>
  <si>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</si>
  <si>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</si>
  <si>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</si>
  <si>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0126</t>
  </si>
  <si>
    <t>0127</t>
  </si>
  <si>
    <t>0128</t>
  </si>
  <si>
    <t>0130</t>
  </si>
  <si>
    <t>0131</t>
  </si>
  <si>
    <t>0132</t>
  </si>
  <si>
    <t>0133</t>
  </si>
  <si>
    <t>08.01-01-0014-31</t>
  </si>
  <si>
    <t>08.01-01-0014-32</t>
  </si>
  <si>
    <t>08.01-01-0014-33</t>
  </si>
  <si>
    <t>08.01-01-0022-32</t>
  </si>
  <si>
    <t>08.01-01-0027-02</t>
  </si>
  <si>
    <t>08.01-01-0027-31</t>
  </si>
  <si>
    <t>08.01-01-0027-32</t>
  </si>
  <si>
    <t>08.01-01-0027-33</t>
  </si>
  <si>
    <t>08.01-01-0029-02</t>
  </si>
  <si>
    <t>08.01-01-0029-31</t>
  </si>
  <si>
    <t>08.01-01-0037-01</t>
  </si>
  <si>
    <t>08.01-01-0047-31</t>
  </si>
  <si>
    <t>08.01-01-0047-01</t>
  </si>
  <si>
    <t>08.01-01-0047-32</t>
  </si>
  <si>
    <t>08.01-01-0047-33</t>
  </si>
  <si>
    <t>08.01-01-0047-34</t>
  </si>
  <si>
    <t>08.01-01-0048-02</t>
  </si>
  <si>
    <t>08.01-01-0048-31</t>
  </si>
  <si>
    <t>08.01-01-0048-32</t>
  </si>
  <si>
    <t>08.01-01-0048-33</t>
  </si>
  <si>
    <t>08.01-01-0049-02</t>
  </si>
  <si>
    <t>08.01-01-0049-31</t>
  </si>
  <si>
    <t>08.01-01-0049-32</t>
  </si>
  <si>
    <t>08.01-01-0050-02</t>
  </si>
  <si>
    <t>08.01-01-0050-31</t>
  </si>
  <si>
    <t>08.01-01-0050-32</t>
  </si>
  <si>
    <t>08.01-01-0050-33</t>
  </si>
  <si>
    <t>08.01-01-0031-51</t>
  </si>
  <si>
    <t>08.01-01-0022-51</t>
  </si>
  <si>
    <t>08.01-01-0022-52</t>
  </si>
  <si>
    <t>08.01-01-0018-81</t>
  </si>
  <si>
    <t>08.01-01-0020-82</t>
  </si>
  <si>
    <t>08.01-01-0020-83</t>
  </si>
  <si>
    <t>08.01-01-0009-51</t>
  </si>
  <si>
    <t>08.01-01-0003-51</t>
  </si>
  <si>
    <t>08.01-01-0010-01</t>
  </si>
  <si>
    <t>0010</t>
  </si>
  <si>
    <t>08.01-01-0051-02</t>
  </si>
  <si>
    <t>08.01-01-0051-31</t>
  </si>
  <si>
    <t>08.01-01-0051-81</t>
  </si>
  <si>
    <t>08.01-01-0052-01</t>
  </si>
  <si>
    <t>08.01-01-0052-02</t>
  </si>
  <si>
    <t>08.01-01-0052-31</t>
  </si>
  <si>
    <t>08.01-01-0052-33</t>
  </si>
  <si>
    <t>08.01-01-0055-31</t>
  </si>
  <si>
    <t>08.01-01-0055-81</t>
  </si>
  <si>
    <t>08.01-01-0055-41</t>
  </si>
  <si>
    <t>08.01-01-0057-31</t>
  </si>
  <si>
    <t>08.01-01-0057-32</t>
  </si>
  <si>
    <t>08.01-01-0059-31</t>
  </si>
  <si>
    <t>08.01-01-0061-02</t>
  </si>
  <si>
    <t>08.01-01-0061-31</t>
  </si>
  <si>
    <t>08.01-01-0063-02</t>
  </si>
  <si>
    <t>08.01-01-0063-31</t>
  </si>
  <si>
    <t>08.01-01-0063-32</t>
  </si>
  <si>
    <t>08.01-01-0064-02</t>
  </si>
  <si>
    <t>08.01-01-0064-31</t>
  </si>
  <si>
    <t>08.01-01-0064-33</t>
  </si>
  <si>
    <t>08.01-01-0066-01</t>
  </si>
  <si>
    <t>08.01-01-0066-03</t>
  </si>
  <si>
    <t>08.01-01-0071-02</t>
  </si>
  <si>
    <t>08.01-01-0071-31</t>
  </si>
  <si>
    <t>08.01-01-0071-32</t>
  </si>
  <si>
    <t>08.01-01-0071-33</t>
  </si>
  <si>
    <t>08.01-01-0072-31</t>
  </si>
  <si>
    <t>08.01-01-0073-01</t>
  </si>
  <si>
    <t>08.01-01-0074-02</t>
  </si>
  <si>
    <t>08.01-01-0074-31</t>
  </si>
  <si>
    <t>08.01-01-0079-02</t>
  </si>
  <si>
    <t>08.01-01-0079-31</t>
  </si>
  <si>
    <t>08.01-01-0081-01</t>
  </si>
  <si>
    <t>08.01-02-0087-02</t>
  </si>
  <si>
    <t>08.01-02-0087-31</t>
  </si>
  <si>
    <t>08.01-02-0087-32</t>
  </si>
  <si>
    <t>08.01-02-0091-33</t>
  </si>
  <si>
    <t>08.01-02-0091-51</t>
  </si>
  <si>
    <t>08.01-02-0092-02</t>
  </si>
  <si>
    <t>08.01-02-0092-31</t>
  </si>
  <si>
    <t>08.01-02-0092-32</t>
  </si>
  <si>
    <t>08.01-02-0096-02</t>
  </si>
  <si>
    <t>08.01-02-0096-31</t>
  </si>
  <si>
    <t>08.01-02-0097-02</t>
  </si>
  <si>
    <t>08.01-02-0097-31</t>
  </si>
  <si>
    <t>08.01-02-0097-32</t>
  </si>
  <si>
    <t>08.01-02-0097-33</t>
  </si>
  <si>
    <t>08.01-02-0102-02</t>
  </si>
  <si>
    <t>08.01-02-0102-31</t>
  </si>
  <si>
    <t>08.01-02-0104-02</t>
  </si>
  <si>
    <t>08.01-02-0104-31</t>
  </si>
  <si>
    <t>08.01-02-0104-32</t>
  </si>
  <si>
    <t>08.01-02-0104-33</t>
  </si>
  <si>
    <t>08.01-02-0106-01</t>
  </si>
  <si>
    <t>08.01-02-0113-02</t>
  </si>
  <si>
    <t>08.01-02-0113-31</t>
  </si>
  <si>
    <t>08.01-02-0113-32</t>
  </si>
  <si>
    <t>08.01-02-0115-01</t>
  </si>
  <si>
    <t>08.01-02-0115-32</t>
  </si>
  <si>
    <t>08.01-02-0116-02</t>
  </si>
  <si>
    <t>08.01-02-0116-31</t>
  </si>
  <si>
    <t>08.01-02-0117-02</t>
  </si>
  <si>
    <t>08.01-02-0117-31</t>
  </si>
  <si>
    <t>08.01-02-0117-32</t>
  </si>
  <si>
    <t>08.01-02-0117-33</t>
  </si>
  <si>
    <t>08.01-02-0118-02</t>
  </si>
  <si>
    <t>08.01-02-0118-31</t>
  </si>
  <si>
    <t>08.01-02-0119-02</t>
  </si>
  <si>
    <t>08.01-02-0119-31</t>
  </si>
  <si>
    <t>08.01-02-0119-32</t>
  </si>
  <si>
    <t>08.01-02-0120-02</t>
  </si>
  <si>
    <t>08.01-02-0120-31</t>
  </si>
  <si>
    <t>08.01-02-0120-32</t>
  </si>
  <si>
    <t>08.01-02-0121-02</t>
  </si>
  <si>
    <t>08.01-02-0121-31</t>
  </si>
  <si>
    <t>08.01-02-0122-31</t>
  </si>
  <si>
    <t>08.01-02-0128-02</t>
  </si>
  <si>
    <t>08.01-02-0128-31</t>
  </si>
  <si>
    <t>08.01-02-0130-02</t>
  </si>
  <si>
    <t>08.01-02-0130-31</t>
  </si>
  <si>
    <t>08.01-01-0001-02</t>
  </si>
  <si>
    <t>08.01-01-0001-31</t>
  </si>
  <si>
    <t>08.01-01-0002-02</t>
  </si>
  <si>
    <t>08.01-01-0002-31</t>
  </si>
  <si>
    <t>08.01-01-0002-32</t>
  </si>
  <si>
    <t>08.01-01-0002-33</t>
  </si>
  <si>
    <t>08.01-01-0003-31</t>
  </si>
  <si>
    <t>08.01-01-0005-02</t>
  </si>
  <si>
    <t>08.01-01-0005-31</t>
  </si>
  <si>
    <t>08.01-01-0005-32</t>
  </si>
  <si>
    <t>08.01-01-0005-33</t>
  </si>
  <si>
    <t>08.01-01-0009-32</t>
  </si>
  <si>
    <t>08.01-01-0009-33</t>
  </si>
  <si>
    <t>08.01-01-0012-31</t>
  </si>
  <si>
    <t>08.01-01-0014-02</t>
  </si>
  <si>
    <t>08.01-01-0016-31</t>
  </si>
  <si>
    <t>08.01-01-0017-02</t>
  </si>
  <si>
    <t>08.01-01-0017-31</t>
  </si>
  <si>
    <t>08.01-01-0017-32</t>
  </si>
  <si>
    <t>08.01-01-0018-02</t>
  </si>
  <si>
    <t>08.01-01-0018-31</t>
  </si>
  <si>
    <t>08.01-01-0018-32</t>
  </si>
  <si>
    <t>08.01-01-0020-31</t>
  </si>
  <si>
    <t>08.01-01-0021-31</t>
  </si>
  <si>
    <t>08.01-01-0022-31</t>
  </si>
  <si>
    <t>08.01-01-0025-02</t>
  </si>
  <si>
    <t>08.01-01-0025-31</t>
  </si>
  <si>
    <t>08.01-01-0026-02</t>
  </si>
  <si>
    <t>08.01-01-0026-31</t>
  </si>
  <si>
    <t>08.01-01-0026-32</t>
  </si>
  <si>
    <t>08.01-01-0028-31</t>
  </si>
  <si>
    <t>08.01-01-0030-31</t>
  </si>
  <si>
    <t>08.01-01-0032-31</t>
  </si>
  <si>
    <t>08.01-01-0033-31</t>
  </si>
  <si>
    <t>08.01-01-0033-32</t>
  </si>
  <si>
    <t>08.01-01-0034-31</t>
  </si>
  <si>
    <t>08.01-01-0034-08</t>
  </si>
  <si>
    <t>08.01-01-0035-02</t>
  </si>
  <si>
    <t>08.01-01-0035-31</t>
  </si>
  <si>
    <t>08.01-01-0041-02</t>
  </si>
  <si>
    <t>08.01-01-0041-31</t>
  </si>
  <si>
    <t>08.01-01-0041-32</t>
  </si>
  <si>
    <t>08.01-01-0042-02</t>
  </si>
  <si>
    <t>08.01-01-0042-31</t>
  </si>
  <si>
    <t>08.01-01-0042-32</t>
  </si>
  <si>
    <t>08.01-01-0042-33</t>
  </si>
  <si>
    <t>08.01-01-0043-02</t>
  </si>
  <si>
    <t>08.01-01-0044-02</t>
  </si>
  <si>
    <t>08.01-01-0044-31</t>
  </si>
  <si>
    <t>08.01-01-0044-32</t>
  </si>
  <si>
    <t>08.01-01-0046-02</t>
  </si>
  <si>
    <t>08.01-01-0046-31</t>
  </si>
  <si>
    <t>08.01-01-0057-02</t>
  </si>
  <si>
    <t>08.01-01-0064-32</t>
  </si>
  <si>
    <t>08.01-01-0066-08</t>
  </si>
  <si>
    <t>08.01-01-0067-08</t>
  </si>
  <si>
    <t>08.01-01-0067-31</t>
  </si>
  <si>
    <t>08.01-01-0073-31</t>
  </si>
  <si>
    <t>08.01-01-0073-32</t>
  </si>
  <si>
    <t>08.01-01-0078-02</t>
  </si>
  <si>
    <t>08.01-02-0084-02</t>
  </si>
  <si>
    <t>08.01-02-0084-31</t>
  </si>
  <si>
    <t>08.01-02-0084-32</t>
  </si>
  <si>
    <t>08.01-02-0090-02</t>
  </si>
  <si>
    <t>08.01-02-0090-31</t>
  </si>
  <si>
    <t>08.01-02-0091-02</t>
  </si>
  <si>
    <t>08.01-02-0091-31</t>
  </si>
  <si>
    <t>08.01-02-0091-32</t>
  </si>
  <si>
    <t>08.01-02-0093-31</t>
  </si>
  <si>
    <t>08.01-02-0093-32</t>
  </si>
  <si>
    <t>08.01-02-0094-02</t>
  </si>
  <si>
    <t>08.01-02-0094-031</t>
  </si>
  <si>
    <t>08.01-02-0094-32</t>
  </si>
  <si>
    <t>08.01-02-0094-33</t>
  </si>
  <si>
    <t>08.01-02-0096-01</t>
  </si>
  <si>
    <t>08.01-02-0098-31</t>
  </si>
  <si>
    <t>08.01-02-0099-02</t>
  </si>
  <si>
    <t>08.01-02-0099-31</t>
  </si>
  <si>
    <t>08.01-02-0101-31</t>
  </si>
  <si>
    <t>08.01-02-0101-32</t>
  </si>
  <si>
    <t>08.01-02-0103-02</t>
  </si>
  <si>
    <t>08.01-02-0105-02</t>
  </si>
  <si>
    <t>08.01-02-0105-31</t>
  </si>
  <si>
    <t>08.01-02-0105-32</t>
  </si>
  <si>
    <t>08.01-02-0106-31</t>
  </si>
  <si>
    <t>08.01-02-0108-01</t>
  </si>
  <si>
    <t>08.01-02-0108-02</t>
  </si>
  <si>
    <t>08.01-02-0110-31</t>
  </si>
  <si>
    <t>08.01-02-0110-32</t>
  </si>
  <si>
    <t>08.01-02-0111-02</t>
  </si>
  <si>
    <t>08.01-02-0111-31</t>
  </si>
  <si>
    <t>08.01-02-0115-31</t>
  </si>
  <si>
    <t>Pricilia Claudia Pattynama</t>
  </si>
  <si>
    <t>Pricilia</t>
  </si>
  <si>
    <t>nama lengkap</t>
  </si>
  <si>
    <t>keterangan</t>
  </si>
  <si>
    <t>1900-01-00</t>
  </si>
  <si>
    <t>1966-06-07</t>
  </si>
  <si>
    <t>1971-03-06</t>
  </si>
  <si>
    <t>1996-06-17</t>
  </si>
  <si>
    <t>1943-05-24</t>
  </si>
  <si>
    <t>1970-01-12</t>
  </si>
  <si>
    <t>1973-11-12</t>
  </si>
  <si>
    <t>1975-11-02</t>
  </si>
  <si>
    <t>1950-06-13</t>
  </si>
  <si>
    <t>1982-10-06</t>
  </si>
  <si>
    <t>2002-08-31</t>
  </si>
  <si>
    <t>1979-10-09</t>
  </si>
  <si>
    <t>1958-10-08</t>
  </si>
  <si>
    <t>1971-03-10</t>
  </si>
  <si>
    <t>1991-12-15</t>
  </si>
  <si>
    <t>1994-05-25</t>
  </si>
  <si>
    <t>2002-11-22</t>
  </si>
  <si>
    <t>1954-04-06</t>
  </si>
  <si>
    <t>1973-08-20</t>
  </si>
  <si>
    <t>1952-06-12</t>
  </si>
  <si>
    <t>1961-06-10</t>
  </si>
  <si>
    <t>1968-08-01</t>
  </si>
  <si>
    <t>1993-07-24</t>
  </si>
  <si>
    <t>1932-08-24</t>
  </si>
  <si>
    <t>1963-11-21</t>
  </si>
  <si>
    <t>1992-06-23</t>
  </si>
  <si>
    <t>1997-09-30</t>
  </si>
  <si>
    <t>1955-05-08</t>
  </si>
  <si>
    <t>1986-04-03</t>
  </si>
  <si>
    <t>1959-01-16</t>
  </si>
  <si>
    <t>1960-08-28</t>
  </si>
  <si>
    <t>1979-02-16</t>
  </si>
  <si>
    <t>2002-02-04</t>
  </si>
  <si>
    <t>2007-01-17</t>
  </si>
  <si>
    <t>2008-11-20</t>
  </si>
  <si>
    <t>1927-05-05</t>
  </si>
  <si>
    <t>1944-05-14</t>
  </si>
  <si>
    <t>1979-06-27</t>
  </si>
  <si>
    <t>1966-04-14</t>
  </si>
  <si>
    <t>1982-07-02</t>
  </si>
  <si>
    <t>1997-03-15</t>
  </si>
  <si>
    <t>1998-07-11</t>
  </si>
  <si>
    <t>1965-07-20</t>
  </si>
  <si>
    <t>1965-08-16</t>
  </si>
  <si>
    <t>1995-09-28</t>
  </si>
  <si>
    <t>1998-01-05</t>
  </si>
  <si>
    <t>1989-06-07</t>
  </si>
  <si>
    <t>1949-05-10</t>
  </si>
  <si>
    <t>1944-09-13</t>
  </si>
  <si>
    <t>1968-11-26</t>
  </si>
  <si>
    <t>1994-06-12</t>
  </si>
  <si>
    <t>1996-02-26</t>
  </si>
  <si>
    <t>1970-05-13</t>
  </si>
  <si>
    <t>1997-03-19</t>
  </si>
  <si>
    <t>1944-03-19</t>
  </si>
  <si>
    <t>1968-10-07</t>
  </si>
  <si>
    <t>1972-06-09</t>
  </si>
  <si>
    <t>2003-03-09</t>
  </si>
  <si>
    <t>2005-01-09</t>
  </si>
  <si>
    <t>1940-05-17</t>
  </si>
  <si>
    <t>1957-05-27</t>
  </si>
  <si>
    <t>1960-03-21</t>
  </si>
  <si>
    <t>1996-05-06</t>
  </si>
  <si>
    <t>1952-09-15</t>
  </si>
  <si>
    <t>1962-06-22</t>
  </si>
  <si>
    <t>1999-11-22</t>
  </si>
  <si>
    <t>1961-12-05</t>
  </si>
  <si>
    <t>1966-03-08</t>
  </si>
  <si>
    <t>1992-12-02</t>
  </si>
  <si>
    <t>1996-10-08</t>
  </si>
  <si>
    <t>1971-01-27</t>
  </si>
  <si>
    <t>1979-04-13</t>
  </si>
  <si>
    <t>2006-05-05</t>
  </si>
  <si>
    <t>2009-05-21</t>
  </si>
  <si>
    <t>2010-11-23</t>
  </si>
  <si>
    <t>2012-08-17</t>
  </si>
  <si>
    <t>1935-03-18</t>
  </si>
  <si>
    <t>1987-03-24</t>
  </si>
  <si>
    <t>1947-11-30</t>
  </si>
  <si>
    <t>1952-03-18</t>
  </si>
  <si>
    <t>1977-05-19</t>
  </si>
  <si>
    <t>1942-08-29</t>
  </si>
  <si>
    <t>1977-12-24</t>
  </si>
  <si>
    <t>1948-09-27</t>
  </si>
  <si>
    <t>1998-11-12</t>
  </si>
  <si>
    <t>1964-06-19</t>
  </si>
  <si>
    <t>1993-01-02</t>
  </si>
  <si>
    <t>1943-08-07</t>
  </si>
  <si>
    <t>1976-02-26</t>
  </si>
  <si>
    <t>1977-08-25</t>
  </si>
  <si>
    <t>1965-01-25</t>
  </si>
  <si>
    <t>1993-06-15</t>
  </si>
  <si>
    <t>2001-02-06</t>
  </si>
  <si>
    <t>1965-09-09</t>
  </si>
  <si>
    <t>1964-11-09</t>
  </si>
  <si>
    <t>1998-02-15</t>
  </si>
  <si>
    <t>1934-08-18</t>
  </si>
  <si>
    <t>1937-06-24</t>
  </si>
  <si>
    <t>1939-01-11</t>
  </si>
  <si>
    <t>1944-09-01</t>
  </si>
  <si>
    <t>1982-07-26</t>
  </si>
  <si>
    <t>1945-12-24</t>
  </si>
  <si>
    <t>1954-01-27</t>
  </si>
  <si>
    <t>1962-02-19</t>
  </si>
  <si>
    <t>1987-03-07</t>
  </si>
  <si>
    <t>1992-04-26</t>
  </si>
  <si>
    <t>1964-10-12</t>
  </si>
  <si>
    <t>1967-11-06</t>
  </si>
  <si>
    <t>1998-03-24</t>
  </si>
  <si>
    <t>1999-05-14</t>
  </si>
  <si>
    <t>2001-10-28</t>
  </si>
  <si>
    <t>1960-10-02</t>
  </si>
  <si>
    <t>1965-09-04</t>
  </si>
  <si>
    <t>1970-02-16</t>
  </si>
  <si>
    <t>1974-06-28</t>
  </si>
  <si>
    <t>1998-04-12</t>
  </si>
  <si>
    <t>2002-06-21</t>
  </si>
  <si>
    <t>1960-03-15</t>
  </si>
  <si>
    <t>1962-07-22</t>
  </si>
  <si>
    <t>1965-11-21</t>
  </si>
  <si>
    <t>1994-06-11</t>
  </si>
  <si>
    <t>1965-09-11</t>
  </si>
  <si>
    <t>1993-12-10</t>
  </si>
  <si>
    <t>1997-09-23</t>
  </si>
  <si>
    <t>2000-05-08</t>
  </si>
  <si>
    <t>2004-01-26</t>
  </si>
  <si>
    <t>1975-12-06</t>
  </si>
  <si>
    <t>1983-02-07</t>
  </si>
  <si>
    <t>2009-05-12</t>
  </si>
  <si>
    <t>2011-12-17</t>
  </si>
  <si>
    <t>1972-05-26</t>
  </si>
  <si>
    <t>1981-05-22</t>
  </si>
  <si>
    <t>2009-12-06</t>
  </si>
  <si>
    <t>2013-04-12</t>
  </si>
  <si>
    <t>1964-10-20</t>
  </si>
  <si>
    <t>1973-08-09</t>
  </si>
  <si>
    <t>2006-11-20</t>
  </si>
  <si>
    <t>2008-10-14</t>
  </si>
  <si>
    <t>2011-02-13</t>
  </si>
  <si>
    <t>1975-06-04</t>
  </si>
  <si>
    <t>1979-09-11</t>
  </si>
  <si>
    <t>2006-11-03</t>
  </si>
  <si>
    <t>1965-09-16</t>
  </si>
  <si>
    <t>1969-04-20</t>
  </si>
  <si>
    <t>1992-01-06</t>
  </si>
  <si>
    <t>1993-04-30</t>
  </si>
  <si>
    <t>1996-12-23</t>
  </si>
  <si>
    <t>1944-03-04</t>
  </si>
  <si>
    <t>1964-04-26</t>
  </si>
  <si>
    <t>1993-05-10</t>
  </si>
  <si>
    <t>1993-08-23</t>
  </si>
  <si>
    <t>1937-11-29</t>
  </si>
  <si>
    <t>1956-01-25</t>
  </si>
  <si>
    <t>1957-07-14</t>
  </si>
  <si>
    <t>1992-05-20</t>
  </si>
  <si>
    <t>1994-05-11</t>
  </si>
  <si>
    <t>1963-07-09</t>
  </si>
  <si>
    <t>1969-05-09</t>
  </si>
  <si>
    <t>1997-01-26</t>
  </si>
  <si>
    <t>2000-03-03</t>
  </si>
  <si>
    <t>1974-11-13</t>
  </si>
  <si>
    <t>2014-01-03</t>
  </si>
  <si>
    <t>1984-10-30</t>
  </si>
  <si>
    <t>1985-11-16</t>
  </si>
  <si>
    <t>1986-11-05</t>
  </si>
  <si>
    <t>2016-01-20</t>
  </si>
  <si>
    <t>1987-10-06</t>
  </si>
  <si>
    <t>1992-03-27</t>
  </si>
  <si>
    <t>2018-01-20</t>
  </si>
  <si>
    <t>2020-12-25</t>
  </si>
  <si>
    <t>1961-03-10</t>
  </si>
  <si>
    <t>1974-03-22</t>
  </si>
  <si>
    <t>1996-02-06</t>
  </si>
  <si>
    <t>1999-08-25</t>
  </si>
  <si>
    <t>2005-06-22</t>
  </si>
  <si>
    <t>1970-09-07</t>
  </si>
  <si>
    <t>1966-01-29</t>
  </si>
  <si>
    <t>2021-02-03</t>
  </si>
  <si>
    <t>1970-10-24</t>
  </si>
  <si>
    <t>1954-02-14</t>
  </si>
  <si>
    <t>1968-05-12</t>
  </si>
  <si>
    <t>1977-10-08</t>
  </si>
  <si>
    <t>1981-06-24</t>
  </si>
  <si>
    <t>1988-08-05</t>
  </si>
  <si>
    <t>1986-02-07</t>
  </si>
  <si>
    <t>2008-05-29</t>
  </si>
  <si>
    <t>2010-06-16</t>
  </si>
  <si>
    <t>2021-03-14</t>
  </si>
  <si>
    <t>1995-11-03</t>
  </si>
  <si>
    <t>2022-03-16</t>
  </si>
  <si>
    <t>1956-03-20</t>
  </si>
  <si>
    <t>1969-08-13</t>
  </si>
  <si>
    <t>1997-10-09</t>
  </si>
  <si>
    <t>2000-01-28</t>
  </si>
  <si>
    <t>1990-06-14</t>
  </si>
  <si>
    <t>1990-04-22</t>
  </si>
  <si>
    <t>2022-02-15</t>
  </si>
  <si>
    <t>1958-01-30</t>
  </si>
  <si>
    <t>1992-02-27</t>
  </si>
  <si>
    <t>1996-12-12</t>
  </si>
  <si>
    <t>1987-08-11</t>
  </si>
  <si>
    <t>1989-08-04</t>
  </si>
  <si>
    <t>2019-04-12</t>
  </si>
  <si>
    <t>1995-06-24</t>
  </si>
  <si>
    <t>1977-04-16</t>
  </si>
  <si>
    <t>1985-12-12</t>
  </si>
  <si>
    <t>1963-04-25</t>
  </si>
  <si>
    <t>1970-01-22</t>
  </si>
  <si>
    <t>1997-02-04</t>
  </si>
  <si>
    <t>1998-04-23</t>
  </si>
  <si>
    <t>1952-11-13</t>
  </si>
  <si>
    <t>1976-01-20</t>
  </si>
  <si>
    <t>1974-11-17</t>
  </si>
  <si>
    <t>1979-06-23</t>
  </si>
  <si>
    <t>1976-09-28</t>
  </si>
  <si>
    <t>1977-08-05</t>
  </si>
  <si>
    <t>2007-12-21</t>
  </si>
  <si>
    <t>2009-02-22</t>
  </si>
  <si>
    <t>1941-09-19</t>
  </si>
  <si>
    <t>1948-08-31</t>
  </si>
  <si>
    <t>1960-05-21</t>
  </si>
  <si>
    <t>1960-09-05</t>
  </si>
  <si>
    <t>1987-11-05</t>
  </si>
  <si>
    <t>1955-05-06</t>
  </si>
  <si>
    <t>1953-01-21</t>
  </si>
  <si>
    <t>1978-09-08</t>
  </si>
  <si>
    <t>1980-10-30</t>
  </si>
  <si>
    <t>1986-03-26</t>
  </si>
  <si>
    <t>2016-07-25</t>
  </si>
  <si>
    <t>1952-06-22</t>
  </si>
  <si>
    <t>1950-07-08</t>
  </si>
  <si>
    <t>1986-08-04</t>
  </si>
  <si>
    <t>1995-12-15</t>
  </si>
  <si>
    <t>1955-05-22</t>
  </si>
  <si>
    <t>1988-12-29</t>
  </si>
  <si>
    <t>1991-12-18</t>
  </si>
  <si>
    <t>1964-10-28</t>
  </si>
  <si>
    <t>1964-10-19</t>
  </si>
  <si>
    <t>1993-09-26</t>
  </si>
  <si>
    <t>1995-11-09</t>
  </si>
  <si>
    <t>1997-02-07</t>
  </si>
  <si>
    <t>1946-06-02</t>
  </si>
  <si>
    <t>1969-10-17</t>
  </si>
  <si>
    <t>1982-05-16</t>
  </si>
  <si>
    <t>2012-12-10</t>
  </si>
  <si>
    <t>1979-12-04</t>
  </si>
  <si>
    <t>1982-06-16</t>
  </si>
  <si>
    <t>2013-02-20</t>
  </si>
  <si>
    <t>2015-03-08</t>
  </si>
  <si>
    <t>2017-12-28</t>
  </si>
  <si>
    <t>1953-11-06</t>
  </si>
  <si>
    <t>1990-08-19</t>
  </si>
  <si>
    <t>1946-12-06</t>
  </si>
  <si>
    <t>1950-07-07</t>
  </si>
  <si>
    <t>1978-04-03</t>
  </si>
  <si>
    <t>1952-08-24</t>
  </si>
  <si>
    <t>1954-07-17</t>
  </si>
  <si>
    <t>1983-11-15</t>
  </si>
  <si>
    <t>1991-07-27</t>
  </si>
  <si>
    <t>1978-02-18</t>
  </si>
  <si>
    <t>1979-02-12</t>
  </si>
  <si>
    <t>2008-04-10</t>
  </si>
  <si>
    <t>1948-06-21</t>
  </si>
  <si>
    <t>1955-07-10</t>
  </si>
  <si>
    <t>1977-12-05</t>
  </si>
  <si>
    <t>1977-02-25</t>
  </si>
  <si>
    <t>2007-11-21</t>
  </si>
  <si>
    <t>2009-08-24</t>
  </si>
  <si>
    <t>2011-02-09</t>
  </si>
  <si>
    <t>1958-01-02</t>
  </si>
  <si>
    <t>1964-08-20</t>
  </si>
  <si>
    <t>1992-05-08</t>
  </si>
  <si>
    <t>1993-07-08</t>
  </si>
  <si>
    <t>1947-12-01</t>
  </si>
  <si>
    <t>1955-06-22</t>
  </si>
  <si>
    <t>1985-09-02</t>
  </si>
  <si>
    <t>1954-08-12</t>
  </si>
  <si>
    <t>1947-02-15</t>
  </si>
  <si>
    <t>1958-03-07</t>
  </si>
  <si>
    <t>1951-07-17</t>
  </si>
  <si>
    <t>1952-06-02</t>
  </si>
  <si>
    <t>1981-11-11</t>
  </si>
  <si>
    <t>1985-08-31</t>
  </si>
  <si>
    <t>1951-05-12</t>
  </si>
  <si>
    <t>1957-01-21</t>
  </si>
  <si>
    <t>1984-05-31</t>
  </si>
  <si>
    <t>1935-02-25</t>
  </si>
  <si>
    <t>1970-12-31</t>
  </si>
  <si>
    <t>1982-08-26</t>
  </si>
  <si>
    <t>2006-09-07</t>
  </si>
  <si>
    <t>2011-07-15</t>
  </si>
  <si>
    <t>1953-05-26</t>
  </si>
  <si>
    <t>1950-09-09</t>
  </si>
  <si>
    <t>1950-03-08</t>
  </si>
  <si>
    <t>1978-12-03</t>
  </si>
  <si>
    <t>1979-06-15</t>
  </si>
  <si>
    <t>1982-08-04</t>
  </si>
  <si>
    <t>2013-09-01</t>
  </si>
  <si>
    <t>1982-02-12</t>
  </si>
  <si>
    <t>1981-10-28</t>
  </si>
  <si>
    <t>2015-12-04</t>
  </si>
  <si>
    <t>2018-08-13</t>
  </si>
  <si>
    <t>1979-11-20</t>
  </si>
  <si>
    <t>1986-11-14</t>
  </si>
  <si>
    <t>2019-07-06</t>
  </si>
  <si>
    <t>1984-04-12</t>
  </si>
  <si>
    <t>1985-05-12</t>
  </si>
  <si>
    <t>2016-10-09</t>
  </si>
  <si>
    <t>2018-03-23</t>
  </si>
  <si>
    <t>1985-08-10</t>
  </si>
  <si>
    <t>1990-03-15</t>
  </si>
  <si>
    <t>2016-10-21</t>
  </si>
  <si>
    <t>2021-12-04</t>
  </si>
  <si>
    <t>1981-08-27</t>
  </si>
  <si>
    <t>1984-11-26</t>
  </si>
  <si>
    <t>2017-01-10</t>
  </si>
  <si>
    <t>1995-05-25</t>
  </si>
  <si>
    <t>2021-10-26</t>
  </si>
  <si>
    <t>1986-03-27</t>
  </si>
  <si>
    <t>1987-09-24</t>
  </si>
  <si>
    <t>1988-09-17</t>
  </si>
  <si>
    <t>1996-09-18</t>
  </si>
  <si>
    <t>1980-05-03</t>
  </si>
  <si>
    <t>1983-10-18</t>
  </si>
  <si>
    <t>2013-07-30</t>
  </si>
  <si>
    <t>1979-05-10</t>
  </si>
  <si>
    <t>2021-01-27</t>
  </si>
  <si>
    <t>1988-12-08</t>
  </si>
  <si>
    <t>1990-11-29</t>
  </si>
  <si>
    <t>2020-12-04</t>
  </si>
  <si>
    <t>1984-09-23</t>
  </si>
  <si>
    <t>1983-01-17</t>
  </si>
  <si>
    <t>1985-10-21</t>
  </si>
  <si>
    <t>1967-12-19</t>
  </si>
  <si>
    <t>1972-12-10</t>
  </si>
  <si>
    <t>1997-06-22</t>
  </si>
  <si>
    <t>1948-12-26</t>
  </si>
  <si>
    <t>1977-12-26</t>
  </si>
  <si>
    <t>1985-09-29</t>
  </si>
  <si>
    <t>1985-08-12</t>
  </si>
  <si>
    <t>2011-04-09</t>
  </si>
  <si>
    <t>1959-02-16</t>
  </si>
  <si>
    <t>1971-06-06</t>
  </si>
  <si>
    <t>1992-12-26</t>
  </si>
  <si>
    <t>1994-12-26</t>
  </si>
  <si>
    <t>2002-07-13</t>
  </si>
  <si>
    <t>1983-03-27</t>
  </si>
  <si>
    <t>1953-03-15</t>
  </si>
  <si>
    <t>1971-01-24</t>
  </si>
  <si>
    <t>1992-07-04</t>
  </si>
  <si>
    <t>1995-06-25</t>
  </si>
  <si>
    <t>2000-08-10</t>
  </si>
  <si>
    <t>1955-06-26</t>
  </si>
  <si>
    <t>1995-07-23</t>
  </si>
  <si>
    <t>1962-12-26</t>
  </si>
  <si>
    <t>1962-03-25</t>
  </si>
  <si>
    <t>1980-12-28</t>
  </si>
  <si>
    <t>2002-11-08</t>
  </si>
  <si>
    <t>2007-05-20</t>
  </si>
  <si>
    <t>2009-10-05</t>
  </si>
  <si>
    <t>1944-07-15</t>
  </si>
  <si>
    <t>1979-12-02</t>
  </si>
  <si>
    <t>1982-12-12</t>
  </si>
  <si>
    <t>1997-10-12</t>
  </si>
  <si>
    <t>1965-12-26</t>
  </si>
  <si>
    <t>1977-03-27</t>
  </si>
  <si>
    <t>1995-12-26</t>
  </si>
  <si>
    <t>1998-12-26</t>
  </si>
  <si>
    <t>1949-10-30</t>
  </si>
  <si>
    <t>1956-02-26</t>
  </si>
  <si>
    <t>1968-12-26</t>
  </si>
  <si>
    <t>1994-02-05</t>
  </si>
  <si>
    <t>1999-02-06</t>
  </si>
  <si>
    <t>1973-11-03</t>
  </si>
  <si>
    <t>1997-12-26</t>
  </si>
  <si>
    <t>1969-12-25</t>
  </si>
  <si>
    <t>1972-11-05</t>
  </si>
  <si>
    <t>2003-12-26</t>
  </si>
  <si>
    <t>2005-10-09</t>
  </si>
  <si>
    <t>1940-08-04</t>
  </si>
  <si>
    <t>1957-05-08</t>
  </si>
  <si>
    <t>1996-12-26</t>
  </si>
  <si>
    <t>1953-03-16</t>
  </si>
  <si>
    <t>2000-12-26</t>
  </si>
  <si>
    <t>1962-05-12</t>
  </si>
  <si>
    <t>1993-02-12</t>
  </si>
  <si>
    <t>1996-11-24</t>
  </si>
  <si>
    <t>1972-07-05</t>
  </si>
  <si>
    <t>1979-04-11</t>
  </si>
  <si>
    <t>2007-01-28</t>
  </si>
  <si>
    <t>2010-01-31</t>
  </si>
  <si>
    <t>2011-05-29</t>
  </si>
  <si>
    <t>2013-08-25</t>
  </si>
  <si>
    <t>1947-02-14</t>
  </si>
  <si>
    <t>1987-10-25</t>
  </si>
  <si>
    <t>1957-01-09</t>
  </si>
  <si>
    <t>1980-07-12</t>
  </si>
  <si>
    <t>1942-12-25</t>
  </si>
  <si>
    <t>1978-03-27</t>
  </si>
  <si>
    <t>1989-06-25</t>
  </si>
  <si>
    <t>1945-07-08</t>
  </si>
  <si>
    <t>1977-06-02</t>
  </si>
  <si>
    <t>1978-11-26</t>
  </si>
  <si>
    <t>1965-02-25</t>
  </si>
  <si>
    <t>1995-11-12</t>
  </si>
  <si>
    <t>2001-02-25</t>
  </si>
  <si>
    <t>1983-10-30</t>
  </si>
  <si>
    <t>1968-06-04</t>
  </si>
  <si>
    <t>1998-05-31</t>
  </si>
  <si>
    <t>1942-04-19</t>
  </si>
  <si>
    <t>1948-01-18</t>
  </si>
  <si>
    <t>1982-05-12</t>
  </si>
  <si>
    <t>1951-08-07</t>
  </si>
  <si>
    <t>1986-04-24</t>
  </si>
  <si>
    <t>1968-12-22</t>
  </si>
  <si>
    <t>1999-12-26</t>
  </si>
  <si>
    <t>1995-09-04</t>
  </si>
  <si>
    <t>1995-04-29</t>
  </si>
  <si>
    <t>1998-09-20</t>
  </si>
  <si>
    <t>2002-12-05</t>
  </si>
  <si>
    <t>1964-04-08</t>
  </si>
  <si>
    <t>1992-01-20</t>
  </si>
  <si>
    <t>1980-07-06</t>
  </si>
  <si>
    <t>1974-08-28</t>
  </si>
  <si>
    <t>1999-06-06</t>
  </si>
  <si>
    <t>2002-08-18</t>
  </si>
  <si>
    <t>1961-09-03</t>
  </si>
  <si>
    <t>1987-04-12</t>
  </si>
  <si>
    <t>1994-06-26</t>
  </si>
  <si>
    <t>1976-04-07</t>
  </si>
  <si>
    <t>1999-10-14</t>
  </si>
  <si>
    <t>2009-06-09</t>
  </si>
  <si>
    <t>2018-04-08</t>
  </si>
  <si>
    <t>1972-12-25</t>
  </si>
  <si>
    <t>1981-12-07</t>
  </si>
  <si>
    <t>1967-07-30</t>
  </si>
  <si>
    <t>1974-05-05</t>
  </si>
  <si>
    <t>2006-04-29</t>
  </si>
  <si>
    <t>2009-04-26</t>
  </si>
  <si>
    <t>2011-11-20</t>
  </si>
  <si>
    <t>1980-09-28</t>
  </si>
  <si>
    <t>1991-03-30</t>
  </si>
  <si>
    <t>2011-05-06</t>
  </si>
  <si>
    <t>1977-08-14</t>
  </si>
  <si>
    <t>1966-04-11</t>
  </si>
  <si>
    <t>1995-08-19</t>
  </si>
  <si>
    <t>1997-10-16</t>
  </si>
  <si>
    <t>1964-12-07</t>
  </si>
  <si>
    <t>2000-07-09</t>
  </si>
  <si>
    <t>1980-12-07</t>
  </si>
  <si>
    <t>1985-12-08</t>
  </si>
  <si>
    <t>1993-12-26</t>
  </si>
  <si>
    <t>1987-10-04</t>
  </si>
  <si>
    <t>2017-02-19</t>
  </si>
  <si>
    <t>1989-10-08</t>
  </si>
  <si>
    <t>1992-12-25</t>
  </si>
  <si>
    <t>2018-12-26</t>
  </si>
  <si>
    <t>1967-12-23</t>
  </si>
  <si>
    <t>1975-03-23</t>
  </si>
  <si>
    <t>1998-02-08</t>
  </si>
  <si>
    <t>2005-12-26</t>
  </si>
  <si>
    <t>1974-12-15</t>
  </si>
  <si>
    <t>1976-07-25</t>
  </si>
  <si>
    <t>1976-07-11</t>
  </si>
  <si>
    <t>1954-02-28</t>
  </si>
  <si>
    <t>1984-12-26</t>
  </si>
  <si>
    <t>1988-11-02</t>
  </si>
  <si>
    <t>2019-11-03</t>
  </si>
  <si>
    <t>1998-10-04</t>
  </si>
  <si>
    <t>1989-12-10</t>
  </si>
  <si>
    <t>2001-03-08</t>
  </si>
  <si>
    <t>1990-12-09</t>
  </si>
  <si>
    <t>1990-07-15</t>
  </si>
  <si>
    <t>1958-03-16</t>
  </si>
  <si>
    <t>1992-11-01</t>
  </si>
  <si>
    <t>1999-05-09</t>
  </si>
  <si>
    <t>1989-10-29</t>
  </si>
  <si>
    <t>2021-12-26</t>
  </si>
  <si>
    <t>1978-03-26</t>
  </si>
  <si>
    <t>1987-10-19</t>
  </si>
  <si>
    <t>1905-05-16</t>
  </si>
  <si>
    <t>1970-12-27</t>
  </si>
  <si>
    <t>1997-11-16</t>
  </si>
  <si>
    <t>1905-05-30</t>
  </si>
  <si>
    <t>1905-05-28</t>
  </si>
  <si>
    <t>1905-06-02</t>
  </si>
  <si>
    <t>1977-03-04</t>
  </si>
  <si>
    <t>1977-10-23</t>
  </si>
  <si>
    <t>2009-06-12</t>
  </si>
  <si>
    <t>1942-02-06</t>
  </si>
  <si>
    <t>1996-12-08</t>
  </si>
  <si>
    <t>1988-04-10</t>
  </si>
  <si>
    <t>1955-07-03</t>
  </si>
  <si>
    <t>1953-05-22</t>
  </si>
  <si>
    <t>1979-04-08</t>
  </si>
  <si>
    <t>1982-12-26</t>
  </si>
  <si>
    <t>1989-07-09</t>
  </si>
  <si>
    <t>1985-08-25</t>
  </si>
  <si>
    <t>1951-12-25</t>
  </si>
  <si>
    <t>1974-11-25</t>
  </si>
  <si>
    <t>1990-12-23</t>
  </si>
  <si>
    <t>1992-04-05</t>
  </si>
  <si>
    <t>1965-06-06</t>
  </si>
  <si>
    <t>1966-06-12</t>
  </si>
  <si>
    <t>1996-12-29</t>
  </si>
  <si>
    <t>1995-12-29</t>
  </si>
  <si>
    <t>1949-03-06</t>
  </si>
  <si>
    <t>1983-11-27</t>
  </si>
  <si>
    <t>1998-04-05</t>
  </si>
  <si>
    <t>2013-05-12</t>
  </si>
  <si>
    <t>1989-12-24</t>
  </si>
  <si>
    <t>1987-12-26</t>
  </si>
  <si>
    <t>2017-09-03</t>
  </si>
  <si>
    <t>1905-05-07</t>
  </si>
  <si>
    <t>1992-06-14</t>
  </si>
  <si>
    <t>1947-10-05</t>
  </si>
  <si>
    <t>1988-03-27</t>
  </si>
  <si>
    <t>1979-12-26</t>
  </si>
  <si>
    <t>1952-12-28</t>
  </si>
  <si>
    <t>1979-11-11</t>
  </si>
  <si>
    <t>1990-12-25</t>
  </si>
  <si>
    <t>1991-10-13</t>
  </si>
  <si>
    <t>1982-12-29</t>
  </si>
  <si>
    <t>1979-08-12</t>
  </si>
  <si>
    <t>2008-12-14</t>
  </si>
  <si>
    <t>1905-05-01</t>
  </si>
  <si>
    <t>1979-11-04</t>
  </si>
  <si>
    <t>1977-12-25</t>
  </si>
  <si>
    <t>2008-02-10</t>
  </si>
  <si>
    <t>2015-11-08</t>
  </si>
  <si>
    <t>1958-05-04</t>
  </si>
  <si>
    <t>1993-09-05</t>
  </si>
  <si>
    <t>1948-03-28</t>
  </si>
  <si>
    <t>1956-05-11</t>
  </si>
  <si>
    <t>1905-06-08</t>
  </si>
  <si>
    <t>1968-07-18</t>
  </si>
  <si>
    <t>1971-07-04</t>
  </si>
  <si>
    <t>2005-07-03</t>
  </si>
  <si>
    <t>1978-10-01</t>
  </si>
  <si>
    <t>1993-08-29</t>
  </si>
  <si>
    <t>1983-07-02</t>
  </si>
  <si>
    <t>1957-12-21</t>
  </si>
  <si>
    <t>1988-07-24</t>
  </si>
  <si>
    <t>1936-02-20</t>
  </si>
  <si>
    <t>1980-12-26</t>
  </si>
  <si>
    <t>1984-12-02</t>
  </si>
  <si>
    <t>2011-09-04</t>
  </si>
  <si>
    <t>1962-05-06</t>
  </si>
  <si>
    <t>1980-03-16</t>
  </si>
  <si>
    <t>1999-03-21</t>
  </si>
  <si>
    <t>2014-12-26</t>
  </si>
  <si>
    <t>2000-04-16</t>
  </si>
  <si>
    <t>2014-09-07</t>
  </si>
  <si>
    <t>2019-04-28</t>
  </si>
  <si>
    <t>1989-12-17</t>
  </si>
  <si>
    <t>2019-12-26</t>
  </si>
  <si>
    <t>1985-04-14</t>
  </si>
  <si>
    <t>1987-12-24</t>
  </si>
  <si>
    <t>2017-10-22</t>
  </si>
  <si>
    <t>2015-09-27</t>
  </si>
  <si>
    <t>2017-12-31</t>
  </si>
  <si>
    <t>2022-05-01</t>
  </si>
  <si>
    <t>1991-03-10</t>
  </si>
  <si>
    <t>2018-07-01</t>
  </si>
  <si>
    <t>1983-12-26</t>
  </si>
  <si>
    <t>2014-01-12</t>
  </si>
  <si>
    <t>1989-11-12</t>
  </si>
  <si>
    <t>1993-09-24</t>
  </si>
  <si>
    <t>1992-02-09</t>
  </si>
  <si>
    <t>1991-03-31</t>
  </si>
  <si>
    <t>1987-11-20</t>
  </si>
  <si>
    <t>1989-03-19</t>
  </si>
  <si>
    <t>2014-04-13</t>
  </si>
  <si>
    <t>1976-12-12</t>
  </si>
  <si>
    <t>1991-03-24</t>
  </si>
  <si>
    <t>2004-04-04</t>
  </si>
  <si>
    <t>2020-09-13</t>
  </si>
  <si>
    <t>1991-12-23</t>
  </si>
  <si>
    <t>1990-12-26</t>
  </si>
  <si>
    <t>2011-11-19</t>
  </si>
  <si>
    <t>2012-01-04</t>
  </si>
  <si>
    <t>1993-04-04</t>
  </si>
  <si>
    <t>1982-05-09</t>
  </si>
  <si>
    <t>1989-04-06</t>
  </si>
  <si>
    <t>2014-12-07</t>
  </si>
  <si>
    <t>1994-03-27</t>
  </si>
  <si>
    <t>2011-04-17</t>
  </si>
  <si>
    <t>2016-03-20</t>
  </si>
  <si>
    <t>1974-12-08</t>
  </si>
  <si>
    <t>1980-03-30</t>
  </si>
  <si>
    <t>1981-11-29</t>
  </si>
  <si>
    <t>2001-08-04</t>
  </si>
  <si>
    <t>1952-08-05</t>
  </si>
  <si>
    <t>1964-12-26</t>
  </si>
  <si>
    <t>1996-05-19</t>
  </si>
  <si>
    <t>1985-12-15</t>
  </si>
  <si>
    <t>2015-03-29</t>
  </si>
  <si>
    <t>1996-03-31</t>
  </si>
  <si>
    <t>2013-03-24</t>
  </si>
  <si>
    <t>1967-03-12</t>
  </si>
  <si>
    <t>1960-09-29</t>
  </si>
  <si>
    <t>2012-04-01</t>
  </si>
  <si>
    <t>1990-08-04</t>
  </si>
  <si>
    <t>1967-11-25</t>
  </si>
  <si>
    <t>1990-04-08</t>
  </si>
  <si>
    <t>1960-10-04</t>
  </si>
  <si>
    <t>1971-04-18</t>
  </si>
  <si>
    <t>2017-04-09</t>
  </si>
  <si>
    <t>1975-05-12</t>
  </si>
  <si>
    <t>2011-06-02</t>
  </si>
  <si>
    <t>1963-12-15</t>
  </si>
  <si>
    <t>1959-07-26</t>
  </si>
  <si>
    <t>1968-10-20</t>
  </si>
  <si>
    <t>1961-06-18</t>
  </si>
  <si>
    <t>1963-02-14</t>
  </si>
  <si>
    <t>2002-09-29</t>
  </si>
  <si>
    <t>1961-01-10</t>
  </si>
  <si>
    <t>1997-03-23</t>
  </si>
  <si>
    <t>1978-01-01</t>
  </si>
  <si>
    <t>2015-12-27</t>
  </si>
  <si>
    <t>1982-04-04</t>
  </si>
  <si>
    <t>2004-11-28</t>
  </si>
  <si>
    <t>1971-04-04</t>
  </si>
  <si>
    <t>1961-03-26</t>
  </si>
  <si>
    <t>1968-07-04</t>
  </si>
  <si>
    <t>1979-11-25</t>
  </si>
  <si>
    <t>2019-04-14</t>
  </si>
  <si>
    <t>1981-04-03</t>
  </si>
  <si>
    <t>2000-09-20</t>
  </si>
  <si>
    <t>1988-10-30</t>
  </si>
  <si>
    <t>1978-03-19</t>
  </si>
  <si>
    <t>1981-07-12</t>
  </si>
  <si>
    <t>1994-05-06</t>
  </si>
  <si>
    <t>1989-05-03</t>
  </si>
  <si>
    <t>2001-12-25</t>
  </si>
  <si>
    <t>1980-03-02</t>
  </si>
  <si>
    <t>1990-02-12</t>
  </si>
  <si>
    <t>2000-04-26</t>
  </si>
  <si>
    <t>1985-03-30</t>
  </si>
  <si>
    <t>1988-04-18</t>
  </si>
  <si>
    <t>1979-04-18</t>
  </si>
  <si>
    <t>2011-04-11</t>
  </si>
  <si>
    <t>1996-06-02</t>
  </si>
  <si>
    <t>1984-07-28</t>
  </si>
  <si>
    <t>1994-11-27</t>
  </si>
  <si>
    <t>2002-06-30</t>
  </si>
  <si>
    <t>2009-04-05</t>
  </si>
  <si>
    <t>1983-03-20</t>
  </si>
  <si>
    <t>1988-04-20</t>
  </si>
  <si>
    <t>1972-10-22</t>
  </si>
  <si>
    <t>1986-12-05</t>
  </si>
  <si>
    <t>2008-03-16</t>
  </si>
  <si>
    <t>2003-07-06</t>
  </si>
  <si>
    <t>2006-09-17</t>
  </si>
  <si>
    <t>2007-03-25</t>
  </si>
  <si>
    <t>1994-11-06</t>
  </si>
  <si>
    <t>2008-06-01</t>
  </si>
  <si>
    <t>2021-09-19</t>
  </si>
  <si>
    <t>2005-04-24</t>
  </si>
  <si>
    <t>2010-03-28</t>
  </si>
  <si>
    <t>1995-04-09</t>
  </si>
  <si>
    <t>2014-09-28</t>
  </si>
  <si>
    <t>2001-04-08</t>
  </si>
  <si>
    <t>1961-02-12</t>
  </si>
  <si>
    <t>1905-05-24</t>
  </si>
  <si>
    <t>1989-06-04</t>
  </si>
  <si>
    <t>1961-07-23</t>
  </si>
  <si>
    <t>2005-03-20</t>
  </si>
  <si>
    <t>1975-03-28</t>
  </si>
  <si>
    <t>1969-12-10</t>
  </si>
  <si>
    <t>2003-12-14</t>
  </si>
  <si>
    <t>2012-12-16</t>
  </si>
  <si>
    <t>2006-06-25</t>
  </si>
  <si>
    <t>1964-02-19</t>
  </si>
  <si>
    <t>1967-04-24</t>
  </si>
  <si>
    <t>1997-06-29</t>
  </si>
  <si>
    <t>1997-07-09</t>
  </si>
  <si>
    <t>1905-05-26</t>
  </si>
  <si>
    <t>1965-04-15</t>
  </si>
  <si>
    <t>2002-12-15</t>
  </si>
  <si>
    <t>1970-03-22</t>
  </si>
  <si>
    <t>1980-07-20</t>
  </si>
  <si>
    <t>2008-08-16</t>
  </si>
  <si>
    <t>1967-06-24</t>
  </si>
  <si>
    <t>1968-06-24</t>
  </si>
  <si>
    <t>1994-12-04</t>
  </si>
  <si>
    <t>1976-04-11</t>
  </si>
  <si>
    <t>2017-04-17</t>
  </si>
  <si>
    <t>1973-09-09</t>
  </si>
  <si>
    <t>1971-11-28</t>
  </si>
  <si>
    <t>2002-03-24</t>
  </si>
  <si>
    <t>2005-07-30</t>
  </si>
  <si>
    <t>1987-09-27</t>
  </si>
  <si>
    <t>1970-12-21</t>
  </si>
  <si>
    <t>1950-06-17</t>
  </si>
  <si>
    <t>1988-12-04</t>
  </si>
  <si>
    <t>1977-04-03</t>
  </si>
  <si>
    <t>1905-05-21</t>
  </si>
  <si>
    <t>1995-05-21</t>
  </si>
  <si>
    <t>2003-11-30</t>
  </si>
  <si>
    <t>1999-09-05</t>
  </si>
  <si>
    <t>1997-03-30</t>
  </si>
  <si>
    <t>2006-04-09</t>
  </si>
  <si>
    <t>2007-07-08</t>
  </si>
  <si>
    <t>1995-07-05</t>
  </si>
  <si>
    <t>1979-10-24</t>
  </si>
  <si>
    <t>1991-06-01</t>
  </si>
  <si>
    <t>2019-10-19</t>
  </si>
  <si>
    <t>1983-05-21</t>
  </si>
  <si>
    <t>1991-02-19</t>
  </si>
  <si>
    <t>1981-12-18</t>
  </si>
  <si>
    <t>2001-04-27</t>
  </si>
  <si>
    <t>1964-12-29</t>
  </si>
  <si>
    <t>2018-05-19</t>
  </si>
  <si>
    <t>1994-12-12</t>
  </si>
  <si>
    <t>1974-07-16</t>
  </si>
  <si>
    <t>1962-07-27</t>
  </si>
  <si>
    <t>1986-05-12</t>
  </si>
  <si>
    <t>1989-07-12</t>
  </si>
  <si>
    <t>1991-05-25</t>
  </si>
  <si>
    <t>2004-08-14</t>
  </si>
  <si>
    <t>1972-01-30</t>
  </si>
  <si>
    <t>1973-03-24</t>
  </si>
  <si>
    <t>2002-09-11</t>
  </si>
  <si>
    <t>1992-06-26</t>
  </si>
  <si>
    <t>1966-09-18</t>
  </si>
  <si>
    <t>1962-01-30</t>
  </si>
  <si>
    <t>1967-05-30</t>
  </si>
  <si>
    <t>1971-02-04</t>
  </si>
  <si>
    <t>1997-11-28</t>
  </si>
  <si>
    <t>1993-08-28</t>
  </si>
  <si>
    <t>2008-08-10</t>
  </si>
  <si>
    <t>2008-12-29</t>
  </si>
  <si>
    <t>2006-01-14</t>
  </si>
  <si>
    <t>2006-06-17</t>
  </si>
  <si>
    <t>1989-12-31</t>
  </si>
  <si>
    <t>1991-04-24</t>
  </si>
  <si>
    <t>1966-02-09</t>
  </si>
  <si>
    <t>1990-08-15</t>
  </si>
  <si>
    <t>1963-04-03</t>
  </si>
  <si>
    <t>1985-08-28</t>
  </si>
  <si>
    <t>1996-05-09</t>
  </si>
  <si>
    <t>2012-06-23</t>
  </si>
  <si>
    <t>2015-05-09</t>
  </si>
  <si>
    <t>2016-04-30</t>
  </si>
  <si>
    <t>1995-04-15</t>
  </si>
  <si>
    <t>1977-06-27</t>
  </si>
  <si>
    <t>2021-05-19</t>
  </si>
  <si>
    <t>2019-11-09</t>
  </si>
  <si>
    <t>2021-01-23</t>
  </si>
  <si>
    <t>1989-06-01</t>
  </si>
  <si>
    <t>2021-05-29</t>
  </si>
  <si>
    <t>2021-10-09</t>
  </si>
  <si>
    <t>2018-06-22</t>
  </si>
  <si>
    <t>2022-03-12</t>
  </si>
  <si>
    <t>1995-07-14</t>
  </si>
  <si>
    <t>1978-09-25</t>
  </si>
  <si>
    <t>2006-11-24</t>
  </si>
  <si>
    <t>1968-11-17</t>
  </si>
  <si>
    <t>2015-03-28</t>
  </si>
  <si>
    <t>1977-10-25</t>
  </si>
  <si>
    <t>2009-08-02</t>
  </si>
  <si>
    <t>2015-10-03</t>
  </si>
  <si>
    <t>1985-09-06</t>
  </si>
  <si>
    <t>1984-07-07</t>
  </si>
  <si>
    <t>1992-12-19</t>
  </si>
  <si>
    <t>1972-03-04</t>
  </si>
  <si>
    <t>2010-12-04</t>
  </si>
  <si>
    <t>2012-02-25</t>
  </si>
  <si>
    <t>1989-11-06</t>
  </si>
  <si>
    <t>1977-07-01</t>
  </si>
  <si>
    <t>2007-01-09</t>
  </si>
  <si>
    <t>1977-01-29</t>
  </si>
  <si>
    <t>2007-02-10</t>
  </si>
  <si>
    <t>1991-01-26</t>
  </si>
  <si>
    <t>1974-07-04</t>
  </si>
  <si>
    <t>1978-10-09</t>
  </si>
  <si>
    <t>1981-05-30</t>
  </si>
  <si>
    <t>1983-07-16</t>
  </si>
  <si>
    <t>1958-09-27</t>
  </si>
  <si>
    <t>2005-05-07</t>
  </si>
  <si>
    <t>1974-12-09</t>
  </si>
  <si>
    <t>1975-09-19</t>
  </si>
  <si>
    <t>2007-06-16</t>
  </si>
  <si>
    <t>2012-11-17</t>
  </si>
  <si>
    <t>2014-11-08</t>
  </si>
  <si>
    <t>2015-08-08</t>
  </si>
  <si>
    <t>2015-09-12</t>
  </si>
  <si>
    <t>2015-11-27</t>
  </si>
  <si>
    <t>2016-03-19</t>
  </si>
  <si>
    <t>2021-10-25</t>
  </si>
  <si>
    <t>2018-06-23</t>
  </si>
  <si>
    <t>2018-08-04</t>
  </si>
  <si>
    <t>2018-11-11</t>
  </si>
  <si>
    <t>2010-04-24</t>
  </si>
  <si>
    <t>2019-06-18</t>
  </si>
  <si>
    <t>2019-04-06</t>
  </si>
  <si>
    <t>2021-11-06</t>
  </si>
  <si>
    <t>2022-03-26</t>
  </si>
  <si>
    <t>08.01-01-0027-34</t>
  </si>
  <si>
    <t>JOSEF-NUNUMETE</t>
  </si>
  <si>
    <t>08.01-01-0056-01</t>
  </si>
  <si>
    <t>08.01-01-0056-02</t>
  </si>
  <si>
    <t>08.01-01-0056-81</t>
  </si>
  <si>
    <t>08.01-01-0056-82</t>
  </si>
  <si>
    <t>08.01-02-0086-81</t>
  </si>
  <si>
    <t>08.01-02-0086-82</t>
  </si>
  <si>
    <t>MEYDY-SEMBIRING</t>
  </si>
  <si>
    <t>08.01-02-0129-01</t>
  </si>
  <si>
    <t>08.01-02-0129-31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</si>
</sst>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yyyy\-mm\-dd"/>
    <numFmt numFmtId="166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331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/>
    </xf>
    <xf numFmtId="1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15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15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5" fontId="4" fillId="0" borderId="16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1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15" fontId="4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11" xfId="0" applyFont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15" fontId="4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15" fontId="4" fillId="0" borderId="11" xfId="0" applyNumberFormat="1" applyFont="1" applyBorder="1" applyAlignment="1">
      <alignment horizontal="center" vertical="center"/>
    </xf>
    <xf numFmtId="15" fontId="4" fillId="0" borderId="2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15" fontId="4" fillId="0" borderId="2" xfId="0" applyNumberFormat="1" applyFont="1" applyBorder="1" applyAlignment="1">
      <alignment horizontal="center" vertical="center"/>
    </xf>
    <xf numFmtId="15" fontId="4" fillId="0" borderId="19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15" fontId="4" fillId="0" borderId="5" xfId="0" applyNumberFormat="1" applyFont="1" applyBorder="1" applyAlignment="1">
      <alignment horizontal="center" vertical="center" wrapText="1"/>
    </xf>
    <xf numFmtId="15" fontId="4" fillId="0" borderId="8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15" fontId="4" fillId="0" borderId="18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5" fontId="4" fillId="0" borderId="2" xfId="0" quotePrefix="1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5" fontId="4" fillId="0" borderId="5" xfId="0" applyNumberFormat="1" applyFont="1" applyFill="1" applyBorder="1" applyAlignment="1">
      <alignment horizontal="center" vertical="center"/>
    </xf>
    <xf numFmtId="15" fontId="4" fillId="0" borderId="18" xfId="0" applyNumberFormat="1" applyFont="1" applyBorder="1" applyAlignment="1">
      <alignment horizontal="center" vertical="center"/>
    </xf>
    <xf numFmtId="15" fontId="4" fillId="0" borderId="18" xfId="0" quotePrefix="1" applyNumberFormat="1" applyFont="1" applyBorder="1" applyAlignment="1">
      <alignment horizontal="center" vertical="center"/>
    </xf>
    <xf numFmtId="15" fontId="4" fillId="0" borderId="5" xfId="0" applyNumberFormat="1" applyFont="1" applyFill="1" applyBorder="1" applyAlignment="1">
      <alignment horizontal="center" vertical="center"/>
    </xf>
    <xf numFmtId="15" fontId="4" fillId="0" borderId="8" xfId="0" applyNumberFormat="1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>
      <alignment vertical="center"/>
    </xf>
    <xf numFmtId="15" fontId="4" fillId="0" borderId="2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 vertical="center"/>
      <protection hidden="1"/>
    </xf>
    <xf numFmtId="0" fontId="4" fillId="0" borderId="16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0" borderId="32" xfId="0" quotePrefix="1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4" fontId="1" fillId="0" borderId="34" xfId="0" applyNumberFormat="1" applyFont="1" applyBorder="1" applyAlignment="1">
      <alignment horizontal="center" vertical="center"/>
    </xf>
    <xf numFmtId="14" fontId="1" fillId="0" borderId="35" xfId="0" applyNumberFormat="1" applyFont="1" applyFill="1" applyBorder="1" applyAlignment="1">
      <alignment horizontal="center"/>
    </xf>
    <xf numFmtId="14" fontId="1" fillId="0" borderId="16" xfId="0" applyNumberFormat="1" applyFont="1" applyFill="1" applyBorder="1" applyAlignment="1">
      <alignment horizontal="center"/>
    </xf>
    <xf numFmtId="14" fontId="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1" fillId="0" borderId="5" xfId="0" quotePrefix="1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164" fontId="1" fillId="0" borderId="19" xfId="0" applyNumberFormat="1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8" xfId="0" quotePrefix="1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14" fontId="4" fillId="0" borderId="5" xfId="0" applyNumberFormat="1" applyFont="1" applyBorder="1" applyAlignment="1" applyProtection="1">
      <alignment horizontal="center" vertical="center" wrapText="1"/>
      <protection hidden="1"/>
    </xf>
    <xf numFmtId="14" fontId="4" fillId="0" borderId="2" xfId="0" applyNumberFormat="1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left" vertical="center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14" fontId="4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4" fillId="0" borderId="1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25" xfId="0" applyFont="1" applyBorder="1" applyAlignment="1" applyProtection="1">
      <alignment horizontal="left" vertical="center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14" fontId="4" fillId="0" borderId="25" xfId="0" applyNumberFormat="1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15" fontId="4" fillId="0" borderId="5" xfId="0" quotePrefix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/>
    <xf numFmtId="0" fontId="0" fillId="0" borderId="21" xfId="0" applyBorder="1" applyAlignment="1"/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14" fontId="4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14" fontId="1" fillId="0" borderId="1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6" xfId="0" applyFont="1" applyBorder="1" applyAlignment="1" applyProtection="1">
      <alignment horizontal="left" vertical="center"/>
      <protection hidden="1"/>
    </xf>
    <xf numFmtId="14" fontId="4" fillId="0" borderId="16" xfId="0" applyNumberFormat="1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 applyProtection="1">
      <alignment horizontal="center" vertical="center" wrapText="1"/>
      <protection hidden="1"/>
    </xf>
    <xf numFmtId="165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/>
    </xf>
    <xf numFmtId="165" fontId="4" fillId="0" borderId="8" xfId="0" applyNumberFormat="1" applyFont="1" applyFill="1" applyBorder="1" applyAlignment="1">
      <alignment horizontal="center"/>
    </xf>
    <xf numFmtId="165" fontId="4" fillId="0" borderId="11" xfId="0" applyNumberFormat="1" applyFont="1" applyFill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5" fontId="4" fillId="0" borderId="21" xfId="0" applyNumberFormat="1" applyFont="1" applyBorder="1" applyAlignment="1">
      <alignment horizontal="center" vertical="center"/>
    </xf>
    <xf numFmtId="165" fontId="4" fillId="0" borderId="8" xfId="0" quotePrefix="1" applyNumberFormat="1" applyFont="1" applyBorder="1" applyAlignment="1">
      <alignment horizontal="center" vertical="center"/>
    </xf>
    <xf numFmtId="165" fontId="4" fillId="0" borderId="25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3" fillId="0" borderId="35" xfId="0" applyFont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6" fillId="2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7" fillId="0" borderId="0" xfId="2" applyFill="1" applyAlignment="1">
      <alignment horizontal="center" vertical="center"/>
    </xf>
    <xf numFmtId="0" fontId="7" fillId="0" borderId="0" xfId="2" applyAlignment="1"/>
    <xf numFmtId="0" fontId="7" fillId="2" borderId="0" xfId="2" applyFill="1" applyAlignment="1">
      <alignment horizontal="center" vertical="center"/>
    </xf>
    <xf numFmtId="0" fontId="0" fillId="0" borderId="0" xfId="0" applyFont="1" applyFill="1" applyBorder="1"/>
    <xf numFmtId="0" fontId="1" fillId="0" borderId="0" xfId="0" applyFont="1" applyFill="1" applyAlignment="1">
      <alignment horizontal="left"/>
    </xf>
    <xf numFmtId="0" fontId="8" fillId="0" borderId="0" xfId="1" applyFont="1" applyFill="1" applyAlignment="1">
      <alignment horizontal="center" vertical="center"/>
    </xf>
    <xf numFmtId="165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NumberFormat="1" applyFont="1" applyFill="1" applyBorder="1"/>
    <xf numFmtId="166" fontId="0" fillId="0" borderId="0" xfId="0" applyNumberFormat="1" applyFont="1" applyFill="1" applyBorder="1"/>
    <xf numFmtId="0" fontId="9" fillId="0" borderId="0" xfId="0" applyFont="1" applyFill="1" applyBorder="1"/>
    <xf numFmtId="0" fontId="8" fillId="0" borderId="0" xfId="1" quotePrefix="1" applyFont="1" applyFill="1" applyAlignment="1">
      <alignment horizontal="center" vertical="center"/>
    </xf>
    <xf numFmtId="0" fontId="1" fillId="0" borderId="0" xfId="0" applyFont="1" applyFill="1" applyAlignment="1"/>
    <xf numFmtId="165" fontId="0" fillId="0" borderId="0" xfId="0" quotePrefix="1" applyNumberFormat="1" applyFont="1" applyFill="1" applyBorder="1"/>
    <xf numFmtId="0" fontId="4" fillId="2" borderId="8" xfId="0" applyFont="1" applyFill="1" applyBorder="1" applyAlignment="1">
      <alignment vertical="center"/>
    </xf>
    <xf numFmtId="0" fontId="0" fillId="2" borderId="0" xfId="0" applyFill="1"/>
    <xf numFmtId="0" fontId="0" fillId="2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49" fontId="0" fillId="0" borderId="0" xfId="0" applyNumberFormat="1"/>
    <xf numFmtId="49" fontId="0" fillId="0" borderId="0" xfId="0" quotePrefix="1" applyNumberFormat="1" applyFont="1" applyFill="1" applyBorder="1"/>
    <xf numFmtId="0" fontId="3" fillId="2" borderId="5" xfId="0" applyFont="1" applyFill="1" applyBorder="1" applyAlignment="1">
      <alignment vertical="center"/>
    </xf>
    <xf numFmtId="49" fontId="0" fillId="2" borderId="0" xfId="0" applyNumberFormat="1" applyFont="1" applyFill="1" applyBorder="1"/>
    <xf numFmtId="0" fontId="0" fillId="2" borderId="0" xfId="0" applyNumberFormat="1" applyFont="1" applyFill="1" applyBorder="1"/>
    <xf numFmtId="0" fontId="9" fillId="2" borderId="0" xfId="0" applyFont="1" applyFill="1" applyBorder="1"/>
    <xf numFmtId="0" fontId="4" fillId="2" borderId="25" xfId="0" applyFont="1" applyFill="1" applyBorder="1" applyAlignment="1">
      <alignment vertical="center"/>
    </xf>
    <xf numFmtId="0" fontId="0" fillId="2" borderId="0" xfId="0" applyFont="1" applyFill="1" applyAlignment="1"/>
    <xf numFmtId="0" fontId="8" fillId="2" borderId="0" xfId="1" applyFont="1" applyFill="1" applyAlignment="1">
      <alignment horizontal="center" vertical="center"/>
    </xf>
    <xf numFmtId="165" fontId="0" fillId="2" borderId="0" xfId="0" applyNumberFormat="1" applyFont="1" applyFill="1" applyBorder="1"/>
    <xf numFmtId="1" fontId="0" fillId="2" borderId="0" xfId="0" applyNumberFormat="1" applyFont="1" applyFill="1" applyBorder="1"/>
    <xf numFmtId="0" fontId="8" fillId="2" borderId="0" xfId="1" quotePrefix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337"/>
  <sheetViews>
    <sheetView topLeftCell="A316" workbookViewId="0">
      <selection activeCell="A331" sqref="A331"/>
    </sheetView>
  </sheetViews>
  <sheetFormatPr defaultRowHeight="15" x14ac:dyDescent="0.25"/>
  <cols>
    <col min="1" max="1" width="14.7109375" bestFit="1" customWidth="1"/>
    <col min="2" max="2" width="16.85546875" bestFit="1" customWidth="1"/>
    <col min="3" max="3" width="14.7109375" bestFit="1" customWidth="1"/>
    <col min="4" max="4" width="15.5703125" bestFit="1" customWidth="1"/>
    <col min="5" max="5" width="44.42578125" bestFit="1" customWidth="1"/>
    <col min="6" max="6" width="27.85546875" bestFit="1" customWidth="1"/>
    <col min="7" max="7" width="14" bestFit="1" customWidth="1"/>
    <col min="8" max="8" width="18.42578125" bestFit="1" customWidth="1"/>
    <col min="9" max="9" width="15.28515625" bestFit="1" customWidth="1"/>
    <col min="10" max="10" width="26.28515625" bestFit="1" customWidth="1"/>
    <col min="11" max="11" width="13.85546875" bestFit="1" customWidth="1"/>
    <col min="12" max="12" width="8.42578125" bestFit="1" customWidth="1"/>
    <col min="13" max="13" width="12.7109375" bestFit="1" customWidth="1"/>
    <col min="14" max="14" width="14.140625" bestFit="1" customWidth="1"/>
    <col min="15" max="15" width="14.7109375" bestFit="1" customWidth="1"/>
    <col min="16" max="16" width="10.7109375" bestFit="1" customWidth="1"/>
    <col min="17" max="17" width="12" bestFit="1" customWidth="1"/>
    <col min="18" max="18" width="12.5703125" bestFit="1" customWidth="1"/>
    <col min="19" max="19" width="12.28515625" bestFit="1" customWidth="1"/>
    <col min="20" max="20" width="16.42578125" bestFit="1" customWidth="1"/>
    <col min="21" max="21" width="14.42578125" bestFit="1" customWidth="1"/>
    <col min="22" max="22" width="10.7109375" bestFit="1" customWidth="1"/>
    <col min="23" max="23" width="19" bestFit="1" customWidth="1"/>
    <col min="24" max="24" width="6" bestFit="1" customWidth="1"/>
    <col min="25" max="25" width="8.140625" bestFit="1" customWidth="1"/>
    <col min="26" max="26" width="9.85546875" bestFit="1" customWidth="1"/>
    <col min="27" max="27" width="13.42578125" bestFit="1" customWidth="1"/>
    <col min="28" max="28" width="23.140625" bestFit="1" customWidth="1"/>
    <col min="29" max="29" width="21.85546875" bestFit="1" customWidth="1"/>
    <col min="30" max="30" width="19.85546875" bestFit="1" customWidth="1"/>
    <col min="31" max="31" width="5" bestFit="1" customWidth="1"/>
    <col min="32" max="32" width="3.5703125" bestFit="1" customWidth="1"/>
    <col min="33" max="33" width="6.140625" bestFit="1" customWidth="1"/>
    <col min="34" max="34" width="14.28515625" bestFit="1" customWidth="1"/>
    <col min="35" max="35" width="12.85546875" bestFit="1" customWidth="1"/>
    <col min="36" max="36" width="6.85546875" bestFit="1" customWidth="1"/>
    <col min="37" max="37" width="7.28515625" bestFit="1" customWidth="1"/>
    <col min="38" max="38" width="11.140625" bestFit="1" customWidth="1"/>
    <col min="39" max="39" width="12.85546875" bestFit="1" customWidth="1"/>
    <col min="40" max="40" width="16.42578125" bestFit="1" customWidth="1"/>
  </cols>
  <sheetData>
    <row r="1" spans="1:40" s="302" customFormat="1" ht="15.75" thickBot="1" x14ac:dyDescent="0.3">
      <c r="A1" s="297" t="s">
        <v>733</v>
      </c>
      <c r="B1" s="297" t="s">
        <v>734</v>
      </c>
      <c r="C1" s="298" t="s">
        <v>735</v>
      </c>
      <c r="D1" s="298" t="s">
        <v>736</v>
      </c>
      <c r="E1" s="298" t="s">
        <v>1793</v>
      </c>
      <c r="F1" s="298" t="s">
        <v>737</v>
      </c>
      <c r="G1" s="298" t="s">
        <v>738</v>
      </c>
      <c r="H1" s="299" t="s">
        <v>739</v>
      </c>
      <c r="I1" s="300" t="s">
        <v>740</v>
      </c>
      <c r="J1" s="298" t="s">
        <v>741</v>
      </c>
      <c r="K1" s="298" t="s">
        <v>742</v>
      </c>
      <c r="L1" s="298" t="s">
        <v>743</v>
      </c>
      <c r="M1" s="298" t="s">
        <v>744</v>
      </c>
      <c r="N1" s="298" t="s">
        <v>745</v>
      </c>
      <c r="O1" s="298" t="s">
        <v>746</v>
      </c>
      <c r="P1" s="298" t="s">
        <v>747</v>
      </c>
      <c r="Q1" s="298" t="s">
        <v>748</v>
      </c>
      <c r="R1" s="298" t="s">
        <v>749</v>
      </c>
      <c r="S1" s="298" t="s">
        <v>750</v>
      </c>
      <c r="T1" s="298" t="s">
        <v>751</v>
      </c>
      <c r="U1" s="298" t="s">
        <v>752</v>
      </c>
      <c r="V1" s="298" t="s">
        <v>753</v>
      </c>
      <c r="W1" s="299" t="s">
        <v>754</v>
      </c>
      <c r="X1" s="297" t="s">
        <v>755</v>
      </c>
      <c r="Y1" s="297" t="s">
        <v>756</v>
      </c>
      <c r="Z1" s="301" t="s">
        <v>757</v>
      </c>
      <c r="AA1" s="297" t="s">
        <v>758</v>
      </c>
      <c r="AB1" s="297" t="s">
        <v>759</v>
      </c>
      <c r="AC1" s="297" t="s">
        <v>760</v>
      </c>
      <c r="AD1" s="297" t="s">
        <v>761</v>
      </c>
      <c r="AE1" s="297" t="s">
        <v>762</v>
      </c>
      <c r="AF1" s="298" t="s">
        <v>763</v>
      </c>
      <c r="AG1" s="297" t="s">
        <v>764</v>
      </c>
      <c r="AH1" s="297" t="s">
        <v>765</v>
      </c>
      <c r="AI1" s="297" t="s">
        <v>766</v>
      </c>
      <c r="AJ1" s="298" t="s">
        <v>457</v>
      </c>
      <c r="AK1" s="297" t="s">
        <v>767</v>
      </c>
      <c r="AL1" s="299" t="s">
        <v>768</v>
      </c>
      <c r="AM1" s="297" t="s">
        <v>769</v>
      </c>
      <c r="AN1" s="297" t="s">
        <v>770</v>
      </c>
    </row>
    <row r="2" spans="1:40" s="302" customFormat="1" x14ac:dyDescent="0.25">
      <c r="A2" s="298" t="s">
        <v>1463</v>
      </c>
      <c r="B2" s="302" t="s">
        <v>1339</v>
      </c>
      <c r="C2" t="s">
        <v>771</v>
      </c>
      <c r="D2" t="s">
        <v>772</v>
      </c>
      <c r="E2" s="6" t="s">
        <v>12</v>
      </c>
      <c r="F2" s="303" t="s">
        <v>773</v>
      </c>
      <c r="G2" s="302" t="s">
        <v>13</v>
      </c>
      <c r="H2" s="302" t="s">
        <v>18</v>
      </c>
      <c r="I2" s="304" t="s">
        <v>774</v>
      </c>
      <c r="J2" s="302" t="s">
        <v>14</v>
      </c>
      <c r="K2" s="305">
        <v>24265</v>
      </c>
      <c r="L2" s="306">
        <f t="shared" ref="L2:L60" ca="1" si="0">INT((TODAY()-K2)/365)</f>
        <v>56</v>
      </c>
      <c r="M2" s="302" t="s">
        <v>775</v>
      </c>
      <c r="N2" s="298"/>
      <c r="O2" s="305">
        <v>24825</v>
      </c>
      <c r="P2" s="302" t="s">
        <v>775</v>
      </c>
      <c r="Q2" s="298"/>
      <c r="R2" s="305">
        <v>32101</v>
      </c>
      <c r="S2" s="302" t="s">
        <v>774</v>
      </c>
      <c r="T2" s="305">
        <v>34885</v>
      </c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307" t="s">
        <v>17</v>
      </c>
      <c r="AJ2" s="307">
        <v>1</v>
      </c>
      <c r="AK2" s="298"/>
      <c r="AL2" s="298"/>
      <c r="AM2" s="298"/>
      <c r="AN2" s="298"/>
    </row>
    <row r="3" spans="1:40" s="302" customFormat="1" x14ac:dyDescent="0.25">
      <c r="A3" s="298" t="s">
        <v>1463</v>
      </c>
      <c r="B3" s="302" t="s">
        <v>1699</v>
      </c>
      <c r="C3" t="s">
        <v>776</v>
      </c>
      <c r="D3" t="s">
        <v>777</v>
      </c>
      <c r="E3" s="14" t="s">
        <v>19</v>
      </c>
      <c r="F3" s="303" t="s">
        <v>773</v>
      </c>
      <c r="G3" s="302" t="s">
        <v>20</v>
      </c>
      <c r="H3" s="302" t="s">
        <v>23</v>
      </c>
      <c r="I3" s="304" t="s">
        <v>778</v>
      </c>
      <c r="J3" s="302" t="s">
        <v>21</v>
      </c>
      <c r="K3" s="308">
        <v>25998</v>
      </c>
      <c r="L3" s="306">
        <f t="shared" ca="1" si="0"/>
        <v>51</v>
      </c>
      <c r="M3" s="302" t="s">
        <v>775</v>
      </c>
      <c r="N3" s="298"/>
      <c r="O3" s="305">
        <v>26643</v>
      </c>
      <c r="P3" s="302" t="s">
        <v>775</v>
      </c>
      <c r="Q3" s="298"/>
      <c r="R3" s="305">
        <v>32586</v>
      </c>
      <c r="S3" s="302" t="s">
        <v>779</v>
      </c>
      <c r="T3" s="305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307" t="s">
        <v>22</v>
      </c>
      <c r="AJ3" s="307">
        <v>1</v>
      </c>
      <c r="AK3" s="298"/>
      <c r="AL3" s="298"/>
      <c r="AM3" s="298"/>
      <c r="AN3" s="298"/>
    </row>
    <row r="4" spans="1:40" s="302" customFormat="1" ht="15.75" thickBot="1" x14ac:dyDescent="0.3">
      <c r="A4" s="298" t="s">
        <v>1463</v>
      </c>
      <c r="B4" s="302" t="s">
        <v>1700</v>
      </c>
      <c r="C4" t="s">
        <v>780</v>
      </c>
      <c r="D4" t="s">
        <v>772</v>
      </c>
      <c r="E4" s="20" t="s">
        <v>24</v>
      </c>
      <c r="F4" s="303" t="s">
        <v>773</v>
      </c>
      <c r="G4" s="302" t="s">
        <v>13</v>
      </c>
      <c r="H4" s="302" t="s">
        <v>27</v>
      </c>
      <c r="I4" s="304">
        <v>31</v>
      </c>
      <c r="J4" s="302" t="s">
        <v>14</v>
      </c>
      <c r="K4" s="305">
        <v>35233</v>
      </c>
      <c r="L4" s="306">
        <f t="shared" ca="1" si="0"/>
        <v>26</v>
      </c>
      <c r="M4" s="302" t="s">
        <v>775</v>
      </c>
      <c r="N4" s="298"/>
      <c r="O4" s="305">
        <v>35603</v>
      </c>
      <c r="P4" s="302" t="s">
        <v>775</v>
      </c>
      <c r="Q4" s="298"/>
      <c r="R4" s="305">
        <v>41742</v>
      </c>
      <c r="S4" s="302" t="s">
        <v>774</v>
      </c>
      <c r="T4" s="305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307" t="s">
        <v>26</v>
      </c>
      <c r="AJ4" s="307">
        <v>1</v>
      </c>
      <c r="AK4" s="298"/>
      <c r="AL4" s="298"/>
      <c r="AM4" s="298"/>
      <c r="AN4" s="298"/>
    </row>
    <row r="5" spans="1:40" s="302" customFormat="1" x14ac:dyDescent="0.25">
      <c r="A5" s="298" t="s">
        <v>1464</v>
      </c>
      <c r="B5" s="302" t="s">
        <v>1701</v>
      </c>
      <c r="C5" t="s">
        <v>781</v>
      </c>
      <c r="D5" t="s">
        <v>782</v>
      </c>
      <c r="E5" s="6" t="s">
        <v>28</v>
      </c>
      <c r="F5" s="317" t="s">
        <v>1451</v>
      </c>
      <c r="G5" s="302" t="s">
        <v>20</v>
      </c>
      <c r="H5" s="302" t="s">
        <v>23</v>
      </c>
      <c r="I5" s="304" t="s">
        <v>778</v>
      </c>
      <c r="J5" s="302" t="s">
        <v>29</v>
      </c>
      <c r="K5" s="305">
        <v>15850</v>
      </c>
      <c r="L5" s="306">
        <f t="shared" ca="1" si="0"/>
        <v>79</v>
      </c>
      <c r="M5" s="302" t="s">
        <v>775</v>
      </c>
      <c r="N5" s="298"/>
      <c r="O5" s="305">
        <v>17893</v>
      </c>
      <c r="P5" s="302" t="s">
        <v>775</v>
      </c>
      <c r="Q5" s="298"/>
      <c r="R5" s="305">
        <v>28106</v>
      </c>
      <c r="S5" s="302" t="s">
        <v>779</v>
      </c>
      <c r="T5" s="305"/>
      <c r="U5" s="298"/>
      <c r="V5" s="298"/>
      <c r="W5" s="298"/>
      <c r="X5" s="298"/>
      <c r="Y5" s="298"/>
      <c r="Z5" s="298"/>
      <c r="AA5" s="298"/>
      <c r="AB5" s="298"/>
      <c r="AC5" s="298"/>
      <c r="AD5" s="298"/>
      <c r="AE5" s="298"/>
      <c r="AF5" s="298"/>
      <c r="AG5" s="298"/>
      <c r="AH5" s="298"/>
      <c r="AI5" s="307" t="s">
        <v>31</v>
      </c>
      <c r="AJ5" s="307">
        <v>1</v>
      </c>
      <c r="AK5" s="298"/>
      <c r="AL5" s="298"/>
      <c r="AM5" s="298"/>
      <c r="AN5" s="298"/>
    </row>
    <row r="6" spans="1:40" s="302" customFormat="1" x14ac:dyDescent="0.25">
      <c r="A6" s="298" t="s">
        <v>1464</v>
      </c>
      <c r="B6" s="302" t="s">
        <v>1702</v>
      </c>
      <c r="C6" t="s">
        <v>783</v>
      </c>
      <c r="D6" t="s">
        <v>782</v>
      </c>
      <c r="E6" s="14" t="s">
        <v>32</v>
      </c>
      <c r="F6" s="303" t="s">
        <v>1451</v>
      </c>
      <c r="G6" s="302" t="s">
        <v>13</v>
      </c>
      <c r="H6" s="302" t="s">
        <v>27</v>
      </c>
      <c r="I6" s="304">
        <v>31</v>
      </c>
      <c r="J6" s="302" t="s">
        <v>14</v>
      </c>
      <c r="K6" s="305">
        <v>25580</v>
      </c>
      <c r="L6" s="306">
        <f t="shared" ca="1" si="0"/>
        <v>53</v>
      </c>
      <c r="M6" s="302" t="s">
        <v>784</v>
      </c>
      <c r="N6" s="298"/>
      <c r="O6" s="305"/>
      <c r="P6" s="302" t="s">
        <v>775</v>
      </c>
      <c r="Q6" s="298"/>
      <c r="R6" s="305">
        <v>33321</v>
      </c>
      <c r="S6" s="302" t="s">
        <v>779</v>
      </c>
      <c r="T6" s="305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307" t="s">
        <v>17</v>
      </c>
      <c r="AJ6" s="307">
        <v>1</v>
      </c>
      <c r="AK6" s="298"/>
      <c r="AL6" s="298"/>
      <c r="AM6" s="298"/>
      <c r="AN6" s="298"/>
    </row>
    <row r="7" spans="1:40" s="302" customFormat="1" x14ac:dyDescent="0.25">
      <c r="A7" s="298" t="s">
        <v>1464</v>
      </c>
      <c r="B7" s="302" t="s">
        <v>1703</v>
      </c>
      <c r="C7" t="s">
        <v>785</v>
      </c>
      <c r="D7" t="s">
        <v>782</v>
      </c>
      <c r="E7" s="14" t="s">
        <v>33</v>
      </c>
      <c r="F7" s="303" t="s">
        <v>1451</v>
      </c>
      <c r="G7" s="302" t="s">
        <v>20</v>
      </c>
      <c r="H7" s="302" t="s">
        <v>27</v>
      </c>
      <c r="I7" s="304">
        <v>32</v>
      </c>
      <c r="J7" s="302" t="s">
        <v>14</v>
      </c>
      <c r="K7" s="305">
        <v>26980</v>
      </c>
      <c r="L7" s="306">
        <f t="shared" ca="1" si="0"/>
        <v>49</v>
      </c>
      <c r="M7" s="302" t="s">
        <v>775</v>
      </c>
      <c r="N7" s="298"/>
      <c r="O7" s="305">
        <v>28485</v>
      </c>
      <c r="P7" s="302" t="s">
        <v>775</v>
      </c>
      <c r="Q7" s="298"/>
      <c r="R7" s="305">
        <v>35890</v>
      </c>
      <c r="S7" s="302" t="s">
        <v>774</v>
      </c>
      <c r="T7" s="305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307" t="s">
        <v>22</v>
      </c>
      <c r="AJ7" s="307">
        <v>1</v>
      </c>
      <c r="AK7" s="298"/>
      <c r="AL7" s="298"/>
      <c r="AM7" s="298"/>
      <c r="AN7" s="298"/>
    </row>
    <row r="8" spans="1:40" s="302" customFormat="1" ht="15.75" thickBot="1" x14ac:dyDescent="0.3">
      <c r="A8" s="298" t="s">
        <v>1464</v>
      </c>
      <c r="B8" s="302" t="s">
        <v>1704</v>
      </c>
      <c r="C8" t="s">
        <v>771</v>
      </c>
      <c r="D8" t="s">
        <v>782</v>
      </c>
      <c r="E8" s="20" t="s">
        <v>34</v>
      </c>
      <c r="F8" s="303" t="s">
        <v>1451</v>
      </c>
      <c r="G8" s="302" t="s">
        <v>13</v>
      </c>
      <c r="H8" s="302" t="s">
        <v>27</v>
      </c>
      <c r="I8" s="304">
        <v>33</v>
      </c>
      <c r="J8" s="302" t="s">
        <v>14</v>
      </c>
      <c r="K8" s="305">
        <v>27700</v>
      </c>
      <c r="L8" s="306">
        <f t="shared" ca="1" si="0"/>
        <v>47</v>
      </c>
      <c r="M8" s="302" t="s">
        <v>775</v>
      </c>
      <c r="N8" s="298"/>
      <c r="O8" s="305">
        <v>28485</v>
      </c>
      <c r="P8" s="302" t="s">
        <v>775</v>
      </c>
      <c r="Q8" s="298"/>
      <c r="R8" s="305">
        <v>35890</v>
      </c>
      <c r="S8" s="302" t="s">
        <v>774</v>
      </c>
      <c r="T8" s="305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307" t="s">
        <v>17</v>
      </c>
      <c r="AJ8" s="307">
        <v>1</v>
      </c>
      <c r="AK8" s="298"/>
      <c r="AL8" s="298"/>
      <c r="AM8" s="298"/>
      <c r="AN8" s="298"/>
    </row>
    <row r="9" spans="1:40" s="302" customFormat="1" x14ac:dyDescent="0.25">
      <c r="A9" s="298" t="s">
        <v>1465</v>
      </c>
      <c r="B9" s="302" t="s">
        <v>1340</v>
      </c>
      <c r="C9" t="s">
        <v>786</v>
      </c>
      <c r="D9" t="s">
        <v>787</v>
      </c>
      <c r="E9" s="6" t="s">
        <v>35</v>
      </c>
      <c r="F9" s="303" t="s">
        <v>788</v>
      </c>
      <c r="G9" s="302" t="s">
        <v>20</v>
      </c>
      <c r="H9" s="302" t="s">
        <v>18</v>
      </c>
      <c r="I9" s="304" t="s">
        <v>774</v>
      </c>
      <c r="J9" s="302" t="s">
        <v>36</v>
      </c>
      <c r="K9" s="305">
        <v>18427</v>
      </c>
      <c r="L9" s="306">
        <f t="shared" ca="1" si="0"/>
        <v>72</v>
      </c>
      <c r="M9" s="302" t="s">
        <v>775</v>
      </c>
      <c r="N9" s="298"/>
      <c r="O9" s="305">
        <v>31319</v>
      </c>
      <c r="P9" s="302" t="s">
        <v>775</v>
      </c>
      <c r="Q9" s="298"/>
      <c r="R9" s="305">
        <v>31319</v>
      </c>
      <c r="S9" s="302" t="s">
        <v>774</v>
      </c>
      <c r="T9" s="305">
        <v>29152</v>
      </c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307" t="s">
        <v>31</v>
      </c>
      <c r="AJ9" s="307">
        <v>1</v>
      </c>
      <c r="AK9" s="298"/>
      <c r="AL9" s="298"/>
      <c r="AM9" s="298"/>
      <c r="AN9" s="298"/>
    </row>
    <row r="10" spans="1:40" s="302" customFormat="1" x14ac:dyDescent="0.25">
      <c r="A10" s="298" t="s">
        <v>1465</v>
      </c>
      <c r="B10" s="302" t="s">
        <v>1705</v>
      </c>
      <c r="C10" t="s">
        <v>789</v>
      </c>
      <c r="D10" t="s">
        <v>787</v>
      </c>
      <c r="E10" s="14" t="s">
        <v>39</v>
      </c>
      <c r="F10" s="303" t="s">
        <v>788</v>
      </c>
      <c r="G10" s="302" t="s">
        <v>20</v>
      </c>
      <c r="H10" s="302" t="s">
        <v>27</v>
      </c>
      <c r="I10" s="304">
        <v>31</v>
      </c>
      <c r="J10" s="302" t="s">
        <v>14</v>
      </c>
      <c r="K10" s="305">
        <v>30230</v>
      </c>
      <c r="L10" s="306">
        <f t="shared" ca="1" si="0"/>
        <v>40</v>
      </c>
      <c r="M10" s="302" t="s">
        <v>775</v>
      </c>
      <c r="N10" s="298"/>
      <c r="O10" s="305">
        <v>31271</v>
      </c>
      <c r="P10" s="302" t="s">
        <v>775</v>
      </c>
      <c r="Q10" s="298"/>
      <c r="R10" s="305">
        <v>38081</v>
      </c>
      <c r="S10" s="302" t="s">
        <v>774</v>
      </c>
      <c r="T10" s="305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307" t="s">
        <v>22</v>
      </c>
      <c r="AJ10" s="307">
        <v>1</v>
      </c>
      <c r="AK10" s="298"/>
      <c r="AL10" s="298"/>
      <c r="AM10" s="298"/>
      <c r="AN10" s="298"/>
    </row>
    <row r="11" spans="1:40" s="302" customFormat="1" ht="15.75" thickBot="1" x14ac:dyDescent="0.3">
      <c r="A11" s="298" t="s">
        <v>1465</v>
      </c>
      <c r="B11" s="302" t="s">
        <v>1615</v>
      </c>
      <c r="C11" t="s">
        <v>790</v>
      </c>
      <c r="D11" t="s">
        <v>791</v>
      </c>
      <c r="E11" s="20" t="s">
        <v>40</v>
      </c>
      <c r="F11" s="303" t="s">
        <v>788</v>
      </c>
      <c r="G11" s="302" t="s">
        <v>20</v>
      </c>
      <c r="H11" s="309" t="s">
        <v>792</v>
      </c>
      <c r="I11" s="310" t="s">
        <v>793</v>
      </c>
      <c r="J11" s="302" t="s">
        <v>14</v>
      </c>
      <c r="K11" s="305">
        <v>37499</v>
      </c>
      <c r="L11" s="306">
        <f t="shared" ca="1" si="0"/>
        <v>20</v>
      </c>
      <c r="M11" s="302" t="s">
        <v>775</v>
      </c>
      <c r="N11" s="298"/>
      <c r="O11" s="305">
        <v>40642</v>
      </c>
      <c r="P11" s="302" t="s">
        <v>775</v>
      </c>
      <c r="Q11" s="298"/>
      <c r="R11" s="305">
        <v>44087</v>
      </c>
      <c r="S11" s="302" t="s">
        <v>774</v>
      </c>
      <c r="T11" s="305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307" t="s">
        <v>26</v>
      </c>
      <c r="AJ11" s="307">
        <v>1</v>
      </c>
      <c r="AK11" s="298"/>
      <c r="AL11" s="298"/>
      <c r="AM11" s="298"/>
      <c r="AN11" s="298"/>
    </row>
    <row r="12" spans="1:40" s="302" customFormat="1" ht="15.75" thickBot="1" x14ac:dyDescent="0.3">
      <c r="A12" s="298" t="s">
        <v>1466</v>
      </c>
      <c r="B12" s="302" t="s">
        <v>1341</v>
      </c>
      <c r="C12" t="s">
        <v>794</v>
      </c>
      <c r="D12" t="s">
        <v>795</v>
      </c>
      <c r="E12" s="30" t="s">
        <v>42</v>
      </c>
      <c r="F12" s="303" t="s">
        <v>796</v>
      </c>
      <c r="G12" s="302" t="s">
        <v>13</v>
      </c>
      <c r="H12" s="302" t="s">
        <v>18</v>
      </c>
      <c r="I12" s="304" t="s">
        <v>774</v>
      </c>
      <c r="J12" s="302" t="s">
        <v>43</v>
      </c>
      <c r="K12" s="305">
        <v>29137</v>
      </c>
      <c r="L12" s="306">
        <f t="shared" ca="1" si="0"/>
        <v>43</v>
      </c>
      <c r="M12" s="302" t="s">
        <v>775</v>
      </c>
      <c r="N12" s="298"/>
      <c r="O12" s="305"/>
      <c r="P12" s="302" t="s">
        <v>775</v>
      </c>
      <c r="Q12" s="298"/>
      <c r="R12" s="305">
        <v>38081</v>
      </c>
      <c r="S12" s="302" t="s">
        <v>774</v>
      </c>
      <c r="T12" s="305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307" t="s">
        <v>26</v>
      </c>
      <c r="AJ12" s="307">
        <v>1</v>
      </c>
      <c r="AK12" s="298"/>
      <c r="AL12" s="298"/>
      <c r="AM12" s="298"/>
      <c r="AN12" s="298"/>
    </row>
    <row r="13" spans="1:40" s="302" customFormat="1" x14ac:dyDescent="0.25">
      <c r="A13" s="298" t="s">
        <v>1467</v>
      </c>
      <c r="B13" s="302" t="s">
        <v>1342</v>
      </c>
      <c r="C13" t="s">
        <v>797</v>
      </c>
      <c r="D13" t="s">
        <v>798</v>
      </c>
      <c r="E13" s="6" t="s">
        <v>47</v>
      </c>
      <c r="F13" s="303" t="s">
        <v>799</v>
      </c>
      <c r="G13" s="302" t="s">
        <v>13</v>
      </c>
      <c r="H13" s="302" t="s">
        <v>18</v>
      </c>
      <c r="I13" s="304" t="s">
        <v>774</v>
      </c>
      <c r="J13" s="302" t="s">
        <v>48</v>
      </c>
      <c r="K13" s="305">
        <v>21466</v>
      </c>
      <c r="L13" s="306">
        <f t="shared" ca="1" si="0"/>
        <v>64</v>
      </c>
      <c r="M13" s="302" t="s">
        <v>775</v>
      </c>
      <c r="N13" s="298"/>
      <c r="O13" s="305">
        <v>21597</v>
      </c>
      <c r="P13" s="302" t="s">
        <v>775</v>
      </c>
      <c r="Q13" s="298"/>
      <c r="R13" s="305">
        <v>33595</v>
      </c>
      <c r="S13" s="302" t="s">
        <v>774</v>
      </c>
      <c r="T13" s="305">
        <v>33390</v>
      </c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307" t="s">
        <v>31</v>
      </c>
      <c r="AJ13" s="307">
        <v>1</v>
      </c>
      <c r="AK13" s="298"/>
      <c r="AL13" s="298"/>
      <c r="AM13" s="298"/>
      <c r="AN13" s="298"/>
    </row>
    <row r="14" spans="1:40" s="302" customFormat="1" x14ac:dyDescent="0.25">
      <c r="A14" s="298" t="s">
        <v>1467</v>
      </c>
      <c r="B14" s="302" t="s">
        <v>1706</v>
      </c>
      <c r="C14" t="s">
        <v>800</v>
      </c>
      <c r="D14" t="s">
        <v>798</v>
      </c>
      <c r="E14" s="14" t="s">
        <v>51</v>
      </c>
      <c r="F14" s="303" t="s">
        <v>799</v>
      </c>
      <c r="G14" s="302" t="s">
        <v>20</v>
      </c>
      <c r="H14" s="302" t="s">
        <v>23</v>
      </c>
      <c r="I14" s="304" t="s">
        <v>778</v>
      </c>
      <c r="J14" s="302" t="s">
        <v>52</v>
      </c>
      <c r="K14" s="305">
        <v>26002</v>
      </c>
      <c r="L14" s="306">
        <f t="shared" ca="1" si="0"/>
        <v>51</v>
      </c>
      <c r="M14" s="302" t="s">
        <v>775</v>
      </c>
      <c r="N14" s="298"/>
      <c r="O14" s="305">
        <v>26090</v>
      </c>
      <c r="P14" s="302" t="s">
        <v>775</v>
      </c>
      <c r="Q14" s="298"/>
      <c r="R14" s="305">
        <v>33233</v>
      </c>
      <c r="S14" s="302" t="s">
        <v>779</v>
      </c>
      <c r="T14" s="305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307" t="s">
        <v>22</v>
      </c>
      <c r="AJ14" s="307">
        <v>1</v>
      </c>
      <c r="AK14" s="298"/>
      <c r="AL14" s="298"/>
      <c r="AM14" s="298"/>
      <c r="AN14" s="298"/>
    </row>
    <row r="15" spans="1:40" s="302" customFormat="1" x14ac:dyDescent="0.25">
      <c r="A15" s="298" t="s">
        <v>1467</v>
      </c>
      <c r="B15" s="302" t="s">
        <v>1707</v>
      </c>
      <c r="C15" t="s">
        <v>801</v>
      </c>
      <c r="D15" t="s">
        <v>798</v>
      </c>
      <c r="E15" s="14" t="s">
        <v>53</v>
      </c>
      <c r="F15" s="303" t="s">
        <v>799</v>
      </c>
      <c r="G15" s="302" t="s">
        <v>20</v>
      </c>
      <c r="H15" s="302" t="s">
        <v>27</v>
      </c>
      <c r="I15" s="304">
        <v>31</v>
      </c>
      <c r="J15" s="302" t="s">
        <v>14</v>
      </c>
      <c r="K15" s="305">
        <v>33587</v>
      </c>
      <c r="L15" s="306">
        <f t="shared" ca="1" si="0"/>
        <v>31</v>
      </c>
      <c r="M15" s="302" t="s">
        <v>775</v>
      </c>
      <c r="N15" s="298"/>
      <c r="O15" s="305">
        <v>33964</v>
      </c>
      <c r="P15" s="302" t="s">
        <v>775</v>
      </c>
      <c r="Q15" s="298"/>
      <c r="R15" s="305">
        <v>40866</v>
      </c>
      <c r="S15" s="302" t="s">
        <v>774</v>
      </c>
      <c r="T15" s="305">
        <v>43757</v>
      </c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307" t="s">
        <v>26</v>
      </c>
      <c r="AJ15" s="307">
        <v>1</v>
      </c>
      <c r="AK15" s="298"/>
      <c r="AL15" s="298"/>
      <c r="AM15" s="298"/>
      <c r="AN15" s="298"/>
    </row>
    <row r="16" spans="1:40" s="302" customFormat="1" x14ac:dyDescent="0.25">
      <c r="A16" s="298" t="s">
        <v>1467</v>
      </c>
      <c r="B16" s="302" t="s">
        <v>1708</v>
      </c>
      <c r="C16" t="s">
        <v>802</v>
      </c>
      <c r="D16" t="s">
        <v>798</v>
      </c>
      <c r="E16" s="14" t="s">
        <v>54</v>
      </c>
      <c r="F16" s="303" t="s">
        <v>799</v>
      </c>
      <c r="G16" s="302" t="s">
        <v>13</v>
      </c>
      <c r="H16" s="302" t="s">
        <v>27</v>
      </c>
      <c r="I16" s="304">
        <v>32</v>
      </c>
      <c r="J16" s="302" t="s">
        <v>14</v>
      </c>
      <c r="K16" s="305">
        <v>34479</v>
      </c>
      <c r="L16" s="306">
        <f t="shared" ca="1" si="0"/>
        <v>28</v>
      </c>
      <c r="M16" s="302" t="s">
        <v>775</v>
      </c>
      <c r="N16" s="298"/>
      <c r="O16" s="305">
        <v>34694</v>
      </c>
      <c r="P16" s="302" t="s">
        <v>775</v>
      </c>
      <c r="Q16" s="298"/>
      <c r="R16" s="305">
        <v>40912</v>
      </c>
      <c r="S16" s="302" t="s">
        <v>774</v>
      </c>
      <c r="T16" s="305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307" t="s">
        <v>26</v>
      </c>
      <c r="AJ16" s="307">
        <v>1</v>
      </c>
      <c r="AK16" s="298"/>
      <c r="AL16" s="298"/>
      <c r="AM16" s="298"/>
      <c r="AN16" s="298"/>
    </row>
    <row r="17" spans="1:40" s="302" customFormat="1" ht="15.75" thickBot="1" x14ac:dyDescent="0.3">
      <c r="A17" s="298" t="s">
        <v>1467</v>
      </c>
      <c r="B17" s="302" t="s">
        <v>1709</v>
      </c>
      <c r="C17" t="s">
        <v>803</v>
      </c>
      <c r="D17" t="s">
        <v>798</v>
      </c>
      <c r="E17" s="20" t="s">
        <v>55</v>
      </c>
      <c r="F17" s="303" t="s">
        <v>799</v>
      </c>
      <c r="G17" s="302" t="s">
        <v>20</v>
      </c>
      <c r="H17" s="302" t="s">
        <v>27</v>
      </c>
      <c r="I17" s="304">
        <v>33</v>
      </c>
      <c r="J17" s="302" t="s">
        <v>14</v>
      </c>
      <c r="K17" s="305">
        <v>37582</v>
      </c>
      <c r="L17" s="306">
        <f t="shared" ca="1" si="0"/>
        <v>20</v>
      </c>
      <c r="M17" s="302" t="s">
        <v>775</v>
      </c>
      <c r="N17" s="298"/>
      <c r="O17" s="305">
        <v>37450</v>
      </c>
      <c r="P17" s="302" t="s">
        <v>775</v>
      </c>
      <c r="Q17" s="298"/>
      <c r="R17" s="305">
        <v>44087</v>
      </c>
      <c r="S17" s="302" t="s">
        <v>774</v>
      </c>
      <c r="T17" s="305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307" t="s">
        <v>26</v>
      </c>
      <c r="AJ17" s="307">
        <v>1</v>
      </c>
      <c r="AK17" s="298"/>
      <c r="AL17" s="298"/>
      <c r="AM17" s="298"/>
      <c r="AN17" s="298"/>
    </row>
    <row r="18" spans="1:40" s="302" customFormat="1" ht="15.75" thickBot="1" x14ac:dyDescent="0.3">
      <c r="A18" s="298" t="s">
        <v>1468</v>
      </c>
      <c r="B18" s="302" t="s">
        <v>1343</v>
      </c>
      <c r="C18" t="s">
        <v>804</v>
      </c>
      <c r="D18" t="s">
        <v>805</v>
      </c>
      <c r="E18" s="6" t="s">
        <v>56</v>
      </c>
      <c r="F18" s="303" t="s">
        <v>806</v>
      </c>
      <c r="G18" s="302" t="s">
        <v>20</v>
      </c>
      <c r="H18" s="302" t="s">
        <v>18</v>
      </c>
      <c r="I18" s="304" t="s">
        <v>774</v>
      </c>
      <c r="J18" s="302" t="s">
        <v>21</v>
      </c>
      <c r="K18" s="305">
        <v>19820</v>
      </c>
      <c r="L18" s="306">
        <f t="shared" ca="1" si="0"/>
        <v>68</v>
      </c>
      <c r="M18" s="302" t="s">
        <v>775</v>
      </c>
      <c r="N18" s="298"/>
      <c r="O18" s="305">
        <v>30402</v>
      </c>
      <c r="P18" s="302" t="s">
        <v>775</v>
      </c>
      <c r="Q18" s="298"/>
      <c r="R18" s="305">
        <v>30402</v>
      </c>
      <c r="S18" s="302" t="s">
        <v>774</v>
      </c>
      <c r="T18" s="305">
        <v>30457</v>
      </c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307" t="s">
        <v>31</v>
      </c>
      <c r="AJ18" s="307">
        <v>1</v>
      </c>
      <c r="AK18" s="298"/>
      <c r="AL18" s="298"/>
      <c r="AM18" s="298"/>
      <c r="AN18" s="298"/>
    </row>
    <row r="19" spans="1:40" s="302" customFormat="1" ht="15.75" thickBot="1" x14ac:dyDescent="0.3">
      <c r="A19" s="298" t="s">
        <v>1469</v>
      </c>
      <c r="B19" s="302" t="s">
        <v>1344</v>
      </c>
      <c r="C19" t="s">
        <v>808</v>
      </c>
      <c r="D19" t="s">
        <v>809</v>
      </c>
      <c r="E19" s="40" t="s">
        <v>65</v>
      </c>
      <c r="F19" s="303" t="s">
        <v>810</v>
      </c>
      <c r="G19" s="302" t="s">
        <v>20</v>
      </c>
      <c r="H19" s="302" t="s">
        <v>18</v>
      </c>
      <c r="I19" s="304" t="s">
        <v>774</v>
      </c>
      <c r="J19" s="302" t="s">
        <v>14</v>
      </c>
      <c r="K19" s="305">
        <v>26896</v>
      </c>
      <c r="L19" s="306">
        <f t="shared" ca="1" si="0"/>
        <v>49</v>
      </c>
      <c r="M19" s="302" t="s">
        <v>784</v>
      </c>
      <c r="N19" s="298"/>
      <c r="O19" s="305"/>
      <c r="P19" s="302" t="s">
        <v>775</v>
      </c>
      <c r="Q19" s="298"/>
      <c r="R19" s="305">
        <v>34063</v>
      </c>
      <c r="S19" s="302" t="s">
        <v>774</v>
      </c>
      <c r="T19" s="305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307" t="s">
        <v>22</v>
      </c>
      <c r="AJ19" s="307">
        <v>1</v>
      </c>
      <c r="AK19" s="298"/>
      <c r="AL19" s="298"/>
      <c r="AM19" s="298"/>
      <c r="AN19" s="298"/>
    </row>
    <row r="20" spans="1:40" s="302" customFormat="1" x14ac:dyDescent="0.25">
      <c r="A20" s="298" t="s">
        <v>1470</v>
      </c>
      <c r="B20" s="302" t="s">
        <v>1345</v>
      </c>
      <c r="C20" t="s">
        <v>811</v>
      </c>
      <c r="D20" t="s">
        <v>812</v>
      </c>
      <c r="E20" s="6" t="s">
        <v>68</v>
      </c>
      <c r="F20" s="303" t="s">
        <v>813</v>
      </c>
      <c r="G20" s="302" t="s">
        <v>20</v>
      </c>
      <c r="H20" s="302" t="s">
        <v>27</v>
      </c>
      <c r="I20" s="304">
        <v>31</v>
      </c>
      <c r="J20" s="302" t="s">
        <v>69</v>
      </c>
      <c r="K20" s="305">
        <v>19157</v>
      </c>
      <c r="L20" s="306">
        <f t="shared" ca="1" si="0"/>
        <v>70</v>
      </c>
      <c r="M20" s="302" t="s">
        <v>775</v>
      </c>
      <c r="N20" s="298"/>
      <c r="O20" s="305">
        <v>19433</v>
      </c>
      <c r="P20" s="302" t="s">
        <v>775</v>
      </c>
      <c r="Q20" s="298"/>
      <c r="R20" s="305">
        <v>28211</v>
      </c>
      <c r="S20" s="302" t="s">
        <v>774</v>
      </c>
      <c r="T20" s="305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07" t="s">
        <v>31</v>
      </c>
      <c r="AJ20" s="307">
        <v>1</v>
      </c>
      <c r="AK20" s="298"/>
      <c r="AL20" s="298"/>
      <c r="AM20" s="298"/>
      <c r="AN20" s="298"/>
    </row>
    <row r="21" spans="1:40" s="302" customFormat="1" x14ac:dyDescent="0.25">
      <c r="A21" s="298" t="s">
        <v>1470</v>
      </c>
      <c r="B21" s="302" t="s">
        <v>1710</v>
      </c>
      <c r="C21" t="s">
        <v>814</v>
      </c>
      <c r="D21" t="s">
        <v>812</v>
      </c>
      <c r="E21" s="14" t="s">
        <v>72</v>
      </c>
      <c r="F21" s="303" t="s">
        <v>813</v>
      </c>
      <c r="G21" s="302" t="s">
        <v>20</v>
      </c>
      <c r="H21" s="302" t="s">
        <v>27</v>
      </c>
      <c r="I21" s="304">
        <v>32</v>
      </c>
      <c r="J21" s="302" t="s">
        <v>59</v>
      </c>
      <c r="K21" s="305">
        <v>22442</v>
      </c>
      <c r="L21" s="306">
        <f t="shared" ca="1" si="0"/>
        <v>61</v>
      </c>
      <c r="M21" s="302" t="s">
        <v>775</v>
      </c>
      <c r="N21" s="298"/>
      <c r="O21" s="305">
        <v>25957</v>
      </c>
      <c r="P21" s="302" t="s">
        <v>775</v>
      </c>
      <c r="Q21" s="298"/>
      <c r="R21" s="305">
        <v>30080</v>
      </c>
      <c r="S21" s="302" t="s">
        <v>774</v>
      </c>
      <c r="T21" s="305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307" t="s">
        <v>22</v>
      </c>
      <c r="AJ21" s="307">
        <v>1</v>
      </c>
      <c r="AK21" s="298"/>
      <c r="AL21" s="298"/>
      <c r="AM21" s="298"/>
      <c r="AN21" s="298"/>
    </row>
    <row r="22" spans="1:40" s="302" customFormat="1" x14ac:dyDescent="0.25">
      <c r="A22" s="298" t="s">
        <v>1470</v>
      </c>
      <c r="B22" s="302" t="s">
        <v>1711</v>
      </c>
      <c r="C22" t="s">
        <v>815</v>
      </c>
      <c r="D22" t="s">
        <v>812</v>
      </c>
      <c r="E22" s="14" t="s">
        <v>73</v>
      </c>
      <c r="F22" s="303" t="s">
        <v>813</v>
      </c>
      <c r="G22" s="302" t="s">
        <v>13</v>
      </c>
      <c r="H22" s="302" t="s">
        <v>27</v>
      </c>
      <c r="I22" s="304">
        <v>33</v>
      </c>
      <c r="J22" s="302" t="s">
        <v>14</v>
      </c>
      <c r="K22" s="305">
        <v>25051</v>
      </c>
      <c r="L22" s="306">
        <f t="shared" ca="1" si="0"/>
        <v>54</v>
      </c>
      <c r="M22" s="302" t="s">
        <v>775</v>
      </c>
      <c r="N22" s="298"/>
      <c r="O22" s="305"/>
      <c r="P22" s="302" t="s">
        <v>775</v>
      </c>
      <c r="Q22" s="298"/>
      <c r="R22" s="305">
        <v>32604</v>
      </c>
      <c r="S22" s="302" t="s">
        <v>774</v>
      </c>
      <c r="T22" s="305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307" t="s">
        <v>17</v>
      </c>
      <c r="AJ22" s="307">
        <v>1</v>
      </c>
      <c r="AK22" s="298"/>
      <c r="AL22" s="298"/>
      <c r="AM22" s="298"/>
      <c r="AN22" s="298"/>
    </row>
    <row r="23" spans="1:40" s="302" customFormat="1" ht="15.75" thickBot="1" x14ac:dyDescent="0.3">
      <c r="A23" s="298" t="s">
        <v>1470</v>
      </c>
      <c r="B23" s="302" t="s">
        <v>1614</v>
      </c>
      <c r="C23" t="s">
        <v>816</v>
      </c>
      <c r="D23" t="s">
        <v>817</v>
      </c>
      <c r="E23" s="20" t="s">
        <v>74</v>
      </c>
      <c r="F23" s="303" t="s">
        <v>813</v>
      </c>
      <c r="G23" s="302" t="s">
        <v>13</v>
      </c>
      <c r="H23" s="302" t="s">
        <v>41</v>
      </c>
      <c r="I23" s="304" t="e">
        <v>#N/A</v>
      </c>
      <c r="J23" s="302" t="s">
        <v>14</v>
      </c>
      <c r="K23" s="305">
        <v>34174</v>
      </c>
      <c r="L23" s="306">
        <f t="shared" ca="1" si="0"/>
        <v>29</v>
      </c>
      <c r="M23" s="302" t="s">
        <v>775</v>
      </c>
      <c r="N23" s="298"/>
      <c r="O23" s="305">
        <v>33789</v>
      </c>
      <c r="P23" s="302" t="s">
        <v>775</v>
      </c>
      <c r="Q23" s="298"/>
      <c r="R23" s="305">
        <v>41980</v>
      </c>
      <c r="S23" s="302" t="s">
        <v>774</v>
      </c>
      <c r="T23" s="305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307" t="s">
        <v>26</v>
      </c>
      <c r="AJ23" s="307">
        <v>1</v>
      </c>
      <c r="AK23" s="298"/>
      <c r="AL23" s="298"/>
      <c r="AM23" s="298"/>
      <c r="AN23" s="298"/>
    </row>
    <row r="24" spans="1:40" s="302" customFormat="1" ht="15.75" thickBot="1" x14ac:dyDescent="0.3">
      <c r="A24" s="298" t="s">
        <v>1617</v>
      </c>
      <c r="B24" s="302" t="s">
        <v>1616</v>
      </c>
      <c r="C24" t="s">
        <v>818</v>
      </c>
      <c r="D24" t="s">
        <v>819</v>
      </c>
      <c r="E24" s="40" t="s">
        <v>75</v>
      </c>
      <c r="F24" s="303" t="s">
        <v>1452</v>
      </c>
      <c r="G24" s="302" t="s">
        <v>20</v>
      </c>
      <c r="H24" s="302" t="s">
        <v>18</v>
      </c>
      <c r="I24" s="304" t="s">
        <v>774</v>
      </c>
      <c r="J24" s="302">
        <v>0</v>
      </c>
      <c r="K24" s="305">
        <v>11925</v>
      </c>
      <c r="L24" s="306">
        <f t="shared" ca="1" si="0"/>
        <v>90</v>
      </c>
      <c r="M24" s="302" t="s">
        <v>784</v>
      </c>
      <c r="N24" s="298"/>
      <c r="O24" s="305"/>
      <c r="P24" s="302" t="s">
        <v>775</v>
      </c>
      <c r="Q24" s="298"/>
      <c r="R24" s="305">
        <v>34420</v>
      </c>
      <c r="S24" s="302" t="s">
        <v>779</v>
      </c>
      <c r="T24" s="305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307" t="s">
        <v>31</v>
      </c>
      <c r="AJ24" s="307">
        <v>1</v>
      </c>
      <c r="AK24" s="298"/>
      <c r="AL24" s="298"/>
      <c r="AM24" s="298"/>
      <c r="AN24" s="298"/>
    </row>
    <row r="25" spans="1:40" s="302" customFormat="1" x14ac:dyDescent="0.25">
      <c r="A25" s="298" t="s">
        <v>1471</v>
      </c>
      <c r="B25" s="302" t="s">
        <v>1456</v>
      </c>
      <c r="C25" t="s">
        <v>820</v>
      </c>
      <c r="D25" t="s">
        <v>821</v>
      </c>
      <c r="E25" s="6" t="s">
        <v>78</v>
      </c>
      <c r="F25" s="303" t="s">
        <v>822</v>
      </c>
      <c r="G25" s="302" t="s">
        <v>20</v>
      </c>
      <c r="H25" s="302" t="s">
        <v>18</v>
      </c>
      <c r="I25" s="304" t="s">
        <v>774</v>
      </c>
      <c r="J25" s="302" t="s">
        <v>14</v>
      </c>
      <c r="K25" s="305">
        <v>23336</v>
      </c>
      <c r="L25" s="306">
        <f t="shared" ca="1" si="0"/>
        <v>59</v>
      </c>
      <c r="M25" s="302" t="s">
        <v>775</v>
      </c>
      <c r="N25" s="298"/>
      <c r="O25" s="305"/>
      <c r="P25" s="302" t="s">
        <v>775</v>
      </c>
      <c r="Q25" s="298"/>
      <c r="R25" s="305">
        <v>30311</v>
      </c>
      <c r="S25" s="302" t="s">
        <v>774</v>
      </c>
      <c r="T25" s="305">
        <v>33288</v>
      </c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307" t="s">
        <v>22</v>
      </c>
      <c r="AJ25" s="307">
        <v>1</v>
      </c>
      <c r="AK25" s="298"/>
      <c r="AL25" s="298"/>
      <c r="AM25" s="298"/>
      <c r="AN25" s="298"/>
    </row>
    <row r="26" spans="1:40" s="302" customFormat="1" x14ac:dyDescent="0.25">
      <c r="A26" s="298" t="s">
        <v>1471</v>
      </c>
      <c r="B26" s="302" t="s">
        <v>1457</v>
      </c>
      <c r="C26" t="s">
        <v>823</v>
      </c>
      <c r="D26" t="s">
        <v>824</v>
      </c>
      <c r="E26" s="14" t="s">
        <v>81</v>
      </c>
      <c r="F26" s="303" t="s">
        <v>822</v>
      </c>
      <c r="G26" s="302" t="s">
        <v>13</v>
      </c>
      <c r="H26" s="302" t="s">
        <v>27</v>
      </c>
      <c r="I26" s="304">
        <v>31</v>
      </c>
      <c r="J26" s="302" t="s">
        <v>14</v>
      </c>
      <c r="K26" s="305">
        <v>33778</v>
      </c>
      <c r="L26" s="306">
        <f t="shared" ca="1" si="0"/>
        <v>30</v>
      </c>
      <c r="M26" s="302" t="s">
        <v>775</v>
      </c>
      <c r="N26" s="298"/>
      <c r="O26" s="305">
        <v>34875</v>
      </c>
      <c r="P26" s="302" t="s">
        <v>775</v>
      </c>
      <c r="Q26" s="298"/>
      <c r="R26" s="305">
        <v>40650</v>
      </c>
      <c r="S26" s="302" t="s">
        <v>774</v>
      </c>
      <c r="T26" s="305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307" t="s">
        <v>26</v>
      </c>
      <c r="AJ26" s="307">
        <v>1</v>
      </c>
      <c r="AK26" s="298"/>
      <c r="AL26" s="298"/>
      <c r="AM26" s="298"/>
      <c r="AN26" s="298"/>
    </row>
    <row r="27" spans="1:40" s="302" customFormat="1" ht="15.75" thickBot="1" x14ac:dyDescent="0.3">
      <c r="A27" s="298" t="s">
        <v>1471</v>
      </c>
      <c r="B27" s="302" t="s">
        <v>1458</v>
      </c>
      <c r="C27" t="s">
        <v>825</v>
      </c>
      <c r="D27" t="s">
        <v>824</v>
      </c>
      <c r="E27" s="20" t="s">
        <v>82</v>
      </c>
      <c r="F27" s="303" t="s">
        <v>822</v>
      </c>
      <c r="G27" s="302" t="s">
        <v>20</v>
      </c>
      <c r="H27" s="302" t="s">
        <v>27</v>
      </c>
      <c r="I27" s="304">
        <v>32</v>
      </c>
      <c r="J27" s="302" t="s">
        <v>14</v>
      </c>
      <c r="K27" s="305">
        <v>35703</v>
      </c>
      <c r="L27" s="306">
        <f t="shared" ca="1" si="0"/>
        <v>25</v>
      </c>
      <c r="M27" s="302" t="s">
        <v>775</v>
      </c>
      <c r="N27" s="298"/>
      <c r="O27" s="305">
        <v>36748</v>
      </c>
      <c r="P27" s="302" t="s">
        <v>775</v>
      </c>
      <c r="Q27" s="298"/>
      <c r="R27" s="305">
        <v>42449</v>
      </c>
      <c r="S27" s="302" t="s">
        <v>774</v>
      </c>
      <c r="T27" s="305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307" t="s">
        <v>26</v>
      </c>
      <c r="AJ27" s="307">
        <v>1</v>
      </c>
      <c r="AK27" s="298"/>
      <c r="AL27" s="298"/>
      <c r="AM27" s="298"/>
      <c r="AN27" s="298"/>
    </row>
    <row r="28" spans="1:40" s="302" customFormat="1" x14ac:dyDescent="0.25">
      <c r="A28" s="298" t="s">
        <v>1472</v>
      </c>
      <c r="B28" s="302" t="s">
        <v>1346</v>
      </c>
      <c r="C28" t="s">
        <v>826</v>
      </c>
      <c r="D28" t="s">
        <v>827</v>
      </c>
      <c r="E28" s="6" t="s">
        <v>83</v>
      </c>
      <c r="F28" s="303" t="s">
        <v>828</v>
      </c>
      <c r="G28" s="302" t="s">
        <v>20</v>
      </c>
      <c r="H28" s="302" t="s">
        <v>18</v>
      </c>
      <c r="I28" s="304" t="s">
        <v>774</v>
      </c>
      <c r="J28" s="302" t="s">
        <v>84</v>
      </c>
      <c r="K28" s="305">
        <v>20217</v>
      </c>
      <c r="L28" s="306">
        <f t="shared" ca="1" si="0"/>
        <v>67</v>
      </c>
      <c r="M28" s="302" t="s">
        <v>775</v>
      </c>
      <c r="N28" s="298"/>
      <c r="O28" s="305">
        <v>20266</v>
      </c>
      <c r="P28" s="302" t="s">
        <v>775</v>
      </c>
      <c r="Q28" s="298"/>
      <c r="R28" s="305">
        <v>27371</v>
      </c>
      <c r="S28" s="302" t="s">
        <v>774</v>
      </c>
      <c r="T28" s="305">
        <v>29938</v>
      </c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307" t="s">
        <v>31</v>
      </c>
      <c r="AJ28" s="307">
        <v>1</v>
      </c>
      <c r="AK28" s="298"/>
      <c r="AL28" s="298"/>
      <c r="AM28" s="298"/>
      <c r="AN28" s="298"/>
    </row>
    <row r="29" spans="1:40" s="302" customFormat="1" ht="15.75" thickBot="1" x14ac:dyDescent="0.3">
      <c r="A29" s="298" t="s">
        <v>1472</v>
      </c>
      <c r="B29" s="302" t="s">
        <v>1712</v>
      </c>
      <c r="C29" t="s">
        <v>829</v>
      </c>
      <c r="D29" t="s">
        <v>830</v>
      </c>
      <c r="E29" s="20" t="s">
        <v>87</v>
      </c>
      <c r="F29" s="303" t="s">
        <v>828</v>
      </c>
      <c r="G29" s="302" t="s">
        <v>20</v>
      </c>
      <c r="H29" s="302" t="s">
        <v>27</v>
      </c>
      <c r="I29" s="304">
        <v>31</v>
      </c>
      <c r="J29" s="302" t="s">
        <v>14</v>
      </c>
      <c r="K29" s="305">
        <v>31505</v>
      </c>
      <c r="L29" s="306">
        <f t="shared" ca="1" si="0"/>
        <v>36</v>
      </c>
      <c r="M29" s="302" t="s">
        <v>775</v>
      </c>
      <c r="N29" s="298"/>
      <c r="O29" s="305">
        <v>34903</v>
      </c>
      <c r="P29" s="302" t="s">
        <v>775</v>
      </c>
      <c r="Q29" s="298"/>
      <c r="R29" s="305">
        <v>38081</v>
      </c>
      <c r="S29" s="302" t="s">
        <v>774</v>
      </c>
      <c r="T29" s="305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307" t="s">
        <v>26</v>
      </c>
      <c r="AJ29" s="307">
        <v>1</v>
      </c>
      <c r="AK29" s="298"/>
      <c r="AL29" s="298"/>
      <c r="AM29" s="298"/>
      <c r="AN29" s="298"/>
    </row>
    <row r="30" spans="1:40" s="302" customFormat="1" ht="15.75" thickBot="1" x14ac:dyDescent="0.3">
      <c r="A30" s="298" t="s">
        <v>1473</v>
      </c>
      <c r="B30" s="302" t="s">
        <v>1347</v>
      </c>
      <c r="C30" t="s">
        <v>831</v>
      </c>
      <c r="D30" t="s">
        <v>832</v>
      </c>
      <c r="E30" s="40" t="s">
        <v>88</v>
      </c>
      <c r="F30" s="303" t="s">
        <v>833</v>
      </c>
      <c r="G30" s="302" t="s">
        <v>20</v>
      </c>
      <c r="H30" s="302" t="s">
        <v>18</v>
      </c>
      <c r="I30" s="304" t="s">
        <v>774</v>
      </c>
      <c r="J30" s="302" t="s">
        <v>43</v>
      </c>
      <c r="K30" s="305">
        <v>21566</v>
      </c>
      <c r="L30" s="306">
        <f t="shared" ca="1" si="0"/>
        <v>64</v>
      </c>
      <c r="M30" s="302" t="s">
        <v>775</v>
      </c>
      <c r="N30" s="298"/>
      <c r="O30" s="305">
        <v>23006</v>
      </c>
      <c r="P30" s="302" t="s">
        <v>775</v>
      </c>
      <c r="Q30" s="298"/>
      <c r="R30" s="305">
        <v>29310</v>
      </c>
      <c r="S30" s="302" t="s">
        <v>774</v>
      </c>
      <c r="T30" s="305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307" t="s">
        <v>22</v>
      </c>
      <c r="AJ30" s="307">
        <v>1</v>
      </c>
      <c r="AK30" s="298"/>
      <c r="AL30" s="298"/>
      <c r="AM30" s="298"/>
      <c r="AN30" s="298"/>
    </row>
    <row r="31" spans="1:40" s="302" customFormat="1" x14ac:dyDescent="0.25">
      <c r="A31" s="298" t="s">
        <v>1474</v>
      </c>
      <c r="B31" s="302" t="s">
        <v>1348</v>
      </c>
      <c r="C31" t="s">
        <v>834</v>
      </c>
      <c r="D31" t="s">
        <v>835</v>
      </c>
      <c r="E31" s="6" t="s">
        <v>91</v>
      </c>
      <c r="F31" s="303" t="s">
        <v>836</v>
      </c>
      <c r="G31" s="302" t="s">
        <v>13</v>
      </c>
      <c r="H31" s="302" t="s">
        <v>18</v>
      </c>
      <c r="I31" s="304" t="s">
        <v>774</v>
      </c>
      <c r="J31" s="302" t="s">
        <v>59</v>
      </c>
      <c r="K31" s="305">
        <v>22156</v>
      </c>
      <c r="L31" s="306">
        <f t="shared" ca="1" si="0"/>
        <v>62</v>
      </c>
      <c r="M31" s="302" t="s">
        <v>775</v>
      </c>
      <c r="N31" s="298"/>
      <c r="O31" s="305">
        <v>22730</v>
      </c>
      <c r="P31" s="302" t="s">
        <v>775</v>
      </c>
      <c r="Q31" s="298"/>
      <c r="R31" s="305">
        <v>29919</v>
      </c>
      <c r="S31" s="302" t="s">
        <v>774</v>
      </c>
      <c r="T31" s="305">
        <v>37008</v>
      </c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307" t="s">
        <v>17</v>
      </c>
      <c r="AJ31" s="307">
        <v>1</v>
      </c>
      <c r="AK31" s="298"/>
      <c r="AL31" s="298"/>
      <c r="AM31" s="298"/>
      <c r="AN31" s="298"/>
    </row>
    <row r="32" spans="1:40" s="302" customFormat="1" x14ac:dyDescent="0.25">
      <c r="A32" s="298" t="s">
        <v>1474</v>
      </c>
      <c r="B32" s="302" t="s">
        <v>1713</v>
      </c>
      <c r="C32" t="s">
        <v>837</v>
      </c>
      <c r="D32" t="s">
        <v>838</v>
      </c>
      <c r="E32" s="14" t="s">
        <v>94</v>
      </c>
      <c r="F32" s="303" t="s">
        <v>836</v>
      </c>
      <c r="G32" s="302" t="s">
        <v>20</v>
      </c>
      <c r="H32" s="302" t="s">
        <v>23</v>
      </c>
      <c r="I32" s="304" t="s">
        <v>778</v>
      </c>
      <c r="J32" s="302" t="s">
        <v>95</v>
      </c>
      <c r="K32" s="305">
        <v>28902</v>
      </c>
      <c r="L32" s="306">
        <f t="shared" ca="1" si="0"/>
        <v>44</v>
      </c>
      <c r="M32" s="302" t="s">
        <v>775</v>
      </c>
      <c r="N32" s="298"/>
      <c r="O32" s="305">
        <v>29583</v>
      </c>
      <c r="P32" s="302" t="s">
        <v>775</v>
      </c>
      <c r="Q32" s="298"/>
      <c r="R32" s="305">
        <v>37107</v>
      </c>
      <c r="S32" s="302" t="s">
        <v>779</v>
      </c>
      <c r="T32" s="305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307" t="s">
        <v>22</v>
      </c>
      <c r="AJ32" s="307">
        <v>1</v>
      </c>
      <c r="AK32" s="298"/>
      <c r="AL32" s="298"/>
      <c r="AM32" s="298"/>
      <c r="AN32" s="298"/>
    </row>
    <row r="33" spans="1:40" s="302" customFormat="1" x14ac:dyDescent="0.25">
      <c r="A33" s="298" t="s">
        <v>1474</v>
      </c>
      <c r="B33" s="302" t="s">
        <v>1581</v>
      </c>
      <c r="C33" t="s">
        <v>839</v>
      </c>
      <c r="D33" t="s">
        <v>835</v>
      </c>
      <c r="E33" s="14" t="s">
        <v>96</v>
      </c>
      <c r="F33" s="303" t="s">
        <v>836</v>
      </c>
      <c r="G33" s="302" t="s">
        <v>13</v>
      </c>
      <c r="H33" s="302" t="s">
        <v>27</v>
      </c>
      <c r="I33" s="304">
        <v>31</v>
      </c>
      <c r="J33" s="302" t="s">
        <v>14</v>
      </c>
      <c r="K33" s="305">
        <v>37291</v>
      </c>
      <c r="L33" s="306">
        <f t="shared" ca="1" si="0"/>
        <v>21</v>
      </c>
      <c r="M33" s="302" t="s">
        <v>775</v>
      </c>
      <c r="N33" s="298"/>
      <c r="O33" s="305">
        <v>37568</v>
      </c>
      <c r="P33" s="302" t="s">
        <v>775</v>
      </c>
      <c r="Q33" s="298"/>
      <c r="R33" s="305">
        <v>44087</v>
      </c>
      <c r="S33" s="302" t="s">
        <v>774</v>
      </c>
      <c r="T33" s="305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307" t="s">
        <v>26</v>
      </c>
      <c r="AJ33" s="307">
        <v>1</v>
      </c>
      <c r="AK33" s="298"/>
      <c r="AL33" s="298"/>
      <c r="AM33" s="298"/>
      <c r="AN33" s="298"/>
    </row>
    <row r="34" spans="1:40" s="302" customFormat="1" x14ac:dyDescent="0.25">
      <c r="A34" s="298" t="s">
        <v>1474</v>
      </c>
      <c r="B34" s="302" t="s">
        <v>1582</v>
      </c>
      <c r="C34" t="s">
        <v>840</v>
      </c>
      <c r="D34" t="s">
        <v>835</v>
      </c>
      <c r="E34" s="14" t="s">
        <v>97</v>
      </c>
      <c r="F34" s="303" t="s">
        <v>836</v>
      </c>
      <c r="G34" s="302" t="s">
        <v>13</v>
      </c>
      <c r="H34" s="302" t="s">
        <v>27</v>
      </c>
      <c r="I34" s="304">
        <v>32</v>
      </c>
      <c r="J34" s="302" t="s">
        <v>14</v>
      </c>
      <c r="K34" s="305">
        <v>39099</v>
      </c>
      <c r="L34" s="306">
        <f t="shared" ca="1" si="0"/>
        <v>16</v>
      </c>
      <c r="M34" s="302" t="s">
        <v>775</v>
      </c>
      <c r="N34" s="298"/>
      <c r="O34" s="305">
        <v>39222</v>
      </c>
      <c r="P34" s="302" t="s">
        <v>775</v>
      </c>
      <c r="Q34" s="298"/>
      <c r="R34" s="305"/>
      <c r="S34" s="302" t="s">
        <v>774</v>
      </c>
      <c r="T34" s="305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307" t="s">
        <v>98</v>
      </c>
      <c r="AJ34" s="307">
        <v>1</v>
      </c>
      <c r="AK34" s="298"/>
      <c r="AL34" s="298"/>
      <c r="AM34" s="298"/>
      <c r="AN34" s="298"/>
    </row>
    <row r="35" spans="1:40" s="302" customFormat="1" ht="15.75" thickBot="1" x14ac:dyDescent="0.3">
      <c r="A35" s="298" t="s">
        <v>1474</v>
      </c>
      <c r="B35" s="302" t="s">
        <v>1583</v>
      </c>
      <c r="C35" t="s">
        <v>841</v>
      </c>
      <c r="D35" t="s">
        <v>835</v>
      </c>
      <c r="E35" s="20" t="s">
        <v>99</v>
      </c>
      <c r="F35" s="303" t="s">
        <v>836</v>
      </c>
      <c r="G35" s="302" t="s">
        <v>13</v>
      </c>
      <c r="H35" s="302" t="s">
        <v>27</v>
      </c>
      <c r="I35" s="304">
        <v>33</v>
      </c>
      <c r="J35" s="302" t="s">
        <v>14</v>
      </c>
      <c r="K35" s="305">
        <v>39772</v>
      </c>
      <c r="L35" s="306">
        <f t="shared" ca="1" si="0"/>
        <v>14</v>
      </c>
      <c r="M35" s="302" t="s">
        <v>775</v>
      </c>
      <c r="N35" s="298"/>
      <c r="O35" s="305">
        <v>40091</v>
      </c>
      <c r="P35" s="302" t="s">
        <v>775</v>
      </c>
      <c r="Q35" s="298"/>
      <c r="R35" s="305"/>
      <c r="S35" s="302" t="s">
        <v>774</v>
      </c>
      <c r="T35" s="305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307" t="s">
        <v>100</v>
      </c>
      <c r="AJ35" s="307">
        <v>1</v>
      </c>
      <c r="AK35" s="298"/>
      <c r="AL35" s="298"/>
      <c r="AM35" s="298"/>
      <c r="AN35" s="298"/>
    </row>
    <row r="36" spans="1:40" s="302" customFormat="1" ht="15.75" thickBot="1" x14ac:dyDescent="0.3">
      <c r="A36" s="298" t="s">
        <v>1475</v>
      </c>
      <c r="B36" s="302" t="s">
        <v>1349</v>
      </c>
      <c r="C36" t="s">
        <v>842</v>
      </c>
      <c r="D36" t="s">
        <v>843</v>
      </c>
      <c r="E36" s="40" t="s">
        <v>101</v>
      </c>
      <c r="F36" s="303" t="s">
        <v>844</v>
      </c>
      <c r="G36" s="302" t="s">
        <v>13</v>
      </c>
      <c r="H36" s="302" t="s">
        <v>18</v>
      </c>
      <c r="I36" s="304" t="s">
        <v>774</v>
      </c>
      <c r="J36" s="302" t="s">
        <v>69</v>
      </c>
      <c r="K36" s="305">
        <v>9987</v>
      </c>
      <c r="L36" s="306">
        <f t="shared" ca="1" si="0"/>
        <v>95</v>
      </c>
      <c r="M36" s="302" t="s">
        <v>775</v>
      </c>
      <c r="N36" s="298"/>
      <c r="O36" s="305">
        <v>9987</v>
      </c>
      <c r="P36" s="302" t="s">
        <v>775</v>
      </c>
      <c r="Q36" s="298"/>
      <c r="R36" s="305">
        <v>19211</v>
      </c>
      <c r="S36" s="302" t="s">
        <v>779</v>
      </c>
      <c r="T36" s="305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307" t="s">
        <v>31</v>
      </c>
      <c r="AJ36" s="307">
        <v>1</v>
      </c>
      <c r="AK36" s="298"/>
      <c r="AL36" s="298"/>
      <c r="AM36" s="298"/>
      <c r="AN36" s="298"/>
    </row>
    <row r="37" spans="1:40" s="302" customFormat="1" x14ac:dyDescent="0.25">
      <c r="A37" s="298" t="s">
        <v>1476</v>
      </c>
      <c r="B37" s="302" t="s">
        <v>1350</v>
      </c>
      <c r="C37" t="s">
        <v>845</v>
      </c>
      <c r="D37" t="s">
        <v>846</v>
      </c>
      <c r="E37" s="6" t="s">
        <v>103</v>
      </c>
      <c r="F37" s="303" t="s">
        <v>847</v>
      </c>
      <c r="G37" s="302" t="s">
        <v>20</v>
      </c>
      <c r="H37" s="302" t="s">
        <v>18</v>
      </c>
      <c r="I37" s="304" t="s">
        <v>774</v>
      </c>
      <c r="J37" s="302" t="s">
        <v>104</v>
      </c>
      <c r="K37" s="305">
        <v>16206</v>
      </c>
      <c r="L37" s="306">
        <f t="shared" ca="1" si="0"/>
        <v>78</v>
      </c>
      <c r="M37" s="302" t="s">
        <v>775</v>
      </c>
      <c r="N37" s="298"/>
      <c r="O37" s="305">
        <v>16268</v>
      </c>
      <c r="P37" s="302" t="s">
        <v>775</v>
      </c>
      <c r="Q37" s="298"/>
      <c r="R37" s="305">
        <v>23737</v>
      </c>
      <c r="S37" s="302" t="s">
        <v>774</v>
      </c>
      <c r="T37" s="305">
        <v>23740</v>
      </c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07" t="s">
        <v>31</v>
      </c>
      <c r="AJ37" s="307">
        <v>1</v>
      </c>
      <c r="AK37" s="298"/>
      <c r="AL37" s="298"/>
      <c r="AM37" s="298"/>
      <c r="AN37" s="298"/>
    </row>
    <row r="38" spans="1:40" s="302" customFormat="1" ht="15.75" thickBot="1" x14ac:dyDescent="0.3">
      <c r="A38" s="298" t="s">
        <v>1476</v>
      </c>
      <c r="B38" s="302" t="s">
        <v>1714</v>
      </c>
      <c r="C38" t="s">
        <v>848</v>
      </c>
      <c r="D38" t="s">
        <v>849</v>
      </c>
      <c r="E38" s="20" t="s">
        <v>107</v>
      </c>
      <c r="F38" s="303" t="s">
        <v>847</v>
      </c>
      <c r="G38" s="302" t="s">
        <v>13</v>
      </c>
      <c r="H38" s="302" t="s">
        <v>27</v>
      </c>
      <c r="I38" s="304">
        <v>31</v>
      </c>
      <c r="J38" s="302" t="s">
        <v>14</v>
      </c>
      <c r="K38" s="305">
        <v>29033</v>
      </c>
      <c r="L38" s="306">
        <f t="shared" ca="1" si="0"/>
        <v>43</v>
      </c>
      <c r="M38" s="302" t="s">
        <v>775</v>
      </c>
      <c r="N38" s="298"/>
      <c r="O38" s="305">
        <v>29191</v>
      </c>
      <c r="P38" s="302" t="s">
        <v>775</v>
      </c>
      <c r="Q38" s="298"/>
      <c r="R38" s="305">
        <v>35204</v>
      </c>
      <c r="S38" s="302" t="s">
        <v>774</v>
      </c>
      <c r="T38" s="305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307" t="s">
        <v>17</v>
      </c>
      <c r="AJ38" s="307">
        <v>1</v>
      </c>
      <c r="AK38" s="298"/>
      <c r="AL38" s="298"/>
      <c r="AM38" s="298"/>
      <c r="AN38" s="298"/>
    </row>
    <row r="39" spans="1:40" s="302" customFormat="1" x14ac:dyDescent="0.25">
      <c r="A39" s="298" t="s">
        <v>1477</v>
      </c>
      <c r="B39" s="302" t="s">
        <v>1351</v>
      </c>
      <c r="C39" t="s">
        <v>850</v>
      </c>
      <c r="D39" t="s">
        <v>851</v>
      </c>
      <c r="E39" s="6" t="s">
        <v>108</v>
      </c>
      <c r="F39" s="303" t="s">
        <v>852</v>
      </c>
      <c r="G39" s="302" t="s">
        <v>13</v>
      </c>
      <c r="H39" s="302" t="s">
        <v>18</v>
      </c>
      <c r="I39" s="304" t="s">
        <v>774</v>
      </c>
      <c r="J39" s="302" t="s">
        <v>109</v>
      </c>
      <c r="K39" s="305">
        <v>24211</v>
      </c>
      <c r="L39" s="306">
        <f t="shared" ca="1" si="0"/>
        <v>56</v>
      </c>
      <c r="M39" s="302" t="s">
        <v>775</v>
      </c>
      <c r="N39" s="298"/>
      <c r="O39" s="305">
        <v>24211</v>
      </c>
      <c r="P39" s="302" t="s">
        <v>775</v>
      </c>
      <c r="Q39" s="298"/>
      <c r="R39" s="305">
        <v>31396</v>
      </c>
      <c r="S39" s="302" t="s">
        <v>774</v>
      </c>
      <c r="T39" s="305">
        <v>43239</v>
      </c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307" t="s">
        <v>17</v>
      </c>
      <c r="AJ39" s="307">
        <v>1</v>
      </c>
      <c r="AK39" s="298"/>
      <c r="AL39" s="298"/>
      <c r="AM39" s="298"/>
      <c r="AN39" s="298"/>
    </row>
    <row r="40" spans="1:40" s="302" customFormat="1" x14ac:dyDescent="0.25">
      <c r="A40" s="298" t="s">
        <v>1477</v>
      </c>
      <c r="B40" s="302" t="s">
        <v>1715</v>
      </c>
      <c r="C40" t="s">
        <v>853</v>
      </c>
      <c r="D40" t="s">
        <v>854</v>
      </c>
      <c r="E40" s="14" t="s">
        <v>112</v>
      </c>
      <c r="F40" s="303" t="s">
        <v>852</v>
      </c>
      <c r="G40" s="302" t="s">
        <v>20</v>
      </c>
      <c r="H40" s="302" t="s">
        <v>23</v>
      </c>
      <c r="I40" s="304" t="s">
        <v>778</v>
      </c>
      <c r="J40" s="302" t="s">
        <v>69</v>
      </c>
      <c r="K40" s="305">
        <v>30134</v>
      </c>
      <c r="L40" s="306">
        <f t="shared" ca="1" si="0"/>
        <v>40</v>
      </c>
      <c r="M40" s="302" t="s">
        <v>775</v>
      </c>
      <c r="N40" s="298"/>
      <c r="O40" s="305">
        <v>30297</v>
      </c>
      <c r="P40" s="302" t="s">
        <v>775</v>
      </c>
      <c r="Q40" s="298"/>
      <c r="R40" s="305">
        <v>36632</v>
      </c>
      <c r="S40" s="302" t="s">
        <v>779</v>
      </c>
      <c r="T40" s="305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307" t="s">
        <v>22</v>
      </c>
      <c r="AJ40" s="307">
        <v>1</v>
      </c>
      <c r="AK40" s="298"/>
      <c r="AL40" s="298"/>
      <c r="AM40" s="298"/>
      <c r="AN40" s="298"/>
    </row>
    <row r="41" spans="1:40" s="302" customFormat="1" x14ac:dyDescent="0.25">
      <c r="A41" s="298" t="s">
        <v>1477</v>
      </c>
      <c r="B41" s="302" t="s">
        <v>1716</v>
      </c>
      <c r="C41" t="s">
        <v>855</v>
      </c>
      <c r="D41" t="s">
        <v>851</v>
      </c>
      <c r="E41" s="14" t="s">
        <v>113</v>
      </c>
      <c r="F41" s="303" t="s">
        <v>852</v>
      </c>
      <c r="G41" s="302" t="s">
        <v>13</v>
      </c>
      <c r="H41" s="302" t="s">
        <v>27</v>
      </c>
      <c r="I41" s="304">
        <v>31</v>
      </c>
      <c r="J41" s="302" t="s">
        <v>14</v>
      </c>
      <c r="K41" s="305">
        <v>35504</v>
      </c>
      <c r="L41" s="306">
        <f t="shared" ca="1" si="0"/>
        <v>25</v>
      </c>
      <c r="M41" s="302" t="s">
        <v>775</v>
      </c>
      <c r="N41" s="298"/>
      <c r="O41" s="305">
        <v>35715</v>
      </c>
      <c r="P41" s="302" t="s">
        <v>775</v>
      </c>
      <c r="Q41" s="298"/>
      <c r="R41" s="305">
        <v>42092</v>
      </c>
      <c r="S41" s="302" t="s">
        <v>774</v>
      </c>
      <c r="T41" s="305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307" t="s">
        <v>26</v>
      </c>
      <c r="AJ41" s="307">
        <v>1</v>
      </c>
      <c r="AK41" s="298"/>
      <c r="AL41" s="298"/>
      <c r="AM41" s="298"/>
      <c r="AN41" s="298"/>
    </row>
    <row r="42" spans="1:40" s="302" customFormat="1" ht="15.75" thickBot="1" x14ac:dyDescent="0.3">
      <c r="A42" s="298" t="s">
        <v>1477</v>
      </c>
      <c r="B42" s="302" t="s">
        <v>1717</v>
      </c>
      <c r="C42" t="s">
        <v>856</v>
      </c>
      <c r="D42" t="s">
        <v>851</v>
      </c>
      <c r="E42" s="20" t="s">
        <v>114</v>
      </c>
      <c r="F42" s="303" t="s">
        <v>852</v>
      </c>
      <c r="G42" s="302" t="s">
        <v>20</v>
      </c>
      <c r="H42" s="302" t="s">
        <v>27</v>
      </c>
      <c r="I42" s="304">
        <v>32</v>
      </c>
      <c r="J42" s="302" t="s">
        <v>14</v>
      </c>
      <c r="K42" s="305">
        <v>35987</v>
      </c>
      <c r="L42" s="306">
        <f t="shared" ca="1" si="0"/>
        <v>24</v>
      </c>
      <c r="M42" s="302" t="s">
        <v>775</v>
      </c>
      <c r="N42" s="298"/>
      <c r="O42" s="305">
        <v>35987</v>
      </c>
      <c r="P42" s="302" t="s">
        <v>775</v>
      </c>
      <c r="Q42" s="298"/>
      <c r="R42" s="305">
        <v>42449</v>
      </c>
      <c r="S42" s="302" t="s">
        <v>774</v>
      </c>
      <c r="T42" s="305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307" t="s">
        <v>26</v>
      </c>
      <c r="AJ42" s="307">
        <v>1</v>
      </c>
      <c r="AK42" s="298"/>
      <c r="AL42" s="298"/>
      <c r="AM42" s="298"/>
      <c r="AN42" s="298"/>
    </row>
    <row r="43" spans="1:40" s="302" customFormat="1" x14ac:dyDescent="0.25">
      <c r="A43" s="298" t="s">
        <v>1478</v>
      </c>
      <c r="B43" s="302" t="s">
        <v>1352</v>
      </c>
      <c r="C43" t="s">
        <v>857</v>
      </c>
      <c r="D43" t="s">
        <v>858</v>
      </c>
      <c r="E43" s="6" t="s">
        <v>115</v>
      </c>
      <c r="F43" s="303" t="s">
        <v>859</v>
      </c>
      <c r="G43" s="302" t="s">
        <v>13</v>
      </c>
      <c r="H43" s="302" t="s">
        <v>18</v>
      </c>
      <c r="I43" s="304" t="s">
        <v>774</v>
      </c>
      <c r="J43" s="302" t="s">
        <v>116</v>
      </c>
      <c r="K43" s="305">
        <v>23943</v>
      </c>
      <c r="L43" s="306">
        <f t="shared" ca="1" si="0"/>
        <v>57</v>
      </c>
      <c r="M43" s="302" t="s">
        <v>775</v>
      </c>
      <c r="N43" s="298"/>
      <c r="O43" s="305">
        <v>24102</v>
      </c>
      <c r="P43" s="302" t="s">
        <v>775</v>
      </c>
      <c r="Q43" s="298"/>
      <c r="R43" s="305">
        <v>35155</v>
      </c>
      <c r="S43" s="302" t="s">
        <v>774</v>
      </c>
      <c r="T43" s="305">
        <v>34680</v>
      </c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307" t="s">
        <v>17</v>
      </c>
      <c r="AJ43" s="307">
        <v>1</v>
      </c>
      <c r="AK43" s="298"/>
      <c r="AL43" s="298"/>
      <c r="AM43" s="298"/>
      <c r="AN43" s="298"/>
    </row>
    <row r="44" spans="1:40" s="302" customFormat="1" x14ac:dyDescent="0.25">
      <c r="A44" s="298" t="s">
        <v>1478</v>
      </c>
      <c r="B44" s="302" t="s">
        <v>1718</v>
      </c>
      <c r="C44" t="s">
        <v>860</v>
      </c>
      <c r="D44" t="s">
        <v>851</v>
      </c>
      <c r="E44" s="14" t="s">
        <v>118</v>
      </c>
      <c r="F44" s="303" t="s">
        <v>859</v>
      </c>
      <c r="G44" s="302" t="s">
        <v>20</v>
      </c>
      <c r="H44" s="302" t="s">
        <v>23</v>
      </c>
      <c r="I44" s="304" t="s">
        <v>778</v>
      </c>
      <c r="J44" s="302" t="s">
        <v>109</v>
      </c>
      <c r="K44" s="305">
        <v>23970</v>
      </c>
      <c r="L44" s="306">
        <f t="shared" ca="1" si="0"/>
        <v>57</v>
      </c>
      <c r="M44" s="302" t="s">
        <v>775</v>
      </c>
      <c r="N44" s="298"/>
      <c r="O44" s="305">
        <v>28211</v>
      </c>
      <c r="P44" s="302" t="s">
        <v>775</v>
      </c>
      <c r="Q44" s="298"/>
      <c r="R44" s="305">
        <v>31396</v>
      </c>
      <c r="S44" s="302" t="s">
        <v>779</v>
      </c>
      <c r="T44" s="305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307" t="s">
        <v>22</v>
      </c>
      <c r="AJ44" s="307">
        <v>1</v>
      </c>
      <c r="AK44" s="298"/>
      <c r="AL44" s="298"/>
      <c r="AM44" s="298"/>
      <c r="AN44" s="298"/>
    </row>
    <row r="45" spans="1:40" s="302" customFormat="1" x14ac:dyDescent="0.25">
      <c r="A45" s="298" t="s">
        <v>1478</v>
      </c>
      <c r="B45" s="302" t="s">
        <v>1719</v>
      </c>
      <c r="C45" t="s">
        <v>861</v>
      </c>
      <c r="D45" t="s">
        <v>858</v>
      </c>
      <c r="E45" s="14" t="s">
        <v>119</v>
      </c>
      <c r="F45" s="303" t="s">
        <v>859</v>
      </c>
      <c r="G45" s="302" t="s">
        <v>13</v>
      </c>
      <c r="H45" s="302" t="s">
        <v>27</v>
      </c>
      <c r="I45" s="304">
        <v>31</v>
      </c>
      <c r="J45" s="302" t="s">
        <v>14</v>
      </c>
      <c r="K45" s="305">
        <v>34970</v>
      </c>
      <c r="L45" s="306">
        <f t="shared" ca="1" si="0"/>
        <v>27</v>
      </c>
      <c r="M45" s="302" t="s">
        <v>775</v>
      </c>
      <c r="N45" s="298"/>
      <c r="O45" s="305">
        <v>35059</v>
      </c>
      <c r="P45" s="302" t="s">
        <v>775</v>
      </c>
      <c r="Q45" s="298"/>
      <c r="R45" s="305">
        <v>41357</v>
      </c>
      <c r="S45" s="302" t="s">
        <v>774</v>
      </c>
      <c r="T45" s="305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307" t="s">
        <v>26</v>
      </c>
      <c r="AJ45" s="307">
        <v>1</v>
      </c>
      <c r="AK45" s="298"/>
      <c r="AL45" s="298"/>
      <c r="AM45" s="298"/>
      <c r="AN45" s="298"/>
    </row>
    <row r="46" spans="1:40" s="302" customFormat="1" x14ac:dyDescent="0.25">
      <c r="A46" s="298" t="s">
        <v>1478</v>
      </c>
      <c r="B46" s="302" t="s">
        <v>1720</v>
      </c>
      <c r="C46" t="s">
        <v>862</v>
      </c>
      <c r="D46" t="s">
        <v>858</v>
      </c>
      <c r="E46" s="14" t="s">
        <v>120</v>
      </c>
      <c r="F46" s="303" t="s">
        <v>859</v>
      </c>
      <c r="G46" s="302" t="s">
        <v>13</v>
      </c>
      <c r="H46" s="302" t="s">
        <v>27</v>
      </c>
      <c r="I46" s="304">
        <v>32</v>
      </c>
      <c r="J46" s="302" t="s">
        <v>14</v>
      </c>
      <c r="K46" s="305">
        <v>35800</v>
      </c>
      <c r="L46" s="306">
        <f t="shared" ca="1" si="0"/>
        <v>25</v>
      </c>
      <c r="M46" s="302" t="s">
        <v>775</v>
      </c>
      <c r="N46" s="298"/>
      <c r="O46" s="305">
        <v>36155</v>
      </c>
      <c r="P46" s="302" t="s">
        <v>775</v>
      </c>
      <c r="Q46" s="298"/>
      <c r="R46" s="305">
        <v>42449</v>
      </c>
      <c r="S46" s="302" t="s">
        <v>774</v>
      </c>
      <c r="T46" s="305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307" t="s">
        <v>26</v>
      </c>
      <c r="AJ46" s="307">
        <v>1</v>
      </c>
      <c r="AK46" s="298"/>
      <c r="AL46" s="298"/>
      <c r="AM46" s="298"/>
      <c r="AN46" s="298"/>
    </row>
    <row r="47" spans="1:40" s="302" customFormat="1" ht="15.75" thickBot="1" x14ac:dyDescent="0.3">
      <c r="A47" s="298" t="s">
        <v>1478</v>
      </c>
      <c r="B47" s="302" t="s">
        <v>1611</v>
      </c>
      <c r="C47" t="s">
        <v>863</v>
      </c>
      <c r="D47" t="s">
        <v>858</v>
      </c>
      <c r="E47" s="20" t="s">
        <v>121</v>
      </c>
      <c r="F47" s="303" t="s">
        <v>859</v>
      </c>
      <c r="G47" s="302" t="s">
        <v>13</v>
      </c>
      <c r="H47" s="302" t="s">
        <v>123</v>
      </c>
      <c r="I47" s="304" t="e">
        <v>#N/A</v>
      </c>
      <c r="J47" s="302" t="s">
        <v>122</v>
      </c>
      <c r="K47" s="305">
        <v>32666</v>
      </c>
      <c r="L47" s="306">
        <f t="shared" ca="1" si="0"/>
        <v>33</v>
      </c>
      <c r="M47" s="302" t="s">
        <v>784</v>
      </c>
      <c r="N47" s="298"/>
      <c r="O47" s="305"/>
      <c r="P47" s="302" t="s">
        <v>775</v>
      </c>
      <c r="Q47" s="298"/>
      <c r="R47" s="305">
        <v>42092</v>
      </c>
      <c r="S47" s="302" t="s">
        <v>774</v>
      </c>
      <c r="T47" s="305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307" t="s">
        <v>26</v>
      </c>
      <c r="AJ47" s="307">
        <v>1</v>
      </c>
      <c r="AK47" s="298"/>
      <c r="AL47" s="298"/>
      <c r="AM47" s="298"/>
      <c r="AN47" s="298"/>
    </row>
    <row r="48" spans="1:40" s="302" customFormat="1" x14ac:dyDescent="0.25">
      <c r="A48" s="298" t="s">
        <v>1479</v>
      </c>
      <c r="B48" s="302" t="s">
        <v>1353</v>
      </c>
      <c r="C48" t="s">
        <v>864</v>
      </c>
      <c r="D48" t="s">
        <v>865</v>
      </c>
      <c r="E48" s="6" t="s">
        <v>124</v>
      </c>
      <c r="F48" s="303" t="s">
        <v>866</v>
      </c>
      <c r="G48" s="302" t="s">
        <v>20</v>
      </c>
      <c r="H48" s="302" t="s">
        <v>18</v>
      </c>
      <c r="I48" s="304" t="s">
        <v>774</v>
      </c>
      <c r="J48" s="302" t="s">
        <v>125</v>
      </c>
      <c r="K48" s="305">
        <v>18028</v>
      </c>
      <c r="L48" s="306">
        <f t="shared" ca="1" si="0"/>
        <v>73</v>
      </c>
      <c r="M48" s="302" t="s">
        <v>775</v>
      </c>
      <c r="N48" s="298"/>
      <c r="O48" s="305">
        <v>18201</v>
      </c>
      <c r="P48" s="302" t="s">
        <v>775</v>
      </c>
      <c r="Q48" s="298"/>
      <c r="R48" s="305">
        <v>24543</v>
      </c>
      <c r="S48" s="302" t="s">
        <v>774</v>
      </c>
      <c r="T48" s="305">
        <v>27226</v>
      </c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307" t="s">
        <v>31</v>
      </c>
      <c r="AJ48" s="307">
        <v>1</v>
      </c>
      <c r="AK48" s="298"/>
      <c r="AL48" s="298"/>
      <c r="AM48" s="298"/>
      <c r="AN48" s="298"/>
    </row>
    <row r="49" spans="1:40" s="302" customFormat="1" x14ac:dyDescent="0.25">
      <c r="A49" s="298" t="s">
        <v>1480</v>
      </c>
      <c r="B49" s="302" t="s">
        <v>1354</v>
      </c>
      <c r="C49" t="s">
        <v>867</v>
      </c>
      <c r="D49" t="s">
        <v>868</v>
      </c>
      <c r="E49" s="49" t="s">
        <v>128</v>
      </c>
      <c r="F49" s="303" t="s">
        <v>869</v>
      </c>
      <c r="G49" s="302" t="s">
        <v>20</v>
      </c>
      <c r="H49" s="302" t="s">
        <v>23</v>
      </c>
      <c r="I49" s="304" t="s">
        <v>778</v>
      </c>
      <c r="J49" s="302" t="s">
        <v>129</v>
      </c>
      <c r="K49" s="305">
        <v>16328</v>
      </c>
      <c r="L49" s="306">
        <f t="shared" ca="1" si="0"/>
        <v>78</v>
      </c>
      <c r="M49" s="302" t="s">
        <v>775</v>
      </c>
      <c r="N49" s="298"/>
      <c r="O49" s="305">
        <v>20511</v>
      </c>
      <c r="P49" s="302" t="s">
        <v>775</v>
      </c>
      <c r="Q49" s="298"/>
      <c r="R49" s="305">
        <v>22188</v>
      </c>
      <c r="S49" s="302" t="s">
        <v>779</v>
      </c>
      <c r="T49" s="305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307" t="s">
        <v>31</v>
      </c>
      <c r="AJ49" s="307">
        <v>1</v>
      </c>
      <c r="AK49" s="298"/>
      <c r="AL49" s="298"/>
      <c r="AM49" s="298"/>
      <c r="AN49" s="298"/>
    </row>
    <row r="50" spans="1:40" s="302" customFormat="1" x14ac:dyDescent="0.25">
      <c r="A50" s="298" t="s">
        <v>1480</v>
      </c>
      <c r="B50" s="302" t="s">
        <v>1721</v>
      </c>
      <c r="C50" t="s">
        <v>870</v>
      </c>
      <c r="D50" t="s">
        <v>821</v>
      </c>
      <c r="E50" s="14" t="s">
        <v>131</v>
      </c>
      <c r="F50" s="303" t="s">
        <v>869</v>
      </c>
      <c r="G50" s="302" t="s">
        <v>20</v>
      </c>
      <c r="H50" s="302" t="s">
        <v>27</v>
      </c>
      <c r="I50" s="304">
        <v>31</v>
      </c>
      <c r="J50" s="302" t="s">
        <v>132</v>
      </c>
      <c r="K50" s="305">
        <v>25168</v>
      </c>
      <c r="L50" s="306">
        <f t="shared" ca="1" si="0"/>
        <v>54</v>
      </c>
      <c r="M50" s="302" t="s">
        <v>775</v>
      </c>
      <c r="N50" s="298"/>
      <c r="O50" s="305">
        <v>25198</v>
      </c>
      <c r="P50" s="302" t="s">
        <v>775</v>
      </c>
      <c r="Q50" s="298"/>
      <c r="R50" s="305">
        <v>32604</v>
      </c>
      <c r="S50" s="302" t="s">
        <v>774</v>
      </c>
      <c r="T50" s="305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307" t="s">
        <v>22</v>
      </c>
      <c r="AJ50" s="307">
        <v>1</v>
      </c>
      <c r="AK50" s="298"/>
      <c r="AL50" s="298"/>
      <c r="AM50" s="298"/>
      <c r="AN50" s="298"/>
    </row>
    <row r="51" spans="1:40" s="302" customFormat="1" x14ac:dyDescent="0.25">
      <c r="A51" s="298" t="s">
        <v>1480</v>
      </c>
      <c r="B51" s="302" t="s">
        <v>1612</v>
      </c>
      <c r="C51" t="s">
        <v>817</v>
      </c>
      <c r="D51" t="s">
        <v>871</v>
      </c>
      <c r="E51" s="54" t="s">
        <v>133</v>
      </c>
      <c r="F51" s="303" t="s">
        <v>869</v>
      </c>
      <c r="G51" s="302" t="s">
        <v>13</v>
      </c>
      <c r="H51" s="302" t="s">
        <v>123</v>
      </c>
      <c r="I51" s="304" t="e">
        <v>#N/A</v>
      </c>
      <c r="J51" s="302" t="s">
        <v>134</v>
      </c>
      <c r="K51" s="305">
        <v>34497</v>
      </c>
      <c r="L51" s="306">
        <f t="shared" ca="1" si="0"/>
        <v>28</v>
      </c>
      <c r="M51" s="302" t="s">
        <v>775</v>
      </c>
      <c r="N51" s="298"/>
      <c r="O51" s="305">
        <v>34370</v>
      </c>
      <c r="P51" s="302" t="s">
        <v>775</v>
      </c>
      <c r="Q51" s="298"/>
      <c r="R51" s="305">
        <v>40650</v>
      </c>
      <c r="S51" s="302" t="s">
        <v>774</v>
      </c>
      <c r="T51" s="305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307" t="s">
        <v>26</v>
      </c>
      <c r="AJ51" s="307">
        <v>1</v>
      </c>
      <c r="AK51" s="298"/>
      <c r="AL51" s="298"/>
      <c r="AM51" s="298"/>
      <c r="AN51" s="298"/>
    </row>
    <row r="52" spans="1:40" s="302" customFormat="1" ht="15.75" thickBot="1" x14ac:dyDescent="0.3">
      <c r="A52" s="298" t="s">
        <v>1480</v>
      </c>
      <c r="B52" s="302" t="s">
        <v>1613</v>
      </c>
      <c r="C52" t="s">
        <v>872</v>
      </c>
      <c r="D52" t="s">
        <v>871</v>
      </c>
      <c r="E52" s="59" t="s">
        <v>135</v>
      </c>
      <c r="F52" s="303" t="s">
        <v>869</v>
      </c>
      <c r="G52" s="302" t="s">
        <v>20</v>
      </c>
      <c r="H52" s="302" t="s">
        <v>123</v>
      </c>
      <c r="I52" s="304" t="e">
        <v>#N/A</v>
      </c>
      <c r="J52" s="302" t="s">
        <v>134</v>
      </c>
      <c r="K52" s="305">
        <v>35121</v>
      </c>
      <c r="L52" s="306">
        <f t="shared" ca="1" si="0"/>
        <v>26</v>
      </c>
      <c r="M52" s="302" t="s">
        <v>775</v>
      </c>
      <c r="N52" s="298"/>
      <c r="O52" s="305">
        <v>36197</v>
      </c>
      <c r="P52" s="302" t="s">
        <v>775</v>
      </c>
      <c r="Q52" s="298"/>
      <c r="R52" s="305">
        <v>41000</v>
      </c>
      <c r="S52" s="302" t="s">
        <v>774</v>
      </c>
      <c r="T52" s="305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307" t="s">
        <v>26</v>
      </c>
      <c r="AJ52" s="307">
        <v>1</v>
      </c>
      <c r="AK52" s="298"/>
      <c r="AL52" s="298"/>
      <c r="AM52" s="298"/>
      <c r="AN52" s="298"/>
    </row>
    <row r="53" spans="1:40" s="302" customFormat="1" x14ac:dyDescent="0.25">
      <c r="A53" s="298" t="s">
        <v>1481</v>
      </c>
      <c r="B53" s="302" t="s">
        <v>1355</v>
      </c>
      <c r="C53" t="s">
        <v>873</v>
      </c>
      <c r="D53" t="s">
        <v>874</v>
      </c>
      <c r="E53" s="6" t="s">
        <v>139</v>
      </c>
      <c r="F53" s="311" t="s">
        <v>875</v>
      </c>
      <c r="G53" s="302" t="s">
        <v>13</v>
      </c>
      <c r="H53" s="302" t="s">
        <v>18</v>
      </c>
      <c r="I53" s="304" t="s">
        <v>774</v>
      </c>
      <c r="J53" s="302" t="s">
        <v>14</v>
      </c>
      <c r="K53" s="305">
        <v>25701</v>
      </c>
      <c r="L53" s="306">
        <f t="shared" ca="1" si="0"/>
        <v>52</v>
      </c>
      <c r="M53" s="302" t="s">
        <v>775</v>
      </c>
      <c r="N53" s="298"/>
      <c r="O53" s="305">
        <v>26971</v>
      </c>
      <c r="P53" s="302" t="s">
        <v>775</v>
      </c>
      <c r="Q53" s="298"/>
      <c r="R53" s="305">
        <v>33089</v>
      </c>
      <c r="S53" s="302" t="s">
        <v>774</v>
      </c>
      <c r="T53" s="305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307" t="s">
        <v>22</v>
      </c>
      <c r="AJ53" s="307">
        <v>1</v>
      </c>
      <c r="AK53" s="298"/>
      <c r="AL53" s="298"/>
      <c r="AM53" s="298"/>
      <c r="AN53" s="298"/>
    </row>
    <row r="54" spans="1:40" s="302" customFormat="1" ht="15.75" thickBot="1" x14ac:dyDescent="0.3">
      <c r="A54" s="298" t="s">
        <v>1481</v>
      </c>
      <c r="B54" s="302" t="s">
        <v>1722</v>
      </c>
      <c r="C54" t="s">
        <v>876</v>
      </c>
      <c r="D54" t="s">
        <v>874</v>
      </c>
      <c r="E54" s="20" t="s">
        <v>142</v>
      </c>
      <c r="F54" s="311" t="s">
        <v>875</v>
      </c>
      <c r="G54" s="302" t="s">
        <v>20</v>
      </c>
      <c r="H54" s="302" t="s">
        <v>27</v>
      </c>
      <c r="I54" s="304">
        <v>31</v>
      </c>
      <c r="J54" s="302" t="s">
        <v>14</v>
      </c>
      <c r="K54" s="305">
        <v>35508</v>
      </c>
      <c r="L54" s="306">
        <f t="shared" ca="1" si="0"/>
        <v>25</v>
      </c>
      <c r="M54" s="302" t="s">
        <v>775</v>
      </c>
      <c r="N54" s="298"/>
      <c r="O54" s="305">
        <v>35790</v>
      </c>
      <c r="P54" s="302" t="s">
        <v>775</v>
      </c>
      <c r="Q54" s="298"/>
      <c r="R54" s="305">
        <v>42449</v>
      </c>
      <c r="S54" s="302" t="s">
        <v>774</v>
      </c>
      <c r="T54" s="305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307" t="s">
        <v>26</v>
      </c>
      <c r="AJ54" s="307">
        <v>1</v>
      </c>
      <c r="AK54" s="298"/>
      <c r="AL54" s="298"/>
      <c r="AM54" s="298"/>
      <c r="AN54" s="298"/>
    </row>
    <row r="55" spans="1:40" s="302" customFormat="1" x14ac:dyDescent="0.25">
      <c r="A55" s="298" t="s">
        <v>1482</v>
      </c>
      <c r="B55" s="302" t="s">
        <v>1356</v>
      </c>
      <c r="C55" t="s">
        <v>877</v>
      </c>
      <c r="D55" t="s">
        <v>878</v>
      </c>
      <c r="E55" s="6" t="s">
        <v>143</v>
      </c>
      <c r="F55" s="311" t="s">
        <v>879</v>
      </c>
      <c r="G55" s="302" t="s">
        <v>20</v>
      </c>
      <c r="H55" s="302" t="s">
        <v>18</v>
      </c>
      <c r="I55" s="304" t="s">
        <v>774</v>
      </c>
      <c r="J55" s="302" t="s">
        <v>144</v>
      </c>
      <c r="K55" s="305">
        <v>16150</v>
      </c>
      <c r="L55" s="306">
        <f t="shared" ca="1" si="0"/>
        <v>78</v>
      </c>
      <c r="M55" s="302" t="s">
        <v>775</v>
      </c>
      <c r="N55" s="298"/>
      <c r="O55" s="305"/>
      <c r="P55" s="302" t="s">
        <v>775</v>
      </c>
      <c r="Q55" s="298"/>
      <c r="R55" s="305">
        <v>24801</v>
      </c>
      <c r="S55" s="302" t="s">
        <v>774</v>
      </c>
      <c r="T55" s="305">
        <v>24801</v>
      </c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307" t="s">
        <v>31</v>
      </c>
      <c r="AJ55" s="307">
        <v>1</v>
      </c>
      <c r="AK55" s="298"/>
      <c r="AL55" s="298"/>
      <c r="AM55" s="298"/>
      <c r="AN55" s="298"/>
    </row>
    <row r="56" spans="1:40" s="302" customFormat="1" x14ac:dyDescent="0.25">
      <c r="A56" s="298" t="s">
        <v>1482</v>
      </c>
      <c r="B56" s="302" t="s">
        <v>1723</v>
      </c>
      <c r="C56" t="s">
        <v>880</v>
      </c>
      <c r="D56" t="s">
        <v>881</v>
      </c>
      <c r="E56" s="14" t="s">
        <v>147</v>
      </c>
      <c r="F56" s="311" t="s">
        <v>879</v>
      </c>
      <c r="G56" s="302" t="s">
        <v>20</v>
      </c>
      <c r="H56" s="302" t="s">
        <v>27</v>
      </c>
      <c r="I56" s="304">
        <v>31</v>
      </c>
      <c r="J56" s="302" t="s">
        <v>14</v>
      </c>
      <c r="K56" s="305">
        <v>25118</v>
      </c>
      <c r="L56" s="306">
        <f t="shared" ca="1" si="0"/>
        <v>54</v>
      </c>
      <c r="M56" s="302" t="s">
        <v>775</v>
      </c>
      <c r="N56" s="298"/>
      <c r="O56" s="305">
        <v>25562</v>
      </c>
      <c r="P56" s="302" t="s">
        <v>775</v>
      </c>
      <c r="Q56" s="298"/>
      <c r="R56" s="305">
        <v>31879</v>
      </c>
      <c r="S56" s="302" t="s">
        <v>774</v>
      </c>
      <c r="T56" s="305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307" t="s">
        <v>22</v>
      </c>
      <c r="AJ56" s="307">
        <v>1</v>
      </c>
      <c r="AK56" s="298"/>
      <c r="AL56" s="298"/>
      <c r="AM56" s="298"/>
      <c r="AN56" s="298"/>
    </row>
    <row r="57" spans="1:40" s="302" customFormat="1" x14ac:dyDescent="0.25">
      <c r="A57" s="298" t="s">
        <v>1482</v>
      </c>
      <c r="B57" s="302" t="s">
        <v>1584</v>
      </c>
      <c r="C57" t="s">
        <v>882</v>
      </c>
      <c r="D57" t="s">
        <v>881</v>
      </c>
      <c r="E57" s="14" t="s">
        <v>148</v>
      </c>
      <c r="F57" s="311" t="s">
        <v>879</v>
      </c>
      <c r="G57" s="302" t="s">
        <v>13</v>
      </c>
      <c r="H57" s="302" t="s">
        <v>27</v>
      </c>
      <c r="I57" s="304">
        <v>32</v>
      </c>
      <c r="J57" s="302" t="s">
        <v>14</v>
      </c>
      <c r="K57" s="305">
        <v>26459</v>
      </c>
      <c r="L57" s="306">
        <f t="shared" ca="1" si="0"/>
        <v>50</v>
      </c>
      <c r="M57" s="302" t="s">
        <v>775</v>
      </c>
      <c r="N57" s="298"/>
      <c r="O57" s="305">
        <v>26608</v>
      </c>
      <c r="P57" s="302" t="s">
        <v>775</v>
      </c>
      <c r="Q57" s="298"/>
      <c r="R57" s="305">
        <v>32971</v>
      </c>
      <c r="S57" s="302" t="s">
        <v>774</v>
      </c>
      <c r="T57" s="305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307" t="s">
        <v>17</v>
      </c>
      <c r="AJ57" s="307">
        <v>1</v>
      </c>
      <c r="AK57" s="298"/>
      <c r="AL57" s="298"/>
      <c r="AM57" s="298"/>
      <c r="AN57" s="298"/>
    </row>
    <row r="58" spans="1:40" s="302" customFormat="1" x14ac:dyDescent="0.25">
      <c r="A58" s="298" t="s">
        <v>1482</v>
      </c>
      <c r="B58" s="302" t="s">
        <v>1609</v>
      </c>
      <c r="C58" t="s">
        <v>883</v>
      </c>
      <c r="D58" t="s">
        <v>881</v>
      </c>
      <c r="E58" s="14" t="s">
        <v>149</v>
      </c>
      <c r="F58" s="311" t="s">
        <v>879</v>
      </c>
      <c r="G58" s="302" t="s">
        <v>13</v>
      </c>
      <c r="H58" s="302" t="s">
        <v>41</v>
      </c>
      <c r="I58" s="304" t="e">
        <v>#N/A</v>
      </c>
      <c r="J58" s="302" t="s">
        <v>14</v>
      </c>
      <c r="K58" s="305">
        <v>37689</v>
      </c>
      <c r="L58" s="306">
        <f t="shared" ca="1" si="0"/>
        <v>19</v>
      </c>
      <c r="M58" s="302" t="s">
        <v>775</v>
      </c>
      <c r="N58" s="298"/>
      <c r="O58" s="305">
        <v>37981</v>
      </c>
      <c r="P58" s="302" t="s">
        <v>775</v>
      </c>
      <c r="Q58" s="298"/>
      <c r="R58" s="305"/>
      <c r="S58" s="302" t="s">
        <v>774</v>
      </c>
      <c r="T58" s="305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307" t="s">
        <v>98</v>
      </c>
      <c r="AJ58" s="307">
        <v>1</v>
      </c>
      <c r="AK58" s="298"/>
      <c r="AL58" s="298"/>
      <c r="AM58" s="298"/>
      <c r="AN58" s="298"/>
    </row>
    <row r="59" spans="1:40" s="302" customFormat="1" ht="15.75" thickBot="1" x14ac:dyDescent="0.3">
      <c r="A59" s="298" t="s">
        <v>1482</v>
      </c>
      <c r="B59" s="302" t="s">
        <v>1610</v>
      </c>
      <c r="C59" t="s">
        <v>884</v>
      </c>
      <c r="D59" t="s">
        <v>881</v>
      </c>
      <c r="E59" s="20" t="s">
        <v>150</v>
      </c>
      <c r="F59" s="311" t="s">
        <v>879</v>
      </c>
      <c r="G59" s="302" t="s">
        <v>20</v>
      </c>
      <c r="H59" s="302" t="s">
        <v>41</v>
      </c>
      <c r="I59" s="304" t="e">
        <v>#N/A</v>
      </c>
      <c r="J59" s="302" t="s">
        <v>14</v>
      </c>
      <c r="K59" s="305">
        <v>38361</v>
      </c>
      <c r="L59" s="306">
        <f t="shared" ca="1" si="0"/>
        <v>18</v>
      </c>
      <c r="M59" s="302" t="s">
        <v>775</v>
      </c>
      <c r="N59" s="298"/>
      <c r="O59" s="305">
        <v>38634</v>
      </c>
      <c r="P59" s="302" t="s">
        <v>775</v>
      </c>
      <c r="Q59" s="298"/>
      <c r="R59" s="305"/>
      <c r="S59" s="302" t="s">
        <v>774</v>
      </c>
      <c r="T59" s="305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307" t="s">
        <v>98</v>
      </c>
      <c r="AJ59" s="307">
        <v>1</v>
      </c>
      <c r="AK59" s="298"/>
      <c r="AL59" s="298"/>
      <c r="AM59" s="298"/>
      <c r="AN59" s="298"/>
    </row>
    <row r="60" spans="1:40" s="302" customFormat="1" ht="15.75" thickBot="1" x14ac:dyDescent="0.3">
      <c r="A60" s="298" t="s">
        <v>1483</v>
      </c>
      <c r="B60" s="302" t="s">
        <v>1357</v>
      </c>
      <c r="C60" t="s">
        <v>664</v>
      </c>
      <c r="D60" t="s">
        <v>885</v>
      </c>
      <c r="E60" s="40" t="s">
        <v>151</v>
      </c>
      <c r="F60" s="311" t="s">
        <v>886</v>
      </c>
      <c r="G60" s="302" t="s">
        <v>20</v>
      </c>
      <c r="H60" s="302" t="s">
        <v>18</v>
      </c>
      <c r="I60" s="304" t="s">
        <v>774</v>
      </c>
      <c r="J60" s="302" t="s">
        <v>21</v>
      </c>
      <c r="K60" s="305">
        <v>14748</v>
      </c>
      <c r="L60" s="306">
        <f t="shared" ca="1" si="0"/>
        <v>82</v>
      </c>
      <c r="M60" s="302" t="s">
        <v>775</v>
      </c>
      <c r="N60" s="298"/>
      <c r="O60" s="305">
        <v>14827</v>
      </c>
      <c r="P60" s="302" t="s">
        <v>775</v>
      </c>
      <c r="Q60" s="298"/>
      <c r="R60" s="305">
        <v>22193</v>
      </c>
      <c r="S60" s="302" t="s">
        <v>774</v>
      </c>
      <c r="T60" s="305">
        <v>22854</v>
      </c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307" t="s">
        <v>31</v>
      </c>
      <c r="AJ60" s="307">
        <v>1</v>
      </c>
      <c r="AK60" s="298"/>
      <c r="AL60" s="298"/>
      <c r="AM60" s="298"/>
      <c r="AN60" s="298"/>
    </row>
    <row r="61" spans="1:40" s="302" customFormat="1" x14ac:dyDescent="0.25">
      <c r="A61" s="298" t="s">
        <v>1484</v>
      </c>
      <c r="B61" s="302" t="s">
        <v>1459</v>
      </c>
      <c r="C61" t="s">
        <v>887</v>
      </c>
      <c r="D61" t="s">
        <v>888</v>
      </c>
      <c r="E61" s="6" t="s">
        <v>154</v>
      </c>
      <c r="F61" s="311" t="s">
        <v>889</v>
      </c>
      <c r="G61" s="302" t="s">
        <v>13</v>
      </c>
      <c r="H61" s="302" t="s">
        <v>18</v>
      </c>
      <c r="I61" s="304" t="s">
        <v>774</v>
      </c>
      <c r="J61" s="302" t="s">
        <v>155</v>
      </c>
      <c r="K61" s="305">
        <v>20967</v>
      </c>
      <c r="L61" s="306">
        <f t="shared" ref="L61:L124" ca="1" si="1">INT((TODAY()-K61)/365)</f>
        <v>65</v>
      </c>
      <c r="M61" s="302" t="s">
        <v>775</v>
      </c>
      <c r="N61" s="298"/>
      <c r="O61" s="305">
        <v>20948</v>
      </c>
      <c r="P61" s="302" t="s">
        <v>775</v>
      </c>
      <c r="Q61" s="298"/>
      <c r="R61" s="305">
        <v>27476</v>
      </c>
      <c r="S61" s="302" t="s">
        <v>774</v>
      </c>
      <c r="T61" s="305">
        <v>31544</v>
      </c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298"/>
      <c r="AI61" s="307" t="s">
        <v>31</v>
      </c>
      <c r="AJ61" s="307">
        <v>1</v>
      </c>
      <c r="AK61" s="298"/>
      <c r="AL61" s="298"/>
      <c r="AM61" s="298"/>
      <c r="AN61" s="298"/>
    </row>
    <row r="62" spans="1:40" s="302" customFormat="1" x14ac:dyDescent="0.25">
      <c r="A62" s="298" t="s">
        <v>1484</v>
      </c>
      <c r="B62" s="302" t="s">
        <v>1460</v>
      </c>
      <c r="C62" t="s">
        <v>890</v>
      </c>
      <c r="D62" t="s">
        <v>888</v>
      </c>
      <c r="E62" s="14" t="s">
        <v>157</v>
      </c>
      <c r="F62" s="311" t="s">
        <v>889</v>
      </c>
      <c r="G62" s="302" t="s">
        <v>20</v>
      </c>
      <c r="H62" s="302" t="s">
        <v>23</v>
      </c>
      <c r="I62" s="304" t="s">
        <v>778</v>
      </c>
      <c r="J62" s="302" t="s">
        <v>43</v>
      </c>
      <c r="K62" s="305">
        <v>21996</v>
      </c>
      <c r="L62" s="306">
        <f t="shared" ca="1" si="1"/>
        <v>62</v>
      </c>
      <c r="M62" s="302" t="s">
        <v>775</v>
      </c>
      <c r="N62" s="298"/>
      <c r="O62" s="305">
        <v>23006</v>
      </c>
      <c r="P62" s="302" t="s">
        <v>775</v>
      </c>
      <c r="Q62" s="298"/>
      <c r="R62" s="305">
        <v>29310</v>
      </c>
      <c r="S62" s="302" t="s">
        <v>779</v>
      </c>
      <c r="T62" s="305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298"/>
      <c r="AI62" s="307" t="s">
        <v>31</v>
      </c>
      <c r="AJ62" s="307">
        <v>1</v>
      </c>
      <c r="AK62" s="298"/>
      <c r="AL62" s="298"/>
      <c r="AM62" s="298"/>
      <c r="AN62" s="298"/>
    </row>
    <row r="63" spans="1:40" s="302" customFormat="1" ht="15.75" thickBot="1" x14ac:dyDescent="0.3">
      <c r="A63" s="298" t="s">
        <v>1484</v>
      </c>
      <c r="B63" s="302" t="s">
        <v>1461</v>
      </c>
      <c r="C63" t="s">
        <v>891</v>
      </c>
      <c r="D63" t="s">
        <v>888</v>
      </c>
      <c r="E63" s="20" t="s">
        <v>158</v>
      </c>
      <c r="F63" s="311" t="s">
        <v>889</v>
      </c>
      <c r="G63" s="302" t="s">
        <v>13</v>
      </c>
      <c r="H63" s="302" t="s">
        <v>27</v>
      </c>
      <c r="I63" s="304">
        <v>31</v>
      </c>
      <c r="J63" s="302" t="s">
        <v>14</v>
      </c>
      <c r="K63" s="305">
        <v>35191</v>
      </c>
      <c r="L63" s="306">
        <f t="shared" ca="1" si="1"/>
        <v>26</v>
      </c>
      <c r="M63" s="302" t="s">
        <v>775</v>
      </c>
      <c r="N63" s="298"/>
      <c r="O63" s="305">
        <v>35425</v>
      </c>
      <c r="P63" s="302" t="s">
        <v>775</v>
      </c>
      <c r="Q63" s="298"/>
      <c r="R63" s="305">
        <v>41742</v>
      </c>
      <c r="S63" s="302" t="s">
        <v>774</v>
      </c>
      <c r="T63" s="305"/>
      <c r="U63" s="298"/>
      <c r="V63" s="298"/>
      <c r="W63" s="298"/>
      <c r="X63" s="298"/>
      <c r="Y63" s="298"/>
      <c r="Z63" s="298"/>
      <c r="AA63" s="298"/>
      <c r="AB63" s="298"/>
      <c r="AC63" s="298"/>
      <c r="AD63" s="298"/>
      <c r="AE63" s="298"/>
      <c r="AF63" s="298"/>
      <c r="AG63" s="298"/>
      <c r="AH63" s="298"/>
      <c r="AI63" s="307" t="s">
        <v>26</v>
      </c>
      <c r="AJ63" s="307">
        <v>1</v>
      </c>
      <c r="AK63" s="298"/>
      <c r="AL63" s="298"/>
      <c r="AM63" s="298"/>
      <c r="AN63" s="298"/>
    </row>
    <row r="64" spans="1:40" s="302" customFormat="1" x14ac:dyDescent="0.25">
      <c r="A64" s="298" t="s">
        <v>1485</v>
      </c>
      <c r="B64" s="302" t="s">
        <v>1358</v>
      </c>
      <c r="C64" t="s">
        <v>892</v>
      </c>
      <c r="D64" t="s">
        <v>893</v>
      </c>
      <c r="E64" s="6" t="s">
        <v>159</v>
      </c>
      <c r="F64" s="311" t="s">
        <v>894</v>
      </c>
      <c r="G64" s="302" t="s">
        <v>13</v>
      </c>
      <c r="H64" s="302" t="s">
        <v>18</v>
      </c>
      <c r="I64" s="304" t="s">
        <v>774</v>
      </c>
      <c r="J64" s="302" t="s">
        <v>14</v>
      </c>
      <c r="K64" s="305">
        <v>19252</v>
      </c>
      <c r="L64" s="306">
        <f t="shared" ca="1" si="1"/>
        <v>70</v>
      </c>
      <c r="M64" s="302" t="s">
        <v>775</v>
      </c>
      <c r="N64" s="298"/>
      <c r="O64" s="305">
        <v>19434</v>
      </c>
      <c r="P64" s="302" t="s">
        <v>775</v>
      </c>
      <c r="Q64" s="298"/>
      <c r="R64" s="305">
        <v>26041</v>
      </c>
      <c r="S64" s="302" t="s">
        <v>774</v>
      </c>
      <c r="T64" s="305">
        <v>32701</v>
      </c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307" t="s">
        <v>31</v>
      </c>
      <c r="AJ64" s="307">
        <v>1</v>
      </c>
      <c r="AK64" s="298"/>
      <c r="AL64" s="298"/>
      <c r="AM64" s="298"/>
      <c r="AN64" s="298"/>
    </row>
    <row r="65" spans="1:40" s="302" customFormat="1" x14ac:dyDescent="0.25">
      <c r="A65" s="298" t="s">
        <v>1485</v>
      </c>
      <c r="B65" s="302" t="s">
        <v>1724</v>
      </c>
      <c r="C65" t="s">
        <v>895</v>
      </c>
      <c r="D65" t="s">
        <v>832</v>
      </c>
      <c r="E65" s="14" t="s">
        <v>162</v>
      </c>
      <c r="F65" s="311" t="s">
        <v>894</v>
      </c>
      <c r="G65" s="302" t="s">
        <v>20</v>
      </c>
      <c r="H65" s="302" t="s">
        <v>23</v>
      </c>
      <c r="I65" s="304" t="s">
        <v>778</v>
      </c>
      <c r="J65" s="302" t="s">
        <v>14</v>
      </c>
      <c r="K65" s="305">
        <v>22819</v>
      </c>
      <c r="L65" s="306">
        <f t="shared" ca="1" si="1"/>
        <v>60</v>
      </c>
      <c r="M65" s="302" t="s">
        <v>784</v>
      </c>
      <c r="N65" s="298"/>
      <c r="O65" s="305"/>
      <c r="P65" s="302" t="s">
        <v>775</v>
      </c>
      <c r="Q65" s="298"/>
      <c r="R65" s="305">
        <v>29310</v>
      </c>
      <c r="S65" s="302" t="s">
        <v>779</v>
      </c>
      <c r="T65" s="305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307" t="s">
        <v>22</v>
      </c>
      <c r="AJ65" s="307">
        <v>1</v>
      </c>
      <c r="AK65" s="298"/>
      <c r="AL65" s="298"/>
      <c r="AM65" s="298"/>
      <c r="AN65" s="298"/>
    </row>
    <row r="66" spans="1:40" s="302" customFormat="1" ht="15.75" thickBot="1" x14ac:dyDescent="0.3">
      <c r="A66" s="298" t="s">
        <v>1485</v>
      </c>
      <c r="B66" s="302" t="s">
        <v>1725</v>
      </c>
      <c r="C66" t="s">
        <v>896</v>
      </c>
      <c r="D66" t="s">
        <v>893</v>
      </c>
      <c r="E66" s="20" t="s">
        <v>163</v>
      </c>
      <c r="F66" s="311" t="s">
        <v>894</v>
      </c>
      <c r="G66" s="302" t="s">
        <v>20</v>
      </c>
      <c r="H66" s="302" t="s">
        <v>27</v>
      </c>
      <c r="I66" s="304">
        <v>31</v>
      </c>
      <c r="J66" s="302" t="s">
        <v>14</v>
      </c>
      <c r="K66" s="305">
        <v>36486</v>
      </c>
      <c r="L66" s="306">
        <f t="shared" ca="1" si="1"/>
        <v>23</v>
      </c>
      <c r="M66" s="302" t="s">
        <v>775</v>
      </c>
      <c r="N66" s="298"/>
      <c r="O66" s="305">
        <v>36886</v>
      </c>
      <c r="P66" s="302" t="s">
        <v>775</v>
      </c>
      <c r="Q66" s="298"/>
      <c r="R66" s="305">
        <v>42834</v>
      </c>
      <c r="S66" s="302" t="s">
        <v>774</v>
      </c>
      <c r="T66" s="305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307" t="s">
        <v>26</v>
      </c>
      <c r="AJ66" s="307">
        <v>1</v>
      </c>
      <c r="AK66" s="298"/>
      <c r="AL66" s="298"/>
      <c r="AM66" s="298"/>
      <c r="AN66" s="298"/>
    </row>
    <row r="67" spans="1:40" s="302" customFormat="1" x14ac:dyDescent="0.25">
      <c r="A67" s="298" t="s">
        <v>1486</v>
      </c>
      <c r="B67" s="302" t="s">
        <v>1359</v>
      </c>
      <c r="C67" t="s">
        <v>897</v>
      </c>
      <c r="D67" t="s">
        <v>898</v>
      </c>
      <c r="E67" s="6" t="s">
        <v>164</v>
      </c>
      <c r="F67" s="311" t="s">
        <v>899</v>
      </c>
      <c r="G67" s="302" t="s">
        <v>13</v>
      </c>
      <c r="H67" s="302" t="s">
        <v>18</v>
      </c>
      <c r="I67" s="304" t="s">
        <v>774</v>
      </c>
      <c r="J67" s="302" t="s">
        <v>165</v>
      </c>
      <c r="K67" s="305">
        <v>22620</v>
      </c>
      <c r="L67" s="306">
        <f t="shared" ca="1" si="1"/>
        <v>61</v>
      </c>
      <c r="M67" s="302" t="s">
        <v>775</v>
      </c>
      <c r="N67" s="298"/>
      <c r="O67" s="305">
        <v>22778</v>
      </c>
      <c r="P67" s="302" t="s">
        <v>775</v>
      </c>
      <c r="Q67" s="298"/>
      <c r="R67" s="305">
        <v>27526</v>
      </c>
      <c r="S67" s="302" t="s">
        <v>774</v>
      </c>
      <c r="T67" s="305">
        <v>33383</v>
      </c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307" t="s">
        <v>17</v>
      </c>
      <c r="AJ67" s="307">
        <v>1</v>
      </c>
      <c r="AK67" s="298"/>
      <c r="AL67" s="298"/>
      <c r="AM67" s="298"/>
      <c r="AN67" s="298"/>
    </row>
    <row r="68" spans="1:40" s="302" customFormat="1" x14ac:dyDescent="0.25">
      <c r="A68" s="298" t="s">
        <v>1486</v>
      </c>
      <c r="B68" s="302" t="s">
        <v>1726</v>
      </c>
      <c r="C68" t="s">
        <v>900</v>
      </c>
      <c r="D68" t="s">
        <v>901</v>
      </c>
      <c r="E68" s="14" t="s">
        <v>168</v>
      </c>
      <c r="F68" s="311" t="s">
        <v>899</v>
      </c>
      <c r="G68" s="302" t="s">
        <v>20</v>
      </c>
      <c r="H68" s="302" t="s">
        <v>23</v>
      </c>
      <c r="I68" s="304" t="s">
        <v>778</v>
      </c>
      <c r="J68" s="302" t="s">
        <v>52</v>
      </c>
      <c r="K68" s="305">
        <v>24174</v>
      </c>
      <c r="L68" s="306">
        <f t="shared" ca="1" si="1"/>
        <v>56</v>
      </c>
      <c r="M68" s="302" t="s">
        <v>775</v>
      </c>
      <c r="N68" s="298"/>
      <c r="O68" s="312" t="s">
        <v>169</v>
      </c>
      <c r="P68" s="302" t="s">
        <v>775</v>
      </c>
      <c r="Q68" s="298"/>
      <c r="R68" s="312" t="s">
        <v>170</v>
      </c>
      <c r="S68" s="302" t="s">
        <v>779</v>
      </c>
      <c r="T68" s="305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307" t="s">
        <v>22</v>
      </c>
      <c r="AJ68" s="307">
        <v>1</v>
      </c>
      <c r="AK68" s="298"/>
      <c r="AL68" s="298"/>
      <c r="AM68" s="298"/>
      <c r="AN68" s="298"/>
    </row>
    <row r="69" spans="1:40" s="302" customFormat="1" x14ac:dyDescent="0.25">
      <c r="A69" s="298" t="s">
        <v>1486</v>
      </c>
      <c r="B69" s="302" t="s">
        <v>1727</v>
      </c>
      <c r="C69" t="s">
        <v>902</v>
      </c>
      <c r="D69" t="s">
        <v>898</v>
      </c>
      <c r="E69" s="14" t="s">
        <v>171</v>
      </c>
      <c r="F69" s="311" t="s">
        <v>899</v>
      </c>
      <c r="G69" s="302" t="s">
        <v>13</v>
      </c>
      <c r="H69" s="302" t="s">
        <v>27</v>
      </c>
      <c r="I69" s="304">
        <v>31</v>
      </c>
      <c r="J69" s="302" t="s">
        <v>14</v>
      </c>
      <c r="K69" s="305">
        <v>33940</v>
      </c>
      <c r="L69" s="306">
        <f t="shared" ca="1" si="1"/>
        <v>30</v>
      </c>
      <c r="M69" s="302" t="s">
        <v>775</v>
      </c>
      <c r="N69" s="298"/>
      <c r="O69" s="305">
        <v>34012</v>
      </c>
      <c r="P69" s="302" t="s">
        <v>775</v>
      </c>
      <c r="Q69" s="298"/>
      <c r="R69" s="305">
        <v>40696</v>
      </c>
      <c r="S69" s="302" t="s">
        <v>774</v>
      </c>
      <c r="T69" s="305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307" t="s">
        <v>26</v>
      </c>
      <c r="AJ69" s="307">
        <v>1</v>
      </c>
      <c r="AK69" s="298"/>
      <c r="AL69" s="298"/>
      <c r="AM69" s="298"/>
      <c r="AN69" s="298"/>
    </row>
    <row r="70" spans="1:40" s="302" customFormat="1" ht="15.75" thickBot="1" x14ac:dyDescent="0.3">
      <c r="A70" s="298" t="s">
        <v>1486</v>
      </c>
      <c r="B70" s="302" t="s">
        <v>1728</v>
      </c>
      <c r="C70" t="s">
        <v>903</v>
      </c>
      <c r="D70" t="s">
        <v>898</v>
      </c>
      <c r="E70" s="20" t="s">
        <v>172</v>
      </c>
      <c r="F70" s="311" t="s">
        <v>899</v>
      </c>
      <c r="G70" s="302" t="s">
        <v>20</v>
      </c>
      <c r="H70" s="302" t="s">
        <v>27</v>
      </c>
      <c r="I70" s="304">
        <v>32</v>
      </c>
      <c r="J70" s="302" t="s">
        <v>14</v>
      </c>
      <c r="K70" s="305">
        <v>35346</v>
      </c>
      <c r="L70" s="306">
        <f t="shared" ca="1" si="1"/>
        <v>26</v>
      </c>
      <c r="M70" s="302" t="s">
        <v>775</v>
      </c>
      <c r="N70" s="298"/>
      <c r="O70" s="305">
        <v>35393</v>
      </c>
      <c r="P70" s="302" t="s">
        <v>775</v>
      </c>
      <c r="Q70" s="298"/>
      <c r="R70" s="305">
        <v>41742</v>
      </c>
      <c r="S70" s="302" t="s">
        <v>774</v>
      </c>
      <c r="T70" s="305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307" t="s">
        <v>26</v>
      </c>
      <c r="AJ70" s="307">
        <v>1</v>
      </c>
      <c r="AK70" s="298"/>
      <c r="AL70" s="298"/>
      <c r="AM70" s="298"/>
      <c r="AN70" s="298"/>
    </row>
    <row r="71" spans="1:40" s="302" customFormat="1" x14ac:dyDescent="0.25">
      <c r="A71" s="298" t="s">
        <v>1487</v>
      </c>
      <c r="B71" s="302" t="s">
        <v>1360</v>
      </c>
      <c r="C71" t="s">
        <v>904</v>
      </c>
      <c r="D71" t="s">
        <v>905</v>
      </c>
      <c r="E71" s="6" t="s">
        <v>173</v>
      </c>
      <c r="F71" s="311" t="s">
        <v>906</v>
      </c>
      <c r="G71" s="302" t="s">
        <v>13</v>
      </c>
      <c r="H71" s="302" t="s">
        <v>18</v>
      </c>
      <c r="I71" s="304" t="s">
        <v>774</v>
      </c>
      <c r="J71" s="302" t="s">
        <v>14</v>
      </c>
      <c r="K71" s="305">
        <v>25960</v>
      </c>
      <c r="L71" s="306">
        <f t="shared" ca="1" si="1"/>
        <v>52</v>
      </c>
      <c r="M71" s="302" t="s">
        <v>775</v>
      </c>
      <c r="N71" s="298"/>
      <c r="O71" s="305">
        <v>26485</v>
      </c>
      <c r="P71" s="302" t="s">
        <v>775</v>
      </c>
      <c r="Q71" s="298"/>
      <c r="R71" s="305">
        <v>34063</v>
      </c>
      <c r="S71" s="302" t="s">
        <v>774</v>
      </c>
      <c r="T71" s="305">
        <v>38213</v>
      </c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298"/>
      <c r="AH71" s="298"/>
      <c r="AI71" s="307" t="s">
        <v>17</v>
      </c>
      <c r="AJ71" s="307">
        <v>1</v>
      </c>
      <c r="AK71" s="298"/>
      <c r="AL71" s="298"/>
      <c r="AM71" s="298"/>
      <c r="AN71" s="298"/>
    </row>
    <row r="72" spans="1:40" s="302" customFormat="1" x14ac:dyDescent="0.25">
      <c r="A72" s="298" t="s">
        <v>1487</v>
      </c>
      <c r="B72" s="302" t="s">
        <v>1585</v>
      </c>
      <c r="C72" t="s">
        <v>907</v>
      </c>
      <c r="D72" t="s">
        <v>905</v>
      </c>
      <c r="E72" s="14" t="s">
        <v>176</v>
      </c>
      <c r="F72" s="311" t="s">
        <v>906</v>
      </c>
      <c r="G72" s="302" t="s">
        <v>20</v>
      </c>
      <c r="H72" s="302" t="s">
        <v>23</v>
      </c>
      <c r="I72" s="304" t="s">
        <v>778</v>
      </c>
      <c r="J72" s="302" t="s">
        <v>14</v>
      </c>
      <c r="K72" s="305">
        <v>28958</v>
      </c>
      <c r="L72" s="306">
        <f t="shared" ca="1" si="1"/>
        <v>43</v>
      </c>
      <c r="M72" s="302" t="s">
        <v>775</v>
      </c>
      <c r="N72" s="298"/>
      <c r="O72" s="305">
        <v>28956</v>
      </c>
      <c r="P72" s="302" t="s">
        <v>775</v>
      </c>
      <c r="Q72" s="298"/>
      <c r="R72" s="305">
        <v>35155</v>
      </c>
      <c r="S72" s="302" t="s">
        <v>779</v>
      </c>
      <c r="T72" s="305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298"/>
      <c r="AH72" s="298"/>
      <c r="AI72" s="307" t="s">
        <v>22</v>
      </c>
      <c r="AJ72" s="307">
        <v>1</v>
      </c>
      <c r="AK72" s="298"/>
      <c r="AL72" s="298"/>
      <c r="AM72" s="298"/>
      <c r="AN72" s="298"/>
    </row>
    <row r="73" spans="1:40" s="302" customFormat="1" x14ac:dyDescent="0.25">
      <c r="A73" s="298" t="s">
        <v>1487</v>
      </c>
      <c r="B73" s="302" t="s">
        <v>1586</v>
      </c>
      <c r="C73" t="s">
        <v>908</v>
      </c>
      <c r="D73" t="s">
        <v>905</v>
      </c>
      <c r="E73" s="14" t="s">
        <v>177</v>
      </c>
      <c r="F73" s="311" t="s">
        <v>906</v>
      </c>
      <c r="G73" s="302" t="s">
        <v>13</v>
      </c>
      <c r="H73" s="302" t="s">
        <v>27</v>
      </c>
      <c r="I73" s="304">
        <v>31</v>
      </c>
      <c r="J73" s="302" t="s">
        <v>14</v>
      </c>
      <c r="K73" s="305">
        <v>38842</v>
      </c>
      <c r="L73" s="306">
        <f t="shared" ca="1" si="1"/>
        <v>16</v>
      </c>
      <c r="M73" s="302" t="s">
        <v>775</v>
      </c>
      <c r="N73" s="298"/>
      <c r="O73" s="305">
        <v>39110</v>
      </c>
      <c r="P73" s="302" t="s">
        <v>775</v>
      </c>
      <c r="Q73" s="298"/>
      <c r="R73" s="305"/>
      <c r="S73" s="302" t="s">
        <v>774</v>
      </c>
      <c r="T73" s="305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298"/>
      <c r="AH73" s="298"/>
      <c r="AI73" s="307" t="s">
        <v>98</v>
      </c>
      <c r="AJ73" s="307">
        <v>1</v>
      </c>
      <c r="AK73" s="298"/>
      <c r="AL73" s="298"/>
      <c r="AM73" s="298"/>
      <c r="AN73" s="298"/>
    </row>
    <row r="74" spans="1:40" s="302" customFormat="1" x14ac:dyDescent="0.25">
      <c r="A74" s="298" t="s">
        <v>1487</v>
      </c>
      <c r="B74" s="302" t="s">
        <v>1587</v>
      </c>
      <c r="C74" t="s">
        <v>909</v>
      </c>
      <c r="D74" t="s">
        <v>905</v>
      </c>
      <c r="E74" s="14" t="s">
        <v>178</v>
      </c>
      <c r="F74" s="311" t="s">
        <v>906</v>
      </c>
      <c r="G74" s="302" t="s">
        <v>13</v>
      </c>
      <c r="H74" s="302" t="s">
        <v>27</v>
      </c>
      <c r="I74" s="304">
        <v>32</v>
      </c>
      <c r="J74" s="302" t="s">
        <v>14</v>
      </c>
      <c r="K74" s="305">
        <v>39954</v>
      </c>
      <c r="L74" s="306">
        <f t="shared" ca="1" si="1"/>
        <v>13</v>
      </c>
      <c r="M74" s="302" t="s">
        <v>775</v>
      </c>
      <c r="N74" s="298"/>
      <c r="O74" s="305">
        <v>40209</v>
      </c>
      <c r="P74" s="302" t="s">
        <v>775</v>
      </c>
      <c r="Q74" s="298"/>
      <c r="R74" s="305"/>
      <c r="S74" s="302" t="s">
        <v>774</v>
      </c>
      <c r="T74" s="305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307" t="s">
        <v>98</v>
      </c>
      <c r="AJ74" s="307">
        <v>1</v>
      </c>
      <c r="AK74" s="298"/>
      <c r="AL74" s="298"/>
      <c r="AM74" s="298"/>
      <c r="AN74" s="298"/>
    </row>
    <row r="75" spans="1:40" s="302" customFormat="1" x14ac:dyDescent="0.25">
      <c r="A75" s="298" t="s">
        <v>1487</v>
      </c>
      <c r="B75" s="302" t="s">
        <v>1588</v>
      </c>
      <c r="C75" t="s">
        <v>910</v>
      </c>
      <c r="D75" t="s">
        <v>905</v>
      </c>
      <c r="E75" s="14" t="s">
        <v>179</v>
      </c>
      <c r="F75" s="311" t="s">
        <v>906</v>
      </c>
      <c r="G75" s="302" t="s">
        <v>20</v>
      </c>
      <c r="H75" s="302" t="s">
        <v>27</v>
      </c>
      <c r="I75" s="304">
        <v>33</v>
      </c>
      <c r="J75" s="302" t="s">
        <v>14</v>
      </c>
      <c r="K75" s="305">
        <v>40505</v>
      </c>
      <c r="L75" s="306">
        <f t="shared" ca="1" si="1"/>
        <v>12</v>
      </c>
      <c r="M75" s="302" t="s">
        <v>775</v>
      </c>
      <c r="N75" s="298"/>
      <c r="O75" s="305">
        <v>40692</v>
      </c>
      <c r="P75" s="302" t="s">
        <v>775</v>
      </c>
      <c r="Q75" s="298"/>
      <c r="R75" s="305"/>
      <c r="S75" s="302" t="s">
        <v>774</v>
      </c>
      <c r="T75" s="305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298"/>
      <c r="AH75" s="298"/>
      <c r="AI75" s="307" t="s">
        <v>100</v>
      </c>
      <c r="AJ75" s="307">
        <v>1</v>
      </c>
      <c r="AK75" s="298"/>
      <c r="AL75" s="298"/>
      <c r="AM75" s="298"/>
      <c r="AN75" s="298"/>
    </row>
    <row r="76" spans="1:40" s="302" customFormat="1" ht="15.75" thickBot="1" x14ac:dyDescent="0.3">
      <c r="A76" s="298" t="s">
        <v>1487</v>
      </c>
      <c r="B76" s="302" t="s">
        <v>2594</v>
      </c>
      <c r="C76" t="s">
        <v>911</v>
      </c>
      <c r="D76" t="s">
        <v>905</v>
      </c>
      <c r="E76" s="72" t="s">
        <v>180</v>
      </c>
      <c r="F76" s="311" t="s">
        <v>906</v>
      </c>
      <c r="G76" s="302" t="s">
        <v>13</v>
      </c>
      <c r="H76" s="302" t="s">
        <v>27</v>
      </c>
      <c r="I76" s="304">
        <v>34</v>
      </c>
      <c r="J76" s="302" t="s">
        <v>14</v>
      </c>
      <c r="K76" s="305">
        <v>41138</v>
      </c>
      <c r="L76" s="306">
        <f t="shared" ca="1" si="1"/>
        <v>10</v>
      </c>
      <c r="M76" s="302" t="s">
        <v>775</v>
      </c>
      <c r="N76" s="298"/>
      <c r="O76" s="305">
        <v>41511</v>
      </c>
      <c r="P76" s="302" t="s">
        <v>775</v>
      </c>
      <c r="Q76" s="298"/>
      <c r="R76" s="305"/>
      <c r="S76" s="302" t="s">
        <v>774</v>
      </c>
      <c r="T76" s="305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298"/>
      <c r="AH76" s="298"/>
      <c r="AI76" s="307" t="s">
        <v>100</v>
      </c>
      <c r="AJ76" s="307">
        <v>1</v>
      </c>
      <c r="AK76" s="298"/>
      <c r="AL76" s="298"/>
      <c r="AM76" s="298"/>
      <c r="AN76" s="298"/>
    </row>
    <row r="77" spans="1:40" s="302" customFormat="1" x14ac:dyDescent="0.25">
      <c r="A77" s="298" t="s">
        <v>1488</v>
      </c>
      <c r="B77" s="302" t="s">
        <v>1361</v>
      </c>
      <c r="C77" t="s">
        <v>912</v>
      </c>
      <c r="D77" t="s">
        <v>913</v>
      </c>
      <c r="E77" s="6" t="s">
        <v>181</v>
      </c>
      <c r="F77" s="311" t="s">
        <v>914</v>
      </c>
      <c r="G77" s="302" t="s">
        <v>13</v>
      </c>
      <c r="H77" s="302" t="s">
        <v>18</v>
      </c>
      <c r="I77" s="304" t="s">
        <v>774</v>
      </c>
      <c r="J77" s="302" t="s">
        <v>182</v>
      </c>
      <c r="K77" s="305">
        <v>12861</v>
      </c>
      <c r="L77" s="306">
        <f t="shared" ca="1" si="1"/>
        <v>87</v>
      </c>
      <c r="M77" s="302" t="s">
        <v>775</v>
      </c>
      <c r="N77" s="298"/>
      <c r="O77" s="305">
        <v>17212</v>
      </c>
      <c r="P77" s="302" t="s">
        <v>775</v>
      </c>
      <c r="Q77" s="298"/>
      <c r="R77" s="305">
        <v>23360</v>
      </c>
      <c r="S77" s="302" t="s">
        <v>774</v>
      </c>
      <c r="T77" s="305">
        <v>23360</v>
      </c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307" t="s">
        <v>31</v>
      </c>
      <c r="AJ77" s="307">
        <v>1</v>
      </c>
      <c r="AK77" s="298"/>
      <c r="AL77" s="298"/>
      <c r="AM77" s="298"/>
      <c r="AN77" s="298"/>
    </row>
    <row r="78" spans="1:40" s="302" customFormat="1" ht="15.75" thickBot="1" x14ac:dyDescent="0.3">
      <c r="A78" s="298" t="s">
        <v>1488</v>
      </c>
      <c r="B78" s="302" t="s">
        <v>1729</v>
      </c>
      <c r="C78" t="s">
        <v>915</v>
      </c>
      <c r="D78" t="s">
        <v>913</v>
      </c>
      <c r="E78" s="20" t="s">
        <v>185</v>
      </c>
      <c r="F78" s="311" t="s">
        <v>914</v>
      </c>
      <c r="G78" s="302" t="s">
        <v>13</v>
      </c>
      <c r="H78" s="302" t="s">
        <v>27</v>
      </c>
      <c r="I78" s="304">
        <v>31</v>
      </c>
      <c r="J78" s="302" t="s">
        <v>186</v>
      </c>
      <c r="K78" s="305">
        <v>31860</v>
      </c>
      <c r="L78" s="306">
        <f t="shared" ca="1" si="1"/>
        <v>35</v>
      </c>
      <c r="M78" s="302" t="s">
        <v>775</v>
      </c>
      <c r="N78" s="298"/>
      <c r="O78" s="305">
        <v>32075</v>
      </c>
      <c r="P78" s="302" t="s">
        <v>775</v>
      </c>
      <c r="Q78" s="298"/>
      <c r="R78" s="305">
        <v>38081</v>
      </c>
      <c r="S78" s="302" t="s">
        <v>774</v>
      </c>
      <c r="T78" s="305"/>
      <c r="U78" s="298"/>
      <c r="V78" s="298"/>
      <c r="W78" s="298"/>
      <c r="X78" s="298"/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307" t="s">
        <v>17</v>
      </c>
      <c r="AJ78" s="307">
        <v>1</v>
      </c>
      <c r="AK78" s="298"/>
      <c r="AL78" s="298"/>
      <c r="AM78" s="298"/>
      <c r="AN78" s="298"/>
    </row>
    <row r="79" spans="1:40" s="302" customFormat="1" x14ac:dyDescent="0.25">
      <c r="A79" s="298" t="s">
        <v>1489</v>
      </c>
      <c r="B79" s="302" t="s">
        <v>1362</v>
      </c>
      <c r="C79" t="s">
        <v>916</v>
      </c>
      <c r="D79" t="s">
        <v>917</v>
      </c>
      <c r="E79" s="6" t="s">
        <v>187</v>
      </c>
      <c r="F79" s="311" t="s">
        <v>918</v>
      </c>
      <c r="G79" s="302" t="s">
        <v>13</v>
      </c>
      <c r="H79" s="302" t="s">
        <v>18</v>
      </c>
      <c r="I79" s="304" t="s">
        <v>774</v>
      </c>
      <c r="J79" s="302" t="s">
        <v>129</v>
      </c>
      <c r="K79" s="305">
        <v>17501</v>
      </c>
      <c r="L79" s="306">
        <f t="shared" ca="1" si="1"/>
        <v>75</v>
      </c>
      <c r="M79" s="302" t="s">
        <v>775</v>
      </c>
      <c r="N79" s="298"/>
      <c r="O79" s="305"/>
      <c r="P79" s="302" t="s">
        <v>775</v>
      </c>
      <c r="Q79" s="298"/>
      <c r="R79" s="305">
        <v>21757</v>
      </c>
      <c r="S79" s="302" t="s">
        <v>774</v>
      </c>
      <c r="T79" s="305">
        <v>26328</v>
      </c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307" t="s">
        <v>31</v>
      </c>
      <c r="AJ79" s="307">
        <v>1</v>
      </c>
      <c r="AK79" s="298"/>
      <c r="AL79" s="298"/>
      <c r="AM79" s="298"/>
      <c r="AN79" s="298"/>
    </row>
    <row r="80" spans="1:40" s="302" customFormat="1" x14ac:dyDescent="0.25">
      <c r="A80" s="298" t="s">
        <v>1489</v>
      </c>
      <c r="B80" s="302" t="s">
        <v>1589</v>
      </c>
      <c r="C80" t="s">
        <v>919</v>
      </c>
      <c r="D80" t="s">
        <v>920</v>
      </c>
      <c r="E80" s="14" t="s">
        <v>190</v>
      </c>
      <c r="F80" s="311" t="s">
        <v>918</v>
      </c>
      <c r="G80" s="302" t="s">
        <v>20</v>
      </c>
      <c r="H80" s="302" t="s">
        <v>23</v>
      </c>
      <c r="I80" s="304" t="s">
        <v>778</v>
      </c>
      <c r="J80" s="302" t="s">
        <v>69</v>
      </c>
      <c r="K80" s="305">
        <v>19071</v>
      </c>
      <c r="L80" s="306">
        <f t="shared" ca="1" si="1"/>
        <v>70</v>
      </c>
      <c r="M80" s="302" t="s">
        <v>775</v>
      </c>
      <c r="N80" s="298"/>
      <c r="O80" s="305">
        <v>20829</v>
      </c>
      <c r="P80" s="302" t="s">
        <v>775</v>
      </c>
      <c r="Q80" s="298"/>
      <c r="R80" s="305">
        <v>25131</v>
      </c>
      <c r="S80" s="302" t="s">
        <v>779</v>
      </c>
      <c r="T80" s="305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307" t="s">
        <v>31</v>
      </c>
      <c r="AJ80" s="307">
        <v>1</v>
      </c>
      <c r="AK80" s="298"/>
      <c r="AL80" s="298"/>
      <c r="AM80" s="298"/>
      <c r="AN80" s="298"/>
    </row>
    <row r="81" spans="1:40" s="302" customFormat="1" ht="15.75" thickBot="1" x14ac:dyDescent="0.3">
      <c r="A81" s="298" t="s">
        <v>1489</v>
      </c>
      <c r="B81" s="302" t="s">
        <v>1590</v>
      </c>
      <c r="C81" t="s">
        <v>921</v>
      </c>
      <c r="D81" t="s">
        <v>917</v>
      </c>
      <c r="E81" s="20" t="s">
        <v>191</v>
      </c>
      <c r="F81" s="311" t="s">
        <v>918</v>
      </c>
      <c r="G81" s="302" t="s">
        <v>20</v>
      </c>
      <c r="H81" s="302" t="s">
        <v>27</v>
      </c>
      <c r="I81" s="304">
        <v>31</v>
      </c>
      <c r="J81" s="302">
        <v>0</v>
      </c>
      <c r="K81" s="305">
        <v>28264</v>
      </c>
      <c r="L81" s="306">
        <f t="shared" ca="1" si="1"/>
        <v>45</v>
      </c>
      <c r="M81" s="302" t="s">
        <v>775</v>
      </c>
      <c r="N81" s="298"/>
      <c r="O81" s="305">
        <v>29414</v>
      </c>
      <c r="P81" s="302" t="s">
        <v>784</v>
      </c>
      <c r="Q81" s="298"/>
      <c r="R81" s="305"/>
      <c r="S81" s="302" t="s">
        <v>779</v>
      </c>
      <c r="T81" s="305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307" t="s">
        <v>22</v>
      </c>
      <c r="AJ81" s="307">
        <v>1</v>
      </c>
      <c r="AK81" s="298"/>
      <c r="AL81" s="298"/>
      <c r="AM81" s="298"/>
      <c r="AN81" s="298"/>
    </row>
    <row r="82" spans="1:40" s="302" customFormat="1" x14ac:dyDescent="0.25">
      <c r="A82" s="298" t="s">
        <v>1490</v>
      </c>
      <c r="B82" s="302" t="s">
        <v>1363</v>
      </c>
      <c r="C82" t="s">
        <v>922</v>
      </c>
      <c r="D82" t="s">
        <v>923</v>
      </c>
      <c r="E82" s="6" t="s">
        <v>192</v>
      </c>
      <c r="F82" s="311" t="s">
        <v>924</v>
      </c>
      <c r="G82" s="302" t="s">
        <v>20</v>
      </c>
      <c r="H82" s="302" t="s">
        <v>18</v>
      </c>
      <c r="I82" s="304" t="s">
        <v>774</v>
      </c>
      <c r="J82" s="302" t="s">
        <v>193</v>
      </c>
      <c r="K82" s="305">
        <v>15582</v>
      </c>
      <c r="L82" s="306">
        <f t="shared" ca="1" si="1"/>
        <v>80</v>
      </c>
      <c r="M82" s="302" t="s">
        <v>775</v>
      </c>
      <c r="N82" s="298"/>
      <c r="O82" s="305">
        <v>15700</v>
      </c>
      <c r="P82" s="302" t="s">
        <v>775</v>
      </c>
      <c r="Q82" s="298"/>
      <c r="R82" s="305">
        <v>22450</v>
      </c>
      <c r="S82" s="302" t="s">
        <v>774</v>
      </c>
      <c r="T82" s="305">
        <v>26747</v>
      </c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307" t="s">
        <v>31</v>
      </c>
      <c r="AJ82" s="307">
        <v>1</v>
      </c>
      <c r="AK82" s="298"/>
      <c r="AL82" s="298"/>
      <c r="AM82" s="298"/>
      <c r="AN82" s="298"/>
    </row>
    <row r="83" spans="1:40" s="302" customFormat="1" ht="15.75" thickBot="1" x14ac:dyDescent="0.3">
      <c r="A83" s="298" t="s">
        <v>1490</v>
      </c>
      <c r="B83" s="302" t="s">
        <v>1730</v>
      </c>
      <c r="C83" t="s">
        <v>925</v>
      </c>
      <c r="D83" t="s">
        <v>923</v>
      </c>
      <c r="E83" s="20" t="s">
        <v>196</v>
      </c>
      <c r="F83" s="311" t="s">
        <v>924</v>
      </c>
      <c r="G83" s="302" t="s">
        <v>13</v>
      </c>
      <c r="H83" s="302" t="s">
        <v>27</v>
      </c>
      <c r="I83" s="304">
        <v>31</v>
      </c>
      <c r="J83" s="302" t="s">
        <v>197</v>
      </c>
      <c r="K83" s="305">
        <v>28483</v>
      </c>
      <c r="L83" s="306">
        <f t="shared" ca="1" si="1"/>
        <v>45</v>
      </c>
      <c r="M83" s="302" t="s">
        <v>775</v>
      </c>
      <c r="N83" s="298"/>
      <c r="O83" s="305">
        <v>28576</v>
      </c>
      <c r="P83" s="302" t="s">
        <v>775</v>
      </c>
      <c r="Q83" s="298"/>
      <c r="R83" s="305">
        <v>34946</v>
      </c>
      <c r="S83" s="302" t="s">
        <v>774</v>
      </c>
      <c r="T83" s="305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307" t="s">
        <v>17</v>
      </c>
      <c r="AJ83" s="307">
        <v>1</v>
      </c>
      <c r="AK83" s="298"/>
      <c r="AL83" s="298"/>
      <c r="AM83" s="298"/>
      <c r="AN83" s="298"/>
    </row>
    <row r="84" spans="1:40" s="302" customFormat="1" x14ac:dyDescent="0.25">
      <c r="A84" s="298" t="s">
        <v>1491</v>
      </c>
      <c r="B84" s="302" t="s">
        <v>1364</v>
      </c>
      <c r="C84" t="s">
        <v>926</v>
      </c>
      <c r="D84" t="s">
        <v>927</v>
      </c>
      <c r="E84" s="6" t="s">
        <v>198</v>
      </c>
      <c r="F84" s="311" t="s">
        <v>928</v>
      </c>
      <c r="G84" s="302" t="s">
        <v>20</v>
      </c>
      <c r="H84" s="302" t="s">
        <v>18</v>
      </c>
      <c r="I84" s="304" t="s">
        <v>774</v>
      </c>
      <c r="J84" s="302" t="s">
        <v>193</v>
      </c>
      <c r="K84" s="305">
        <v>17803</v>
      </c>
      <c r="L84" s="306">
        <f t="shared" ca="1" si="1"/>
        <v>74</v>
      </c>
      <c r="M84" s="302" t="s">
        <v>775</v>
      </c>
      <c r="N84" s="298"/>
      <c r="O84" s="305">
        <v>17893</v>
      </c>
      <c r="P84" s="302" t="s">
        <v>775</v>
      </c>
      <c r="Q84" s="298"/>
      <c r="R84" s="305">
        <v>23056</v>
      </c>
      <c r="S84" s="302" t="s">
        <v>779</v>
      </c>
      <c r="T84" s="305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307" t="s">
        <v>31</v>
      </c>
      <c r="AJ84" s="307">
        <v>1</v>
      </c>
      <c r="AK84" s="298"/>
      <c r="AL84" s="298"/>
      <c r="AM84" s="298"/>
      <c r="AN84" s="298"/>
    </row>
    <row r="85" spans="1:40" s="302" customFormat="1" ht="15.75" thickBot="1" x14ac:dyDescent="0.3">
      <c r="A85" s="298" t="s">
        <v>1491</v>
      </c>
      <c r="B85" s="302" t="s">
        <v>1608</v>
      </c>
      <c r="C85" t="s">
        <v>929</v>
      </c>
      <c r="D85" t="s">
        <v>930</v>
      </c>
      <c r="E85" s="20" t="s">
        <v>201</v>
      </c>
      <c r="F85" s="311" t="s">
        <v>928</v>
      </c>
      <c r="G85" s="302" t="s">
        <v>20</v>
      </c>
      <c r="H85" s="309" t="s">
        <v>792</v>
      </c>
      <c r="I85" s="310" t="s">
        <v>793</v>
      </c>
      <c r="J85" s="302" t="s">
        <v>14</v>
      </c>
      <c r="K85" s="305">
        <v>36111</v>
      </c>
      <c r="L85" s="306">
        <f t="shared" ca="1" si="1"/>
        <v>24</v>
      </c>
      <c r="M85" s="302" t="s">
        <v>784</v>
      </c>
      <c r="N85" s="298"/>
      <c r="O85" s="305"/>
      <c r="P85" s="302" t="s">
        <v>784</v>
      </c>
      <c r="Q85" s="298"/>
      <c r="R85" s="305"/>
      <c r="S85" s="302" t="s">
        <v>774</v>
      </c>
      <c r="T85" s="305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307" t="s">
        <v>26</v>
      </c>
      <c r="AJ85" s="307">
        <v>1</v>
      </c>
      <c r="AK85" s="298"/>
      <c r="AL85" s="298"/>
      <c r="AM85" s="298"/>
      <c r="AN85" s="298"/>
    </row>
    <row r="86" spans="1:40" s="302" customFormat="1" x14ac:dyDescent="0.25">
      <c r="A86" s="298" t="s">
        <v>1492</v>
      </c>
      <c r="B86" s="302" t="s">
        <v>1365</v>
      </c>
      <c r="C86" t="s">
        <v>863</v>
      </c>
      <c r="D86" t="s">
        <v>930</v>
      </c>
      <c r="E86" s="6" t="s">
        <v>202</v>
      </c>
      <c r="F86" s="311" t="s">
        <v>931</v>
      </c>
      <c r="G86" s="302" t="s">
        <v>13</v>
      </c>
      <c r="H86" s="302" t="s">
        <v>18</v>
      </c>
      <c r="I86" s="304" t="s">
        <v>774</v>
      </c>
      <c r="J86" s="302" t="s">
        <v>14</v>
      </c>
      <c r="K86" s="305">
        <v>23547</v>
      </c>
      <c r="L86" s="306">
        <f t="shared" ca="1" si="1"/>
        <v>58</v>
      </c>
      <c r="M86" s="302" t="s">
        <v>775</v>
      </c>
      <c r="N86" s="298"/>
      <c r="O86" s="305">
        <v>32684</v>
      </c>
      <c r="P86" s="302" t="s">
        <v>775</v>
      </c>
      <c r="Q86" s="298"/>
      <c r="R86" s="305">
        <v>37528</v>
      </c>
      <c r="S86" s="302" t="s">
        <v>774</v>
      </c>
      <c r="T86" s="305">
        <v>37510</v>
      </c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F86" s="298"/>
      <c r="AG86" s="298"/>
      <c r="AH86" s="298"/>
      <c r="AI86" s="307" t="s">
        <v>17</v>
      </c>
      <c r="AJ86" s="307">
        <v>1</v>
      </c>
      <c r="AK86" s="298"/>
      <c r="AL86" s="298"/>
      <c r="AM86" s="298"/>
      <c r="AN86" s="298"/>
    </row>
    <row r="87" spans="1:40" s="302" customFormat="1" ht="15.75" thickBot="1" x14ac:dyDescent="0.3">
      <c r="A87" s="298" t="s">
        <v>1492</v>
      </c>
      <c r="B87" s="302" t="s">
        <v>1731</v>
      </c>
      <c r="C87" t="s">
        <v>932</v>
      </c>
      <c r="D87" t="s">
        <v>930</v>
      </c>
      <c r="E87" s="20" t="s">
        <v>204</v>
      </c>
      <c r="F87" s="311" t="s">
        <v>931</v>
      </c>
      <c r="G87" s="302" t="s">
        <v>20</v>
      </c>
      <c r="H87" s="302" t="s">
        <v>27</v>
      </c>
      <c r="I87" s="304">
        <v>31</v>
      </c>
      <c r="J87" s="302" t="s">
        <v>14</v>
      </c>
      <c r="K87" s="305">
        <v>33971</v>
      </c>
      <c r="L87" s="306">
        <f t="shared" ca="1" si="1"/>
        <v>30</v>
      </c>
      <c r="M87" s="302" t="s">
        <v>775</v>
      </c>
      <c r="N87" s="298"/>
      <c r="O87" s="305">
        <v>37981</v>
      </c>
      <c r="P87" s="302" t="s">
        <v>775</v>
      </c>
      <c r="Q87" s="298"/>
      <c r="R87" s="305">
        <v>40912</v>
      </c>
      <c r="S87" s="302" t="s">
        <v>774</v>
      </c>
      <c r="T87" s="305"/>
      <c r="U87" s="298"/>
      <c r="V87" s="298"/>
      <c r="W87" s="298"/>
      <c r="X87" s="298"/>
      <c r="Y87" s="298"/>
      <c r="Z87" s="298"/>
      <c r="AA87" s="298"/>
      <c r="AB87" s="298"/>
      <c r="AC87" s="298"/>
      <c r="AD87" s="298"/>
      <c r="AE87" s="298"/>
      <c r="AF87" s="298"/>
      <c r="AG87" s="298"/>
      <c r="AH87" s="298"/>
      <c r="AI87" s="307" t="s">
        <v>26</v>
      </c>
      <c r="AJ87" s="307">
        <v>1</v>
      </c>
      <c r="AK87" s="298"/>
      <c r="AL87" s="298"/>
      <c r="AM87" s="298"/>
      <c r="AN87" s="298"/>
    </row>
    <row r="88" spans="1:40" s="302" customFormat="1" x14ac:dyDescent="0.25">
      <c r="A88" s="298" t="s">
        <v>1493</v>
      </c>
      <c r="B88" s="302" t="s">
        <v>1366</v>
      </c>
      <c r="C88" t="s">
        <v>933</v>
      </c>
      <c r="D88" t="s">
        <v>835</v>
      </c>
      <c r="E88" s="6" t="s">
        <v>205</v>
      </c>
      <c r="F88" s="311" t="s">
        <v>934</v>
      </c>
      <c r="G88" s="302" t="s">
        <v>20</v>
      </c>
      <c r="H88" s="302" t="s">
        <v>18</v>
      </c>
      <c r="I88" s="304" t="s">
        <v>774</v>
      </c>
      <c r="J88" s="302" t="s">
        <v>206</v>
      </c>
      <c r="K88" s="305">
        <v>15925</v>
      </c>
      <c r="L88" s="306">
        <f t="shared" ca="1" si="1"/>
        <v>79</v>
      </c>
      <c r="M88" s="302" t="s">
        <v>775</v>
      </c>
      <c r="N88" s="298"/>
      <c r="O88" s="305">
        <v>16626</v>
      </c>
      <c r="P88" s="302" t="s">
        <v>775</v>
      </c>
      <c r="Q88" s="298"/>
      <c r="R88" s="305">
        <v>22291</v>
      </c>
      <c r="S88" s="302" t="s">
        <v>779</v>
      </c>
      <c r="T88" s="305"/>
      <c r="U88" s="298"/>
      <c r="V88" s="298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307" t="s">
        <v>31</v>
      </c>
      <c r="AJ88" s="307">
        <v>1</v>
      </c>
      <c r="AK88" s="298"/>
      <c r="AL88" s="298"/>
      <c r="AM88" s="298"/>
      <c r="AN88" s="298"/>
    </row>
    <row r="89" spans="1:40" s="302" customFormat="1" x14ac:dyDescent="0.25">
      <c r="A89" s="298" t="s">
        <v>1493</v>
      </c>
      <c r="B89" s="302" t="s">
        <v>1732</v>
      </c>
      <c r="C89" t="s">
        <v>935</v>
      </c>
      <c r="D89" t="s">
        <v>936</v>
      </c>
      <c r="E89" s="14" t="s">
        <v>209</v>
      </c>
      <c r="F89" s="311" t="s">
        <v>934</v>
      </c>
      <c r="G89" s="302" t="s">
        <v>13</v>
      </c>
      <c r="H89" s="302" t="s">
        <v>27</v>
      </c>
      <c r="I89" s="304">
        <v>31</v>
      </c>
      <c r="J89" s="302" t="s">
        <v>14</v>
      </c>
      <c r="K89" s="305">
        <v>27816</v>
      </c>
      <c r="L89" s="306">
        <f t="shared" ca="1" si="1"/>
        <v>46</v>
      </c>
      <c r="M89" s="302" t="s">
        <v>775</v>
      </c>
      <c r="N89" s="298"/>
      <c r="O89" s="305">
        <v>28278</v>
      </c>
      <c r="P89" s="302" t="s">
        <v>775</v>
      </c>
      <c r="Q89" s="298"/>
      <c r="R89" s="305">
        <v>35155</v>
      </c>
      <c r="S89" s="302" t="s">
        <v>774</v>
      </c>
      <c r="T89" s="305"/>
      <c r="U89" s="298"/>
      <c r="V89" s="298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307" t="s">
        <v>17</v>
      </c>
      <c r="AJ89" s="307">
        <v>1</v>
      </c>
      <c r="AK89" s="298"/>
      <c r="AL89" s="298"/>
      <c r="AM89" s="298"/>
      <c r="AN89" s="298"/>
    </row>
    <row r="90" spans="1:40" s="302" customFormat="1" ht="15.75" thickBot="1" x14ac:dyDescent="0.3">
      <c r="A90" s="298" t="s">
        <v>1493</v>
      </c>
      <c r="B90" s="302" t="s">
        <v>1733</v>
      </c>
      <c r="C90" t="s">
        <v>937</v>
      </c>
      <c r="D90" t="s">
        <v>936</v>
      </c>
      <c r="E90" s="72" t="s">
        <v>210</v>
      </c>
      <c r="F90" s="311" t="s">
        <v>934</v>
      </c>
      <c r="G90" s="302" t="s">
        <v>20</v>
      </c>
      <c r="H90" s="302" t="s">
        <v>27</v>
      </c>
      <c r="I90" s="304">
        <v>32</v>
      </c>
      <c r="J90" s="302" t="s">
        <v>14</v>
      </c>
      <c r="K90" s="305">
        <v>28362</v>
      </c>
      <c r="L90" s="306">
        <f t="shared" ca="1" si="1"/>
        <v>45</v>
      </c>
      <c r="M90" s="302" t="s">
        <v>775</v>
      </c>
      <c r="N90" s="298"/>
      <c r="O90" s="305">
        <v>28820</v>
      </c>
      <c r="P90" s="302" t="s">
        <v>775</v>
      </c>
      <c r="Q90" s="298"/>
      <c r="R90" s="305">
        <v>35512</v>
      </c>
      <c r="S90" s="302" t="s">
        <v>774</v>
      </c>
      <c r="T90" s="305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307" t="s">
        <v>22</v>
      </c>
      <c r="AJ90" s="307">
        <v>1</v>
      </c>
      <c r="AK90" s="298"/>
      <c r="AL90" s="298"/>
      <c r="AM90" s="298"/>
      <c r="AN90" s="298"/>
    </row>
    <row r="91" spans="1:40" s="302" customFormat="1" x14ac:dyDescent="0.25">
      <c r="A91" s="298" t="s">
        <v>1494</v>
      </c>
      <c r="B91" s="302" t="s">
        <v>1367</v>
      </c>
      <c r="C91" t="s">
        <v>938</v>
      </c>
      <c r="D91" t="s">
        <v>939</v>
      </c>
      <c r="E91" s="6" t="s">
        <v>211</v>
      </c>
      <c r="F91" s="311" t="s">
        <v>940</v>
      </c>
      <c r="G91" s="302" t="s">
        <v>20</v>
      </c>
      <c r="H91" s="302" t="s">
        <v>18</v>
      </c>
      <c r="I91" s="304" t="s">
        <v>774</v>
      </c>
      <c r="J91" s="302" t="s">
        <v>212</v>
      </c>
      <c r="K91" s="305">
        <v>23767</v>
      </c>
      <c r="L91" s="306">
        <f t="shared" ca="1" si="1"/>
        <v>58</v>
      </c>
      <c r="M91" s="302" t="s">
        <v>775</v>
      </c>
      <c r="N91" s="298"/>
      <c r="O91" s="305">
        <v>23798</v>
      </c>
      <c r="P91" s="302" t="s">
        <v>775</v>
      </c>
      <c r="Q91" s="298"/>
      <c r="R91" s="305">
        <v>28491</v>
      </c>
      <c r="S91" s="302" t="s">
        <v>774</v>
      </c>
      <c r="T91" s="305">
        <v>33781</v>
      </c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307" t="s">
        <v>22</v>
      </c>
      <c r="AJ91" s="307">
        <v>1</v>
      </c>
      <c r="AK91" s="298"/>
      <c r="AL91" s="298"/>
      <c r="AM91" s="298"/>
      <c r="AN91" s="298"/>
    </row>
    <row r="92" spans="1:40" s="302" customFormat="1" x14ac:dyDescent="0.25">
      <c r="A92" s="298" t="s">
        <v>1494</v>
      </c>
      <c r="B92" s="302" t="s">
        <v>1734</v>
      </c>
      <c r="C92" t="s">
        <v>941</v>
      </c>
      <c r="D92" t="s">
        <v>939</v>
      </c>
      <c r="E92" s="14" t="s">
        <v>215</v>
      </c>
      <c r="F92" s="311" t="s">
        <v>940</v>
      </c>
      <c r="G92" s="302" t="s">
        <v>13</v>
      </c>
      <c r="H92" s="302" t="s">
        <v>27</v>
      </c>
      <c r="I92" s="304">
        <v>31</v>
      </c>
      <c r="J92" s="302" t="s">
        <v>14</v>
      </c>
      <c r="K92" s="305">
        <v>34135</v>
      </c>
      <c r="L92" s="306">
        <f t="shared" ca="1" si="1"/>
        <v>29</v>
      </c>
      <c r="M92" s="302" t="s">
        <v>775</v>
      </c>
      <c r="N92" s="298"/>
      <c r="O92" s="305">
        <v>35015</v>
      </c>
      <c r="P92" s="302" t="s">
        <v>775</v>
      </c>
      <c r="Q92" s="298"/>
      <c r="R92" s="305">
        <v>40650</v>
      </c>
      <c r="S92" s="302" t="s">
        <v>774</v>
      </c>
      <c r="T92" s="305"/>
      <c r="U92" s="298"/>
      <c r="V92" s="298"/>
      <c r="W92" s="298"/>
      <c r="X92" s="298"/>
      <c r="Y92" s="298"/>
      <c r="Z92" s="298"/>
      <c r="AA92" s="298"/>
      <c r="AB92" s="298"/>
      <c r="AC92" s="298"/>
      <c r="AD92" s="298"/>
      <c r="AE92" s="298"/>
      <c r="AF92" s="298"/>
      <c r="AG92" s="298"/>
      <c r="AH92" s="298"/>
      <c r="AI92" s="307" t="s">
        <v>26</v>
      </c>
      <c r="AJ92" s="307">
        <v>1</v>
      </c>
      <c r="AK92" s="298"/>
      <c r="AL92" s="298"/>
      <c r="AM92" s="298"/>
      <c r="AN92" s="298"/>
    </row>
    <row r="93" spans="1:40" s="302" customFormat="1" ht="15.75" thickBot="1" x14ac:dyDescent="0.3">
      <c r="A93" s="298" t="s">
        <v>1494</v>
      </c>
      <c r="B93" s="302" t="s">
        <v>1735</v>
      </c>
      <c r="C93" t="s">
        <v>942</v>
      </c>
      <c r="D93" t="s">
        <v>939</v>
      </c>
      <c r="E93" s="72" t="s">
        <v>216</v>
      </c>
      <c r="F93" s="311" t="s">
        <v>940</v>
      </c>
      <c r="G93" s="302" t="s">
        <v>20</v>
      </c>
      <c r="H93" s="309" t="s">
        <v>943</v>
      </c>
      <c r="I93" s="310" t="s">
        <v>944</v>
      </c>
      <c r="J93" s="302" t="s">
        <v>217</v>
      </c>
      <c r="K93" s="305">
        <v>36928</v>
      </c>
      <c r="L93" s="306">
        <f t="shared" ca="1" si="1"/>
        <v>22</v>
      </c>
      <c r="M93" s="302" t="s">
        <v>775</v>
      </c>
      <c r="N93" s="298"/>
      <c r="O93" s="305">
        <v>36947</v>
      </c>
      <c r="P93" s="302" t="s">
        <v>775</v>
      </c>
      <c r="Q93" s="298"/>
      <c r="R93" s="305">
        <v>42365</v>
      </c>
      <c r="S93" s="302" t="s">
        <v>774</v>
      </c>
      <c r="T93" s="305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307" t="s">
        <v>26</v>
      </c>
      <c r="AJ93" s="307">
        <v>1</v>
      </c>
      <c r="AK93" s="298"/>
      <c r="AL93" s="298"/>
      <c r="AM93" s="298"/>
      <c r="AN93" s="298"/>
    </row>
    <row r="94" spans="1:40" s="302" customFormat="1" x14ac:dyDescent="0.25">
      <c r="A94" s="298" t="s">
        <v>1495</v>
      </c>
      <c r="B94" s="302" t="s">
        <v>1368</v>
      </c>
      <c r="C94" t="s">
        <v>945</v>
      </c>
      <c r="D94" t="s">
        <v>946</v>
      </c>
      <c r="E94" s="6" t="s">
        <v>219</v>
      </c>
      <c r="F94" s="311" t="s">
        <v>947</v>
      </c>
      <c r="G94" s="302" t="s">
        <v>13</v>
      </c>
      <c r="H94" s="302" t="s">
        <v>18</v>
      </c>
      <c r="I94" s="304" t="s">
        <v>774</v>
      </c>
      <c r="J94" s="302" t="s">
        <v>220</v>
      </c>
      <c r="K94" s="305">
        <v>23994</v>
      </c>
      <c r="L94" s="306">
        <f t="shared" ca="1" si="1"/>
        <v>57</v>
      </c>
      <c r="M94" s="302" t="s">
        <v>775</v>
      </c>
      <c r="N94" s="298"/>
      <c r="O94" s="305">
        <v>30619</v>
      </c>
      <c r="P94" s="302" t="s">
        <v>775</v>
      </c>
      <c r="Q94" s="298"/>
      <c r="R94" s="305">
        <v>34818</v>
      </c>
      <c r="S94" s="302" t="s">
        <v>774</v>
      </c>
      <c r="T94" s="305">
        <v>34818</v>
      </c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8"/>
      <c r="AI94" s="307" t="s">
        <v>17</v>
      </c>
      <c r="AJ94" s="307">
        <v>1</v>
      </c>
      <c r="AK94" s="298"/>
      <c r="AL94" s="298"/>
      <c r="AM94" s="298"/>
      <c r="AN94" s="298"/>
    </row>
    <row r="95" spans="1:40" s="302" customFormat="1" x14ac:dyDescent="0.25">
      <c r="A95" s="298" t="s">
        <v>1495</v>
      </c>
      <c r="B95" s="302" t="s">
        <v>1736</v>
      </c>
      <c r="C95" t="s">
        <v>948</v>
      </c>
      <c r="D95" t="s">
        <v>946</v>
      </c>
      <c r="E95" s="14" t="s">
        <v>223</v>
      </c>
      <c r="F95" s="311" t="s">
        <v>947</v>
      </c>
      <c r="G95" s="302" t="s">
        <v>20</v>
      </c>
      <c r="H95" s="302" t="s">
        <v>23</v>
      </c>
      <c r="I95" s="304" t="s">
        <v>778</v>
      </c>
      <c r="J95" s="302" t="s">
        <v>14</v>
      </c>
      <c r="K95" s="305">
        <v>23690</v>
      </c>
      <c r="L95" s="306">
        <f t="shared" ca="1" si="1"/>
        <v>58</v>
      </c>
      <c r="M95" s="302" t="s">
        <v>775</v>
      </c>
      <c r="N95" s="298"/>
      <c r="O95" s="305">
        <v>24993</v>
      </c>
      <c r="P95" s="302" t="s">
        <v>775</v>
      </c>
      <c r="Q95" s="298"/>
      <c r="R95" s="305">
        <v>30045</v>
      </c>
      <c r="S95" s="302" t="s">
        <v>779</v>
      </c>
      <c r="T95" s="305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307" t="s">
        <v>22</v>
      </c>
      <c r="AJ95" s="307">
        <v>1</v>
      </c>
      <c r="AK95" s="298"/>
      <c r="AL95" s="298"/>
      <c r="AM95" s="298"/>
      <c r="AN95" s="298"/>
    </row>
    <row r="96" spans="1:40" s="302" customFormat="1" ht="15.75" thickBot="1" x14ac:dyDescent="0.3">
      <c r="A96" s="298" t="s">
        <v>1495</v>
      </c>
      <c r="B96" s="302" t="s">
        <v>1737</v>
      </c>
      <c r="C96" t="s">
        <v>949</v>
      </c>
      <c r="D96" t="s">
        <v>946</v>
      </c>
      <c r="E96" s="20" t="s">
        <v>224</v>
      </c>
      <c r="F96" s="311" t="s">
        <v>947</v>
      </c>
      <c r="G96" s="302" t="s">
        <v>20</v>
      </c>
      <c r="H96" s="302" t="s">
        <v>27</v>
      </c>
      <c r="I96" s="304">
        <v>31</v>
      </c>
      <c r="J96" s="302" t="s">
        <v>14</v>
      </c>
      <c r="K96" s="305">
        <v>35841</v>
      </c>
      <c r="L96" s="306">
        <f t="shared" ca="1" si="1"/>
        <v>24</v>
      </c>
      <c r="M96" s="302" t="s">
        <v>775</v>
      </c>
      <c r="N96" s="298"/>
      <c r="O96" s="305">
        <v>35946</v>
      </c>
      <c r="P96" s="302" t="s">
        <v>775</v>
      </c>
      <c r="Q96" s="298"/>
      <c r="R96" s="305">
        <v>42449</v>
      </c>
      <c r="S96" s="302" t="s">
        <v>774</v>
      </c>
      <c r="T96" s="305"/>
      <c r="U96" s="298"/>
      <c r="V96" s="298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307" t="s">
        <v>26</v>
      </c>
      <c r="AJ96" s="307">
        <v>1</v>
      </c>
      <c r="AK96" s="298"/>
      <c r="AL96" s="298"/>
      <c r="AM96" s="298"/>
      <c r="AN96" s="298"/>
    </row>
    <row r="97" spans="1:40" s="302" customFormat="1" ht="15.75" thickBot="1" x14ac:dyDescent="0.3">
      <c r="A97" s="298" t="s">
        <v>1496</v>
      </c>
      <c r="B97" s="302" t="s">
        <v>1369</v>
      </c>
      <c r="C97" t="s">
        <v>950</v>
      </c>
      <c r="D97" t="s">
        <v>951</v>
      </c>
      <c r="E97" s="30" t="s">
        <v>225</v>
      </c>
      <c r="F97" s="311" t="s">
        <v>952</v>
      </c>
      <c r="G97" s="302" t="s">
        <v>13</v>
      </c>
      <c r="H97" s="302" t="s">
        <v>18</v>
      </c>
      <c r="I97" s="304" t="s">
        <v>774</v>
      </c>
      <c r="J97" s="302" t="s">
        <v>226</v>
      </c>
      <c r="K97" s="305">
        <v>12649</v>
      </c>
      <c r="L97" s="306">
        <f t="shared" ca="1" si="1"/>
        <v>88</v>
      </c>
      <c r="M97" s="302" t="s">
        <v>775</v>
      </c>
      <c r="N97" s="298"/>
      <c r="O97" s="305"/>
      <c r="P97" s="302" t="s">
        <v>775</v>
      </c>
      <c r="Q97" s="298"/>
      <c r="R97" s="305">
        <v>38319</v>
      </c>
      <c r="S97" s="302" t="s">
        <v>774</v>
      </c>
      <c r="T97" s="305">
        <v>24368</v>
      </c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8"/>
      <c r="AF97" s="298"/>
      <c r="AG97" s="298"/>
      <c r="AH97" s="298"/>
      <c r="AI97" s="307" t="s">
        <v>31</v>
      </c>
      <c r="AJ97" s="307">
        <v>1</v>
      </c>
      <c r="AK97" s="298"/>
      <c r="AL97" s="298"/>
      <c r="AM97" s="298"/>
      <c r="AN97" s="298"/>
    </row>
    <row r="98" spans="1:40" s="302" customFormat="1" x14ac:dyDescent="0.25">
      <c r="A98" s="298" t="s">
        <v>1497</v>
      </c>
      <c r="B98" s="302" t="s">
        <v>1591</v>
      </c>
      <c r="C98" t="s">
        <v>771</v>
      </c>
      <c r="D98" t="s">
        <v>953</v>
      </c>
      <c r="E98" s="6" t="s">
        <v>229</v>
      </c>
      <c r="F98" s="311" t="s">
        <v>954</v>
      </c>
      <c r="G98" s="302" t="s">
        <v>13</v>
      </c>
      <c r="H98" s="302" t="s">
        <v>18</v>
      </c>
      <c r="I98" s="304" t="s">
        <v>774</v>
      </c>
      <c r="J98" s="302" t="s">
        <v>132</v>
      </c>
      <c r="K98" s="305">
        <v>13690</v>
      </c>
      <c r="L98" s="306">
        <f t="shared" ca="1" si="1"/>
        <v>85</v>
      </c>
      <c r="M98" s="302" t="s">
        <v>775</v>
      </c>
      <c r="N98" s="298"/>
      <c r="O98" s="305"/>
      <c r="P98" s="302" t="s">
        <v>775</v>
      </c>
      <c r="Q98" s="298"/>
      <c r="R98" s="305"/>
      <c r="S98" s="302" t="s">
        <v>774</v>
      </c>
      <c r="T98" s="305">
        <v>22676</v>
      </c>
      <c r="U98" s="298"/>
      <c r="V98" s="298"/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307" t="s">
        <v>31</v>
      </c>
      <c r="AJ98" s="307">
        <v>1</v>
      </c>
      <c r="AK98" s="298"/>
      <c r="AL98" s="298"/>
      <c r="AM98" s="298"/>
      <c r="AN98" s="298"/>
    </row>
    <row r="99" spans="1:40" s="302" customFormat="1" ht="15.75" thickBot="1" x14ac:dyDescent="0.3">
      <c r="A99" s="298" t="s">
        <v>1497</v>
      </c>
      <c r="B99" s="302" t="s">
        <v>1370</v>
      </c>
      <c r="C99" t="s">
        <v>955</v>
      </c>
      <c r="D99" t="s">
        <v>953</v>
      </c>
      <c r="E99" s="20" t="s">
        <v>232</v>
      </c>
      <c r="F99" s="311" t="s">
        <v>954</v>
      </c>
      <c r="G99" s="302" t="s">
        <v>20</v>
      </c>
      <c r="H99" s="302" t="s">
        <v>23</v>
      </c>
      <c r="I99" s="304" t="s">
        <v>778</v>
      </c>
      <c r="J99" s="302" t="s">
        <v>233</v>
      </c>
      <c r="K99" s="305">
        <v>14256</v>
      </c>
      <c r="L99" s="306">
        <f t="shared" ca="1" si="1"/>
        <v>84</v>
      </c>
      <c r="M99" s="302" t="s">
        <v>775</v>
      </c>
      <c r="N99" s="298"/>
      <c r="O99" s="305">
        <v>15450</v>
      </c>
      <c r="P99" s="302" t="s">
        <v>775</v>
      </c>
      <c r="Q99" s="298"/>
      <c r="R99" s="305">
        <v>26027</v>
      </c>
      <c r="S99" s="302" t="s">
        <v>779</v>
      </c>
      <c r="T99" s="305"/>
      <c r="U99" s="298"/>
      <c r="V99" s="298"/>
      <c r="W99" s="298"/>
      <c r="X99" s="298"/>
      <c r="Y99" s="298"/>
      <c r="Z99" s="298"/>
      <c r="AA99" s="298"/>
      <c r="AB99" s="298"/>
      <c r="AC99" s="298"/>
      <c r="AD99" s="298"/>
      <c r="AE99" s="298"/>
      <c r="AF99" s="298"/>
      <c r="AG99" s="298"/>
      <c r="AH99" s="298"/>
      <c r="AI99" s="307" t="s">
        <v>31</v>
      </c>
      <c r="AJ99" s="307">
        <v>1</v>
      </c>
      <c r="AK99" s="298"/>
      <c r="AL99" s="298"/>
      <c r="AM99" s="298"/>
      <c r="AN99" s="298"/>
    </row>
    <row r="100" spans="1:40" s="302" customFormat="1" ht="15.75" thickBot="1" x14ac:dyDescent="0.3">
      <c r="A100" s="298" t="s">
        <v>1498</v>
      </c>
      <c r="B100" s="302" t="s">
        <v>1371</v>
      </c>
      <c r="C100" t="s">
        <v>956</v>
      </c>
      <c r="D100" t="s">
        <v>957</v>
      </c>
      <c r="E100" s="40" t="s">
        <v>234</v>
      </c>
      <c r="F100" s="311" t="s">
        <v>958</v>
      </c>
      <c r="G100" s="302" t="s">
        <v>20</v>
      </c>
      <c r="H100" s="302" t="s">
        <v>18</v>
      </c>
      <c r="I100" s="304" t="s">
        <v>774</v>
      </c>
      <c r="J100" s="302" t="s">
        <v>235</v>
      </c>
      <c r="K100" s="305">
        <v>16316</v>
      </c>
      <c r="L100" s="306">
        <f t="shared" ca="1" si="1"/>
        <v>78</v>
      </c>
      <c r="M100" s="302" t="s">
        <v>775</v>
      </c>
      <c r="N100" s="298"/>
      <c r="O100" s="305">
        <v>17550</v>
      </c>
      <c r="P100" s="302" t="s">
        <v>775</v>
      </c>
      <c r="Q100" s="298"/>
      <c r="R100" s="305">
        <v>22366</v>
      </c>
      <c r="S100" s="302" t="s">
        <v>774</v>
      </c>
      <c r="T100" s="305">
        <v>24622</v>
      </c>
      <c r="U100" s="298"/>
      <c r="V100" s="298"/>
      <c r="W100" s="298"/>
      <c r="X100" s="298"/>
      <c r="Y100" s="298"/>
      <c r="Z100" s="298"/>
      <c r="AA100" s="298"/>
      <c r="AB100" s="298"/>
      <c r="AC100" s="298"/>
      <c r="AD100" s="298"/>
      <c r="AE100" s="298"/>
      <c r="AF100" s="298"/>
      <c r="AG100" s="298"/>
      <c r="AH100" s="298"/>
      <c r="AI100" s="307" t="s">
        <v>31</v>
      </c>
      <c r="AJ100" s="307">
        <v>1</v>
      </c>
      <c r="AK100" s="298"/>
      <c r="AL100" s="298"/>
      <c r="AM100" s="298"/>
      <c r="AN100" s="298"/>
    </row>
    <row r="101" spans="1:40" s="302" customFormat="1" ht="15.75" thickBot="1" x14ac:dyDescent="0.3">
      <c r="A101" s="298" t="s">
        <v>1499</v>
      </c>
      <c r="B101" s="302" t="s">
        <v>1372</v>
      </c>
      <c r="C101" t="s">
        <v>959</v>
      </c>
      <c r="D101" t="s">
        <v>960</v>
      </c>
      <c r="E101" s="40" t="s">
        <v>238</v>
      </c>
      <c r="F101" s="311" t="s">
        <v>961</v>
      </c>
      <c r="G101" s="302" t="s">
        <v>20</v>
      </c>
      <c r="H101" s="302" t="s">
        <v>18</v>
      </c>
      <c r="I101" s="304" t="s">
        <v>774</v>
      </c>
      <c r="J101" s="302" t="s">
        <v>14</v>
      </c>
      <c r="K101" s="305">
        <v>30158</v>
      </c>
      <c r="L101" s="306">
        <f t="shared" ca="1" si="1"/>
        <v>40</v>
      </c>
      <c r="M101" s="302" t="s">
        <v>775</v>
      </c>
      <c r="N101" s="298"/>
      <c r="O101" s="305">
        <v>30083</v>
      </c>
      <c r="P101" s="302" t="s">
        <v>775</v>
      </c>
      <c r="Q101" s="298"/>
      <c r="R101" s="305">
        <v>36632</v>
      </c>
      <c r="S101" s="302" t="s">
        <v>774</v>
      </c>
      <c r="T101" s="305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307" t="s">
        <v>22</v>
      </c>
      <c r="AJ101" s="307">
        <v>1</v>
      </c>
      <c r="AK101" s="298"/>
      <c r="AL101" s="298"/>
      <c r="AM101" s="298"/>
      <c r="AN101" s="298"/>
    </row>
    <row r="102" spans="1:40" s="302" customFormat="1" ht="15.75" thickBot="1" x14ac:dyDescent="0.3">
      <c r="A102" s="298" t="s">
        <v>1500</v>
      </c>
      <c r="B102" s="302" t="s">
        <v>1373</v>
      </c>
      <c r="C102" t="s">
        <v>962</v>
      </c>
      <c r="D102" t="s">
        <v>963</v>
      </c>
      <c r="E102" s="40" t="s">
        <v>239</v>
      </c>
      <c r="F102" s="311" t="s">
        <v>964</v>
      </c>
      <c r="G102" s="302" t="s">
        <v>20</v>
      </c>
      <c r="H102" s="302" t="s">
        <v>18</v>
      </c>
      <c r="I102" s="304" t="s">
        <v>774</v>
      </c>
      <c r="J102" s="302" t="s">
        <v>240</v>
      </c>
      <c r="K102" s="305">
        <v>16795</v>
      </c>
      <c r="L102" s="306">
        <f t="shared" ca="1" si="1"/>
        <v>77</v>
      </c>
      <c r="M102" s="302" t="s">
        <v>775</v>
      </c>
      <c r="N102" s="298"/>
      <c r="O102" s="305">
        <v>18847</v>
      </c>
      <c r="P102" s="302" t="s">
        <v>775</v>
      </c>
      <c r="Q102" s="298"/>
      <c r="R102" s="305">
        <v>25023</v>
      </c>
      <c r="S102" s="302" t="s">
        <v>774</v>
      </c>
      <c r="T102" s="305">
        <v>25968</v>
      </c>
      <c r="U102" s="298"/>
      <c r="V102" s="298"/>
      <c r="W102" s="298"/>
      <c r="X102" s="298"/>
      <c r="Y102" s="298"/>
      <c r="Z102" s="298"/>
      <c r="AA102" s="298"/>
      <c r="AB102" s="298"/>
      <c r="AC102" s="298"/>
      <c r="AD102" s="298"/>
      <c r="AE102" s="298"/>
      <c r="AF102" s="298"/>
      <c r="AG102" s="298"/>
      <c r="AH102" s="298"/>
      <c r="AI102" s="307" t="s">
        <v>31</v>
      </c>
      <c r="AJ102" s="307">
        <v>1</v>
      </c>
      <c r="AK102" s="298"/>
      <c r="AL102" s="298"/>
      <c r="AM102" s="298"/>
      <c r="AN102" s="298"/>
    </row>
    <row r="103" spans="1:40" s="302" customFormat="1" x14ac:dyDescent="0.25">
      <c r="A103" s="298" t="s">
        <v>1501</v>
      </c>
      <c r="B103" s="302" t="s">
        <v>1374</v>
      </c>
      <c r="C103" t="s">
        <v>243</v>
      </c>
      <c r="D103" t="s">
        <v>243</v>
      </c>
      <c r="E103" s="6" t="s">
        <v>243</v>
      </c>
      <c r="F103" s="311" t="s">
        <v>965</v>
      </c>
      <c r="G103" s="302" t="s">
        <v>13</v>
      </c>
      <c r="H103" s="302" t="s">
        <v>18</v>
      </c>
      <c r="I103" s="304" t="s">
        <v>774</v>
      </c>
      <c r="J103" s="302" t="s">
        <v>244</v>
      </c>
      <c r="K103" s="305">
        <v>19751</v>
      </c>
      <c r="L103" s="306">
        <f t="shared" ca="1" si="1"/>
        <v>69</v>
      </c>
      <c r="M103" s="302" t="s">
        <v>775</v>
      </c>
      <c r="N103" s="298"/>
      <c r="O103" s="305">
        <v>31526</v>
      </c>
      <c r="P103" s="302" t="s">
        <v>775</v>
      </c>
      <c r="Q103" s="298"/>
      <c r="R103" s="305">
        <v>31526</v>
      </c>
      <c r="S103" s="302" t="s">
        <v>774</v>
      </c>
      <c r="T103" s="305">
        <v>31526</v>
      </c>
      <c r="U103" s="298"/>
      <c r="V103" s="298"/>
      <c r="W103" s="298"/>
      <c r="X103" s="298"/>
      <c r="Y103" s="298"/>
      <c r="Z103" s="298"/>
      <c r="AA103" s="298"/>
      <c r="AB103" s="298"/>
      <c r="AC103" s="298"/>
      <c r="AD103" s="298"/>
      <c r="AE103" s="298"/>
      <c r="AF103" s="298"/>
      <c r="AG103" s="298"/>
      <c r="AH103" s="298"/>
      <c r="AI103" s="307" t="s">
        <v>31</v>
      </c>
      <c r="AJ103" s="307">
        <v>1</v>
      </c>
      <c r="AK103" s="298"/>
      <c r="AL103" s="298"/>
      <c r="AM103" s="298"/>
      <c r="AN103" s="298"/>
    </row>
    <row r="104" spans="1:40" s="302" customFormat="1" x14ac:dyDescent="0.25">
      <c r="A104" s="298" t="s">
        <v>1501</v>
      </c>
      <c r="B104" s="302" t="s">
        <v>1738</v>
      </c>
      <c r="C104" t="s">
        <v>966</v>
      </c>
      <c r="D104" t="s">
        <v>967</v>
      </c>
      <c r="E104" s="14" t="s">
        <v>247</v>
      </c>
      <c r="F104" s="311" t="s">
        <v>965</v>
      </c>
      <c r="G104" s="302" t="s">
        <v>20</v>
      </c>
      <c r="H104" s="302" t="s">
        <v>23</v>
      </c>
      <c r="I104" s="304" t="s">
        <v>778</v>
      </c>
      <c r="J104" s="302" t="s">
        <v>14</v>
      </c>
      <c r="K104" s="305">
        <v>22696</v>
      </c>
      <c r="L104" s="306">
        <f t="shared" ca="1" si="1"/>
        <v>61</v>
      </c>
      <c r="M104" s="302" t="s">
        <v>775</v>
      </c>
      <c r="N104" s="298"/>
      <c r="O104" s="305">
        <v>25194</v>
      </c>
      <c r="P104" s="302" t="s">
        <v>775</v>
      </c>
      <c r="Q104" s="298"/>
      <c r="R104" s="305">
        <v>29184</v>
      </c>
      <c r="S104" s="302" t="s">
        <v>779</v>
      </c>
      <c r="T104" s="305"/>
      <c r="U104" s="298"/>
      <c r="V104" s="298"/>
      <c r="W104" s="298"/>
      <c r="X104" s="298"/>
      <c r="Y104" s="298"/>
      <c r="Z104" s="298"/>
      <c r="AA104" s="298"/>
      <c r="AB104" s="298"/>
      <c r="AC104" s="298"/>
      <c r="AD104" s="298"/>
      <c r="AE104" s="298"/>
      <c r="AF104" s="298"/>
      <c r="AG104" s="298"/>
      <c r="AH104" s="298"/>
      <c r="AI104" s="307" t="s">
        <v>22</v>
      </c>
      <c r="AJ104" s="307">
        <v>1</v>
      </c>
      <c r="AK104" s="298"/>
      <c r="AL104" s="298"/>
      <c r="AM104" s="298"/>
      <c r="AN104" s="298"/>
    </row>
    <row r="105" spans="1:40" s="302" customFormat="1" x14ac:dyDescent="0.25">
      <c r="A105" s="298" t="s">
        <v>1501</v>
      </c>
      <c r="B105" s="302" t="s">
        <v>1739</v>
      </c>
      <c r="C105" t="s">
        <v>968</v>
      </c>
      <c r="D105" t="s">
        <v>969</v>
      </c>
      <c r="E105" s="14" t="s">
        <v>248</v>
      </c>
      <c r="F105" s="311" t="s">
        <v>965</v>
      </c>
      <c r="G105" s="302" t="s">
        <v>20</v>
      </c>
      <c r="H105" s="302" t="s">
        <v>27</v>
      </c>
      <c r="I105" s="304">
        <v>31</v>
      </c>
      <c r="J105" s="302" t="s">
        <v>14</v>
      </c>
      <c r="K105" s="305">
        <v>31843</v>
      </c>
      <c r="L105" s="306">
        <f t="shared" ca="1" si="1"/>
        <v>35</v>
      </c>
      <c r="M105" s="302" t="s">
        <v>775</v>
      </c>
      <c r="N105" s="298"/>
      <c r="O105" s="305">
        <v>36520</v>
      </c>
      <c r="P105" s="302" t="s">
        <v>775</v>
      </c>
      <c r="Q105" s="298"/>
      <c r="R105" s="305">
        <v>38081</v>
      </c>
      <c r="S105" s="302" t="s">
        <v>774</v>
      </c>
      <c r="T105" s="305">
        <v>42316</v>
      </c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307" t="s">
        <v>22</v>
      </c>
      <c r="AJ105" s="307">
        <v>1</v>
      </c>
      <c r="AK105" s="298"/>
      <c r="AL105" s="298"/>
      <c r="AM105" s="298"/>
      <c r="AN105" s="298"/>
    </row>
    <row r="106" spans="1:40" s="302" customFormat="1" ht="15.75" thickBot="1" x14ac:dyDescent="0.3">
      <c r="A106" s="298" t="s">
        <v>1501</v>
      </c>
      <c r="B106" s="302" t="s">
        <v>1740</v>
      </c>
      <c r="C106" t="s">
        <v>970</v>
      </c>
      <c r="D106" t="s">
        <v>971</v>
      </c>
      <c r="E106" s="20" t="s">
        <v>249</v>
      </c>
      <c r="F106" s="311" t="s">
        <v>965</v>
      </c>
      <c r="G106" s="302" t="s">
        <v>20</v>
      </c>
      <c r="H106" s="302" t="s">
        <v>27</v>
      </c>
      <c r="I106" s="304">
        <v>32</v>
      </c>
      <c r="J106" s="302" t="s">
        <v>14</v>
      </c>
      <c r="K106" s="305">
        <v>33720</v>
      </c>
      <c r="L106" s="306">
        <f t="shared" ca="1" si="1"/>
        <v>30</v>
      </c>
      <c r="M106" s="302" t="s">
        <v>775</v>
      </c>
      <c r="N106" s="298"/>
      <c r="O106" s="305">
        <v>36520</v>
      </c>
      <c r="P106" s="302" t="s">
        <v>775</v>
      </c>
      <c r="Q106" s="298"/>
      <c r="R106" s="305">
        <v>41000</v>
      </c>
      <c r="S106" s="302" t="s">
        <v>774</v>
      </c>
      <c r="T106" s="305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307" t="s">
        <v>26</v>
      </c>
      <c r="AJ106" s="307">
        <v>1</v>
      </c>
      <c r="AK106" s="298"/>
      <c r="AL106" s="298"/>
      <c r="AM106" s="298"/>
      <c r="AN106" s="298"/>
    </row>
    <row r="107" spans="1:40" s="302" customFormat="1" x14ac:dyDescent="0.25">
      <c r="A107" s="298" t="s">
        <v>1502</v>
      </c>
      <c r="B107" s="302" t="s">
        <v>1375</v>
      </c>
      <c r="C107" t="s">
        <v>972</v>
      </c>
      <c r="D107" t="s">
        <v>973</v>
      </c>
      <c r="E107" s="6" t="s">
        <v>250</v>
      </c>
      <c r="F107" s="311" t="s">
        <v>974</v>
      </c>
      <c r="G107" s="302" t="s">
        <v>13</v>
      </c>
      <c r="H107" s="302" t="s">
        <v>18</v>
      </c>
      <c r="I107" s="304" t="s">
        <v>774</v>
      </c>
      <c r="J107" s="302" t="s">
        <v>251</v>
      </c>
      <c r="K107" s="305">
        <v>23662</v>
      </c>
      <c r="L107" s="306">
        <f t="shared" ca="1" si="1"/>
        <v>58</v>
      </c>
      <c r="M107" s="302" t="s">
        <v>775</v>
      </c>
      <c r="N107" s="298"/>
      <c r="O107" s="305">
        <v>34946</v>
      </c>
      <c r="P107" s="302" t="s">
        <v>775</v>
      </c>
      <c r="Q107" s="298"/>
      <c r="R107" s="305">
        <v>34946</v>
      </c>
      <c r="S107" s="302" t="s">
        <v>774</v>
      </c>
      <c r="T107" s="305">
        <v>34818</v>
      </c>
      <c r="U107" s="298"/>
      <c r="V107" s="298"/>
      <c r="W107" s="298"/>
      <c r="X107" s="298"/>
      <c r="Y107" s="298"/>
      <c r="Z107" s="298"/>
      <c r="AA107" s="298"/>
      <c r="AB107" s="298"/>
      <c r="AC107" s="298"/>
      <c r="AD107" s="298"/>
      <c r="AE107" s="298"/>
      <c r="AF107" s="298"/>
      <c r="AG107" s="298"/>
      <c r="AH107" s="298"/>
      <c r="AI107" s="307" t="s">
        <v>17</v>
      </c>
      <c r="AJ107" s="307">
        <v>1</v>
      </c>
      <c r="AK107" s="298"/>
      <c r="AL107" s="298"/>
      <c r="AM107" s="298"/>
      <c r="AN107" s="298"/>
    </row>
    <row r="108" spans="1:40" s="302" customFormat="1" x14ac:dyDescent="0.25">
      <c r="A108" s="298" t="s">
        <v>1502</v>
      </c>
      <c r="B108" s="302" t="s">
        <v>1741</v>
      </c>
      <c r="C108" t="s">
        <v>975</v>
      </c>
      <c r="D108" t="s">
        <v>976</v>
      </c>
      <c r="E108" s="14" t="s">
        <v>254</v>
      </c>
      <c r="F108" s="311" t="s">
        <v>974</v>
      </c>
      <c r="G108" s="302" t="s">
        <v>20</v>
      </c>
      <c r="H108" s="302" t="s">
        <v>23</v>
      </c>
      <c r="I108" s="304" t="s">
        <v>778</v>
      </c>
      <c r="J108" s="302" t="s">
        <v>21</v>
      </c>
      <c r="K108" s="305">
        <v>24782</v>
      </c>
      <c r="L108" s="306">
        <f t="shared" ca="1" si="1"/>
        <v>55</v>
      </c>
      <c r="M108" s="302" t="s">
        <v>775</v>
      </c>
      <c r="N108" s="298"/>
      <c r="O108" s="305">
        <v>34818</v>
      </c>
      <c r="P108" s="302" t="s">
        <v>775</v>
      </c>
      <c r="Q108" s="298"/>
      <c r="R108" s="305">
        <v>34818</v>
      </c>
      <c r="S108" s="302" t="s">
        <v>779</v>
      </c>
      <c r="T108" s="305"/>
      <c r="U108" s="298"/>
      <c r="V108" s="298"/>
      <c r="W108" s="298"/>
      <c r="X108" s="298"/>
      <c r="Y108" s="298"/>
      <c r="Z108" s="298"/>
      <c r="AA108" s="298"/>
      <c r="AB108" s="298"/>
      <c r="AC108" s="298"/>
      <c r="AD108" s="298"/>
      <c r="AE108" s="298"/>
      <c r="AF108" s="298"/>
      <c r="AG108" s="298"/>
      <c r="AH108" s="298"/>
      <c r="AI108" s="307" t="s">
        <v>22</v>
      </c>
      <c r="AJ108" s="307">
        <v>1</v>
      </c>
      <c r="AK108" s="298"/>
      <c r="AL108" s="298"/>
      <c r="AM108" s="298"/>
      <c r="AN108" s="298"/>
    </row>
    <row r="109" spans="1:40" s="302" customFormat="1" x14ac:dyDescent="0.25">
      <c r="A109" s="298" t="s">
        <v>1502</v>
      </c>
      <c r="B109" s="302" t="s">
        <v>1742</v>
      </c>
      <c r="C109" t="s">
        <v>977</v>
      </c>
      <c r="D109" t="s">
        <v>978</v>
      </c>
      <c r="E109" s="14" t="s">
        <v>255</v>
      </c>
      <c r="F109" s="311" t="s">
        <v>974</v>
      </c>
      <c r="G109" s="302" t="s">
        <v>13</v>
      </c>
      <c r="H109" s="302" t="s">
        <v>27</v>
      </c>
      <c r="I109" s="304">
        <v>31</v>
      </c>
      <c r="J109" s="302" t="s">
        <v>14</v>
      </c>
      <c r="K109" s="305">
        <v>35878</v>
      </c>
      <c r="L109" s="306">
        <f t="shared" ca="1" si="1"/>
        <v>24</v>
      </c>
      <c r="M109" s="302" t="s">
        <v>775</v>
      </c>
      <c r="N109" s="298"/>
      <c r="O109" s="305">
        <v>36058</v>
      </c>
      <c r="P109" s="302" t="s">
        <v>775</v>
      </c>
      <c r="Q109" s="298"/>
      <c r="R109" s="305">
        <v>42449</v>
      </c>
      <c r="S109" s="302" t="s">
        <v>774</v>
      </c>
      <c r="T109" s="305"/>
      <c r="U109" s="298"/>
      <c r="V109" s="298"/>
      <c r="W109" s="298"/>
      <c r="X109" s="298"/>
      <c r="Y109" s="298"/>
      <c r="Z109" s="298"/>
      <c r="AA109" s="298"/>
      <c r="AB109" s="298"/>
      <c r="AC109" s="298"/>
      <c r="AD109" s="298"/>
      <c r="AE109" s="298"/>
      <c r="AF109" s="298"/>
      <c r="AG109" s="298"/>
      <c r="AH109" s="298"/>
      <c r="AI109" s="307" t="s">
        <v>26</v>
      </c>
      <c r="AJ109" s="307">
        <v>1</v>
      </c>
      <c r="AK109" s="298"/>
      <c r="AL109" s="298"/>
      <c r="AM109" s="298"/>
      <c r="AN109" s="298"/>
    </row>
    <row r="110" spans="1:40" s="302" customFormat="1" x14ac:dyDescent="0.25">
      <c r="A110" s="298" t="s">
        <v>1502</v>
      </c>
      <c r="B110" s="302" t="s">
        <v>1743</v>
      </c>
      <c r="C110" t="s">
        <v>979</v>
      </c>
      <c r="D110" t="s">
        <v>980</v>
      </c>
      <c r="E110" s="14" t="s">
        <v>256</v>
      </c>
      <c r="F110" s="311" t="s">
        <v>974</v>
      </c>
      <c r="G110" s="302" t="s">
        <v>20</v>
      </c>
      <c r="H110" s="302" t="s">
        <v>27</v>
      </c>
      <c r="I110" s="304">
        <v>32</v>
      </c>
      <c r="J110" s="302" t="s">
        <v>14</v>
      </c>
      <c r="K110" s="305">
        <v>36294</v>
      </c>
      <c r="L110" s="306">
        <f t="shared" ca="1" si="1"/>
        <v>23</v>
      </c>
      <c r="M110" s="302" t="s">
        <v>775</v>
      </c>
      <c r="N110" s="298"/>
      <c r="O110" s="305">
        <v>36520</v>
      </c>
      <c r="P110" s="302" t="s">
        <v>775</v>
      </c>
      <c r="Q110" s="298"/>
      <c r="R110" s="305">
        <v>42834</v>
      </c>
      <c r="S110" s="302" t="s">
        <v>774</v>
      </c>
      <c r="T110" s="305"/>
      <c r="U110" s="298"/>
      <c r="V110" s="298"/>
      <c r="W110" s="298"/>
      <c r="X110" s="298"/>
      <c r="Y110" s="298"/>
      <c r="Z110" s="298"/>
      <c r="AA110" s="298"/>
      <c r="AB110" s="298"/>
      <c r="AC110" s="298"/>
      <c r="AD110" s="298"/>
      <c r="AE110" s="298"/>
      <c r="AF110" s="298"/>
      <c r="AG110" s="298"/>
      <c r="AH110" s="298"/>
      <c r="AI110" s="307" t="s">
        <v>26</v>
      </c>
      <c r="AJ110" s="307">
        <v>1</v>
      </c>
      <c r="AK110" s="298"/>
      <c r="AL110" s="298"/>
      <c r="AM110" s="298"/>
      <c r="AN110" s="298"/>
    </row>
    <row r="111" spans="1:40" s="302" customFormat="1" ht="15.75" thickBot="1" x14ac:dyDescent="0.3">
      <c r="A111" s="298" t="s">
        <v>1502</v>
      </c>
      <c r="B111" s="302" t="s">
        <v>1744</v>
      </c>
      <c r="C111" t="s">
        <v>981</v>
      </c>
      <c r="D111" t="s">
        <v>982</v>
      </c>
      <c r="E111" s="72" t="s">
        <v>257</v>
      </c>
      <c r="F111" s="311" t="s">
        <v>974</v>
      </c>
      <c r="G111" s="302" t="s">
        <v>13</v>
      </c>
      <c r="H111" s="302" t="s">
        <v>27</v>
      </c>
      <c r="I111" s="304">
        <v>33</v>
      </c>
      <c r="J111" s="302" t="s">
        <v>14</v>
      </c>
      <c r="K111" s="305">
        <v>37192</v>
      </c>
      <c r="L111" s="306">
        <f t="shared" ca="1" si="1"/>
        <v>21</v>
      </c>
      <c r="M111" s="302" t="s">
        <v>775</v>
      </c>
      <c r="N111" s="298"/>
      <c r="O111" s="305">
        <v>37595</v>
      </c>
      <c r="P111" s="302" t="s">
        <v>775</v>
      </c>
      <c r="Q111" s="298"/>
      <c r="R111" s="305">
        <v>43569</v>
      </c>
      <c r="S111" s="302" t="s">
        <v>774</v>
      </c>
      <c r="T111" s="305"/>
      <c r="U111" s="298"/>
      <c r="V111" s="298"/>
      <c r="W111" s="298"/>
      <c r="X111" s="298"/>
      <c r="Y111" s="298"/>
      <c r="Z111" s="298"/>
      <c r="AA111" s="298"/>
      <c r="AB111" s="298"/>
      <c r="AC111" s="298"/>
      <c r="AD111" s="298"/>
      <c r="AE111" s="298"/>
      <c r="AF111" s="298"/>
      <c r="AG111" s="298"/>
      <c r="AH111" s="298"/>
      <c r="AI111" s="307" t="s">
        <v>26</v>
      </c>
      <c r="AJ111" s="307">
        <v>1</v>
      </c>
      <c r="AK111" s="298"/>
      <c r="AL111" s="298"/>
      <c r="AM111" s="298"/>
      <c r="AN111" s="298"/>
    </row>
    <row r="112" spans="1:40" s="302" customFormat="1" x14ac:dyDescent="0.25">
      <c r="A112" s="298" t="s">
        <v>1503</v>
      </c>
      <c r="B112" s="302" t="s">
        <v>1376</v>
      </c>
      <c r="C112" t="s">
        <v>983</v>
      </c>
      <c r="D112" t="s">
        <v>984</v>
      </c>
      <c r="E112" s="6" t="s">
        <v>258</v>
      </c>
      <c r="F112" s="311" t="s">
        <v>985</v>
      </c>
      <c r="G112" s="302" t="s">
        <v>13</v>
      </c>
      <c r="H112" s="302" t="s">
        <v>18</v>
      </c>
      <c r="I112" s="304" t="s">
        <v>774</v>
      </c>
      <c r="J112" s="302" t="s">
        <v>259</v>
      </c>
      <c r="K112" s="305">
        <v>22191</v>
      </c>
      <c r="L112" s="306">
        <f t="shared" ca="1" si="1"/>
        <v>62</v>
      </c>
      <c r="M112" s="302" t="s">
        <v>775</v>
      </c>
      <c r="N112" s="298"/>
      <c r="O112" s="305">
        <v>23475</v>
      </c>
      <c r="P112" s="302" t="s">
        <v>775</v>
      </c>
      <c r="Q112" s="298"/>
      <c r="R112" s="305">
        <v>29679</v>
      </c>
      <c r="S112" s="302" t="s">
        <v>774</v>
      </c>
      <c r="T112" s="305">
        <v>33623</v>
      </c>
      <c r="U112" s="298"/>
      <c r="V112" s="298"/>
      <c r="W112" s="298"/>
      <c r="X112" s="298"/>
      <c r="Y112" s="298"/>
      <c r="Z112" s="298"/>
      <c r="AA112" s="298"/>
      <c r="AB112" s="298"/>
      <c r="AC112" s="298"/>
      <c r="AD112" s="298"/>
      <c r="AE112" s="298"/>
      <c r="AF112" s="298"/>
      <c r="AG112" s="298"/>
      <c r="AH112" s="298"/>
      <c r="AI112" s="307" t="s">
        <v>17</v>
      </c>
      <c r="AJ112" s="307">
        <v>1</v>
      </c>
      <c r="AK112" s="298"/>
      <c r="AL112" s="298"/>
      <c r="AM112" s="298"/>
      <c r="AN112" s="298"/>
    </row>
    <row r="113" spans="1:40" s="302" customFormat="1" ht="15.75" thickBot="1" x14ac:dyDescent="0.3">
      <c r="A113" s="298" t="s">
        <v>1503</v>
      </c>
      <c r="B113" s="302" t="s">
        <v>1745</v>
      </c>
      <c r="C113" t="s">
        <v>986</v>
      </c>
      <c r="D113" t="s">
        <v>984</v>
      </c>
      <c r="E113" s="72" t="s">
        <v>262</v>
      </c>
      <c r="F113" s="311" t="s">
        <v>985</v>
      </c>
      <c r="G113" s="302" t="s">
        <v>20</v>
      </c>
      <c r="H113" s="302" t="s">
        <v>23</v>
      </c>
      <c r="I113" s="304" t="s">
        <v>778</v>
      </c>
      <c r="J113" s="302" t="s">
        <v>14</v>
      </c>
      <c r="K113" s="305">
        <v>23989</v>
      </c>
      <c r="L113" s="306">
        <f t="shared" ca="1" si="1"/>
        <v>57</v>
      </c>
      <c r="M113" s="302" t="s">
        <v>775</v>
      </c>
      <c r="N113" s="298"/>
      <c r="O113" s="305">
        <v>33623</v>
      </c>
      <c r="P113" s="302" t="s">
        <v>775</v>
      </c>
      <c r="Q113" s="298"/>
      <c r="R113" s="305">
        <v>36789</v>
      </c>
      <c r="S113" s="302" t="s">
        <v>779</v>
      </c>
      <c r="T113" s="305"/>
      <c r="U113" s="298"/>
      <c r="V113" s="298"/>
      <c r="W113" s="298"/>
      <c r="X113" s="298"/>
      <c r="Y113" s="298"/>
      <c r="Z113" s="298"/>
      <c r="AA113" s="298"/>
      <c r="AB113" s="298"/>
      <c r="AC113" s="298"/>
      <c r="AD113" s="298"/>
      <c r="AE113" s="298"/>
      <c r="AF113" s="298"/>
      <c r="AG113" s="298"/>
      <c r="AH113" s="298"/>
      <c r="AI113" s="307" t="s">
        <v>22</v>
      </c>
      <c r="AJ113" s="307">
        <v>1</v>
      </c>
      <c r="AK113" s="298"/>
      <c r="AL113" s="298"/>
      <c r="AM113" s="298"/>
      <c r="AN113" s="298"/>
    </row>
    <row r="114" spans="1:40" s="302" customFormat="1" x14ac:dyDescent="0.25">
      <c r="A114" s="298" t="s">
        <v>1504</v>
      </c>
      <c r="B114" s="302" t="s">
        <v>1377</v>
      </c>
      <c r="C114" t="s">
        <v>263</v>
      </c>
      <c r="D114" t="s">
        <v>263</v>
      </c>
      <c r="E114" s="6" t="s">
        <v>263</v>
      </c>
      <c r="F114" s="311" t="s">
        <v>987</v>
      </c>
      <c r="G114" s="302" t="s">
        <v>13</v>
      </c>
      <c r="H114" s="302" t="s">
        <v>18</v>
      </c>
      <c r="I114" s="304" t="s">
        <v>774</v>
      </c>
      <c r="J114" s="302" t="s">
        <v>244</v>
      </c>
      <c r="K114" s="305">
        <v>25615</v>
      </c>
      <c r="L114" s="306">
        <f t="shared" ca="1" si="1"/>
        <v>53</v>
      </c>
      <c r="M114" s="302" t="s">
        <v>775</v>
      </c>
      <c r="N114" s="298"/>
      <c r="O114" s="305">
        <v>29408</v>
      </c>
      <c r="P114" s="302" t="s">
        <v>775</v>
      </c>
      <c r="Q114" s="298"/>
      <c r="R114" s="305">
        <v>32446</v>
      </c>
      <c r="S114" s="302" t="s">
        <v>774</v>
      </c>
      <c r="T114" s="305">
        <v>35762</v>
      </c>
      <c r="U114" s="298"/>
      <c r="V114" s="298"/>
      <c r="W114" s="298"/>
      <c r="X114" s="298"/>
      <c r="Y114" s="298"/>
      <c r="Z114" s="298"/>
      <c r="AA114" s="298"/>
      <c r="AB114" s="298"/>
      <c r="AC114" s="298"/>
      <c r="AD114" s="298"/>
      <c r="AE114" s="298"/>
      <c r="AF114" s="298"/>
      <c r="AG114" s="298"/>
      <c r="AH114" s="298"/>
      <c r="AI114" s="307" t="s">
        <v>17</v>
      </c>
      <c r="AJ114" s="307">
        <v>1</v>
      </c>
      <c r="AK114" s="298"/>
      <c r="AL114" s="298"/>
      <c r="AM114" s="298"/>
      <c r="AN114" s="298"/>
    </row>
    <row r="115" spans="1:40" s="302" customFormat="1" x14ac:dyDescent="0.25">
      <c r="A115" s="298" t="s">
        <v>1504</v>
      </c>
      <c r="B115" s="302" t="s">
        <v>1746</v>
      </c>
      <c r="C115" t="s">
        <v>988</v>
      </c>
      <c r="D115" t="s">
        <v>263</v>
      </c>
      <c r="E115" s="14" t="s">
        <v>266</v>
      </c>
      <c r="F115" s="311" t="s">
        <v>987</v>
      </c>
      <c r="G115" s="302" t="s">
        <v>20</v>
      </c>
      <c r="H115" s="302" t="s">
        <v>23</v>
      </c>
      <c r="I115" s="304" t="s">
        <v>778</v>
      </c>
      <c r="J115" s="302" t="s">
        <v>244</v>
      </c>
      <c r="K115" s="305">
        <v>27208</v>
      </c>
      <c r="L115" s="306">
        <f t="shared" ca="1" si="1"/>
        <v>48</v>
      </c>
      <c r="M115" s="302" t="s">
        <v>775</v>
      </c>
      <c r="N115" s="298"/>
      <c r="O115" s="305">
        <v>27269</v>
      </c>
      <c r="P115" s="302" t="s">
        <v>775</v>
      </c>
      <c r="Q115" s="298"/>
      <c r="R115" s="305">
        <v>33963</v>
      </c>
      <c r="S115" s="302" t="s">
        <v>779</v>
      </c>
      <c r="T115" s="305"/>
      <c r="U115" s="298"/>
      <c r="V115" s="298"/>
      <c r="W115" s="298"/>
      <c r="X115" s="298"/>
      <c r="Y115" s="298"/>
      <c r="Z115" s="298"/>
      <c r="AA115" s="298"/>
      <c r="AB115" s="298"/>
      <c r="AC115" s="298"/>
      <c r="AD115" s="298"/>
      <c r="AE115" s="298"/>
      <c r="AF115" s="298"/>
      <c r="AG115" s="298"/>
      <c r="AH115" s="298"/>
      <c r="AI115" s="307" t="s">
        <v>22</v>
      </c>
      <c r="AJ115" s="307">
        <v>1</v>
      </c>
      <c r="AK115" s="298"/>
      <c r="AL115" s="298"/>
      <c r="AM115" s="298"/>
      <c r="AN115" s="298"/>
    </row>
    <row r="116" spans="1:40" s="302" customFormat="1" x14ac:dyDescent="0.25">
      <c r="A116" s="298" t="s">
        <v>1504</v>
      </c>
      <c r="B116" s="302" t="s">
        <v>1747</v>
      </c>
      <c r="C116" t="s">
        <v>989</v>
      </c>
      <c r="D116" t="s">
        <v>990</v>
      </c>
      <c r="E116" s="14" t="s">
        <v>267</v>
      </c>
      <c r="F116" s="311" t="s">
        <v>987</v>
      </c>
      <c r="G116" s="302" t="s">
        <v>13</v>
      </c>
      <c r="H116" s="302" t="s">
        <v>27</v>
      </c>
      <c r="I116" s="304">
        <v>31</v>
      </c>
      <c r="J116" s="302" t="s">
        <v>244</v>
      </c>
      <c r="K116" s="305">
        <v>35897</v>
      </c>
      <c r="L116" s="306">
        <f t="shared" ca="1" si="1"/>
        <v>24</v>
      </c>
      <c r="M116" s="302" t="s">
        <v>775</v>
      </c>
      <c r="N116" s="298"/>
      <c r="O116" s="305">
        <v>36317</v>
      </c>
      <c r="P116" s="302" t="s">
        <v>775</v>
      </c>
      <c r="Q116" s="298"/>
      <c r="R116" s="305">
        <v>42449</v>
      </c>
      <c r="S116" s="302" t="s">
        <v>774</v>
      </c>
      <c r="T116" s="305"/>
      <c r="U116" s="298"/>
      <c r="V116" s="298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307" t="s">
        <v>26</v>
      </c>
      <c r="AJ116" s="307">
        <v>1</v>
      </c>
      <c r="AK116" s="298"/>
      <c r="AL116" s="298"/>
      <c r="AM116" s="298"/>
      <c r="AN116" s="298"/>
    </row>
    <row r="117" spans="1:40" s="302" customFormat="1" ht="15.75" thickBot="1" x14ac:dyDescent="0.3">
      <c r="A117" s="298" t="s">
        <v>1504</v>
      </c>
      <c r="B117" s="302" t="s">
        <v>1748</v>
      </c>
      <c r="C117" t="s">
        <v>991</v>
      </c>
      <c r="D117" t="s">
        <v>992</v>
      </c>
      <c r="E117" s="20" t="s">
        <v>268</v>
      </c>
      <c r="F117" s="311" t="s">
        <v>987</v>
      </c>
      <c r="G117" s="302" t="s">
        <v>20</v>
      </c>
      <c r="H117" s="302" t="s">
        <v>27</v>
      </c>
      <c r="I117" s="304">
        <v>32</v>
      </c>
      <c r="J117" s="302" t="s">
        <v>244</v>
      </c>
      <c r="K117" s="305">
        <v>37428</v>
      </c>
      <c r="L117" s="306">
        <f t="shared" ca="1" si="1"/>
        <v>20</v>
      </c>
      <c r="M117" s="302" t="s">
        <v>775</v>
      </c>
      <c r="N117" s="298"/>
      <c r="O117" s="305">
        <v>37486</v>
      </c>
      <c r="P117" s="302" t="s">
        <v>775</v>
      </c>
      <c r="Q117" s="298"/>
      <c r="R117" s="305">
        <v>44087</v>
      </c>
      <c r="S117" s="302" t="s">
        <v>774</v>
      </c>
      <c r="T117" s="305"/>
      <c r="U117" s="298"/>
      <c r="V117" s="298"/>
      <c r="W117" s="298"/>
      <c r="X117" s="298"/>
      <c r="Y117" s="298"/>
      <c r="Z117" s="298"/>
      <c r="AA117" s="298"/>
      <c r="AB117" s="298"/>
      <c r="AC117" s="298"/>
      <c r="AD117" s="298"/>
      <c r="AE117" s="298"/>
      <c r="AF117" s="298"/>
      <c r="AG117" s="298"/>
      <c r="AH117" s="298"/>
      <c r="AI117" s="307" t="s">
        <v>26</v>
      </c>
      <c r="AJ117" s="307">
        <v>1</v>
      </c>
      <c r="AK117" s="298"/>
      <c r="AL117" s="298"/>
      <c r="AM117" s="298"/>
      <c r="AN117" s="298"/>
    </row>
    <row r="118" spans="1:40" s="302" customFormat="1" ht="15.75" thickBot="1" x14ac:dyDescent="0.3">
      <c r="A118" s="298" t="s">
        <v>1505</v>
      </c>
      <c r="B118" s="302" t="s">
        <v>1378</v>
      </c>
      <c r="C118" t="s">
        <v>993</v>
      </c>
      <c r="D118" t="s">
        <v>994</v>
      </c>
      <c r="E118" s="40" t="s">
        <v>269</v>
      </c>
      <c r="F118" s="311" t="s">
        <v>995</v>
      </c>
      <c r="G118" s="302" t="s">
        <v>13</v>
      </c>
      <c r="H118" s="302" t="s">
        <v>18</v>
      </c>
      <c r="I118" s="304" t="s">
        <v>774</v>
      </c>
      <c r="J118" s="302" t="s">
        <v>29</v>
      </c>
      <c r="K118" s="305">
        <v>21990</v>
      </c>
      <c r="L118" s="306">
        <f t="shared" ca="1" si="1"/>
        <v>62</v>
      </c>
      <c r="M118" s="302" t="s">
        <v>775</v>
      </c>
      <c r="N118" s="298"/>
      <c r="O118" s="305">
        <v>22527</v>
      </c>
      <c r="P118" s="302" t="s">
        <v>775</v>
      </c>
      <c r="Q118" s="298"/>
      <c r="R118" s="305">
        <v>28568</v>
      </c>
      <c r="S118" s="302" t="s">
        <v>774</v>
      </c>
      <c r="T118" s="305">
        <v>34818</v>
      </c>
      <c r="U118" s="298"/>
      <c r="V118" s="298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307" t="s">
        <v>17</v>
      </c>
      <c r="AJ118" s="307">
        <v>1</v>
      </c>
      <c r="AK118" s="298"/>
      <c r="AL118" s="298"/>
      <c r="AM118" s="298"/>
      <c r="AN118" s="298"/>
    </row>
    <row r="119" spans="1:40" s="302" customFormat="1" x14ac:dyDescent="0.25">
      <c r="A119" s="298" t="s">
        <v>1506</v>
      </c>
      <c r="B119" s="302" t="s">
        <v>1379</v>
      </c>
      <c r="C119" t="s">
        <v>996</v>
      </c>
      <c r="D119" t="s">
        <v>997</v>
      </c>
      <c r="E119" s="6" t="s">
        <v>272</v>
      </c>
      <c r="F119" s="311" t="s">
        <v>998</v>
      </c>
      <c r="G119" s="302" t="s">
        <v>13</v>
      </c>
      <c r="H119" s="302" t="s">
        <v>18</v>
      </c>
      <c r="I119" s="304" t="s">
        <v>774</v>
      </c>
      <c r="J119" s="302" t="s">
        <v>273</v>
      </c>
      <c r="K119" s="305">
        <v>22849</v>
      </c>
      <c r="L119" s="306">
        <f t="shared" ca="1" si="1"/>
        <v>60</v>
      </c>
      <c r="M119" s="302" t="s">
        <v>775</v>
      </c>
      <c r="N119" s="298"/>
      <c r="O119" s="305">
        <v>23006</v>
      </c>
      <c r="P119" s="302" t="s">
        <v>775</v>
      </c>
      <c r="Q119" s="298"/>
      <c r="R119" s="305">
        <v>29779</v>
      </c>
      <c r="S119" s="302" t="s">
        <v>774</v>
      </c>
      <c r="T119" s="305">
        <v>34209</v>
      </c>
      <c r="U119" s="298"/>
      <c r="V119" s="298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307" t="s">
        <v>17</v>
      </c>
      <c r="AJ119" s="307">
        <v>1</v>
      </c>
      <c r="AK119" s="298"/>
      <c r="AL119" s="298"/>
      <c r="AM119" s="298"/>
      <c r="AN119" s="298"/>
    </row>
    <row r="120" spans="1:40" s="302" customFormat="1" x14ac:dyDescent="0.25">
      <c r="A120" s="298" t="s">
        <v>1506</v>
      </c>
      <c r="B120" s="302" t="s">
        <v>1749</v>
      </c>
      <c r="C120" t="s">
        <v>999</v>
      </c>
      <c r="D120" t="s">
        <v>1000</v>
      </c>
      <c r="E120" s="14" t="s">
        <v>276</v>
      </c>
      <c r="F120" s="311" t="s">
        <v>998</v>
      </c>
      <c r="G120" s="302" t="s">
        <v>20</v>
      </c>
      <c r="H120" s="302" t="s">
        <v>23</v>
      </c>
      <c r="I120" s="304" t="s">
        <v>778</v>
      </c>
      <c r="J120" s="302" t="s">
        <v>69</v>
      </c>
      <c r="K120" s="305">
        <v>24067</v>
      </c>
      <c r="L120" s="306">
        <f t="shared" ca="1" si="1"/>
        <v>57</v>
      </c>
      <c r="M120" s="302" t="s">
        <v>775</v>
      </c>
      <c r="N120" s="298"/>
      <c r="O120" s="305">
        <v>31879</v>
      </c>
      <c r="P120" s="302" t="s">
        <v>775</v>
      </c>
      <c r="Q120" s="298"/>
      <c r="R120" s="305">
        <v>31879</v>
      </c>
      <c r="S120" s="302" t="s">
        <v>779</v>
      </c>
      <c r="T120" s="305"/>
      <c r="U120" s="298"/>
      <c r="V120" s="298"/>
      <c r="W120" s="298"/>
      <c r="X120" s="298"/>
      <c r="Y120" s="298"/>
      <c r="Z120" s="298"/>
      <c r="AA120" s="298"/>
      <c r="AB120" s="298"/>
      <c r="AC120" s="298"/>
      <c r="AD120" s="298"/>
      <c r="AE120" s="298"/>
      <c r="AF120" s="298"/>
      <c r="AG120" s="298"/>
      <c r="AH120" s="298"/>
      <c r="AI120" s="307" t="s">
        <v>22</v>
      </c>
      <c r="AJ120" s="307">
        <v>1</v>
      </c>
      <c r="AK120" s="298"/>
      <c r="AL120" s="298"/>
      <c r="AM120" s="298"/>
      <c r="AN120" s="298"/>
    </row>
    <row r="121" spans="1:40" s="302" customFormat="1" ht="15.75" thickBot="1" x14ac:dyDescent="0.3">
      <c r="A121" s="298" t="s">
        <v>1506</v>
      </c>
      <c r="B121" s="302" t="s">
        <v>1750</v>
      </c>
      <c r="C121" t="s">
        <v>807</v>
      </c>
      <c r="D121" t="s">
        <v>997</v>
      </c>
      <c r="E121" s="72" t="s">
        <v>277</v>
      </c>
      <c r="F121" s="311" t="s">
        <v>998</v>
      </c>
      <c r="G121" s="302" t="s">
        <v>20</v>
      </c>
      <c r="H121" s="302" t="s">
        <v>27</v>
      </c>
      <c r="I121" s="304">
        <v>31</v>
      </c>
      <c r="J121" s="302" t="s">
        <v>14</v>
      </c>
      <c r="K121" s="305">
        <v>34496</v>
      </c>
      <c r="L121" s="306">
        <f t="shared" ca="1" si="1"/>
        <v>28</v>
      </c>
      <c r="M121" s="302" t="s">
        <v>775</v>
      </c>
      <c r="N121" s="298"/>
      <c r="O121" s="305">
        <v>34511</v>
      </c>
      <c r="P121" s="302" t="s">
        <v>775</v>
      </c>
      <c r="Q121" s="298"/>
      <c r="R121" s="305">
        <v>41742</v>
      </c>
      <c r="S121" s="302" t="s">
        <v>774</v>
      </c>
      <c r="T121" s="305"/>
      <c r="U121" s="298"/>
      <c r="V121" s="298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307" t="s">
        <v>26</v>
      </c>
      <c r="AJ121" s="307">
        <v>1</v>
      </c>
      <c r="AK121" s="298"/>
      <c r="AL121" s="298"/>
      <c r="AM121" s="298"/>
      <c r="AN121" s="298"/>
    </row>
    <row r="122" spans="1:40" s="302" customFormat="1" x14ac:dyDescent="0.25">
      <c r="A122" s="298" t="s">
        <v>1507</v>
      </c>
      <c r="B122" s="302" t="s">
        <v>1593</v>
      </c>
      <c r="C122" t="s">
        <v>1001</v>
      </c>
      <c r="D122" t="s">
        <v>1002</v>
      </c>
      <c r="E122" s="6" t="s">
        <v>278</v>
      </c>
      <c r="F122" s="318" t="s">
        <v>1462</v>
      </c>
      <c r="G122" s="302" t="s">
        <v>20</v>
      </c>
      <c r="H122" s="302" t="s">
        <v>18</v>
      </c>
      <c r="I122" s="304" t="s">
        <v>774</v>
      </c>
      <c r="J122" s="302">
        <v>0</v>
      </c>
      <c r="K122" s="305">
        <v>23996</v>
      </c>
      <c r="L122" s="306">
        <f t="shared" ca="1" si="1"/>
        <v>57</v>
      </c>
      <c r="M122" s="302" t="s">
        <v>784</v>
      </c>
      <c r="N122" s="298"/>
      <c r="O122" s="305"/>
      <c r="P122" s="302" t="s">
        <v>784</v>
      </c>
      <c r="Q122" s="298"/>
      <c r="R122" s="305"/>
      <c r="S122" s="302" t="s">
        <v>779</v>
      </c>
      <c r="T122" s="305"/>
      <c r="U122" s="298"/>
      <c r="V122" s="298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307" t="s">
        <v>22</v>
      </c>
      <c r="AJ122" s="307">
        <v>1</v>
      </c>
      <c r="AK122" s="298"/>
      <c r="AL122" s="298"/>
      <c r="AM122" s="298"/>
      <c r="AN122" s="298"/>
    </row>
    <row r="123" spans="1:40" s="302" customFormat="1" x14ac:dyDescent="0.25">
      <c r="A123" s="298" t="s">
        <v>1507</v>
      </c>
      <c r="B123" s="302" t="s">
        <v>1592</v>
      </c>
      <c r="C123" t="s">
        <v>1003</v>
      </c>
      <c r="D123" t="s">
        <v>1002</v>
      </c>
      <c r="E123" s="14" t="s">
        <v>281</v>
      </c>
      <c r="F123" s="318" t="s">
        <v>1462</v>
      </c>
      <c r="G123" s="302" t="s">
        <v>13</v>
      </c>
      <c r="H123" s="302" t="s">
        <v>27</v>
      </c>
      <c r="I123" s="304">
        <v>31</v>
      </c>
      <c r="J123" s="302" t="s">
        <v>14</v>
      </c>
      <c r="K123" s="305">
        <v>34313</v>
      </c>
      <c r="L123" s="306">
        <f t="shared" ca="1" si="1"/>
        <v>29</v>
      </c>
      <c r="M123" s="302" t="s">
        <v>784</v>
      </c>
      <c r="N123" s="298"/>
      <c r="O123" s="305"/>
      <c r="P123" s="302" t="s">
        <v>775</v>
      </c>
      <c r="Q123" s="298"/>
      <c r="R123" s="305">
        <v>41000</v>
      </c>
      <c r="S123" s="302" t="s">
        <v>779</v>
      </c>
      <c r="T123" s="305"/>
      <c r="U123" s="298"/>
      <c r="V123" s="298"/>
      <c r="W123" s="298"/>
      <c r="X123" s="298"/>
      <c r="Y123" s="298"/>
      <c r="Z123" s="298"/>
      <c r="AA123" s="298"/>
      <c r="AB123" s="298"/>
      <c r="AC123" s="298"/>
      <c r="AD123" s="298"/>
      <c r="AE123" s="298"/>
      <c r="AF123" s="298"/>
      <c r="AG123" s="298"/>
      <c r="AH123" s="298"/>
      <c r="AI123" s="307" t="s">
        <v>26</v>
      </c>
      <c r="AJ123" s="307">
        <v>1</v>
      </c>
      <c r="AK123" s="298"/>
      <c r="AL123" s="298"/>
      <c r="AM123" s="298"/>
      <c r="AN123" s="298"/>
    </row>
    <row r="124" spans="1:40" s="302" customFormat="1" x14ac:dyDescent="0.25">
      <c r="A124" s="298" t="s">
        <v>1507</v>
      </c>
      <c r="B124" s="302" t="s">
        <v>1594</v>
      </c>
      <c r="C124" t="s">
        <v>1004</v>
      </c>
      <c r="D124" t="s">
        <v>1002</v>
      </c>
      <c r="E124" s="14" t="s">
        <v>282</v>
      </c>
      <c r="F124" s="318" t="s">
        <v>1462</v>
      </c>
      <c r="G124" s="302" t="s">
        <v>20</v>
      </c>
      <c r="H124" s="302" t="s">
        <v>27</v>
      </c>
      <c r="I124" s="304">
        <v>32</v>
      </c>
      <c r="J124" s="302" t="s">
        <v>14</v>
      </c>
      <c r="K124" s="305">
        <v>35696</v>
      </c>
      <c r="L124" s="306">
        <f t="shared" ca="1" si="1"/>
        <v>25</v>
      </c>
      <c r="M124" s="302" t="s">
        <v>784</v>
      </c>
      <c r="N124" s="298"/>
      <c r="O124" s="305"/>
      <c r="P124" s="302" t="s">
        <v>775</v>
      </c>
      <c r="Q124" s="298"/>
      <c r="R124" s="305">
        <v>42092</v>
      </c>
      <c r="S124" s="302" t="s">
        <v>779</v>
      </c>
      <c r="T124" s="305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307" t="s">
        <v>26</v>
      </c>
      <c r="AJ124" s="307">
        <v>1</v>
      </c>
      <c r="AK124" s="298"/>
      <c r="AL124" s="298"/>
      <c r="AM124" s="298"/>
      <c r="AN124" s="298"/>
    </row>
    <row r="125" spans="1:40" s="302" customFormat="1" x14ac:dyDescent="0.25">
      <c r="A125" s="298" t="s">
        <v>1507</v>
      </c>
      <c r="B125" s="302" t="s">
        <v>1595</v>
      </c>
      <c r="C125" t="s">
        <v>1005</v>
      </c>
      <c r="D125" t="s">
        <v>1002</v>
      </c>
      <c r="E125" s="14" t="s">
        <v>283</v>
      </c>
      <c r="F125" s="318" t="s">
        <v>1462</v>
      </c>
      <c r="G125" s="302" t="s">
        <v>20</v>
      </c>
      <c r="H125" s="302" t="s">
        <v>27</v>
      </c>
      <c r="I125" s="304">
        <v>33</v>
      </c>
      <c r="J125" s="302" t="s">
        <v>14</v>
      </c>
      <c r="K125" s="305">
        <v>36654</v>
      </c>
      <c r="L125" s="306">
        <f t="shared" ref="L125:L177" ca="1" si="2">INT((TODAY()-K125)/365)</f>
        <v>22</v>
      </c>
      <c r="M125" s="302" t="s">
        <v>784</v>
      </c>
      <c r="N125" s="298"/>
      <c r="O125" s="305"/>
      <c r="P125" s="302" t="s">
        <v>784</v>
      </c>
      <c r="Q125" s="298"/>
      <c r="R125" s="305"/>
      <c r="S125" s="302" t="s">
        <v>779</v>
      </c>
      <c r="T125" s="305"/>
      <c r="U125" s="298"/>
      <c r="V125" s="298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307" t="s">
        <v>26</v>
      </c>
      <c r="AJ125" s="307">
        <v>1</v>
      </c>
      <c r="AK125" s="298"/>
      <c r="AL125" s="298"/>
      <c r="AM125" s="298"/>
      <c r="AN125" s="298"/>
    </row>
    <row r="126" spans="1:40" s="302" customFormat="1" ht="15.75" thickBot="1" x14ac:dyDescent="0.3">
      <c r="A126" s="298" t="s">
        <v>1507</v>
      </c>
      <c r="B126" s="302" t="s">
        <v>1596</v>
      </c>
      <c r="C126" t="s">
        <v>1006</v>
      </c>
      <c r="D126" t="s">
        <v>1002</v>
      </c>
      <c r="E126" s="72" t="s">
        <v>284</v>
      </c>
      <c r="F126" s="318" t="s">
        <v>1462</v>
      </c>
      <c r="G126" s="302" t="s">
        <v>20</v>
      </c>
      <c r="H126" s="302" t="s">
        <v>27</v>
      </c>
      <c r="I126" s="304">
        <v>34</v>
      </c>
      <c r="J126" s="302" t="s">
        <v>14</v>
      </c>
      <c r="K126" s="305">
        <v>38012</v>
      </c>
      <c r="L126" s="306">
        <f t="shared" ca="1" si="2"/>
        <v>19</v>
      </c>
      <c r="M126" s="302" t="s">
        <v>784</v>
      </c>
      <c r="N126" s="298"/>
      <c r="O126" s="305"/>
      <c r="P126" s="302" t="s">
        <v>784</v>
      </c>
      <c r="Q126" s="298"/>
      <c r="R126" s="305"/>
      <c r="S126" s="302" t="s">
        <v>779</v>
      </c>
      <c r="T126" s="305"/>
      <c r="U126" s="298"/>
      <c r="V126" s="298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307" t="s">
        <v>98</v>
      </c>
      <c r="AJ126" s="307">
        <v>1</v>
      </c>
      <c r="AK126" s="298"/>
      <c r="AL126" s="298"/>
      <c r="AM126" s="298"/>
      <c r="AN126" s="298"/>
    </row>
    <row r="127" spans="1:40" s="302" customFormat="1" x14ac:dyDescent="0.25">
      <c r="A127" s="298" t="s">
        <v>1508</v>
      </c>
      <c r="B127" s="302" t="s">
        <v>1380</v>
      </c>
      <c r="C127" t="s">
        <v>1007</v>
      </c>
      <c r="D127" t="s">
        <v>1008</v>
      </c>
      <c r="E127" s="6" t="s">
        <v>285</v>
      </c>
      <c r="F127" s="311" t="s">
        <v>1009</v>
      </c>
      <c r="G127" s="302" t="s">
        <v>13</v>
      </c>
      <c r="H127" s="302" t="s">
        <v>18</v>
      </c>
      <c r="I127" s="304" t="s">
        <v>774</v>
      </c>
      <c r="J127" s="302" t="s">
        <v>14</v>
      </c>
      <c r="K127" s="305">
        <v>27734</v>
      </c>
      <c r="L127" s="306">
        <f t="shared" ca="1" si="2"/>
        <v>47</v>
      </c>
      <c r="M127" s="302" t="s">
        <v>775</v>
      </c>
      <c r="N127" s="298"/>
      <c r="O127" s="305">
        <v>27857</v>
      </c>
      <c r="P127" s="302" t="s">
        <v>775</v>
      </c>
      <c r="Q127" s="298"/>
      <c r="R127" s="305">
        <v>34460</v>
      </c>
      <c r="S127" s="302" t="s">
        <v>774</v>
      </c>
      <c r="T127" s="305">
        <v>39670</v>
      </c>
      <c r="U127" s="298"/>
      <c r="V127" s="298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/>
      <c r="AH127" s="298"/>
      <c r="AI127" s="307" t="s">
        <v>17</v>
      </c>
      <c r="AJ127" s="307">
        <v>1</v>
      </c>
      <c r="AK127" s="298"/>
      <c r="AL127" s="298"/>
      <c r="AM127" s="298"/>
      <c r="AN127" s="298"/>
    </row>
    <row r="128" spans="1:40" s="302" customFormat="1" x14ac:dyDescent="0.25">
      <c r="A128" s="298" t="s">
        <v>1508</v>
      </c>
      <c r="B128" s="302" t="s">
        <v>1597</v>
      </c>
      <c r="C128" t="s">
        <v>1010</v>
      </c>
      <c r="D128" t="s">
        <v>1011</v>
      </c>
      <c r="E128" s="14" t="s">
        <v>288</v>
      </c>
      <c r="F128" s="311" t="s">
        <v>1009</v>
      </c>
      <c r="G128" s="302" t="s">
        <v>20</v>
      </c>
      <c r="H128" s="302" t="s">
        <v>23</v>
      </c>
      <c r="I128" s="304" t="s">
        <v>778</v>
      </c>
      <c r="J128" s="302" t="s">
        <v>14</v>
      </c>
      <c r="K128" s="305">
        <v>30354</v>
      </c>
      <c r="L128" s="306">
        <f t="shared" ca="1" si="2"/>
        <v>40</v>
      </c>
      <c r="M128" s="302" t="s">
        <v>775</v>
      </c>
      <c r="N128" s="298"/>
      <c r="O128" s="305">
        <v>36447</v>
      </c>
      <c r="P128" s="302" t="s">
        <v>775</v>
      </c>
      <c r="Q128" s="298"/>
      <c r="R128" s="305">
        <v>36447</v>
      </c>
      <c r="S128" s="302" t="s">
        <v>779</v>
      </c>
      <c r="T128" s="305"/>
      <c r="U128" s="298"/>
      <c r="V128" s="298"/>
      <c r="W128" s="298"/>
      <c r="X128" s="298"/>
      <c r="Y128" s="298"/>
      <c r="Z128" s="298"/>
      <c r="AA128" s="298"/>
      <c r="AB128" s="298"/>
      <c r="AC128" s="298"/>
      <c r="AD128" s="298"/>
      <c r="AE128" s="298"/>
      <c r="AF128" s="298"/>
      <c r="AG128" s="298"/>
      <c r="AH128" s="298"/>
      <c r="AI128" s="307" t="s">
        <v>22</v>
      </c>
      <c r="AJ128" s="307">
        <v>1</v>
      </c>
      <c r="AK128" s="298"/>
      <c r="AL128" s="298"/>
      <c r="AM128" s="298"/>
      <c r="AN128" s="298"/>
    </row>
    <row r="129" spans="1:40" s="302" customFormat="1" x14ac:dyDescent="0.25">
      <c r="A129" s="298" t="s">
        <v>1508</v>
      </c>
      <c r="B129" s="302" t="s">
        <v>1598</v>
      </c>
      <c r="C129" t="s">
        <v>1012</v>
      </c>
      <c r="D129" t="s">
        <v>1008</v>
      </c>
      <c r="E129" s="14" t="s">
        <v>289</v>
      </c>
      <c r="F129" s="311" t="s">
        <v>1009</v>
      </c>
      <c r="G129" s="302" t="s">
        <v>13</v>
      </c>
      <c r="H129" s="302" t="s">
        <v>27</v>
      </c>
      <c r="I129" s="304">
        <v>31</v>
      </c>
      <c r="J129" s="302" t="s">
        <v>14</v>
      </c>
      <c r="K129" s="305">
        <v>39945</v>
      </c>
      <c r="L129" s="306">
        <f t="shared" ca="1" si="2"/>
        <v>13</v>
      </c>
      <c r="M129" s="302" t="s">
        <v>775</v>
      </c>
      <c r="N129" s="298"/>
      <c r="O129" s="305">
        <v>39973</v>
      </c>
      <c r="P129" s="302" t="s">
        <v>775</v>
      </c>
      <c r="Q129" s="298"/>
      <c r="R129" s="305"/>
      <c r="S129" s="302" t="s">
        <v>774</v>
      </c>
      <c r="T129" s="305"/>
      <c r="U129" s="298"/>
      <c r="V129" s="298"/>
      <c r="W129" s="298"/>
      <c r="X129" s="298"/>
      <c r="Y129" s="298"/>
      <c r="Z129" s="298"/>
      <c r="AA129" s="298"/>
      <c r="AB129" s="298"/>
      <c r="AC129" s="298"/>
      <c r="AD129" s="298"/>
      <c r="AE129" s="298"/>
      <c r="AF129" s="298"/>
      <c r="AG129" s="298"/>
      <c r="AH129" s="298"/>
      <c r="AI129" s="307" t="s">
        <v>98</v>
      </c>
      <c r="AJ129" s="307">
        <v>1</v>
      </c>
      <c r="AK129" s="298"/>
      <c r="AL129" s="298"/>
      <c r="AM129" s="298"/>
      <c r="AN129" s="298"/>
    </row>
    <row r="130" spans="1:40" s="302" customFormat="1" x14ac:dyDescent="0.25">
      <c r="A130" s="298" t="s">
        <v>1508</v>
      </c>
      <c r="B130" s="302" t="s">
        <v>1599</v>
      </c>
      <c r="C130" t="s">
        <v>1013</v>
      </c>
      <c r="D130" t="s">
        <v>1008</v>
      </c>
      <c r="E130" s="14" t="s">
        <v>290</v>
      </c>
      <c r="F130" s="311" t="s">
        <v>1009</v>
      </c>
      <c r="G130" s="302" t="s">
        <v>20</v>
      </c>
      <c r="H130" s="302" t="s">
        <v>27</v>
      </c>
      <c r="I130" s="304">
        <v>32</v>
      </c>
      <c r="J130" s="302" t="s">
        <v>14</v>
      </c>
      <c r="K130" s="305">
        <v>40894</v>
      </c>
      <c r="L130" s="306">
        <f t="shared" ca="1" si="2"/>
        <v>11</v>
      </c>
      <c r="M130" s="302" t="s">
        <v>784</v>
      </c>
      <c r="N130" s="298"/>
      <c r="O130" s="305"/>
      <c r="P130" s="302" t="s">
        <v>775</v>
      </c>
      <c r="Q130" s="298"/>
      <c r="R130" s="305"/>
      <c r="S130" s="302" t="s">
        <v>774</v>
      </c>
      <c r="T130" s="305"/>
      <c r="U130" s="298"/>
      <c r="V130" s="298"/>
      <c r="W130" s="298"/>
      <c r="X130" s="298"/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  <c r="AI130" s="307" t="s">
        <v>100</v>
      </c>
      <c r="AJ130" s="307">
        <v>1</v>
      </c>
      <c r="AK130" s="298"/>
      <c r="AL130" s="298"/>
      <c r="AM130" s="298"/>
      <c r="AN130" s="298"/>
    </row>
    <row r="131" spans="1:40" s="302" customFormat="1" ht="15.75" thickBot="1" x14ac:dyDescent="0.3">
      <c r="A131" s="298" t="s">
        <v>1508</v>
      </c>
      <c r="B131" s="302" t="s">
        <v>1600</v>
      </c>
      <c r="C131" t="s">
        <v>1014</v>
      </c>
      <c r="D131" t="s">
        <v>1008</v>
      </c>
      <c r="E131" s="20" t="s">
        <v>291</v>
      </c>
      <c r="F131" s="311" t="s">
        <v>1009</v>
      </c>
      <c r="G131" s="302" t="s">
        <v>13</v>
      </c>
      <c r="H131" s="302" t="s">
        <v>27</v>
      </c>
      <c r="I131" s="304">
        <v>33</v>
      </c>
      <c r="J131" s="302" t="s">
        <v>14</v>
      </c>
      <c r="K131" s="305">
        <v>0</v>
      </c>
      <c r="L131" s="306">
        <f t="shared" ca="1" si="2"/>
        <v>123</v>
      </c>
      <c r="M131" s="302" t="s">
        <v>775</v>
      </c>
      <c r="N131" s="298"/>
      <c r="O131" s="305">
        <v>43198</v>
      </c>
      <c r="P131" s="302" t="s">
        <v>784</v>
      </c>
      <c r="Q131" s="298"/>
      <c r="R131" s="305"/>
      <c r="S131" s="302" t="s">
        <v>779</v>
      </c>
      <c r="T131" s="305"/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307" t="s">
        <v>100</v>
      </c>
      <c r="AJ131" s="307">
        <v>1</v>
      </c>
      <c r="AK131" s="298"/>
      <c r="AL131" s="298"/>
      <c r="AM131" s="298"/>
      <c r="AN131" s="298"/>
    </row>
    <row r="132" spans="1:40" s="302" customFormat="1" x14ac:dyDescent="0.25">
      <c r="A132" s="298" t="s">
        <v>1509</v>
      </c>
      <c r="B132" s="302" t="s">
        <v>1381</v>
      </c>
      <c r="C132" t="s">
        <v>1015</v>
      </c>
      <c r="D132" t="s">
        <v>1016</v>
      </c>
      <c r="E132" s="6" t="s">
        <v>292</v>
      </c>
      <c r="F132" s="311" t="s">
        <v>1017</v>
      </c>
      <c r="G132" s="302" t="s">
        <v>13</v>
      </c>
      <c r="H132" s="302" t="s">
        <v>18</v>
      </c>
      <c r="I132" s="304" t="s">
        <v>774</v>
      </c>
      <c r="J132" s="302" t="s">
        <v>69</v>
      </c>
      <c r="K132" s="305">
        <v>26445</v>
      </c>
      <c r="L132" s="306">
        <f t="shared" ca="1" si="2"/>
        <v>50</v>
      </c>
      <c r="M132" s="302" t="s">
        <v>775</v>
      </c>
      <c r="N132" s="298"/>
      <c r="O132" s="305">
        <v>26658</v>
      </c>
      <c r="P132" s="302" t="s">
        <v>775</v>
      </c>
      <c r="Q132" s="298"/>
      <c r="R132" s="305">
        <v>32631</v>
      </c>
      <c r="S132" s="302" t="s">
        <v>774</v>
      </c>
      <c r="T132" s="305">
        <v>39811</v>
      </c>
      <c r="U132" s="298"/>
      <c r="V132" s="298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307" t="s">
        <v>17</v>
      </c>
      <c r="AJ132" s="307">
        <v>1</v>
      </c>
      <c r="AK132" s="298"/>
      <c r="AL132" s="298"/>
      <c r="AM132" s="298"/>
      <c r="AN132" s="298"/>
    </row>
    <row r="133" spans="1:40" s="302" customFormat="1" x14ac:dyDescent="0.25">
      <c r="A133" s="298" t="s">
        <v>1509</v>
      </c>
      <c r="B133" s="302" t="s">
        <v>1601</v>
      </c>
      <c r="C133" t="s">
        <v>1018</v>
      </c>
      <c r="D133" t="s">
        <v>1016</v>
      </c>
      <c r="E133" s="14" t="s">
        <v>295</v>
      </c>
      <c r="F133" s="311" t="s">
        <v>1017</v>
      </c>
      <c r="G133" s="302" t="s">
        <v>20</v>
      </c>
      <c r="H133" s="302" t="s">
        <v>23</v>
      </c>
      <c r="I133" s="304" t="s">
        <v>778</v>
      </c>
      <c r="J133" s="302">
        <v>0</v>
      </c>
      <c r="K133" s="305">
        <v>29728</v>
      </c>
      <c r="L133" s="306">
        <f t="shared" ca="1" si="2"/>
        <v>41</v>
      </c>
      <c r="M133" s="302" t="s">
        <v>775</v>
      </c>
      <c r="N133" s="298"/>
      <c r="O133" s="305">
        <v>29927</v>
      </c>
      <c r="P133" s="302" t="s">
        <v>775</v>
      </c>
      <c r="Q133" s="298"/>
      <c r="R133" s="305">
        <v>37250</v>
      </c>
      <c r="S133" s="302" t="s">
        <v>774</v>
      </c>
      <c r="T133" s="305">
        <v>39811</v>
      </c>
      <c r="U133" s="298"/>
      <c r="V133" s="298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307" t="s">
        <v>22</v>
      </c>
      <c r="AJ133" s="307">
        <v>1</v>
      </c>
      <c r="AK133" s="298"/>
      <c r="AL133" s="298"/>
      <c r="AM133" s="298"/>
      <c r="AN133" s="298"/>
    </row>
    <row r="134" spans="1:40" s="302" customFormat="1" x14ac:dyDescent="0.25">
      <c r="A134" s="298" t="s">
        <v>1509</v>
      </c>
      <c r="B134" s="302" t="s">
        <v>1602</v>
      </c>
      <c r="C134" t="s">
        <v>1019</v>
      </c>
      <c r="D134" t="s">
        <v>1016</v>
      </c>
      <c r="E134" s="14" t="s">
        <v>296</v>
      </c>
      <c r="F134" s="311" t="s">
        <v>1017</v>
      </c>
      <c r="G134" s="302" t="s">
        <v>20</v>
      </c>
      <c r="H134" s="302" t="s">
        <v>27</v>
      </c>
      <c r="I134" s="304">
        <v>31</v>
      </c>
      <c r="J134" s="302" t="s">
        <v>14</v>
      </c>
      <c r="K134" s="305">
        <v>40153</v>
      </c>
      <c r="L134" s="306">
        <f t="shared" ca="1" si="2"/>
        <v>13</v>
      </c>
      <c r="M134" s="302" t="s">
        <v>784</v>
      </c>
      <c r="N134" s="298"/>
      <c r="O134" s="305"/>
      <c r="P134" s="302" t="s">
        <v>784</v>
      </c>
      <c r="Q134" s="298"/>
      <c r="R134" s="305"/>
      <c r="S134" s="302" t="s">
        <v>779</v>
      </c>
      <c r="T134" s="305"/>
      <c r="U134" s="298"/>
      <c r="V134" s="298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307" t="s">
        <v>100</v>
      </c>
      <c r="AJ134" s="307">
        <v>1</v>
      </c>
      <c r="AK134" s="298"/>
      <c r="AL134" s="298"/>
      <c r="AM134" s="298"/>
      <c r="AN134" s="298"/>
    </row>
    <row r="135" spans="1:40" s="302" customFormat="1" ht="15.75" thickBot="1" x14ac:dyDescent="0.3">
      <c r="A135" s="298" t="s">
        <v>1509</v>
      </c>
      <c r="B135" s="302" t="s">
        <v>1603</v>
      </c>
      <c r="C135" t="s">
        <v>1020</v>
      </c>
      <c r="D135" t="s">
        <v>1016</v>
      </c>
      <c r="E135" s="20" t="s">
        <v>297</v>
      </c>
      <c r="F135" s="311" t="s">
        <v>1017</v>
      </c>
      <c r="G135" s="302" t="s">
        <v>20</v>
      </c>
      <c r="H135" s="302" t="s">
        <v>27</v>
      </c>
      <c r="I135" s="304">
        <v>32</v>
      </c>
      <c r="J135" s="302" t="s">
        <v>14</v>
      </c>
      <c r="K135" s="305">
        <v>41376</v>
      </c>
      <c r="L135" s="306">
        <f t="shared" ca="1" si="2"/>
        <v>9</v>
      </c>
      <c r="M135" s="302" t="s">
        <v>784</v>
      </c>
      <c r="N135" s="298"/>
      <c r="O135" s="305"/>
      <c r="P135" s="302" t="s">
        <v>784</v>
      </c>
      <c r="Q135" s="298"/>
      <c r="R135" s="305"/>
      <c r="S135" s="302" t="s">
        <v>779</v>
      </c>
      <c r="T135" s="305"/>
      <c r="U135" s="298"/>
      <c r="V135" s="298"/>
      <c r="W135" s="298"/>
      <c r="X135" s="298"/>
      <c r="Y135" s="298"/>
      <c r="Z135" s="298"/>
      <c r="AA135" s="298"/>
      <c r="AB135" s="298"/>
      <c r="AC135" s="298"/>
      <c r="AD135" s="298"/>
      <c r="AE135" s="298"/>
      <c r="AF135" s="298"/>
      <c r="AG135" s="298"/>
      <c r="AH135" s="298"/>
      <c r="AI135" s="307" t="s">
        <v>100</v>
      </c>
      <c r="AJ135" s="307">
        <v>1</v>
      </c>
      <c r="AK135" s="298"/>
      <c r="AL135" s="298"/>
      <c r="AM135" s="298"/>
      <c r="AN135" s="298"/>
    </row>
    <row r="136" spans="1:40" s="302" customFormat="1" x14ac:dyDescent="0.25">
      <c r="A136" s="298" t="s">
        <v>1510</v>
      </c>
      <c r="B136" s="302" t="s">
        <v>1382</v>
      </c>
      <c r="C136" t="s">
        <v>1021</v>
      </c>
      <c r="D136" t="s">
        <v>1022</v>
      </c>
      <c r="E136" s="6" t="s">
        <v>298</v>
      </c>
      <c r="F136" s="311" t="s">
        <v>1023</v>
      </c>
      <c r="G136" s="302" t="s">
        <v>13</v>
      </c>
      <c r="H136" s="302" t="s">
        <v>18</v>
      </c>
      <c r="I136" s="304" t="s">
        <v>774</v>
      </c>
      <c r="J136" s="302" t="s">
        <v>14</v>
      </c>
      <c r="K136" s="305">
        <v>23670</v>
      </c>
      <c r="L136" s="306">
        <f t="shared" ca="1" si="2"/>
        <v>58</v>
      </c>
      <c r="M136" s="302" t="s">
        <v>775</v>
      </c>
      <c r="N136" s="298"/>
      <c r="O136" s="305">
        <v>24683</v>
      </c>
      <c r="P136" s="302" t="s">
        <v>775</v>
      </c>
      <c r="Q136" s="298"/>
      <c r="R136" s="305">
        <v>29282</v>
      </c>
      <c r="S136" s="302" t="s">
        <v>774</v>
      </c>
      <c r="T136" s="305">
        <v>38731</v>
      </c>
      <c r="U136" s="298"/>
      <c r="V136" s="298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307" t="s">
        <v>17</v>
      </c>
      <c r="AJ136" s="307">
        <v>1</v>
      </c>
      <c r="AK136" s="298"/>
      <c r="AL136" s="298"/>
      <c r="AM136" s="298"/>
      <c r="AN136" s="298"/>
    </row>
    <row r="137" spans="1:40" s="302" customFormat="1" x14ac:dyDescent="0.25">
      <c r="A137" s="298" t="s">
        <v>1510</v>
      </c>
      <c r="B137" s="302" t="s">
        <v>1604</v>
      </c>
      <c r="C137" t="s">
        <v>1024</v>
      </c>
      <c r="D137" t="s">
        <v>1022</v>
      </c>
      <c r="E137" s="14" t="s">
        <v>301</v>
      </c>
      <c r="F137" s="311" t="s">
        <v>1023</v>
      </c>
      <c r="G137" s="302" t="s">
        <v>20</v>
      </c>
      <c r="H137" s="302" t="s">
        <v>23</v>
      </c>
      <c r="I137" s="304" t="s">
        <v>778</v>
      </c>
      <c r="J137" s="302" t="s">
        <v>14</v>
      </c>
      <c r="K137" s="305">
        <v>26885</v>
      </c>
      <c r="L137" s="306">
        <f t="shared" ca="1" si="2"/>
        <v>49</v>
      </c>
      <c r="M137" s="302" t="s">
        <v>775</v>
      </c>
      <c r="N137" s="298"/>
      <c r="O137" s="305">
        <v>27154</v>
      </c>
      <c r="P137" s="302" t="s">
        <v>775</v>
      </c>
      <c r="Q137" s="298"/>
      <c r="R137" s="305">
        <v>32916</v>
      </c>
      <c r="S137" s="302" t="s">
        <v>779</v>
      </c>
      <c r="T137" s="305"/>
      <c r="U137" s="298"/>
      <c r="V137" s="298"/>
      <c r="W137" s="298"/>
      <c r="X137" s="298"/>
      <c r="Y137" s="298"/>
      <c r="Z137" s="298"/>
      <c r="AA137" s="298"/>
      <c r="AB137" s="298"/>
      <c r="AC137" s="298"/>
      <c r="AD137" s="298"/>
      <c r="AE137" s="298"/>
      <c r="AF137" s="298"/>
      <c r="AG137" s="298"/>
      <c r="AH137" s="298"/>
      <c r="AI137" s="307" t="s">
        <v>22</v>
      </c>
      <c r="AJ137" s="307">
        <v>1</v>
      </c>
      <c r="AK137" s="298"/>
      <c r="AL137" s="298"/>
      <c r="AM137" s="298"/>
      <c r="AN137" s="298"/>
    </row>
    <row r="138" spans="1:40" s="302" customFormat="1" x14ac:dyDescent="0.25">
      <c r="A138" s="298" t="s">
        <v>1510</v>
      </c>
      <c r="B138" s="302" t="s">
        <v>1605</v>
      </c>
      <c r="C138" t="s">
        <v>1025</v>
      </c>
      <c r="D138" t="s">
        <v>1022</v>
      </c>
      <c r="E138" s="14" t="s">
        <v>302</v>
      </c>
      <c r="F138" s="311" t="s">
        <v>1023</v>
      </c>
      <c r="G138" s="302" t="s">
        <v>20</v>
      </c>
      <c r="H138" s="302" t="s">
        <v>27</v>
      </c>
      <c r="I138" s="304">
        <v>31</v>
      </c>
      <c r="J138" s="302" t="s">
        <v>14</v>
      </c>
      <c r="K138" s="305">
        <v>39041</v>
      </c>
      <c r="L138" s="306">
        <f t="shared" ca="1" si="2"/>
        <v>16</v>
      </c>
      <c r="M138" s="302" t="s">
        <v>775</v>
      </c>
      <c r="N138" s="298"/>
      <c r="O138" s="305">
        <v>38836</v>
      </c>
      <c r="P138" s="302" t="s">
        <v>775</v>
      </c>
      <c r="Q138" s="298"/>
      <c r="R138" s="305"/>
      <c r="S138" s="302" t="s">
        <v>774</v>
      </c>
      <c r="T138" s="305"/>
      <c r="U138" s="298"/>
      <c r="V138" s="298"/>
      <c r="W138" s="298"/>
      <c r="X138" s="298"/>
      <c r="Y138" s="298"/>
      <c r="Z138" s="298"/>
      <c r="AA138" s="298"/>
      <c r="AB138" s="298"/>
      <c r="AC138" s="298"/>
      <c r="AD138" s="298"/>
      <c r="AE138" s="298"/>
      <c r="AF138" s="298"/>
      <c r="AG138" s="298"/>
      <c r="AH138" s="298"/>
      <c r="AI138" s="307" t="s">
        <v>98</v>
      </c>
      <c r="AJ138" s="307">
        <v>1</v>
      </c>
      <c r="AK138" s="298"/>
      <c r="AL138" s="298"/>
      <c r="AM138" s="298"/>
      <c r="AN138" s="298"/>
    </row>
    <row r="139" spans="1:40" s="302" customFormat="1" x14ac:dyDescent="0.25">
      <c r="A139" s="298" t="s">
        <v>1510</v>
      </c>
      <c r="B139" s="302" t="s">
        <v>1606</v>
      </c>
      <c r="C139" t="s">
        <v>1026</v>
      </c>
      <c r="D139" t="s">
        <v>1022</v>
      </c>
      <c r="E139" s="14" t="s">
        <v>303</v>
      </c>
      <c r="F139" s="311" t="s">
        <v>1023</v>
      </c>
      <c r="G139" s="302" t="s">
        <v>20</v>
      </c>
      <c r="H139" s="302" t="s">
        <v>27</v>
      </c>
      <c r="I139" s="304">
        <v>32</v>
      </c>
      <c r="J139" s="302" t="s">
        <v>14</v>
      </c>
      <c r="K139" s="305">
        <v>39735</v>
      </c>
      <c r="L139" s="306">
        <f t="shared" ca="1" si="2"/>
        <v>14</v>
      </c>
      <c r="M139" s="302" t="s">
        <v>775</v>
      </c>
      <c r="N139" s="298"/>
      <c r="O139" s="305">
        <v>39929</v>
      </c>
      <c r="P139" s="302" t="s">
        <v>775</v>
      </c>
      <c r="Q139" s="298"/>
      <c r="R139" s="305"/>
      <c r="S139" s="302" t="s">
        <v>774</v>
      </c>
      <c r="T139" s="305"/>
      <c r="U139" s="298"/>
      <c r="V139" s="298"/>
      <c r="W139" s="298"/>
      <c r="X139" s="298"/>
      <c r="Y139" s="298"/>
      <c r="Z139" s="298"/>
      <c r="AA139" s="298"/>
      <c r="AB139" s="298"/>
      <c r="AC139" s="298"/>
      <c r="AD139" s="298"/>
      <c r="AE139" s="298"/>
      <c r="AF139" s="298"/>
      <c r="AG139" s="298"/>
      <c r="AH139" s="298"/>
      <c r="AI139" s="307" t="s">
        <v>98</v>
      </c>
      <c r="AJ139" s="307">
        <v>1</v>
      </c>
      <c r="AK139" s="298"/>
      <c r="AL139" s="298"/>
      <c r="AM139" s="298"/>
      <c r="AN139" s="298"/>
    </row>
    <row r="140" spans="1:40" s="302" customFormat="1" ht="15.75" thickBot="1" x14ac:dyDescent="0.3">
      <c r="A140" s="298" t="s">
        <v>1510</v>
      </c>
      <c r="B140" s="302" t="s">
        <v>1607</v>
      </c>
      <c r="C140" t="s">
        <v>1027</v>
      </c>
      <c r="D140" t="s">
        <v>1022</v>
      </c>
      <c r="E140" s="72" t="s">
        <v>304</v>
      </c>
      <c r="F140" s="311" t="s">
        <v>1023</v>
      </c>
      <c r="G140" s="302" t="s">
        <v>13</v>
      </c>
      <c r="H140" s="302" t="s">
        <v>27</v>
      </c>
      <c r="I140" s="304">
        <v>33</v>
      </c>
      <c r="J140" s="302" t="s">
        <v>14</v>
      </c>
      <c r="K140" s="305">
        <v>40587</v>
      </c>
      <c r="L140" s="306">
        <f t="shared" ca="1" si="2"/>
        <v>11</v>
      </c>
      <c r="M140" s="302" t="s">
        <v>775</v>
      </c>
      <c r="N140" s="298"/>
      <c r="O140" s="305">
        <v>40867</v>
      </c>
      <c r="P140" s="302" t="s">
        <v>775</v>
      </c>
      <c r="Q140" s="298"/>
      <c r="R140" s="305"/>
      <c r="S140" s="302" t="s">
        <v>774</v>
      </c>
      <c r="T140" s="305"/>
      <c r="U140" s="298"/>
      <c r="V140" s="298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307" t="s">
        <v>100</v>
      </c>
      <c r="AJ140" s="307">
        <v>1</v>
      </c>
      <c r="AK140" s="298"/>
      <c r="AL140" s="298"/>
      <c r="AM140" s="298"/>
      <c r="AN140" s="298"/>
    </row>
    <row r="141" spans="1:40" s="302" customFormat="1" x14ac:dyDescent="0.25">
      <c r="A141" s="298" t="s">
        <v>1511</v>
      </c>
      <c r="B141" s="302" t="s">
        <v>1383</v>
      </c>
      <c r="C141" t="s">
        <v>1028</v>
      </c>
      <c r="D141" t="s">
        <v>1029</v>
      </c>
      <c r="E141" s="6" t="s">
        <v>305</v>
      </c>
      <c r="F141" s="311" t="s">
        <v>1030</v>
      </c>
      <c r="G141" s="302" t="s">
        <v>13</v>
      </c>
      <c r="H141" s="302" t="s">
        <v>18</v>
      </c>
      <c r="I141" s="304" t="s">
        <v>774</v>
      </c>
      <c r="J141" s="302" t="s">
        <v>132</v>
      </c>
      <c r="K141" s="305">
        <v>27549</v>
      </c>
      <c r="L141" s="306">
        <f t="shared" ca="1" si="2"/>
        <v>47</v>
      </c>
      <c r="M141" s="302" t="s">
        <v>775</v>
      </c>
      <c r="N141" s="298"/>
      <c r="O141" s="305">
        <v>29492</v>
      </c>
      <c r="P141" s="302" t="s">
        <v>775</v>
      </c>
      <c r="Q141" s="298"/>
      <c r="R141" s="305">
        <v>36642</v>
      </c>
      <c r="S141" s="302" t="s">
        <v>774</v>
      </c>
      <c r="T141" s="305">
        <v>38885</v>
      </c>
      <c r="U141" s="298"/>
      <c r="V141" s="298"/>
      <c r="W141" s="298"/>
      <c r="X141" s="298"/>
      <c r="Y141" s="298"/>
      <c r="Z141" s="298"/>
      <c r="AA141" s="298"/>
      <c r="AB141" s="298"/>
      <c r="AC141" s="298"/>
      <c r="AD141" s="298"/>
      <c r="AE141" s="298"/>
      <c r="AF141" s="298"/>
      <c r="AG141" s="298"/>
      <c r="AH141" s="298"/>
      <c r="AI141" s="307" t="s">
        <v>17</v>
      </c>
      <c r="AJ141" s="307">
        <v>1</v>
      </c>
      <c r="AK141" s="298"/>
      <c r="AL141" s="298"/>
      <c r="AM141" s="298"/>
      <c r="AN141" s="298"/>
    </row>
    <row r="142" spans="1:40" s="302" customFormat="1" x14ac:dyDescent="0.25">
      <c r="A142" s="298" t="s">
        <v>1511</v>
      </c>
      <c r="B142" s="302" t="s">
        <v>1618</v>
      </c>
      <c r="C142" t="s">
        <v>1031</v>
      </c>
      <c r="D142" t="s">
        <v>1029</v>
      </c>
      <c r="E142" s="14" t="s">
        <v>307</v>
      </c>
      <c r="F142" s="311" t="s">
        <v>1030</v>
      </c>
      <c r="G142" s="302" t="s">
        <v>20</v>
      </c>
      <c r="H142" s="302" t="s">
        <v>23</v>
      </c>
      <c r="I142" s="304" t="s">
        <v>778</v>
      </c>
      <c r="J142" s="302" t="s">
        <v>52</v>
      </c>
      <c r="K142" s="305">
        <v>29109</v>
      </c>
      <c r="L142" s="306">
        <f t="shared" ca="1" si="2"/>
        <v>43</v>
      </c>
      <c r="M142" s="302" t="s">
        <v>775</v>
      </c>
      <c r="N142" s="298"/>
      <c r="O142" s="305">
        <v>33327</v>
      </c>
      <c r="P142" s="302" t="s">
        <v>775</v>
      </c>
      <c r="Q142" s="298"/>
      <c r="R142" s="305">
        <v>33327</v>
      </c>
      <c r="S142" s="302" t="s">
        <v>779</v>
      </c>
      <c r="T142" s="305"/>
      <c r="U142" s="298"/>
      <c r="V142" s="298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307" t="s">
        <v>22</v>
      </c>
      <c r="AJ142" s="307">
        <v>1</v>
      </c>
      <c r="AK142" s="298"/>
      <c r="AL142" s="298"/>
      <c r="AM142" s="298"/>
      <c r="AN142" s="298"/>
    </row>
    <row r="143" spans="1:40" s="302" customFormat="1" x14ac:dyDescent="0.25">
      <c r="A143" s="298" t="s">
        <v>1511</v>
      </c>
      <c r="B143" s="302" t="s">
        <v>1619</v>
      </c>
      <c r="C143" t="s">
        <v>1032</v>
      </c>
      <c r="D143" t="s">
        <v>1029</v>
      </c>
      <c r="E143" s="14" t="s">
        <v>308</v>
      </c>
      <c r="F143" s="311" t="s">
        <v>1030</v>
      </c>
      <c r="G143" s="302" t="s">
        <v>13</v>
      </c>
      <c r="H143" s="302" t="s">
        <v>27</v>
      </c>
      <c r="I143" s="304">
        <v>31</v>
      </c>
      <c r="J143" s="302" t="s">
        <v>14</v>
      </c>
      <c r="K143" s="305">
        <v>39024</v>
      </c>
      <c r="L143" s="306">
        <f t="shared" ca="1" si="2"/>
        <v>16</v>
      </c>
      <c r="M143" s="302" t="s">
        <v>775</v>
      </c>
      <c r="N143" s="298"/>
      <c r="O143" s="305">
        <v>40669</v>
      </c>
      <c r="P143" s="302" t="s">
        <v>775</v>
      </c>
      <c r="Q143" s="298"/>
      <c r="R143" s="305"/>
      <c r="S143" s="302" t="s">
        <v>774</v>
      </c>
      <c r="T143" s="305"/>
      <c r="U143" s="298"/>
      <c r="V143" s="298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/>
      <c r="AH143" s="298"/>
      <c r="AI143" s="307" t="s">
        <v>100</v>
      </c>
      <c r="AJ143" s="307">
        <v>1</v>
      </c>
      <c r="AK143" s="298"/>
      <c r="AL143" s="298"/>
      <c r="AM143" s="298"/>
      <c r="AN143" s="298"/>
    </row>
    <row r="144" spans="1:40" s="302" customFormat="1" ht="15.75" thickBot="1" x14ac:dyDescent="0.3">
      <c r="A144" s="298" t="s">
        <v>1511</v>
      </c>
      <c r="B144" s="302" t="s">
        <v>1620</v>
      </c>
      <c r="C144" t="s">
        <v>1033</v>
      </c>
      <c r="D144" t="s">
        <v>1029</v>
      </c>
      <c r="E144" s="72" t="s">
        <v>309</v>
      </c>
      <c r="F144" s="311" t="s">
        <v>1030</v>
      </c>
      <c r="G144" s="302" t="s">
        <v>20</v>
      </c>
      <c r="H144" s="309" t="s">
        <v>943</v>
      </c>
      <c r="I144" s="310" t="s">
        <v>944</v>
      </c>
      <c r="J144" s="302" t="s">
        <v>25</v>
      </c>
      <c r="K144" s="305" t="s">
        <v>25</v>
      </c>
      <c r="L144" s="306" t="e">
        <f t="shared" ca="1" si="2"/>
        <v>#VALUE!</v>
      </c>
      <c r="M144" s="302" t="s">
        <v>775</v>
      </c>
      <c r="N144" s="298"/>
      <c r="O144" s="305"/>
      <c r="P144" s="302" t="s">
        <v>775</v>
      </c>
      <c r="Q144" s="298"/>
      <c r="R144" s="305"/>
      <c r="S144" s="302" t="s">
        <v>774</v>
      </c>
      <c r="T144" s="305">
        <v>32873</v>
      </c>
      <c r="U144" s="298"/>
      <c r="V144" s="298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307" t="s">
        <v>22</v>
      </c>
      <c r="AJ144" s="307">
        <v>1</v>
      </c>
      <c r="AK144" s="298"/>
      <c r="AL144" s="298"/>
      <c r="AM144" s="298"/>
      <c r="AN144" s="298"/>
    </row>
    <row r="145" spans="1:40" s="302" customFormat="1" x14ac:dyDescent="0.25">
      <c r="A145" s="298" t="s">
        <v>1512</v>
      </c>
      <c r="B145" s="302" t="s">
        <v>1621</v>
      </c>
      <c r="C145" t="s">
        <v>1034</v>
      </c>
      <c r="D145" t="s">
        <v>1035</v>
      </c>
      <c r="E145" s="6" t="s">
        <v>310</v>
      </c>
      <c r="F145" s="311" t="s">
        <v>1036</v>
      </c>
      <c r="G145" s="302" t="s">
        <v>13</v>
      </c>
      <c r="H145" s="302" t="s">
        <v>18</v>
      </c>
      <c r="I145" s="304" t="s">
        <v>774</v>
      </c>
      <c r="J145" s="302" t="s">
        <v>311</v>
      </c>
      <c r="K145" s="305">
        <v>24001</v>
      </c>
      <c r="L145" s="306">
        <f t="shared" ca="1" si="2"/>
        <v>57</v>
      </c>
      <c r="M145" s="302" t="s">
        <v>775</v>
      </c>
      <c r="N145" s="298"/>
      <c r="O145" s="305"/>
      <c r="P145" s="302" t="s">
        <v>775</v>
      </c>
      <c r="Q145" s="298"/>
      <c r="R145" s="305"/>
      <c r="S145" s="302" t="s">
        <v>774</v>
      </c>
      <c r="T145" s="305">
        <v>33352</v>
      </c>
      <c r="U145" s="298"/>
      <c r="V145" s="298"/>
      <c r="W145" s="298"/>
      <c r="X145" s="298"/>
      <c r="Y145" s="298"/>
      <c r="Z145" s="298"/>
      <c r="AA145" s="298"/>
      <c r="AB145" s="298"/>
      <c r="AC145" s="298"/>
      <c r="AD145" s="298"/>
      <c r="AE145" s="298"/>
      <c r="AF145" s="298"/>
      <c r="AG145" s="298"/>
      <c r="AH145" s="298"/>
      <c r="AI145" s="307" t="s">
        <v>17</v>
      </c>
      <c r="AJ145" s="307">
        <v>1</v>
      </c>
      <c r="AK145" s="298"/>
      <c r="AL145" s="298"/>
      <c r="AM145" s="298"/>
      <c r="AN145" s="298"/>
    </row>
    <row r="146" spans="1:40" s="302" customFormat="1" x14ac:dyDescent="0.25">
      <c r="A146" s="298" t="s">
        <v>1512</v>
      </c>
      <c r="B146" s="302" t="s">
        <v>1622</v>
      </c>
      <c r="C146" t="s">
        <v>1037</v>
      </c>
      <c r="D146" t="s">
        <v>1035</v>
      </c>
      <c r="E146" s="14" t="s">
        <v>314</v>
      </c>
      <c r="F146" s="311" t="s">
        <v>1036</v>
      </c>
      <c r="G146" s="302" t="s">
        <v>20</v>
      </c>
      <c r="H146" s="302" t="s">
        <v>23</v>
      </c>
      <c r="I146" s="304" t="s">
        <v>778</v>
      </c>
      <c r="J146" s="302" t="s">
        <v>125</v>
      </c>
      <c r="K146" s="305">
        <v>25313</v>
      </c>
      <c r="L146" s="306">
        <f t="shared" ca="1" si="2"/>
        <v>53</v>
      </c>
      <c r="M146" s="302" t="s">
        <v>775</v>
      </c>
      <c r="N146" s="298"/>
      <c r="O146" s="305"/>
      <c r="P146" s="302" t="s">
        <v>775</v>
      </c>
      <c r="Q146" s="298"/>
      <c r="R146" s="305"/>
      <c r="S146" s="302" t="s">
        <v>779</v>
      </c>
      <c r="T146" s="305"/>
      <c r="U146" s="298"/>
      <c r="V146" s="298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307" t="s">
        <v>22</v>
      </c>
      <c r="AJ146" s="307">
        <v>1</v>
      </c>
      <c r="AK146" s="298"/>
      <c r="AL146" s="298"/>
      <c r="AM146" s="298"/>
      <c r="AN146" s="298"/>
    </row>
    <row r="147" spans="1:40" s="302" customFormat="1" x14ac:dyDescent="0.25">
      <c r="A147" s="298" t="s">
        <v>1512</v>
      </c>
      <c r="B147" s="302" t="s">
        <v>1623</v>
      </c>
      <c r="C147" t="s">
        <v>1038</v>
      </c>
      <c r="D147" t="s">
        <v>1035</v>
      </c>
      <c r="E147" s="14" t="s">
        <v>315</v>
      </c>
      <c r="F147" s="311" t="s">
        <v>1036</v>
      </c>
      <c r="G147" s="302" t="s">
        <v>13</v>
      </c>
      <c r="H147" s="302" t="s">
        <v>27</v>
      </c>
      <c r="I147" s="304">
        <v>31</v>
      </c>
      <c r="J147" s="302" t="s">
        <v>125</v>
      </c>
      <c r="K147" s="305">
        <v>33609</v>
      </c>
      <c r="L147" s="306">
        <f t="shared" ca="1" si="2"/>
        <v>31</v>
      </c>
      <c r="M147" s="302" t="s">
        <v>775</v>
      </c>
      <c r="N147" s="298"/>
      <c r="O147" s="305"/>
      <c r="P147" s="302" t="s">
        <v>775</v>
      </c>
      <c r="Q147" s="298"/>
      <c r="R147" s="305"/>
      <c r="S147" s="302" t="s">
        <v>774</v>
      </c>
      <c r="T147" s="305"/>
      <c r="U147" s="298"/>
      <c r="V147" s="298"/>
      <c r="W147" s="298"/>
      <c r="X147" s="298"/>
      <c r="Y147" s="298"/>
      <c r="Z147" s="298"/>
      <c r="AA147" s="298"/>
      <c r="AB147" s="298"/>
      <c r="AC147" s="298"/>
      <c r="AD147" s="298"/>
      <c r="AE147" s="298"/>
      <c r="AF147" s="298"/>
      <c r="AG147" s="298"/>
      <c r="AH147" s="298"/>
      <c r="AI147" s="307" t="s">
        <v>26</v>
      </c>
      <c r="AJ147" s="307">
        <v>1</v>
      </c>
      <c r="AK147" s="298"/>
      <c r="AL147" s="298"/>
      <c r="AM147" s="298"/>
      <c r="AN147" s="298"/>
    </row>
    <row r="148" spans="1:40" s="302" customFormat="1" x14ac:dyDescent="0.25">
      <c r="A148" s="298" t="s">
        <v>1512</v>
      </c>
      <c r="B148" s="302" t="s">
        <v>1384</v>
      </c>
      <c r="C148" t="s">
        <v>664</v>
      </c>
      <c r="D148" t="s">
        <v>1035</v>
      </c>
      <c r="E148" s="14" t="s">
        <v>316</v>
      </c>
      <c r="F148" s="311" t="s">
        <v>1036</v>
      </c>
      <c r="G148" s="302" t="s">
        <v>20</v>
      </c>
      <c r="H148" s="302" t="s">
        <v>27</v>
      </c>
      <c r="I148" s="304">
        <v>32</v>
      </c>
      <c r="J148" s="302" t="s">
        <v>317</v>
      </c>
      <c r="K148" s="305">
        <v>34089</v>
      </c>
      <c r="L148" s="306">
        <f t="shared" ca="1" si="2"/>
        <v>29</v>
      </c>
      <c r="M148" s="302" t="s">
        <v>775</v>
      </c>
      <c r="N148" s="298"/>
      <c r="O148" s="305"/>
      <c r="P148" s="302" t="s">
        <v>775</v>
      </c>
      <c r="Q148" s="298"/>
      <c r="R148" s="305">
        <v>40650</v>
      </c>
      <c r="S148" s="302" t="s">
        <v>774</v>
      </c>
      <c r="T148" s="305"/>
      <c r="U148" s="298"/>
      <c r="V148" s="298"/>
      <c r="W148" s="298"/>
      <c r="X148" s="298"/>
      <c r="Y148" s="298"/>
      <c r="Z148" s="298"/>
      <c r="AA148" s="298"/>
      <c r="AB148" s="298"/>
      <c r="AC148" s="298"/>
      <c r="AD148" s="298"/>
      <c r="AE148" s="298"/>
      <c r="AF148" s="298"/>
      <c r="AG148" s="298"/>
      <c r="AH148" s="298"/>
      <c r="AI148" s="307" t="s">
        <v>26</v>
      </c>
      <c r="AJ148" s="307">
        <v>1</v>
      </c>
      <c r="AK148" s="298"/>
      <c r="AL148" s="298"/>
      <c r="AM148" s="298"/>
      <c r="AN148" s="298"/>
    </row>
    <row r="149" spans="1:40" s="302" customFormat="1" ht="15.75" thickBot="1" x14ac:dyDescent="0.3">
      <c r="A149" s="298" t="s">
        <v>1512</v>
      </c>
      <c r="B149" s="302" t="s">
        <v>1624</v>
      </c>
      <c r="C149" t="s">
        <v>1039</v>
      </c>
      <c r="D149" t="s">
        <v>1035</v>
      </c>
      <c r="E149" s="72" t="s">
        <v>318</v>
      </c>
      <c r="F149" s="311" t="s">
        <v>1036</v>
      </c>
      <c r="G149" s="302" t="s">
        <v>13</v>
      </c>
      <c r="H149" s="302" t="s">
        <v>27</v>
      </c>
      <c r="I149" s="304">
        <v>33</v>
      </c>
      <c r="J149" s="302" t="s">
        <v>317</v>
      </c>
      <c r="K149" s="305">
        <v>35422</v>
      </c>
      <c r="L149" s="306">
        <f t="shared" ca="1" si="2"/>
        <v>26</v>
      </c>
      <c r="M149" s="302" t="s">
        <v>775</v>
      </c>
      <c r="N149" s="298"/>
      <c r="O149" s="305"/>
      <c r="P149" s="302" t="s">
        <v>775</v>
      </c>
      <c r="Q149" s="298"/>
      <c r="R149" s="305"/>
      <c r="S149" s="302" t="s">
        <v>774</v>
      </c>
      <c r="T149" s="305"/>
      <c r="U149" s="298"/>
      <c r="V149" s="298"/>
      <c r="W149" s="298"/>
      <c r="X149" s="298"/>
      <c r="Y149" s="298"/>
      <c r="Z149" s="298"/>
      <c r="AA149" s="298"/>
      <c r="AB149" s="298"/>
      <c r="AC149" s="298"/>
      <c r="AD149" s="298"/>
      <c r="AE149" s="298"/>
      <c r="AF149" s="298"/>
      <c r="AG149" s="298"/>
      <c r="AH149" s="298"/>
      <c r="AI149" s="307" t="s">
        <v>26</v>
      </c>
      <c r="AJ149" s="307">
        <v>1</v>
      </c>
      <c r="AK149" s="298"/>
      <c r="AL149" s="298"/>
      <c r="AM149" s="298"/>
      <c r="AN149" s="298"/>
    </row>
    <row r="150" spans="1:40" s="302" customFormat="1" ht="15.75" thickBot="1" x14ac:dyDescent="0.3">
      <c r="A150" s="298" t="s">
        <v>1513</v>
      </c>
      <c r="B150" s="302" t="s">
        <v>1385</v>
      </c>
      <c r="C150" t="s">
        <v>1040</v>
      </c>
      <c r="D150" t="s">
        <v>970</v>
      </c>
      <c r="E150" s="40" t="s">
        <v>326</v>
      </c>
      <c r="F150" s="311" t="s">
        <v>1041</v>
      </c>
      <c r="G150" s="302" t="s">
        <v>20</v>
      </c>
      <c r="H150" s="302" t="s">
        <v>18</v>
      </c>
      <c r="I150" s="304" t="s">
        <v>774</v>
      </c>
      <c r="J150" s="302" t="s">
        <v>48</v>
      </c>
      <c r="K150" s="305">
        <v>16135</v>
      </c>
      <c r="L150" s="306">
        <f t="shared" ca="1" si="2"/>
        <v>78</v>
      </c>
      <c r="M150" s="302" t="s">
        <v>775</v>
      </c>
      <c r="N150" s="298"/>
      <c r="O150" s="305">
        <v>28351</v>
      </c>
      <c r="P150" s="302" t="s">
        <v>775</v>
      </c>
      <c r="Q150" s="298"/>
      <c r="R150" s="305">
        <v>28351</v>
      </c>
      <c r="S150" s="302" t="s">
        <v>774</v>
      </c>
      <c r="T150" s="305">
        <v>24147</v>
      </c>
      <c r="U150" s="298"/>
      <c r="V150" s="298"/>
      <c r="W150" s="298"/>
      <c r="X150" s="298"/>
      <c r="Y150" s="298"/>
      <c r="Z150" s="298"/>
      <c r="AA150" s="298"/>
      <c r="AB150" s="298"/>
      <c r="AC150" s="298"/>
      <c r="AD150" s="298"/>
      <c r="AE150" s="298"/>
      <c r="AF150" s="298"/>
      <c r="AG150" s="298"/>
      <c r="AH150" s="298"/>
      <c r="AI150" s="307" t="s">
        <v>31</v>
      </c>
      <c r="AJ150" s="307">
        <v>1</v>
      </c>
      <c r="AK150" s="298"/>
      <c r="AL150" s="298"/>
      <c r="AM150" s="298"/>
      <c r="AN150" s="298"/>
    </row>
    <row r="151" spans="1:40" s="302" customFormat="1" x14ac:dyDescent="0.25">
      <c r="A151" s="298" t="s">
        <v>1514</v>
      </c>
      <c r="B151" s="302" t="s">
        <v>1386</v>
      </c>
      <c r="C151" t="s">
        <v>1042</v>
      </c>
      <c r="D151" t="s">
        <v>1043</v>
      </c>
      <c r="E151" s="6" t="s">
        <v>329</v>
      </c>
      <c r="F151" s="311" t="s">
        <v>1044</v>
      </c>
      <c r="G151" s="302" t="s">
        <v>13</v>
      </c>
      <c r="H151" s="302" t="s">
        <v>18</v>
      </c>
      <c r="I151" s="304" t="s">
        <v>774</v>
      </c>
      <c r="J151" s="302" t="s">
        <v>330</v>
      </c>
      <c r="K151" s="305">
        <v>23493</v>
      </c>
      <c r="L151" s="306">
        <f t="shared" ca="1" si="2"/>
        <v>58</v>
      </c>
      <c r="M151" s="302" t="s">
        <v>775</v>
      </c>
      <c r="N151" s="298"/>
      <c r="O151" s="305">
        <v>24208</v>
      </c>
      <c r="P151" s="302" t="s">
        <v>775</v>
      </c>
      <c r="Q151" s="298"/>
      <c r="R151" s="305">
        <v>31136</v>
      </c>
      <c r="S151" s="302" t="s">
        <v>774</v>
      </c>
      <c r="T151" s="305">
        <v>33100</v>
      </c>
      <c r="U151" s="298"/>
      <c r="V151" s="298"/>
      <c r="W151" s="298"/>
      <c r="X151" s="298"/>
      <c r="Y151" s="298"/>
      <c r="Z151" s="298"/>
      <c r="AA151" s="298"/>
      <c r="AB151" s="298"/>
      <c r="AC151" s="298"/>
      <c r="AD151" s="298"/>
      <c r="AE151" s="298"/>
      <c r="AF151" s="298"/>
      <c r="AG151" s="298"/>
      <c r="AH151" s="298"/>
      <c r="AI151" s="307" t="s">
        <v>17</v>
      </c>
      <c r="AJ151" s="307">
        <v>1</v>
      </c>
      <c r="AK151" s="298"/>
      <c r="AL151" s="298"/>
      <c r="AM151" s="298"/>
      <c r="AN151" s="298"/>
    </row>
    <row r="152" spans="1:40" s="302" customFormat="1" x14ac:dyDescent="0.25">
      <c r="A152" s="298" t="s">
        <v>1514</v>
      </c>
      <c r="B152" s="302" t="s">
        <v>1625</v>
      </c>
      <c r="C152" t="s">
        <v>1045</v>
      </c>
      <c r="D152" t="s">
        <v>1043</v>
      </c>
      <c r="E152" s="14" t="s">
        <v>333</v>
      </c>
      <c r="F152" s="311" t="s">
        <v>1044</v>
      </c>
      <c r="G152" s="302" t="s">
        <v>20</v>
      </c>
      <c r="H152" s="302" t="s">
        <v>27</v>
      </c>
      <c r="I152" s="304">
        <v>31</v>
      </c>
      <c r="J152" s="302" t="s">
        <v>29</v>
      </c>
      <c r="K152" s="305">
        <v>34099</v>
      </c>
      <c r="L152" s="306">
        <f t="shared" ca="1" si="2"/>
        <v>29</v>
      </c>
      <c r="M152" s="302" t="s">
        <v>775</v>
      </c>
      <c r="N152" s="298"/>
      <c r="O152" s="305">
        <v>34930</v>
      </c>
      <c r="P152" s="302" t="s">
        <v>775</v>
      </c>
      <c r="Q152" s="298"/>
      <c r="R152" s="305">
        <v>41000</v>
      </c>
      <c r="S152" s="302" t="s">
        <v>774</v>
      </c>
      <c r="T152" s="305"/>
      <c r="U152" s="298"/>
      <c r="V152" s="298"/>
      <c r="W152" s="298"/>
      <c r="X152" s="298"/>
      <c r="Y152" s="298"/>
      <c r="Z152" s="298"/>
      <c r="AA152" s="298"/>
      <c r="AB152" s="298"/>
      <c r="AC152" s="298"/>
      <c r="AD152" s="298"/>
      <c r="AE152" s="298"/>
      <c r="AF152" s="298"/>
      <c r="AG152" s="298"/>
      <c r="AH152" s="298"/>
      <c r="AI152" s="307" t="s">
        <v>26</v>
      </c>
      <c r="AJ152" s="307">
        <v>1</v>
      </c>
      <c r="AK152" s="298"/>
      <c r="AL152" s="298"/>
      <c r="AM152" s="298"/>
      <c r="AN152" s="298"/>
    </row>
    <row r="153" spans="1:40" s="302" customFormat="1" x14ac:dyDescent="0.25">
      <c r="A153" s="298" t="s">
        <v>1514</v>
      </c>
      <c r="B153" s="302" t="s">
        <v>1626</v>
      </c>
      <c r="C153" t="s">
        <v>1046</v>
      </c>
      <c r="D153" t="s">
        <v>1043</v>
      </c>
      <c r="E153" s="14" t="s">
        <v>334</v>
      </c>
      <c r="F153" s="311" t="s">
        <v>1044</v>
      </c>
      <c r="G153" s="302" t="s">
        <v>13</v>
      </c>
      <c r="H153" s="309" t="s">
        <v>943</v>
      </c>
      <c r="I153" s="310" t="s">
        <v>944</v>
      </c>
      <c r="J153" s="302" t="s">
        <v>335</v>
      </c>
      <c r="K153" s="305">
        <v>34204</v>
      </c>
      <c r="L153" s="306">
        <f t="shared" ca="1" si="2"/>
        <v>29</v>
      </c>
      <c r="M153" s="302" t="s">
        <v>775</v>
      </c>
      <c r="N153" s="298"/>
      <c r="O153" s="305"/>
      <c r="P153" s="302" t="s">
        <v>775</v>
      </c>
      <c r="Q153" s="298"/>
      <c r="R153" s="305"/>
      <c r="S153" s="302" t="s">
        <v>774</v>
      </c>
      <c r="T153" s="305"/>
      <c r="U153" s="298"/>
      <c r="V153" s="298"/>
      <c r="W153" s="298"/>
      <c r="X153" s="298"/>
      <c r="Y153" s="298"/>
      <c r="Z153" s="298"/>
      <c r="AA153" s="298"/>
      <c r="AB153" s="298"/>
      <c r="AC153" s="298"/>
      <c r="AD153" s="298"/>
      <c r="AE153" s="298"/>
      <c r="AF153" s="298"/>
      <c r="AG153" s="298"/>
      <c r="AH153" s="298"/>
      <c r="AI153" s="307" t="s">
        <v>26</v>
      </c>
      <c r="AJ153" s="307">
        <v>1</v>
      </c>
      <c r="AK153" s="298"/>
      <c r="AL153" s="298"/>
      <c r="AM153" s="298"/>
      <c r="AN153" s="298"/>
    </row>
    <row r="154" spans="1:40" s="302" customFormat="1" ht="15.75" thickBot="1" x14ac:dyDescent="0.3">
      <c r="A154" s="298" t="s">
        <v>1514</v>
      </c>
      <c r="B154" s="302" t="s">
        <v>1627</v>
      </c>
      <c r="C154" t="s">
        <v>1047</v>
      </c>
      <c r="D154" t="s">
        <v>1043</v>
      </c>
      <c r="E154" s="20" t="s">
        <v>336</v>
      </c>
      <c r="F154" s="311" t="s">
        <v>1044</v>
      </c>
      <c r="G154" s="302" t="s">
        <v>20</v>
      </c>
      <c r="H154" s="302" t="s">
        <v>337</v>
      </c>
      <c r="I154" s="304" t="s">
        <v>1048</v>
      </c>
      <c r="J154" s="302" t="s">
        <v>29</v>
      </c>
      <c r="K154" s="305">
        <v>13848</v>
      </c>
      <c r="L154" s="306">
        <f t="shared" ca="1" si="2"/>
        <v>85</v>
      </c>
      <c r="M154" s="302" t="s">
        <v>775</v>
      </c>
      <c r="N154" s="298"/>
      <c r="O154" s="305"/>
      <c r="P154" s="302" t="s">
        <v>775</v>
      </c>
      <c r="Q154" s="298"/>
      <c r="R154" s="305"/>
      <c r="S154" s="302" t="s">
        <v>774</v>
      </c>
      <c r="T154" s="305">
        <v>23104</v>
      </c>
      <c r="U154" s="298"/>
      <c r="V154" s="298"/>
      <c r="W154" s="298"/>
      <c r="X154" s="298"/>
      <c r="Y154" s="298"/>
      <c r="Z154" s="298"/>
      <c r="AA154" s="298"/>
      <c r="AB154" s="298"/>
      <c r="AC154" s="298"/>
      <c r="AD154" s="298"/>
      <c r="AE154" s="298"/>
      <c r="AF154" s="298"/>
      <c r="AG154" s="298"/>
      <c r="AH154" s="298"/>
      <c r="AI154" s="307" t="s">
        <v>31</v>
      </c>
      <c r="AJ154" s="307">
        <v>1</v>
      </c>
      <c r="AK154" s="298"/>
      <c r="AL154" s="298"/>
      <c r="AM154" s="298"/>
      <c r="AN154" s="298"/>
    </row>
    <row r="155" spans="1:40" s="315" customFormat="1" x14ac:dyDescent="0.25">
      <c r="A155" s="297" t="str">
        <f>MID(B155,10,4)</f>
        <v>0056</v>
      </c>
      <c r="B155" s="315" t="s">
        <v>2596</v>
      </c>
      <c r="C155" s="314" t="s">
        <v>1049</v>
      </c>
      <c r="D155" s="314" t="s">
        <v>1050</v>
      </c>
      <c r="E155" s="321" t="s">
        <v>338</v>
      </c>
      <c r="F155" s="326" t="s">
        <v>2595</v>
      </c>
      <c r="G155" s="315" t="s">
        <v>13</v>
      </c>
      <c r="H155" s="315" t="s">
        <v>18</v>
      </c>
      <c r="I155" s="327" t="s">
        <v>774</v>
      </c>
      <c r="J155" s="315" t="s">
        <v>138</v>
      </c>
      <c r="K155" s="328">
        <v>20479</v>
      </c>
      <c r="L155" s="329">
        <f t="shared" ca="1" si="2"/>
        <v>67</v>
      </c>
      <c r="M155" s="315" t="s">
        <v>775</v>
      </c>
      <c r="N155" s="297"/>
      <c r="O155" s="328"/>
      <c r="P155" s="315" t="s">
        <v>775</v>
      </c>
      <c r="Q155" s="297"/>
      <c r="R155" s="328">
        <v>32251</v>
      </c>
      <c r="S155" s="315" t="s">
        <v>774</v>
      </c>
      <c r="T155" s="328">
        <v>31287</v>
      </c>
      <c r="U155" s="297"/>
      <c r="V155" s="297"/>
      <c r="W155" s="297"/>
      <c r="X155" s="297"/>
      <c r="Y155" s="297"/>
      <c r="Z155" s="297"/>
      <c r="AA155" s="297"/>
      <c r="AB155" s="297"/>
      <c r="AC155" s="297"/>
      <c r="AD155" s="297"/>
      <c r="AE155" s="297"/>
      <c r="AF155" s="297"/>
      <c r="AG155" s="297"/>
      <c r="AH155" s="297"/>
      <c r="AI155" s="323" t="s">
        <v>31</v>
      </c>
      <c r="AJ155" s="323">
        <v>1</v>
      </c>
      <c r="AK155" s="297"/>
      <c r="AL155" s="297"/>
      <c r="AM155" s="297"/>
      <c r="AN155" s="297"/>
    </row>
    <row r="156" spans="1:40" s="315" customFormat="1" x14ac:dyDescent="0.25">
      <c r="A156" s="297" t="str">
        <f t="shared" ref="A156:A158" si="3">MID(B156,10,4)</f>
        <v>0056</v>
      </c>
      <c r="B156" s="315" t="s">
        <v>2597</v>
      </c>
      <c r="C156" s="314" t="s">
        <v>1051</v>
      </c>
      <c r="D156" s="314" t="s">
        <v>1050</v>
      </c>
      <c r="E156" s="313" t="s">
        <v>341</v>
      </c>
      <c r="F156" s="326" t="s">
        <v>2595</v>
      </c>
      <c r="G156" s="315" t="s">
        <v>20</v>
      </c>
      <c r="H156" s="315" t="s">
        <v>23</v>
      </c>
      <c r="I156" s="327" t="s">
        <v>778</v>
      </c>
      <c r="J156" s="315" t="s">
        <v>29</v>
      </c>
      <c r="K156" s="328">
        <v>21015</v>
      </c>
      <c r="L156" s="329">
        <f t="shared" ca="1" si="2"/>
        <v>65</v>
      </c>
      <c r="M156" s="315" t="s">
        <v>775</v>
      </c>
      <c r="N156" s="297"/>
      <c r="O156" s="328"/>
      <c r="P156" s="315" t="s">
        <v>775</v>
      </c>
      <c r="Q156" s="297"/>
      <c r="R156" s="328">
        <v>28963</v>
      </c>
      <c r="S156" s="315" t="s">
        <v>779</v>
      </c>
      <c r="T156" s="328"/>
      <c r="U156" s="297"/>
      <c r="V156" s="297"/>
      <c r="W156" s="297"/>
      <c r="X156" s="297"/>
      <c r="Y156" s="297"/>
      <c r="Z156" s="297"/>
      <c r="AA156" s="297"/>
      <c r="AB156" s="297"/>
      <c r="AC156" s="297"/>
      <c r="AD156" s="297"/>
      <c r="AE156" s="297"/>
      <c r="AF156" s="297"/>
      <c r="AG156" s="297"/>
      <c r="AH156" s="297"/>
      <c r="AI156" s="323" t="s">
        <v>31</v>
      </c>
      <c r="AJ156" s="323">
        <v>1</v>
      </c>
      <c r="AK156" s="297"/>
      <c r="AL156" s="297"/>
      <c r="AM156" s="297"/>
      <c r="AN156" s="297"/>
    </row>
    <row r="157" spans="1:40" s="315" customFormat="1" x14ac:dyDescent="0.25">
      <c r="A157" s="297" t="str">
        <f t="shared" si="3"/>
        <v>0056</v>
      </c>
      <c r="B157" s="315" t="s">
        <v>2598</v>
      </c>
      <c r="C157" s="314" t="s">
        <v>1052</v>
      </c>
      <c r="D157" s="314" t="s">
        <v>1053</v>
      </c>
      <c r="E157" s="313" t="s">
        <v>342</v>
      </c>
      <c r="F157" s="326" t="s">
        <v>2595</v>
      </c>
      <c r="G157" s="315" t="s">
        <v>13</v>
      </c>
      <c r="H157" s="324" t="s">
        <v>943</v>
      </c>
      <c r="I157" s="330" t="s">
        <v>944</v>
      </c>
      <c r="J157" s="315" t="s">
        <v>29</v>
      </c>
      <c r="K157" s="328">
        <v>33744</v>
      </c>
      <c r="L157" s="329">
        <f t="shared" ca="1" si="2"/>
        <v>30</v>
      </c>
      <c r="M157" s="315" t="s">
        <v>775</v>
      </c>
      <c r="N157" s="297"/>
      <c r="O157" s="328">
        <v>35719</v>
      </c>
      <c r="P157" s="315" t="s">
        <v>775</v>
      </c>
      <c r="Q157" s="297"/>
      <c r="R157" s="328">
        <v>40644</v>
      </c>
      <c r="S157" s="315" t="s">
        <v>774</v>
      </c>
      <c r="T157" s="328"/>
      <c r="U157" s="297"/>
      <c r="V157" s="297"/>
      <c r="W157" s="297"/>
      <c r="X157" s="297"/>
      <c r="Y157" s="297"/>
      <c r="Z157" s="297"/>
      <c r="AA157" s="297"/>
      <c r="AB157" s="297"/>
      <c r="AC157" s="297"/>
      <c r="AD157" s="297"/>
      <c r="AE157" s="297"/>
      <c r="AF157" s="297"/>
      <c r="AG157" s="297"/>
      <c r="AH157" s="297"/>
      <c r="AI157" s="323" t="s">
        <v>26</v>
      </c>
      <c r="AJ157" s="323">
        <v>1</v>
      </c>
      <c r="AK157" s="297"/>
      <c r="AL157" s="297"/>
      <c r="AM157" s="297"/>
      <c r="AN157" s="297"/>
    </row>
    <row r="158" spans="1:40" s="315" customFormat="1" ht="15.75" thickBot="1" x14ac:dyDescent="0.3">
      <c r="A158" s="297" t="str">
        <f t="shared" si="3"/>
        <v>0056</v>
      </c>
      <c r="B158" s="315" t="s">
        <v>2599</v>
      </c>
      <c r="C158" s="314" t="s">
        <v>1054</v>
      </c>
      <c r="D158" s="314" t="s">
        <v>1053</v>
      </c>
      <c r="E158" s="325" t="s">
        <v>343</v>
      </c>
      <c r="F158" s="326" t="s">
        <v>2595</v>
      </c>
      <c r="G158" s="315" t="s">
        <v>13</v>
      </c>
      <c r="H158" s="324" t="s">
        <v>943</v>
      </c>
      <c r="I158" s="330" t="s">
        <v>944</v>
      </c>
      <c r="J158" s="315" t="s">
        <v>29</v>
      </c>
      <c r="K158" s="328">
        <v>34465</v>
      </c>
      <c r="L158" s="329">
        <f t="shared" ca="1" si="2"/>
        <v>28</v>
      </c>
      <c r="M158" s="315" t="s">
        <v>775</v>
      </c>
      <c r="N158" s="297"/>
      <c r="O158" s="328">
        <v>35719</v>
      </c>
      <c r="P158" s="315" t="s">
        <v>775</v>
      </c>
      <c r="Q158" s="297"/>
      <c r="R158" s="328">
        <v>40644</v>
      </c>
      <c r="S158" s="315" t="s">
        <v>774</v>
      </c>
      <c r="T158" s="328"/>
      <c r="U158" s="297"/>
      <c r="V158" s="297"/>
      <c r="W158" s="297"/>
      <c r="X158" s="297"/>
      <c r="Y158" s="297"/>
      <c r="Z158" s="297"/>
      <c r="AA158" s="297"/>
      <c r="AB158" s="297"/>
      <c r="AC158" s="297"/>
      <c r="AD158" s="297"/>
      <c r="AE158" s="297"/>
      <c r="AF158" s="297"/>
      <c r="AG158" s="297"/>
      <c r="AH158" s="297"/>
      <c r="AI158" s="323" t="s">
        <v>26</v>
      </c>
      <c r="AJ158" s="323">
        <v>1</v>
      </c>
      <c r="AK158" s="297"/>
      <c r="AL158" s="297"/>
      <c r="AM158" s="297"/>
      <c r="AN158" s="297"/>
    </row>
    <row r="159" spans="1:40" s="302" customFormat="1" x14ac:dyDescent="0.25">
      <c r="A159" s="298" t="s">
        <v>1515</v>
      </c>
      <c r="B159" s="302" t="s">
        <v>1387</v>
      </c>
      <c r="C159" t="s">
        <v>1055</v>
      </c>
      <c r="D159" t="s">
        <v>874</v>
      </c>
      <c r="E159" s="6" t="s">
        <v>344</v>
      </c>
      <c r="F159" s="311" t="s">
        <v>1056</v>
      </c>
      <c r="G159" s="302" t="s">
        <v>13</v>
      </c>
      <c r="H159" s="302" t="s">
        <v>18</v>
      </c>
      <c r="I159" s="304" t="s">
        <v>774</v>
      </c>
      <c r="J159" s="302" t="s">
        <v>14</v>
      </c>
      <c r="K159" s="305">
        <v>23201</v>
      </c>
      <c r="L159" s="306">
        <f t="shared" ca="1" si="2"/>
        <v>59</v>
      </c>
      <c r="M159" s="302" t="s">
        <v>775</v>
      </c>
      <c r="N159" s="298"/>
      <c r="O159" s="305">
        <v>23718</v>
      </c>
      <c r="P159" s="302" t="s">
        <v>775</v>
      </c>
      <c r="Q159" s="298"/>
      <c r="R159" s="305">
        <v>35218</v>
      </c>
      <c r="S159" s="302" t="s">
        <v>774</v>
      </c>
      <c r="T159" s="305">
        <v>35194</v>
      </c>
      <c r="U159" s="298"/>
      <c r="V159" s="298"/>
      <c r="W159" s="298"/>
      <c r="X159" s="298"/>
      <c r="Y159" s="298"/>
      <c r="Z159" s="298"/>
      <c r="AA159" s="298"/>
      <c r="AB159" s="298"/>
      <c r="AC159" s="298"/>
      <c r="AD159" s="298"/>
      <c r="AE159" s="298"/>
      <c r="AF159" s="298"/>
      <c r="AG159" s="298"/>
      <c r="AH159" s="298"/>
      <c r="AI159" s="307" t="s">
        <v>17</v>
      </c>
      <c r="AJ159" s="307">
        <v>1</v>
      </c>
      <c r="AK159" s="298"/>
      <c r="AL159" s="298"/>
      <c r="AM159" s="298"/>
      <c r="AN159" s="298"/>
    </row>
    <row r="160" spans="1:40" s="302" customFormat="1" x14ac:dyDescent="0.25">
      <c r="A160" s="298" t="s">
        <v>1515</v>
      </c>
      <c r="B160" s="302" t="s">
        <v>1751</v>
      </c>
      <c r="C160" t="s">
        <v>1057</v>
      </c>
      <c r="D160" t="s">
        <v>874</v>
      </c>
      <c r="E160" s="14" t="s">
        <v>347</v>
      </c>
      <c r="F160" s="311" t="s">
        <v>1056</v>
      </c>
      <c r="G160" s="302" t="s">
        <v>20</v>
      </c>
      <c r="H160" s="302" t="s">
        <v>23</v>
      </c>
      <c r="I160" s="304" t="s">
        <v>778</v>
      </c>
      <c r="J160" s="302" t="s">
        <v>244</v>
      </c>
      <c r="K160" s="305">
        <v>25332</v>
      </c>
      <c r="L160" s="306">
        <f t="shared" ca="1" si="2"/>
        <v>53</v>
      </c>
      <c r="M160" s="302" t="s">
        <v>784</v>
      </c>
      <c r="N160" s="298"/>
      <c r="O160" s="305"/>
      <c r="P160" s="302" t="s">
        <v>775</v>
      </c>
      <c r="Q160" s="298"/>
      <c r="R160" s="305">
        <v>30891</v>
      </c>
      <c r="S160" s="302" t="s">
        <v>779</v>
      </c>
      <c r="T160" s="305"/>
      <c r="U160" s="298"/>
      <c r="V160" s="298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307" t="s">
        <v>22</v>
      </c>
      <c r="AJ160" s="307">
        <v>1</v>
      </c>
      <c r="AK160" s="298"/>
      <c r="AL160" s="298"/>
      <c r="AM160" s="298"/>
      <c r="AN160" s="298"/>
    </row>
    <row r="161" spans="1:40" s="302" customFormat="1" x14ac:dyDescent="0.25">
      <c r="A161" s="298" t="s">
        <v>1515</v>
      </c>
      <c r="B161" s="302" t="s">
        <v>1628</v>
      </c>
      <c r="C161" t="s">
        <v>1058</v>
      </c>
      <c r="D161" t="s">
        <v>874</v>
      </c>
      <c r="E161" s="14" t="s">
        <v>348</v>
      </c>
      <c r="F161" s="311" t="s">
        <v>1056</v>
      </c>
      <c r="G161" s="302" t="s">
        <v>13</v>
      </c>
      <c r="H161" s="302" t="s">
        <v>27</v>
      </c>
      <c r="I161" s="304">
        <v>31</v>
      </c>
      <c r="J161" s="302" t="s">
        <v>14</v>
      </c>
      <c r="K161" s="305">
        <v>35456</v>
      </c>
      <c r="L161" s="306">
        <f t="shared" ca="1" si="2"/>
        <v>26</v>
      </c>
      <c r="M161" s="302" t="s">
        <v>775</v>
      </c>
      <c r="N161" s="298"/>
      <c r="O161" s="305">
        <v>35790</v>
      </c>
      <c r="P161" s="302" t="s">
        <v>775</v>
      </c>
      <c r="Q161" s="298"/>
      <c r="R161" s="305">
        <v>42092</v>
      </c>
      <c r="S161" s="302" t="s">
        <v>774</v>
      </c>
      <c r="T161" s="305"/>
      <c r="U161" s="298"/>
      <c r="V161" s="298"/>
      <c r="W161" s="298"/>
      <c r="X161" s="298"/>
      <c r="Y161" s="298"/>
      <c r="Z161" s="298"/>
      <c r="AA161" s="298"/>
      <c r="AB161" s="298"/>
      <c r="AC161" s="298"/>
      <c r="AD161" s="298"/>
      <c r="AE161" s="298"/>
      <c r="AF161" s="298"/>
      <c r="AG161" s="298"/>
      <c r="AH161" s="298"/>
      <c r="AI161" s="307" t="s">
        <v>26</v>
      </c>
      <c r="AJ161" s="307">
        <v>1</v>
      </c>
      <c r="AK161" s="298"/>
      <c r="AL161" s="298"/>
      <c r="AM161" s="298"/>
      <c r="AN161" s="298"/>
    </row>
    <row r="162" spans="1:40" s="302" customFormat="1" ht="15.75" thickBot="1" x14ac:dyDescent="0.3">
      <c r="A162" s="298" t="s">
        <v>1515</v>
      </c>
      <c r="B162" s="302" t="s">
        <v>1629</v>
      </c>
      <c r="C162" t="s">
        <v>1059</v>
      </c>
      <c r="D162" t="s">
        <v>874</v>
      </c>
      <c r="E162" s="20" t="s">
        <v>349</v>
      </c>
      <c r="F162" s="311" t="s">
        <v>1056</v>
      </c>
      <c r="G162" s="302" t="s">
        <v>13</v>
      </c>
      <c r="H162" s="302" t="s">
        <v>27</v>
      </c>
      <c r="I162" s="304">
        <v>32</v>
      </c>
      <c r="J162" s="302" t="s">
        <v>14</v>
      </c>
      <c r="K162" s="305">
        <v>36588</v>
      </c>
      <c r="L162" s="306">
        <f t="shared" ca="1" si="2"/>
        <v>22</v>
      </c>
      <c r="M162" s="302" t="s">
        <v>775</v>
      </c>
      <c r="N162" s="298"/>
      <c r="O162" s="305">
        <v>36716</v>
      </c>
      <c r="P162" s="302" t="s">
        <v>784</v>
      </c>
      <c r="Q162" s="298"/>
      <c r="R162" s="305"/>
      <c r="S162" s="302" t="s">
        <v>774</v>
      </c>
      <c r="T162" s="305"/>
      <c r="U162" s="298"/>
      <c r="V162" s="298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307" t="s">
        <v>98</v>
      </c>
      <c r="AJ162" s="307">
        <v>1</v>
      </c>
      <c r="AK162" s="298"/>
      <c r="AL162" s="298"/>
      <c r="AM162" s="298"/>
      <c r="AN162" s="298"/>
    </row>
    <row r="163" spans="1:40" s="302" customFormat="1" x14ac:dyDescent="0.25">
      <c r="A163" s="298" t="s">
        <v>1516</v>
      </c>
      <c r="B163" s="302" t="s">
        <v>1388</v>
      </c>
      <c r="C163" t="s">
        <v>1062</v>
      </c>
      <c r="D163" t="s">
        <v>917</v>
      </c>
      <c r="E163" s="14" t="s">
        <v>357</v>
      </c>
      <c r="F163" s="311" t="s">
        <v>1061</v>
      </c>
      <c r="G163" s="302" t="s">
        <v>20</v>
      </c>
      <c r="H163" s="302" t="s">
        <v>23</v>
      </c>
      <c r="I163" s="304" t="s">
        <v>778</v>
      </c>
      <c r="J163" s="302" t="s">
        <v>69</v>
      </c>
      <c r="K163" s="305">
        <v>27346</v>
      </c>
      <c r="L163" s="306">
        <f t="shared" ca="1" si="2"/>
        <v>48</v>
      </c>
      <c r="M163" s="302" t="s">
        <v>775</v>
      </c>
      <c r="N163" s="298"/>
      <c r="O163" s="305">
        <v>29562</v>
      </c>
      <c r="P163" s="302" t="s">
        <v>775</v>
      </c>
      <c r="Q163" s="298"/>
      <c r="R163" s="305">
        <v>34665</v>
      </c>
      <c r="S163" s="302" t="s">
        <v>779</v>
      </c>
      <c r="T163" s="305"/>
      <c r="U163" s="298"/>
      <c r="V163" s="298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307" t="s">
        <v>22</v>
      </c>
      <c r="AJ163" s="307">
        <v>1</v>
      </c>
      <c r="AK163" s="298"/>
      <c r="AL163" s="298"/>
      <c r="AM163" s="298"/>
      <c r="AN163" s="298"/>
    </row>
    <row r="164" spans="1:40" s="302" customFormat="1" ht="15.75" thickBot="1" x14ac:dyDescent="0.3">
      <c r="A164" s="298" t="s">
        <v>1516</v>
      </c>
      <c r="B164" s="302" t="s">
        <v>1630</v>
      </c>
      <c r="C164" t="s">
        <v>1063</v>
      </c>
      <c r="D164" t="s">
        <v>1060</v>
      </c>
      <c r="E164" s="20" t="s">
        <v>358</v>
      </c>
      <c r="F164" s="311" t="s">
        <v>1061</v>
      </c>
      <c r="G164" s="302" t="s">
        <v>20</v>
      </c>
      <c r="H164" s="302" t="s">
        <v>27</v>
      </c>
      <c r="I164" s="304">
        <v>31</v>
      </c>
      <c r="J164" s="302" t="s">
        <v>14</v>
      </c>
      <c r="K164" s="305">
        <v>41642</v>
      </c>
      <c r="L164" s="306">
        <f t="shared" ca="1" si="2"/>
        <v>9</v>
      </c>
      <c r="M164" s="302" t="s">
        <v>775</v>
      </c>
      <c r="N164" s="298"/>
      <c r="O164" s="305"/>
      <c r="P164" s="302" t="s">
        <v>775</v>
      </c>
      <c r="Q164" s="298"/>
      <c r="R164" s="305"/>
      <c r="S164" s="302" t="s">
        <v>774</v>
      </c>
      <c r="T164" s="305"/>
      <c r="U164" s="298"/>
      <c r="V164" s="298"/>
      <c r="W164" s="298"/>
      <c r="X164" s="298"/>
      <c r="Y164" s="298"/>
      <c r="Z164" s="298"/>
      <c r="AA164" s="298"/>
      <c r="AB164" s="298"/>
      <c r="AC164" s="298"/>
      <c r="AD164" s="298"/>
      <c r="AE164" s="298"/>
      <c r="AF164" s="298"/>
      <c r="AG164" s="298"/>
      <c r="AH164" s="298"/>
      <c r="AI164" s="307" t="s">
        <v>100</v>
      </c>
      <c r="AJ164" s="307">
        <v>1</v>
      </c>
      <c r="AK164" s="298"/>
      <c r="AL164" s="298"/>
      <c r="AM164" s="298"/>
      <c r="AN164" s="298"/>
    </row>
    <row r="165" spans="1:40" s="302" customFormat="1" ht="15.75" thickBot="1" x14ac:dyDescent="0.3">
      <c r="A165" s="298" t="s">
        <v>1517</v>
      </c>
      <c r="B165" s="302" t="s">
        <v>1389</v>
      </c>
      <c r="C165" t="s">
        <v>1064</v>
      </c>
      <c r="D165" t="s">
        <v>787</v>
      </c>
      <c r="E165" s="40" t="s">
        <v>359</v>
      </c>
      <c r="F165" s="311" t="s">
        <v>1065</v>
      </c>
      <c r="G165" s="302" t="s">
        <v>20</v>
      </c>
      <c r="H165" s="302" t="s">
        <v>18</v>
      </c>
      <c r="I165" s="304" t="s">
        <v>774</v>
      </c>
      <c r="J165" s="302" t="s">
        <v>14</v>
      </c>
      <c r="K165" s="305">
        <v>30985</v>
      </c>
      <c r="L165" s="306">
        <f t="shared" ca="1" si="2"/>
        <v>38</v>
      </c>
      <c r="M165" s="302" t="s">
        <v>775</v>
      </c>
      <c r="N165" s="298"/>
      <c r="O165" s="305">
        <v>31389</v>
      </c>
      <c r="P165" s="302" t="s">
        <v>775</v>
      </c>
      <c r="Q165" s="298"/>
      <c r="R165" s="305">
        <v>38081</v>
      </c>
      <c r="S165" s="302" t="s">
        <v>774</v>
      </c>
      <c r="T165" s="305">
        <v>41083</v>
      </c>
      <c r="U165" s="298"/>
      <c r="V165" s="298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307" t="s">
        <v>22</v>
      </c>
      <c r="AJ165" s="307">
        <v>1</v>
      </c>
      <c r="AK165" s="298"/>
      <c r="AL165" s="298"/>
      <c r="AM165" s="298"/>
      <c r="AN165" s="298"/>
    </row>
    <row r="166" spans="1:40" s="302" customFormat="1" x14ac:dyDescent="0.25">
      <c r="A166" s="298" t="s">
        <v>1518</v>
      </c>
      <c r="B166" s="302" t="s">
        <v>1390</v>
      </c>
      <c r="C166" t="s">
        <v>1058</v>
      </c>
      <c r="D166" t="s">
        <v>1066</v>
      </c>
      <c r="E166" s="87" t="s">
        <v>360</v>
      </c>
      <c r="F166" s="311" t="s">
        <v>1067</v>
      </c>
      <c r="G166" s="302" t="s">
        <v>13</v>
      </c>
      <c r="H166" s="302" t="s">
        <v>18</v>
      </c>
      <c r="I166" s="304" t="s">
        <v>774</v>
      </c>
      <c r="J166" s="302" t="s">
        <v>14</v>
      </c>
      <c r="K166" s="305">
        <v>31367</v>
      </c>
      <c r="L166" s="306">
        <f t="shared" ca="1" si="2"/>
        <v>37</v>
      </c>
      <c r="M166" s="302" t="s">
        <v>775</v>
      </c>
      <c r="N166" s="298"/>
      <c r="O166" s="305">
        <v>34329</v>
      </c>
      <c r="P166" s="302" t="s">
        <v>775</v>
      </c>
      <c r="Q166" s="298"/>
      <c r="R166" s="305">
        <v>38081</v>
      </c>
      <c r="S166" s="302" t="s">
        <v>774</v>
      </c>
      <c r="T166" s="305">
        <v>42133</v>
      </c>
      <c r="U166" s="298"/>
      <c r="V166" s="298"/>
      <c r="W166" s="298"/>
      <c r="X166" s="298"/>
      <c r="Y166" s="298"/>
      <c r="Z166" s="298"/>
      <c r="AA166" s="298"/>
      <c r="AB166" s="298"/>
      <c r="AC166" s="298"/>
      <c r="AD166" s="298"/>
      <c r="AE166" s="298"/>
      <c r="AF166" s="298"/>
      <c r="AG166" s="298"/>
      <c r="AH166" s="298"/>
      <c r="AI166" s="307" t="s">
        <v>17</v>
      </c>
      <c r="AJ166" s="307">
        <v>1</v>
      </c>
      <c r="AK166" s="298"/>
      <c r="AL166" s="298"/>
      <c r="AM166" s="298"/>
      <c r="AN166" s="298"/>
    </row>
    <row r="167" spans="1:40" s="302" customFormat="1" x14ac:dyDescent="0.25">
      <c r="A167" s="298" t="s">
        <v>1518</v>
      </c>
      <c r="B167" s="302" t="s">
        <v>1631</v>
      </c>
      <c r="C167" t="s">
        <v>1068</v>
      </c>
      <c r="D167" t="s">
        <v>901</v>
      </c>
      <c r="E167" s="14" t="s">
        <v>363</v>
      </c>
      <c r="F167" s="311" t="s">
        <v>1067</v>
      </c>
      <c r="G167" s="302" t="s">
        <v>20</v>
      </c>
      <c r="H167" s="302" t="s">
        <v>23</v>
      </c>
      <c r="I167" s="304" t="s">
        <v>778</v>
      </c>
      <c r="J167" s="302" t="s">
        <v>14</v>
      </c>
      <c r="K167" s="305">
        <v>31721</v>
      </c>
      <c r="L167" s="306">
        <f t="shared" ca="1" si="2"/>
        <v>36</v>
      </c>
      <c r="M167" s="302" t="s">
        <v>775</v>
      </c>
      <c r="N167" s="298"/>
      <c r="O167" s="305">
        <v>32054</v>
      </c>
      <c r="P167" s="302" t="s">
        <v>775</v>
      </c>
      <c r="Q167" s="298"/>
      <c r="R167" s="305">
        <v>37437</v>
      </c>
      <c r="S167" s="302" t="s">
        <v>779</v>
      </c>
      <c r="T167" s="305"/>
      <c r="U167" s="298"/>
      <c r="V167" s="298"/>
      <c r="W167" s="298"/>
      <c r="X167" s="298"/>
      <c r="Y167" s="298"/>
      <c r="Z167" s="298"/>
      <c r="AA167" s="298"/>
      <c r="AB167" s="298"/>
      <c r="AC167" s="298"/>
      <c r="AD167" s="298"/>
      <c r="AE167" s="298"/>
      <c r="AF167" s="298"/>
      <c r="AG167" s="298"/>
      <c r="AH167" s="298"/>
      <c r="AI167" s="307" t="s">
        <v>22</v>
      </c>
      <c r="AJ167" s="307">
        <v>1</v>
      </c>
      <c r="AK167" s="298"/>
      <c r="AL167" s="298"/>
      <c r="AM167" s="298"/>
      <c r="AN167" s="298"/>
    </row>
    <row r="168" spans="1:40" s="302" customFormat="1" ht="15.75" thickBot="1" x14ac:dyDescent="0.3">
      <c r="A168" s="298" t="s">
        <v>1518</v>
      </c>
      <c r="B168" s="302" t="s">
        <v>1632</v>
      </c>
      <c r="C168" t="s">
        <v>1069</v>
      </c>
      <c r="D168" t="s">
        <v>1066</v>
      </c>
      <c r="E168" s="20" t="s">
        <v>364</v>
      </c>
      <c r="F168" s="311" t="s">
        <v>1067</v>
      </c>
      <c r="G168" s="302" t="s">
        <v>13</v>
      </c>
      <c r="H168" s="302" t="s">
        <v>27</v>
      </c>
      <c r="I168" s="304">
        <v>31</v>
      </c>
      <c r="J168" s="302" t="s">
        <v>14</v>
      </c>
      <c r="K168" s="305">
        <v>42389</v>
      </c>
      <c r="L168" s="306">
        <f t="shared" ca="1" si="2"/>
        <v>7</v>
      </c>
      <c r="M168" s="302" t="s">
        <v>775</v>
      </c>
      <c r="N168" s="298"/>
      <c r="O168" s="305">
        <v>42785</v>
      </c>
      <c r="P168" s="302" t="s">
        <v>775</v>
      </c>
      <c r="Q168" s="298"/>
      <c r="R168" s="305"/>
      <c r="S168" s="302" t="s">
        <v>774</v>
      </c>
      <c r="T168" s="305"/>
      <c r="U168" s="298"/>
      <c r="V168" s="298"/>
      <c r="W168" s="298"/>
      <c r="X168" s="298"/>
      <c r="Y168" s="298"/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307" t="s">
        <v>100</v>
      </c>
      <c r="AJ168" s="307">
        <v>1</v>
      </c>
      <c r="AK168" s="298"/>
      <c r="AL168" s="298"/>
      <c r="AM168" s="298"/>
      <c r="AN168" s="298"/>
    </row>
    <row r="169" spans="1:40" s="302" customFormat="1" x14ac:dyDescent="0.25">
      <c r="A169" s="298" t="s">
        <v>1519</v>
      </c>
      <c r="B169" s="302" t="s">
        <v>1391</v>
      </c>
      <c r="C169" t="s">
        <v>1070</v>
      </c>
      <c r="D169" t="s">
        <v>888</v>
      </c>
      <c r="E169" s="6" t="s">
        <v>370</v>
      </c>
      <c r="F169" s="311" t="s">
        <v>1071</v>
      </c>
      <c r="G169" s="302" t="s">
        <v>13</v>
      </c>
      <c r="H169" s="302" t="s">
        <v>18</v>
      </c>
      <c r="I169" s="304" t="s">
        <v>774</v>
      </c>
      <c r="J169" s="302" t="s">
        <v>14</v>
      </c>
      <c r="K169" s="305">
        <v>32056</v>
      </c>
      <c r="L169" s="306">
        <f t="shared" ca="1" si="2"/>
        <v>35</v>
      </c>
      <c r="M169" s="302" t="s">
        <v>775</v>
      </c>
      <c r="N169" s="298"/>
      <c r="O169" s="305">
        <v>32789</v>
      </c>
      <c r="P169" s="302" t="s">
        <v>775</v>
      </c>
      <c r="Q169" s="298"/>
      <c r="R169" s="305">
        <v>38081</v>
      </c>
      <c r="S169" s="302" t="s">
        <v>774</v>
      </c>
      <c r="T169" s="305">
        <v>42490</v>
      </c>
      <c r="U169" s="298"/>
      <c r="V169" s="298"/>
      <c r="W169" s="298"/>
      <c r="X169" s="298"/>
      <c r="Y169" s="298"/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307" t="s">
        <v>17</v>
      </c>
      <c r="AJ169" s="307">
        <v>1</v>
      </c>
      <c r="AK169" s="298"/>
      <c r="AL169" s="298"/>
      <c r="AM169" s="298"/>
      <c r="AN169" s="298"/>
    </row>
    <row r="170" spans="1:40" s="302" customFormat="1" x14ac:dyDescent="0.25">
      <c r="A170" s="298" t="s">
        <v>1519</v>
      </c>
      <c r="B170" s="302" t="s">
        <v>1633</v>
      </c>
      <c r="C170" t="s">
        <v>1072</v>
      </c>
      <c r="D170" t="s">
        <v>1073</v>
      </c>
      <c r="E170" s="14" t="s">
        <v>372</v>
      </c>
      <c r="F170" s="311" t="s">
        <v>1071</v>
      </c>
      <c r="G170" s="302" t="s">
        <v>20</v>
      </c>
      <c r="H170" s="302" t="s">
        <v>23</v>
      </c>
      <c r="I170" s="304" t="s">
        <v>778</v>
      </c>
      <c r="J170" s="302" t="s">
        <v>373</v>
      </c>
      <c r="K170" s="305">
        <v>33690</v>
      </c>
      <c r="L170" s="306">
        <f t="shared" ca="1" si="2"/>
        <v>30</v>
      </c>
      <c r="M170" s="302" t="s">
        <v>775</v>
      </c>
      <c r="N170" s="298"/>
      <c r="O170" s="305">
        <v>33963</v>
      </c>
      <c r="P170" s="302" t="s">
        <v>775</v>
      </c>
      <c r="Q170" s="298"/>
      <c r="R170" s="305">
        <v>39908</v>
      </c>
      <c r="S170" s="302" t="s">
        <v>779</v>
      </c>
      <c r="T170" s="305"/>
      <c r="U170" s="298"/>
      <c r="V170" s="298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307" t="s">
        <v>22</v>
      </c>
      <c r="AJ170" s="307">
        <v>1</v>
      </c>
      <c r="AK170" s="298"/>
      <c r="AL170" s="298"/>
      <c r="AM170" s="298"/>
      <c r="AN170" s="298"/>
    </row>
    <row r="171" spans="1:40" s="302" customFormat="1" x14ac:dyDescent="0.25">
      <c r="A171" s="298" t="s">
        <v>1519</v>
      </c>
      <c r="B171" s="302" t="s">
        <v>1634</v>
      </c>
      <c r="C171" t="s">
        <v>1074</v>
      </c>
      <c r="D171" t="s">
        <v>888</v>
      </c>
      <c r="E171" s="14" t="s">
        <v>374</v>
      </c>
      <c r="F171" s="311" t="s">
        <v>1071</v>
      </c>
      <c r="G171" s="302" t="s">
        <v>20</v>
      </c>
      <c r="H171" s="302" t="s">
        <v>27</v>
      </c>
      <c r="I171" s="304">
        <v>31</v>
      </c>
      <c r="J171" s="302" t="s">
        <v>14</v>
      </c>
      <c r="K171" s="305">
        <v>43120</v>
      </c>
      <c r="L171" s="306">
        <f t="shared" ca="1" si="2"/>
        <v>5</v>
      </c>
      <c r="M171" s="302" t="s">
        <v>775</v>
      </c>
      <c r="N171" s="298"/>
      <c r="O171" s="305">
        <v>43460</v>
      </c>
      <c r="P171" s="302" t="s">
        <v>775</v>
      </c>
      <c r="Q171" s="298"/>
      <c r="R171" s="305"/>
      <c r="S171" s="302" t="s">
        <v>774</v>
      </c>
      <c r="T171" s="305"/>
      <c r="U171" s="298"/>
      <c r="V171" s="298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307" t="s">
        <v>100</v>
      </c>
      <c r="AJ171" s="307">
        <v>1</v>
      </c>
      <c r="AK171" s="298"/>
      <c r="AL171" s="298"/>
      <c r="AM171" s="298"/>
      <c r="AN171" s="298"/>
    </row>
    <row r="172" spans="1:40" s="302" customFormat="1" ht="15.75" thickBot="1" x14ac:dyDescent="0.3">
      <c r="A172" s="298" t="s">
        <v>1519</v>
      </c>
      <c r="B172" s="302" t="s">
        <v>1635</v>
      </c>
      <c r="C172" t="s">
        <v>1075</v>
      </c>
      <c r="D172" t="s">
        <v>888</v>
      </c>
      <c r="E172" s="20" t="s">
        <v>375</v>
      </c>
      <c r="F172" s="311" t="s">
        <v>1071</v>
      </c>
      <c r="G172" s="302" t="s">
        <v>13</v>
      </c>
      <c r="H172" s="302" t="s">
        <v>27</v>
      </c>
      <c r="I172" s="304">
        <v>32</v>
      </c>
      <c r="J172" s="302" t="s">
        <v>14</v>
      </c>
      <c r="K172" s="305">
        <v>44190</v>
      </c>
      <c r="L172" s="306">
        <f t="shared" ca="1" si="2"/>
        <v>2</v>
      </c>
      <c r="M172" s="302" t="s">
        <v>775</v>
      </c>
      <c r="N172" s="298"/>
      <c r="O172" s="305"/>
      <c r="P172" s="302" t="s">
        <v>775</v>
      </c>
      <c r="Q172" s="298"/>
      <c r="R172" s="305"/>
      <c r="S172" s="302" t="s">
        <v>774</v>
      </c>
      <c r="T172" s="305"/>
      <c r="U172" s="298"/>
      <c r="V172" s="298"/>
      <c r="W172" s="298"/>
      <c r="X172" s="298"/>
      <c r="Y172" s="298"/>
      <c r="Z172" s="298"/>
      <c r="AA172" s="298"/>
      <c r="AB172" s="298"/>
      <c r="AC172" s="298"/>
      <c r="AD172" s="298"/>
      <c r="AE172" s="298"/>
      <c r="AF172" s="298"/>
      <c r="AG172" s="298"/>
      <c r="AH172" s="298"/>
      <c r="AI172" s="307" t="s">
        <v>100</v>
      </c>
      <c r="AJ172" s="307">
        <v>1</v>
      </c>
      <c r="AK172" s="298"/>
      <c r="AL172" s="298"/>
      <c r="AM172" s="298"/>
      <c r="AN172" s="298"/>
    </row>
    <row r="173" spans="1:40" s="302" customFormat="1" x14ac:dyDescent="0.25">
      <c r="A173" s="298" t="s">
        <v>1520</v>
      </c>
      <c r="B173" s="302" t="s">
        <v>1392</v>
      </c>
      <c r="C173" t="s">
        <v>1076</v>
      </c>
      <c r="D173" t="s">
        <v>1022</v>
      </c>
      <c r="E173" s="6" t="s">
        <v>376</v>
      </c>
      <c r="F173" s="311" t="s">
        <v>1077</v>
      </c>
      <c r="G173" s="302" t="s">
        <v>13</v>
      </c>
      <c r="H173" s="302" t="s">
        <v>18</v>
      </c>
      <c r="I173" s="304" t="s">
        <v>774</v>
      </c>
      <c r="J173" s="302">
        <v>0</v>
      </c>
      <c r="K173" s="305">
        <v>22350</v>
      </c>
      <c r="L173" s="306">
        <f t="shared" ca="1" si="2"/>
        <v>61</v>
      </c>
      <c r="M173" s="302" t="s">
        <v>775</v>
      </c>
      <c r="N173" s="298"/>
      <c r="O173" s="305">
        <v>24829</v>
      </c>
      <c r="P173" s="302" t="s">
        <v>775</v>
      </c>
      <c r="Q173" s="298"/>
      <c r="R173" s="305">
        <v>29079</v>
      </c>
      <c r="S173" s="302" t="s">
        <v>774</v>
      </c>
      <c r="T173" s="305">
        <v>34804</v>
      </c>
      <c r="U173" s="298"/>
      <c r="V173" s="298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307" t="s">
        <v>17</v>
      </c>
      <c r="AJ173" s="307">
        <v>1</v>
      </c>
      <c r="AK173" s="298"/>
      <c r="AL173" s="298"/>
      <c r="AM173" s="298"/>
      <c r="AN173" s="298"/>
    </row>
    <row r="174" spans="1:40" s="302" customFormat="1" x14ac:dyDescent="0.25">
      <c r="A174" s="298" t="s">
        <v>1520</v>
      </c>
      <c r="B174" s="302" t="s">
        <v>1636</v>
      </c>
      <c r="C174" t="s">
        <v>1078</v>
      </c>
      <c r="D174" t="s">
        <v>1079</v>
      </c>
      <c r="E174" s="14" t="s">
        <v>378</v>
      </c>
      <c r="F174" s="311" t="s">
        <v>1077</v>
      </c>
      <c r="G174" s="302" t="s">
        <v>20</v>
      </c>
      <c r="H174" s="302" t="s">
        <v>23</v>
      </c>
      <c r="I174" s="304" t="s">
        <v>778</v>
      </c>
      <c r="J174" s="302">
        <v>0</v>
      </c>
      <c r="K174" s="305">
        <v>27110</v>
      </c>
      <c r="L174" s="306">
        <f t="shared" ca="1" si="2"/>
        <v>48</v>
      </c>
      <c r="M174" s="302" t="s">
        <v>775</v>
      </c>
      <c r="N174" s="298"/>
      <c r="O174" s="305">
        <v>27476</v>
      </c>
      <c r="P174" s="302" t="s">
        <v>775</v>
      </c>
      <c r="Q174" s="298"/>
      <c r="R174" s="305">
        <v>33321</v>
      </c>
      <c r="S174" s="302" t="s">
        <v>779</v>
      </c>
      <c r="T174" s="305"/>
      <c r="U174" s="298"/>
      <c r="V174" s="298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307" t="s">
        <v>22</v>
      </c>
      <c r="AJ174" s="307">
        <v>1</v>
      </c>
      <c r="AK174" s="298"/>
      <c r="AL174" s="298"/>
      <c r="AM174" s="298"/>
      <c r="AN174" s="298"/>
    </row>
    <row r="175" spans="1:40" s="302" customFormat="1" x14ac:dyDescent="0.25">
      <c r="A175" s="298" t="s">
        <v>1520</v>
      </c>
      <c r="B175" s="302" t="s">
        <v>1637</v>
      </c>
      <c r="C175" t="s">
        <v>780</v>
      </c>
      <c r="D175" t="s">
        <v>1022</v>
      </c>
      <c r="E175" s="14" t="s">
        <v>379</v>
      </c>
      <c r="F175" s="311" t="s">
        <v>1077</v>
      </c>
      <c r="G175" s="302" t="s">
        <v>13</v>
      </c>
      <c r="H175" s="302" t="s">
        <v>27</v>
      </c>
      <c r="I175" s="304">
        <v>31</v>
      </c>
      <c r="J175" s="302" t="s">
        <v>14</v>
      </c>
      <c r="K175" s="305">
        <v>35101</v>
      </c>
      <c r="L175" s="306">
        <f t="shared" ca="1" si="2"/>
        <v>27</v>
      </c>
      <c r="M175" s="302" t="s">
        <v>775</v>
      </c>
      <c r="N175" s="298"/>
      <c r="O175" s="305">
        <v>35834</v>
      </c>
      <c r="P175" s="302" t="s">
        <v>784</v>
      </c>
      <c r="Q175" s="298"/>
      <c r="R175" s="305"/>
      <c r="S175" s="302" t="s">
        <v>774</v>
      </c>
      <c r="T175" s="305"/>
      <c r="U175" s="298"/>
      <c r="V175" s="298"/>
      <c r="W175" s="298"/>
      <c r="X175" s="298"/>
      <c r="Y175" s="298"/>
      <c r="Z175" s="298"/>
      <c r="AA175" s="298"/>
      <c r="AB175" s="298"/>
      <c r="AC175" s="298"/>
      <c r="AD175" s="298"/>
      <c r="AE175" s="298"/>
      <c r="AF175" s="298"/>
      <c r="AG175" s="298"/>
      <c r="AH175" s="298"/>
      <c r="AI175" s="307" t="s">
        <v>26</v>
      </c>
      <c r="AJ175" s="307">
        <v>1</v>
      </c>
      <c r="AK175" s="298"/>
      <c r="AL175" s="298"/>
      <c r="AM175" s="298"/>
      <c r="AN175" s="298"/>
    </row>
    <row r="176" spans="1:40" s="302" customFormat="1" x14ac:dyDescent="0.25">
      <c r="A176" s="298" t="s">
        <v>1520</v>
      </c>
      <c r="B176" s="302" t="s">
        <v>1752</v>
      </c>
      <c r="C176" t="s">
        <v>1080</v>
      </c>
      <c r="D176" t="s">
        <v>1022</v>
      </c>
      <c r="E176" s="14" t="s">
        <v>380</v>
      </c>
      <c r="F176" s="311" t="s">
        <v>1077</v>
      </c>
      <c r="G176" s="302" t="s">
        <v>13</v>
      </c>
      <c r="H176" s="302" t="s">
        <v>27</v>
      </c>
      <c r="I176" s="304">
        <v>32</v>
      </c>
      <c r="J176" s="302" t="s">
        <v>14</v>
      </c>
      <c r="K176" s="305">
        <v>36397</v>
      </c>
      <c r="L176" s="306">
        <f t="shared" ca="1" si="2"/>
        <v>23</v>
      </c>
      <c r="M176" s="302" t="s">
        <v>775</v>
      </c>
      <c r="N176" s="298"/>
      <c r="O176" s="305">
        <v>36520</v>
      </c>
      <c r="P176" s="302" t="s">
        <v>775</v>
      </c>
      <c r="Q176" s="298"/>
      <c r="R176" s="305">
        <v>43569</v>
      </c>
      <c r="S176" s="302" t="s">
        <v>774</v>
      </c>
      <c r="T176" s="305"/>
      <c r="U176" s="298"/>
      <c r="V176" s="298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307" t="s">
        <v>26</v>
      </c>
      <c r="AJ176" s="307">
        <v>1</v>
      </c>
      <c r="AK176" s="298"/>
      <c r="AL176" s="298"/>
      <c r="AM176" s="298"/>
      <c r="AN176" s="298"/>
    </row>
    <row r="177" spans="1:40" s="302" customFormat="1" ht="15.75" thickBot="1" x14ac:dyDescent="0.3">
      <c r="A177" s="298" t="s">
        <v>1520</v>
      </c>
      <c r="B177" s="302" t="s">
        <v>1638</v>
      </c>
      <c r="C177" t="s">
        <v>1081</v>
      </c>
      <c r="D177" t="s">
        <v>1022</v>
      </c>
      <c r="E177" s="20" t="s">
        <v>381</v>
      </c>
      <c r="F177" s="311" t="s">
        <v>1077</v>
      </c>
      <c r="G177" s="302" t="s">
        <v>20</v>
      </c>
      <c r="H177" s="302" t="s">
        <v>27</v>
      </c>
      <c r="I177" s="304">
        <v>33</v>
      </c>
      <c r="J177" s="302" t="s">
        <v>14</v>
      </c>
      <c r="K177" s="305">
        <v>38525</v>
      </c>
      <c r="L177" s="306">
        <f t="shared" ca="1" si="2"/>
        <v>17</v>
      </c>
      <c r="M177" s="302" t="s">
        <v>775</v>
      </c>
      <c r="N177" s="298"/>
      <c r="O177" s="305">
        <v>38712</v>
      </c>
      <c r="P177" s="302" t="s">
        <v>775</v>
      </c>
      <c r="Q177" s="298"/>
      <c r="R177" s="305"/>
      <c r="S177" s="302" t="s">
        <v>774</v>
      </c>
      <c r="T177" s="305"/>
      <c r="U177" s="298"/>
      <c r="V177" s="298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307" t="s">
        <v>100</v>
      </c>
      <c r="AJ177" s="307">
        <v>1</v>
      </c>
      <c r="AK177" s="298"/>
      <c r="AL177" s="298"/>
      <c r="AM177" s="298"/>
      <c r="AN177" s="298"/>
    </row>
    <row r="178" spans="1:40" s="302" customFormat="1" x14ac:dyDescent="0.25">
      <c r="A178" s="298" t="s">
        <v>1521</v>
      </c>
      <c r="B178" s="302" t="s">
        <v>1639</v>
      </c>
      <c r="C178" t="s">
        <v>983</v>
      </c>
      <c r="D178" t="s">
        <v>1082</v>
      </c>
      <c r="E178" s="6" t="s">
        <v>386</v>
      </c>
      <c r="F178" s="311" t="s">
        <v>1083</v>
      </c>
      <c r="G178" s="302" t="s">
        <v>13</v>
      </c>
      <c r="H178" s="302" t="s">
        <v>18</v>
      </c>
      <c r="I178" s="304" t="s">
        <v>774</v>
      </c>
      <c r="J178" s="302" t="s">
        <v>29</v>
      </c>
      <c r="K178" s="305">
        <v>25818</v>
      </c>
      <c r="L178" s="306">
        <f t="shared" ref="L178:L228" ca="1" si="4">INT((TODAY()-K178)/365)</f>
        <v>52</v>
      </c>
      <c r="M178" s="302" t="s">
        <v>775</v>
      </c>
      <c r="N178" s="298"/>
      <c r="O178" s="305">
        <v>27378</v>
      </c>
      <c r="P178" s="302" t="s">
        <v>775</v>
      </c>
      <c r="Q178" s="298"/>
      <c r="R178" s="305">
        <v>32971</v>
      </c>
      <c r="S178" s="302" t="s">
        <v>774</v>
      </c>
      <c r="T178" s="312" t="s">
        <v>387</v>
      </c>
      <c r="U178" s="298"/>
      <c r="V178" s="298"/>
      <c r="W178" s="298"/>
      <c r="X178" s="298"/>
      <c r="Y178" s="298"/>
      <c r="Z178" s="298"/>
      <c r="AA178" s="298"/>
      <c r="AB178" s="298"/>
      <c r="AC178" s="298"/>
      <c r="AD178" s="298"/>
      <c r="AE178" s="298"/>
      <c r="AF178" s="298"/>
      <c r="AG178" s="298"/>
      <c r="AH178" s="298"/>
      <c r="AI178" s="307" t="s">
        <v>17</v>
      </c>
      <c r="AJ178" s="307">
        <v>1</v>
      </c>
      <c r="AK178" s="298"/>
      <c r="AL178" s="298"/>
      <c r="AM178" s="298"/>
      <c r="AN178" s="298"/>
    </row>
    <row r="179" spans="1:40" s="302" customFormat="1" x14ac:dyDescent="0.25">
      <c r="A179" s="298" t="s">
        <v>1521</v>
      </c>
      <c r="B179" s="302" t="s">
        <v>1393</v>
      </c>
      <c r="C179" t="s">
        <v>853</v>
      </c>
      <c r="D179" t="s">
        <v>1084</v>
      </c>
      <c r="E179" s="54" t="s">
        <v>389</v>
      </c>
      <c r="F179" s="311" t="s">
        <v>1083</v>
      </c>
      <c r="G179" s="302" t="s">
        <v>20</v>
      </c>
      <c r="H179" s="302" t="s">
        <v>23</v>
      </c>
      <c r="I179" s="304" t="s">
        <v>778</v>
      </c>
      <c r="J179" s="302" t="s">
        <v>235</v>
      </c>
      <c r="K179" s="305">
        <v>24136</v>
      </c>
      <c r="L179" s="306">
        <f t="shared" ca="1" si="4"/>
        <v>57</v>
      </c>
      <c r="M179" s="302" t="s">
        <v>775</v>
      </c>
      <c r="N179" s="298"/>
      <c r="O179" s="305">
        <v>27966</v>
      </c>
      <c r="P179" s="302" t="s">
        <v>775</v>
      </c>
      <c r="Q179" s="298"/>
      <c r="R179" s="305">
        <v>30395</v>
      </c>
      <c r="S179" s="302" t="s">
        <v>779</v>
      </c>
      <c r="T179" s="305"/>
      <c r="U179" s="298"/>
      <c r="V179" s="298"/>
      <c r="W179" s="298"/>
      <c r="X179" s="298"/>
      <c r="Y179" s="298"/>
      <c r="Z179" s="298"/>
      <c r="AA179" s="298"/>
      <c r="AB179" s="298"/>
      <c r="AC179" s="298"/>
      <c r="AD179" s="298"/>
      <c r="AE179" s="298"/>
      <c r="AF179" s="298"/>
      <c r="AG179" s="298"/>
      <c r="AH179" s="298"/>
      <c r="AI179" s="307" t="s">
        <v>22</v>
      </c>
      <c r="AJ179" s="307">
        <v>1</v>
      </c>
      <c r="AK179" s="298"/>
      <c r="AL179" s="298"/>
      <c r="AM179" s="298"/>
      <c r="AN179" s="298"/>
    </row>
    <row r="180" spans="1:40" s="302" customFormat="1" x14ac:dyDescent="0.25">
      <c r="A180" s="298" t="s">
        <v>1521</v>
      </c>
      <c r="B180" s="302" t="s">
        <v>1640</v>
      </c>
      <c r="C180" t="s">
        <v>1085</v>
      </c>
      <c r="D180" t="s">
        <v>1082</v>
      </c>
      <c r="E180" s="54" t="s">
        <v>390</v>
      </c>
      <c r="F180" s="311" t="s">
        <v>1083</v>
      </c>
      <c r="G180" s="302" t="s">
        <v>13</v>
      </c>
      <c r="H180" s="302" t="s">
        <v>27</v>
      </c>
      <c r="I180" s="304">
        <v>31</v>
      </c>
      <c r="J180" s="302" t="s">
        <v>14</v>
      </c>
      <c r="K180" s="305">
        <v>44230</v>
      </c>
      <c r="L180" s="306">
        <f t="shared" ca="1" si="4"/>
        <v>2</v>
      </c>
      <c r="M180" s="302" t="s">
        <v>775</v>
      </c>
      <c r="N180" s="298"/>
      <c r="O180" s="305"/>
      <c r="P180" s="302" t="s">
        <v>775</v>
      </c>
      <c r="Q180" s="298"/>
      <c r="R180" s="305"/>
      <c r="S180" s="302" t="s">
        <v>774</v>
      </c>
      <c r="T180" s="305"/>
      <c r="U180" s="298"/>
      <c r="V180" s="298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307" t="s">
        <v>100</v>
      </c>
      <c r="AJ180" s="307">
        <v>1</v>
      </c>
      <c r="AK180" s="298"/>
      <c r="AL180" s="298"/>
      <c r="AM180" s="298"/>
      <c r="AN180" s="298"/>
    </row>
    <row r="181" spans="1:40" s="302" customFormat="1" ht="15.75" thickBot="1" x14ac:dyDescent="0.3">
      <c r="A181" s="298" t="s">
        <v>1521</v>
      </c>
      <c r="B181" s="302" t="s">
        <v>1753</v>
      </c>
      <c r="C181" t="s">
        <v>945</v>
      </c>
      <c r="D181" t="s">
        <v>1084</v>
      </c>
      <c r="E181" s="59" t="s">
        <v>391</v>
      </c>
      <c r="F181" s="311" t="s">
        <v>1083</v>
      </c>
      <c r="G181" s="302" t="s">
        <v>13</v>
      </c>
      <c r="H181" s="309" t="s">
        <v>943</v>
      </c>
      <c r="I181" s="310" t="s">
        <v>944</v>
      </c>
      <c r="J181" s="302" t="s">
        <v>14</v>
      </c>
      <c r="K181" s="305">
        <v>25865</v>
      </c>
      <c r="L181" s="306">
        <f t="shared" ca="1" si="4"/>
        <v>52</v>
      </c>
      <c r="M181" s="302" t="s">
        <v>775</v>
      </c>
      <c r="N181" s="298"/>
      <c r="O181" s="305">
        <v>27952</v>
      </c>
      <c r="P181" s="302" t="s">
        <v>775</v>
      </c>
      <c r="Q181" s="298"/>
      <c r="R181" s="305">
        <v>32253</v>
      </c>
      <c r="S181" s="302" t="s">
        <v>779</v>
      </c>
      <c r="T181" s="305"/>
      <c r="U181" s="298"/>
      <c r="V181" s="298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307" t="s">
        <v>17</v>
      </c>
      <c r="AJ181" s="307">
        <v>1</v>
      </c>
      <c r="AK181" s="298"/>
      <c r="AL181" s="298"/>
      <c r="AM181" s="298"/>
      <c r="AN181" s="298"/>
    </row>
    <row r="182" spans="1:40" s="302" customFormat="1" x14ac:dyDescent="0.25">
      <c r="A182" s="298" t="s">
        <v>1522</v>
      </c>
      <c r="B182" s="302" t="s">
        <v>1394</v>
      </c>
      <c r="C182" t="s">
        <v>1086</v>
      </c>
      <c r="D182" t="s">
        <v>1087</v>
      </c>
      <c r="E182" s="6" t="s">
        <v>392</v>
      </c>
      <c r="F182" s="311" t="s">
        <v>1088</v>
      </c>
      <c r="G182" s="302" t="s">
        <v>20</v>
      </c>
      <c r="H182" s="302" t="s">
        <v>18</v>
      </c>
      <c r="I182" s="304" t="s">
        <v>774</v>
      </c>
      <c r="J182" s="302" t="s">
        <v>197</v>
      </c>
      <c r="K182" s="305">
        <v>19769</v>
      </c>
      <c r="L182" s="306">
        <f t="shared" ca="1" si="4"/>
        <v>69</v>
      </c>
      <c r="M182" s="302" t="s">
        <v>775</v>
      </c>
      <c r="N182" s="298"/>
      <c r="O182" s="305">
        <v>19783</v>
      </c>
      <c r="P182" s="302" t="s">
        <v>775</v>
      </c>
      <c r="Q182" s="298"/>
      <c r="R182" s="305">
        <v>26594</v>
      </c>
      <c r="S182" s="302" t="s">
        <v>774</v>
      </c>
      <c r="T182" s="305">
        <v>28303</v>
      </c>
      <c r="U182" s="298"/>
      <c r="V182" s="298"/>
      <c r="W182" s="298"/>
      <c r="X182" s="298"/>
      <c r="Y182" s="298"/>
      <c r="Z182" s="298"/>
      <c r="AA182" s="298"/>
      <c r="AB182" s="298"/>
      <c r="AC182" s="298"/>
      <c r="AD182" s="298"/>
      <c r="AE182" s="298"/>
      <c r="AF182" s="298"/>
      <c r="AG182" s="298"/>
      <c r="AH182" s="298"/>
      <c r="AI182" s="307" t="s">
        <v>31</v>
      </c>
      <c r="AJ182" s="307">
        <v>1</v>
      </c>
      <c r="AK182" s="298"/>
      <c r="AL182" s="298"/>
      <c r="AM182" s="298"/>
      <c r="AN182" s="298"/>
    </row>
    <row r="183" spans="1:40" s="315" customFormat="1" x14ac:dyDescent="0.25">
      <c r="A183" s="298" t="s">
        <v>1522</v>
      </c>
      <c r="B183" s="302" t="s">
        <v>1754</v>
      </c>
      <c r="C183" s="314" t="s">
        <v>1089</v>
      </c>
      <c r="D183" s="314" t="s">
        <v>1090</v>
      </c>
      <c r="E183" s="14" t="s">
        <v>395</v>
      </c>
      <c r="F183" s="311" t="s">
        <v>1088</v>
      </c>
      <c r="G183" s="302" t="s">
        <v>13</v>
      </c>
      <c r="H183" s="309" t="s">
        <v>943</v>
      </c>
      <c r="I183" s="310" t="s">
        <v>944</v>
      </c>
      <c r="J183" s="302" t="s">
        <v>29</v>
      </c>
      <c r="K183" s="305">
        <v>24970</v>
      </c>
      <c r="L183" s="306">
        <f t="shared" ca="1" si="4"/>
        <v>54</v>
      </c>
      <c r="M183" s="302" t="s">
        <v>775</v>
      </c>
      <c r="N183" s="298"/>
      <c r="O183" s="305"/>
      <c r="P183" s="302" t="s">
        <v>775</v>
      </c>
      <c r="Q183" s="298"/>
      <c r="R183" s="305">
        <v>31751</v>
      </c>
      <c r="S183" s="302" t="s">
        <v>774</v>
      </c>
      <c r="T183" s="305"/>
      <c r="U183" s="298"/>
      <c r="V183" s="297"/>
      <c r="W183" s="297"/>
      <c r="X183" s="297"/>
      <c r="Y183" s="297"/>
      <c r="Z183" s="297"/>
      <c r="AA183" s="297"/>
      <c r="AB183" s="297"/>
      <c r="AC183" s="297"/>
      <c r="AD183" s="297"/>
      <c r="AE183" s="297"/>
      <c r="AF183" s="297"/>
      <c r="AG183" s="297"/>
      <c r="AH183" s="297"/>
      <c r="AI183" s="307" t="s">
        <v>17</v>
      </c>
      <c r="AJ183" s="307">
        <v>1</v>
      </c>
      <c r="AK183" s="297"/>
      <c r="AL183" s="297"/>
      <c r="AM183" s="297"/>
      <c r="AN183" s="297"/>
    </row>
    <row r="184" spans="1:40" s="302" customFormat="1" ht="15.75" thickBot="1" x14ac:dyDescent="0.3">
      <c r="A184" s="298" t="str">
        <f>MID(B184,10,4)</f>
        <v>0067</v>
      </c>
      <c r="B184" s="302" t="s">
        <v>1755</v>
      </c>
      <c r="C184" t="s">
        <v>1091</v>
      </c>
      <c r="D184" t="s">
        <v>1090</v>
      </c>
      <c r="E184" s="49" t="s">
        <v>396</v>
      </c>
      <c r="F184" s="311" t="s">
        <v>1092</v>
      </c>
      <c r="G184" s="302" t="s">
        <v>13</v>
      </c>
      <c r="H184" s="302" t="s">
        <v>27</v>
      </c>
      <c r="I184" s="304">
        <v>31</v>
      </c>
      <c r="J184" s="302" t="s">
        <v>134</v>
      </c>
      <c r="K184" s="305">
        <v>28406</v>
      </c>
      <c r="L184" s="306">
        <f t="shared" ca="1" si="4"/>
        <v>45</v>
      </c>
      <c r="M184" s="302" t="s">
        <v>775</v>
      </c>
      <c r="N184" s="298"/>
      <c r="O184" s="305">
        <v>31042</v>
      </c>
      <c r="P184" s="302" t="s">
        <v>775</v>
      </c>
      <c r="Q184" s="298"/>
      <c r="R184" s="305">
        <v>39523</v>
      </c>
      <c r="S184" s="302" t="s">
        <v>774</v>
      </c>
      <c r="T184" s="305"/>
      <c r="U184" s="298"/>
      <c r="V184" s="298"/>
      <c r="W184" s="298"/>
      <c r="X184" s="298"/>
      <c r="Y184" s="298"/>
      <c r="Z184" s="298"/>
      <c r="AA184" s="298"/>
      <c r="AB184" s="298"/>
      <c r="AC184" s="298"/>
      <c r="AD184" s="298"/>
      <c r="AE184" s="298"/>
      <c r="AF184" s="298"/>
      <c r="AG184" s="298"/>
      <c r="AH184" s="298"/>
      <c r="AI184" s="307" t="s">
        <v>17</v>
      </c>
      <c r="AJ184" s="307">
        <v>1</v>
      </c>
      <c r="AK184" s="298"/>
      <c r="AL184" s="298"/>
      <c r="AM184" s="298"/>
      <c r="AN184" s="298"/>
    </row>
    <row r="185" spans="1:40" s="302" customFormat="1" ht="15.75" thickBot="1" x14ac:dyDescent="0.3">
      <c r="A185" s="298" t="s">
        <v>1523</v>
      </c>
      <c r="B185" s="302" t="s">
        <v>1395</v>
      </c>
      <c r="C185" t="s">
        <v>1093</v>
      </c>
      <c r="D185" t="s">
        <v>1090</v>
      </c>
      <c r="E185" s="6" t="s">
        <v>399</v>
      </c>
      <c r="F185" s="311" t="s">
        <v>1094</v>
      </c>
      <c r="G185" s="302" t="s">
        <v>13</v>
      </c>
      <c r="H185" s="302" t="s">
        <v>18</v>
      </c>
      <c r="I185" s="304" t="s">
        <v>774</v>
      </c>
      <c r="J185" s="302" t="s">
        <v>134</v>
      </c>
      <c r="K185" s="305">
        <v>29761</v>
      </c>
      <c r="L185" s="306">
        <f t="shared" ca="1" si="4"/>
        <v>41</v>
      </c>
      <c r="M185" s="302" t="s">
        <v>775</v>
      </c>
      <c r="N185" s="298"/>
      <c r="O185" s="305">
        <v>31042</v>
      </c>
      <c r="P185" s="302" t="s">
        <v>775</v>
      </c>
      <c r="Q185" s="298"/>
      <c r="R185" s="305">
        <v>36632</v>
      </c>
      <c r="S185" s="302" t="s">
        <v>774</v>
      </c>
      <c r="T185" s="305">
        <v>44335</v>
      </c>
      <c r="U185" s="298"/>
      <c r="V185" s="298"/>
      <c r="W185" s="298"/>
      <c r="X185" s="298"/>
      <c r="Y185" s="298"/>
      <c r="Z185" s="298"/>
      <c r="AA185" s="298"/>
      <c r="AB185" s="298"/>
      <c r="AC185" s="298"/>
      <c r="AD185" s="298"/>
      <c r="AE185" s="298"/>
      <c r="AF185" s="298"/>
      <c r="AG185" s="298"/>
      <c r="AH185" s="298"/>
      <c r="AI185" s="307" t="s">
        <v>17</v>
      </c>
      <c r="AJ185" s="307">
        <v>1</v>
      </c>
      <c r="AK185" s="298"/>
      <c r="AL185" s="298"/>
      <c r="AM185" s="298"/>
      <c r="AN185" s="298"/>
    </row>
    <row r="186" spans="1:40" s="302" customFormat="1" ht="15.75" thickBot="1" x14ac:dyDescent="0.3">
      <c r="A186" s="298" t="s">
        <v>1524</v>
      </c>
      <c r="B186" s="302" t="s">
        <v>1396</v>
      </c>
      <c r="C186" t="s">
        <v>912</v>
      </c>
      <c r="D186" t="s">
        <v>1095</v>
      </c>
      <c r="E186" s="40" t="s">
        <v>401</v>
      </c>
      <c r="F186" s="311" t="s">
        <v>1096</v>
      </c>
      <c r="G186" s="302" t="s">
        <v>13</v>
      </c>
      <c r="H186" s="302" t="s">
        <v>18</v>
      </c>
      <c r="I186" s="304" t="s">
        <v>774</v>
      </c>
      <c r="J186" s="302" t="s">
        <v>402</v>
      </c>
      <c r="K186" s="305">
        <v>32360</v>
      </c>
      <c r="L186" s="306">
        <f t="shared" ca="1" si="4"/>
        <v>34</v>
      </c>
      <c r="M186" s="302" t="s">
        <v>775</v>
      </c>
      <c r="N186" s="298"/>
      <c r="O186" s="305">
        <v>32449</v>
      </c>
      <c r="P186" s="302" t="s">
        <v>775</v>
      </c>
      <c r="Q186" s="298"/>
      <c r="R186" s="305">
        <v>37808</v>
      </c>
      <c r="S186" s="302" t="s">
        <v>774</v>
      </c>
      <c r="T186" s="305"/>
      <c r="U186" s="298"/>
      <c r="V186" s="298"/>
      <c r="W186" s="298"/>
      <c r="X186" s="298"/>
      <c r="Y186" s="298"/>
      <c r="Z186" s="298"/>
      <c r="AA186" s="298"/>
      <c r="AB186" s="298"/>
      <c r="AC186" s="298"/>
      <c r="AD186" s="298"/>
      <c r="AE186" s="298"/>
      <c r="AF186" s="298"/>
      <c r="AG186" s="298"/>
      <c r="AH186" s="298"/>
      <c r="AI186" s="307" t="s">
        <v>17</v>
      </c>
      <c r="AJ186" s="307">
        <v>1</v>
      </c>
      <c r="AK186" s="298"/>
      <c r="AL186" s="298"/>
      <c r="AM186" s="298"/>
      <c r="AN186" s="298"/>
    </row>
    <row r="187" spans="1:40" s="302" customFormat="1" x14ac:dyDescent="0.25">
      <c r="A187" s="298" t="s">
        <v>1525</v>
      </c>
      <c r="B187" s="302" t="s">
        <v>1397</v>
      </c>
      <c r="C187" t="s">
        <v>1097</v>
      </c>
      <c r="D187" t="s">
        <v>1098</v>
      </c>
      <c r="E187" s="6" t="s">
        <v>407</v>
      </c>
      <c r="F187" s="311" t="s">
        <v>1099</v>
      </c>
      <c r="G187" s="302" t="s">
        <v>13</v>
      </c>
      <c r="H187" s="302" t="s">
        <v>18</v>
      </c>
      <c r="I187" s="304" t="s">
        <v>774</v>
      </c>
      <c r="J187" s="302" t="s">
        <v>14</v>
      </c>
      <c r="K187" s="305">
        <v>27734</v>
      </c>
      <c r="L187" s="306">
        <f t="shared" ca="1" si="4"/>
        <v>47</v>
      </c>
      <c r="M187" s="302" t="s">
        <v>775</v>
      </c>
      <c r="N187" s="298"/>
      <c r="O187" s="305">
        <v>29583</v>
      </c>
      <c r="P187" s="302" t="s">
        <v>775</v>
      </c>
      <c r="Q187" s="298"/>
      <c r="R187" s="305">
        <v>35512</v>
      </c>
      <c r="S187" s="302" t="s">
        <v>774</v>
      </c>
      <c r="T187" s="305">
        <v>43778</v>
      </c>
      <c r="U187" s="298"/>
      <c r="V187" s="298"/>
      <c r="W187" s="298"/>
      <c r="X187" s="298"/>
      <c r="Y187" s="298"/>
      <c r="Z187" s="298"/>
      <c r="AA187" s="298"/>
      <c r="AB187" s="298"/>
      <c r="AC187" s="298"/>
      <c r="AD187" s="298"/>
      <c r="AE187" s="298"/>
      <c r="AF187" s="298"/>
      <c r="AG187" s="298"/>
      <c r="AH187" s="298"/>
      <c r="AI187" s="307" t="s">
        <v>17</v>
      </c>
      <c r="AJ187" s="307">
        <v>1</v>
      </c>
      <c r="AK187" s="298"/>
      <c r="AL187" s="298"/>
      <c r="AM187" s="298"/>
      <c r="AN187" s="298"/>
    </row>
    <row r="188" spans="1:40" s="302" customFormat="1" x14ac:dyDescent="0.25">
      <c r="A188" s="298" t="s">
        <v>1525</v>
      </c>
      <c r="B188" s="302" t="s">
        <v>1641</v>
      </c>
      <c r="C188" t="s">
        <v>1100</v>
      </c>
      <c r="D188" t="s">
        <v>835</v>
      </c>
      <c r="E188" s="14" t="s">
        <v>408</v>
      </c>
      <c r="F188" s="311" t="s">
        <v>1099</v>
      </c>
      <c r="G188" s="302" t="s">
        <v>20</v>
      </c>
      <c r="H188" s="302" t="s">
        <v>23</v>
      </c>
      <c r="I188" s="304" t="s">
        <v>778</v>
      </c>
      <c r="J188" s="302" t="s">
        <v>409</v>
      </c>
      <c r="K188" s="305">
        <v>31450</v>
      </c>
      <c r="L188" s="306">
        <f t="shared" ca="1" si="4"/>
        <v>37</v>
      </c>
      <c r="M188" s="302" t="s">
        <v>775</v>
      </c>
      <c r="N188" s="298"/>
      <c r="O188" s="305">
        <v>43772</v>
      </c>
      <c r="P188" s="302" t="s">
        <v>775</v>
      </c>
      <c r="Q188" s="298"/>
      <c r="R188" s="305">
        <v>43772</v>
      </c>
      <c r="S188" s="302" t="s">
        <v>779</v>
      </c>
      <c r="T188" s="305"/>
      <c r="U188" s="298"/>
      <c r="V188" s="298"/>
      <c r="W188" s="298"/>
      <c r="X188" s="298"/>
      <c r="Y188" s="298"/>
      <c r="Z188" s="298"/>
      <c r="AA188" s="298"/>
      <c r="AB188" s="298"/>
      <c r="AC188" s="298"/>
      <c r="AD188" s="298"/>
      <c r="AE188" s="298"/>
      <c r="AF188" s="298"/>
      <c r="AG188" s="298"/>
      <c r="AH188" s="298"/>
      <c r="AI188" s="307" t="s">
        <v>22</v>
      </c>
      <c r="AJ188" s="307">
        <v>1</v>
      </c>
      <c r="AK188" s="298"/>
      <c r="AL188" s="298"/>
      <c r="AM188" s="298"/>
      <c r="AN188" s="298"/>
    </row>
    <row r="189" spans="1:40" s="302" customFormat="1" x14ac:dyDescent="0.25">
      <c r="A189" s="298" t="s">
        <v>1525</v>
      </c>
      <c r="B189" s="302" t="s">
        <v>1642</v>
      </c>
      <c r="C189" t="s">
        <v>1058</v>
      </c>
      <c r="D189" t="s">
        <v>1098</v>
      </c>
      <c r="E189" s="14" t="s">
        <v>410</v>
      </c>
      <c r="F189" s="311" t="s">
        <v>1099</v>
      </c>
      <c r="G189" s="302" t="s">
        <v>13</v>
      </c>
      <c r="H189" s="302" t="s">
        <v>27</v>
      </c>
      <c r="I189" s="304">
        <v>31</v>
      </c>
      <c r="J189" s="302" t="s">
        <v>14</v>
      </c>
      <c r="K189" s="305">
        <v>39597</v>
      </c>
      <c r="L189" s="306">
        <f t="shared" ca="1" si="4"/>
        <v>14</v>
      </c>
      <c r="M189" s="302" t="s">
        <v>775</v>
      </c>
      <c r="N189" s="298"/>
      <c r="O189" s="305"/>
      <c r="P189" s="302" t="s">
        <v>775</v>
      </c>
      <c r="Q189" s="298"/>
      <c r="R189" s="305"/>
      <c r="S189" s="302" t="s">
        <v>774</v>
      </c>
      <c r="T189" s="305"/>
      <c r="U189" s="298"/>
      <c r="V189" s="298"/>
      <c r="W189" s="298"/>
      <c r="X189" s="298"/>
      <c r="Y189" s="298"/>
      <c r="Z189" s="298"/>
      <c r="AA189" s="298"/>
      <c r="AB189" s="298"/>
      <c r="AC189" s="298"/>
      <c r="AD189" s="298"/>
      <c r="AE189" s="298"/>
      <c r="AF189" s="298"/>
      <c r="AG189" s="298"/>
      <c r="AH189" s="298"/>
      <c r="AI189" s="307" t="s">
        <v>98</v>
      </c>
      <c r="AJ189" s="307">
        <v>1</v>
      </c>
      <c r="AK189" s="298"/>
      <c r="AL189" s="298"/>
      <c r="AM189" s="298"/>
      <c r="AN189" s="298"/>
    </row>
    <row r="190" spans="1:40" s="302" customFormat="1" x14ac:dyDescent="0.25">
      <c r="A190" s="298" t="s">
        <v>1525</v>
      </c>
      <c r="B190" s="302" t="s">
        <v>1643</v>
      </c>
      <c r="C190" t="s">
        <v>1101</v>
      </c>
      <c r="D190" t="s">
        <v>1098</v>
      </c>
      <c r="E190" s="72" t="s">
        <v>412</v>
      </c>
      <c r="F190" s="311" t="s">
        <v>1099</v>
      </c>
      <c r="G190" s="302" t="s">
        <v>20</v>
      </c>
      <c r="H190" s="302" t="s">
        <v>27</v>
      </c>
      <c r="I190" s="304">
        <v>32</v>
      </c>
      <c r="J190" s="302" t="s">
        <v>14</v>
      </c>
      <c r="K190" s="305">
        <v>40345</v>
      </c>
      <c r="L190" s="306">
        <f t="shared" ca="1" si="4"/>
        <v>12</v>
      </c>
      <c r="M190" s="302" t="s">
        <v>775</v>
      </c>
      <c r="N190" s="298"/>
      <c r="O190" s="305"/>
      <c r="P190" s="302" t="s">
        <v>775</v>
      </c>
      <c r="Q190" s="298"/>
      <c r="R190" s="305"/>
      <c r="S190" s="302" t="s">
        <v>774</v>
      </c>
      <c r="T190" s="305"/>
      <c r="U190" s="298"/>
      <c r="V190" s="298"/>
      <c r="W190" s="298"/>
      <c r="X190" s="298"/>
      <c r="Y190" s="298"/>
      <c r="Z190" s="298"/>
      <c r="AA190" s="298"/>
      <c r="AB190" s="298"/>
      <c r="AC190" s="298"/>
      <c r="AD190" s="298"/>
      <c r="AE190" s="298"/>
      <c r="AF190" s="298"/>
      <c r="AG190" s="298"/>
      <c r="AH190" s="298"/>
      <c r="AI190" s="307"/>
      <c r="AJ190" s="307">
        <v>1</v>
      </c>
      <c r="AK190" s="298"/>
      <c r="AL190" s="298"/>
      <c r="AM190" s="298"/>
      <c r="AN190" s="298"/>
    </row>
    <row r="191" spans="1:40" s="302" customFormat="1" ht="15.75" thickBot="1" x14ac:dyDescent="0.3">
      <c r="A191" s="298" t="s">
        <v>1525</v>
      </c>
      <c r="B191" s="302" t="s">
        <v>1644</v>
      </c>
      <c r="C191" t="s">
        <v>1102</v>
      </c>
      <c r="D191" t="s">
        <v>1098</v>
      </c>
      <c r="E191" s="20" t="s">
        <v>413</v>
      </c>
      <c r="F191" s="311" t="s">
        <v>1099</v>
      </c>
      <c r="G191" s="302" t="s">
        <v>20</v>
      </c>
      <c r="H191" s="302" t="s">
        <v>27</v>
      </c>
      <c r="I191" s="304">
        <v>33</v>
      </c>
      <c r="J191" s="302" t="s">
        <v>14</v>
      </c>
      <c r="K191" s="305">
        <v>44269</v>
      </c>
      <c r="L191" s="306">
        <f t="shared" ca="1" si="4"/>
        <v>1</v>
      </c>
      <c r="M191" s="302" t="s">
        <v>775</v>
      </c>
      <c r="N191" s="298"/>
      <c r="O191" s="305"/>
      <c r="P191" s="302" t="s">
        <v>775</v>
      </c>
      <c r="Q191" s="298"/>
      <c r="R191" s="305"/>
      <c r="S191" s="302" t="s">
        <v>774</v>
      </c>
      <c r="T191" s="305"/>
      <c r="U191" s="298"/>
      <c r="V191" s="298"/>
      <c r="W191" s="298"/>
      <c r="X191" s="298"/>
      <c r="Y191" s="298"/>
      <c r="Z191" s="298"/>
      <c r="AA191" s="298"/>
      <c r="AB191" s="298"/>
      <c r="AC191" s="298"/>
      <c r="AD191" s="298"/>
      <c r="AE191" s="298"/>
      <c r="AF191" s="298"/>
      <c r="AG191" s="298"/>
      <c r="AH191" s="298"/>
      <c r="AI191" s="307" t="s">
        <v>100</v>
      </c>
      <c r="AJ191" s="307">
        <v>1</v>
      </c>
      <c r="AK191" s="298"/>
      <c r="AL191" s="298"/>
      <c r="AM191" s="298"/>
      <c r="AN191" s="298"/>
    </row>
    <row r="192" spans="1:40" s="302" customFormat="1" x14ac:dyDescent="0.25">
      <c r="A192" s="298" t="s">
        <v>1526</v>
      </c>
      <c r="B192" s="302" t="s">
        <v>1398</v>
      </c>
      <c r="C192" t="s">
        <v>1103</v>
      </c>
      <c r="D192" t="s">
        <v>984</v>
      </c>
      <c r="E192" s="6" t="s">
        <v>414</v>
      </c>
      <c r="F192" s="311" t="s">
        <v>1104</v>
      </c>
      <c r="G192" s="302" t="s">
        <v>13</v>
      </c>
      <c r="H192" s="302" t="s">
        <v>18</v>
      </c>
      <c r="I192" s="304" t="s">
        <v>774</v>
      </c>
      <c r="J192" s="302" t="s">
        <v>14</v>
      </c>
      <c r="K192" s="305">
        <v>35006</v>
      </c>
      <c r="L192" s="306">
        <f t="shared" ca="1" si="4"/>
        <v>27</v>
      </c>
      <c r="M192" s="302" t="s">
        <v>775</v>
      </c>
      <c r="N192" s="298"/>
      <c r="O192" s="305">
        <v>36072</v>
      </c>
      <c r="P192" s="302" t="s">
        <v>775</v>
      </c>
      <c r="Q192" s="298"/>
      <c r="R192" s="305">
        <v>41742</v>
      </c>
      <c r="S192" s="302" t="s">
        <v>774</v>
      </c>
      <c r="T192" s="305">
        <v>44219</v>
      </c>
      <c r="U192" s="298"/>
      <c r="V192" s="298"/>
      <c r="W192" s="298"/>
      <c r="X192" s="298"/>
      <c r="Y192" s="298"/>
      <c r="Z192" s="298"/>
      <c r="AA192" s="298"/>
      <c r="AB192" s="298"/>
      <c r="AC192" s="298"/>
      <c r="AD192" s="298"/>
      <c r="AE192" s="298"/>
      <c r="AF192" s="298"/>
      <c r="AG192" s="298"/>
      <c r="AH192" s="298"/>
      <c r="AI192" s="307" t="s">
        <v>17</v>
      </c>
      <c r="AJ192" s="307">
        <v>1</v>
      </c>
      <c r="AK192" s="298"/>
      <c r="AL192" s="298"/>
      <c r="AM192" s="298"/>
      <c r="AN192" s="298"/>
    </row>
    <row r="193" spans="1:40" s="302" customFormat="1" ht="15.75" thickBot="1" x14ac:dyDescent="0.3">
      <c r="A193" s="298" t="s">
        <v>1526</v>
      </c>
      <c r="B193" s="302" t="s">
        <v>1645</v>
      </c>
      <c r="C193" t="s">
        <v>1105</v>
      </c>
      <c r="D193" t="s">
        <v>984</v>
      </c>
      <c r="E193" s="20" t="s">
        <v>415</v>
      </c>
      <c r="F193" s="311" t="s">
        <v>1104</v>
      </c>
      <c r="G193" s="302" t="s">
        <v>13</v>
      </c>
      <c r="H193" s="302" t="s">
        <v>27</v>
      </c>
      <c r="I193" s="304">
        <v>31</v>
      </c>
      <c r="J193" s="302" t="s">
        <v>14</v>
      </c>
      <c r="K193" s="305">
        <v>44636</v>
      </c>
      <c r="L193" s="306">
        <f t="shared" ca="1" si="4"/>
        <v>0</v>
      </c>
      <c r="M193" s="302" t="s">
        <v>775</v>
      </c>
      <c r="N193" s="298"/>
      <c r="O193" s="305"/>
      <c r="P193" s="302" t="s">
        <v>775</v>
      </c>
      <c r="Q193" s="298"/>
      <c r="R193" s="305"/>
      <c r="S193" s="302" t="s">
        <v>774</v>
      </c>
      <c r="T193" s="305"/>
      <c r="U193" s="298"/>
      <c r="V193" s="298"/>
      <c r="W193" s="298"/>
      <c r="X193" s="298"/>
      <c r="Y193" s="298"/>
      <c r="Z193" s="298"/>
      <c r="AA193" s="298"/>
      <c r="AB193" s="298"/>
      <c r="AC193" s="298"/>
      <c r="AD193" s="298"/>
      <c r="AE193" s="298"/>
      <c r="AF193" s="298"/>
      <c r="AG193" s="298"/>
      <c r="AH193" s="298"/>
      <c r="AI193" s="307" t="s">
        <v>100</v>
      </c>
      <c r="AJ193" s="307">
        <v>1</v>
      </c>
      <c r="AK193" s="298"/>
      <c r="AL193" s="298"/>
      <c r="AM193" s="298"/>
      <c r="AN193" s="298"/>
    </row>
    <row r="194" spans="1:40" s="302" customFormat="1" x14ac:dyDescent="0.25">
      <c r="A194" s="298" t="s">
        <v>1527</v>
      </c>
      <c r="B194" s="302" t="s">
        <v>1646</v>
      </c>
      <c r="C194" t="s">
        <v>1106</v>
      </c>
      <c r="D194" t="s">
        <v>1073</v>
      </c>
      <c r="E194" s="6" t="s">
        <v>416</v>
      </c>
      <c r="F194" s="311" t="s">
        <v>1107</v>
      </c>
      <c r="G194" s="302" t="s">
        <v>13</v>
      </c>
      <c r="H194" s="302" t="s">
        <v>18</v>
      </c>
      <c r="I194" s="304" t="s">
        <v>774</v>
      </c>
      <c r="J194" s="302" t="s">
        <v>29</v>
      </c>
      <c r="K194" s="305">
        <v>20534</v>
      </c>
      <c r="L194" s="306">
        <f t="shared" ca="1" si="4"/>
        <v>66</v>
      </c>
      <c r="M194" s="302" t="s">
        <v>784</v>
      </c>
      <c r="N194" s="298"/>
      <c r="O194" s="305"/>
      <c r="P194" s="302" t="s">
        <v>784</v>
      </c>
      <c r="Q194" s="298"/>
      <c r="R194" s="305"/>
      <c r="S194" s="302" t="s">
        <v>774</v>
      </c>
      <c r="T194" s="305">
        <v>32660</v>
      </c>
      <c r="U194" s="298"/>
      <c r="V194" s="298"/>
      <c r="W194" s="298"/>
      <c r="X194" s="298"/>
      <c r="Y194" s="298"/>
      <c r="Z194" s="298"/>
      <c r="AA194" s="298"/>
      <c r="AB194" s="298"/>
      <c r="AC194" s="298"/>
      <c r="AD194" s="298"/>
      <c r="AE194" s="298"/>
      <c r="AF194" s="298"/>
      <c r="AG194" s="298"/>
      <c r="AH194" s="298"/>
      <c r="AI194" s="307" t="s">
        <v>31</v>
      </c>
      <c r="AJ194" s="307">
        <v>1</v>
      </c>
      <c r="AK194" s="298"/>
      <c r="AL194" s="298"/>
      <c r="AM194" s="298"/>
      <c r="AN194" s="298"/>
    </row>
    <row r="195" spans="1:40" s="302" customFormat="1" x14ac:dyDescent="0.25">
      <c r="A195" s="298" t="s">
        <v>1527</v>
      </c>
      <c r="B195" s="302" t="s">
        <v>1399</v>
      </c>
      <c r="C195" t="s">
        <v>1108</v>
      </c>
      <c r="D195" t="s">
        <v>1073</v>
      </c>
      <c r="E195" s="14" t="s">
        <v>418</v>
      </c>
      <c r="F195" s="311" t="s">
        <v>1107</v>
      </c>
      <c r="G195" s="302" t="s">
        <v>20</v>
      </c>
      <c r="H195" s="302" t="s">
        <v>23</v>
      </c>
      <c r="I195" s="304" t="s">
        <v>778</v>
      </c>
      <c r="J195" s="302" t="s">
        <v>373</v>
      </c>
      <c r="K195" s="305">
        <v>25428</v>
      </c>
      <c r="L195" s="306">
        <f t="shared" ca="1" si="4"/>
        <v>53</v>
      </c>
      <c r="M195" s="302" t="s">
        <v>775</v>
      </c>
      <c r="N195" s="298"/>
      <c r="O195" s="305">
        <v>32852</v>
      </c>
      <c r="P195" s="302" t="s">
        <v>775</v>
      </c>
      <c r="Q195" s="298"/>
      <c r="R195" s="305">
        <v>32852</v>
      </c>
      <c r="S195" s="302" t="s">
        <v>779</v>
      </c>
      <c r="T195" s="305"/>
      <c r="U195" s="298"/>
      <c r="V195" s="298"/>
      <c r="W195" s="298"/>
      <c r="X195" s="298"/>
      <c r="Y195" s="298"/>
      <c r="Z195" s="298"/>
      <c r="AA195" s="298"/>
      <c r="AB195" s="298"/>
      <c r="AC195" s="298"/>
      <c r="AD195" s="298"/>
      <c r="AE195" s="298"/>
      <c r="AF195" s="298"/>
      <c r="AG195" s="298"/>
      <c r="AH195" s="298"/>
      <c r="AI195" s="307" t="s">
        <v>22</v>
      </c>
      <c r="AJ195" s="307">
        <v>1</v>
      </c>
      <c r="AK195" s="298"/>
      <c r="AL195" s="298"/>
      <c r="AM195" s="298"/>
      <c r="AN195" s="298"/>
    </row>
    <row r="196" spans="1:40" s="302" customFormat="1" x14ac:dyDescent="0.25">
      <c r="A196" s="298" t="s">
        <v>1527</v>
      </c>
      <c r="B196" s="302" t="s">
        <v>1756</v>
      </c>
      <c r="C196" t="s">
        <v>1039</v>
      </c>
      <c r="D196" t="s">
        <v>1073</v>
      </c>
      <c r="E196" s="14" t="s">
        <v>419</v>
      </c>
      <c r="F196" s="311" t="s">
        <v>1107</v>
      </c>
      <c r="G196" s="302" t="s">
        <v>13</v>
      </c>
      <c r="H196" s="302" t="s">
        <v>27</v>
      </c>
      <c r="I196" s="304">
        <v>31</v>
      </c>
      <c r="J196" s="302" t="s">
        <v>373</v>
      </c>
      <c r="K196" s="305">
        <v>35712</v>
      </c>
      <c r="L196" s="306">
        <f t="shared" ca="1" si="4"/>
        <v>25</v>
      </c>
      <c r="M196" s="302" t="s">
        <v>784</v>
      </c>
      <c r="N196" s="298"/>
      <c r="O196" s="305"/>
      <c r="P196" s="302" t="s">
        <v>775</v>
      </c>
      <c r="Q196" s="298"/>
      <c r="R196" s="305">
        <v>42449</v>
      </c>
      <c r="S196" s="302" t="s">
        <v>774</v>
      </c>
      <c r="T196" s="305"/>
      <c r="U196" s="298"/>
      <c r="V196" s="298"/>
      <c r="W196" s="298"/>
      <c r="X196" s="298"/>
      <c r="Y196" s="298"/>
      <c r="Z196" s="298"/>
      <c r="AA196" s="298"/>
      <c r="AB196" s="298"/>
      <c r="AC196" s="298"/>
      <c r="AD196" s="298"/>
      <c r="AE196" s="298"/>
      <c r="AF196" s="298"/>
      <c r="AG196" s="298"/>
      <c r="AH196" s="298"/>
      <c r="AI196" s="307" t="s">
        <v>26</v>
      </c>
      <c r="AJ196" s="307">
        <v>1</v>
      </c>
      <c r="AK196" s="298"/>
      <c r="AL196" s="298"/>
      <c r="AM196" s="298"/>
      <c r="AN196" s="298"/>
    </row>
    <row r="197" spans="1:40" s="302" customFormat="1" ht="15.75" thickBot="1" x14ac:dyDescent="0.3">
      <c r="A197" s="298" t="s">
        <v>1527</v>
      </c>
      <c r="B197" s="302" t="s">
        <v>1757</v>
      </c>
      <c r="C197" t="s">
        <v>1109</v>
      </c>
      <c r="D197" t="s">
        <v>1073</v>
      </c>
      <c r="E197" s="20" t="s">
        <v>420</v>
      </c>
      <c r="F197" s="311" t="s">
        <v>1107</v>
      </c>
      <c r="G197" s="302" t="s">
        <v>13</v>
      </c>
      <c r="H197" s="302" t="s">
        <v>27</v>
      </c>
      <c r="I197" s="304">
        <v>32</v>
      </c>
      <c r="J197" s="302" t="s">
        <v>373</v>
      </c>
      <c r="K197" s="305">
        <v>36553</v>
      </c>
      <c r="L197" s="306">
        <f t="shared" ca="1" si="4"/>
        <v>23</v>
      </c>
      <c r="M197" s="302" t="s">
        <v>775</v>
      </c>
      <c r="N197" s="298"/>
      <c r="O197" s="305">
        <v>36958</v>
      </c>
      <c r="P197" s="302" t="s">
        <v>775</v>
      </c>
      <c r="Q197" s="298"/>
      <c r="R197" s="305">
        <v>42449</v>
      </c>
      <c r="S197" s="302" t="s">
        <v>774</v>
      </c>
      <c r="T197" s="305"/>
      <c r="U197" s="298"/>
      <c r="V197" s="298"/>
      <c r="W197" s="298"/>
      <c r="X197" s="298"/>
      <c r="Y197" s="298"/>
      <c r="Z197" s="298"/>
      <c r="AA197" s="298"/>
      <c r="AB197" s="298"/>
      <c r="AC197" s="298"/>
      <c r="AD197" s="298"/>
      <c r="AE197" s="298"/>
      <c r="AF197" s="298"/>
      <c r="AG197" s="298"/>
      <c r="AH197" s="298"/>
      <c r="AI197" s="307" t="s">
        <v>26</v>
      </c>
      <c r="AJ197" s="307">
        <v>1</v>
      </c>
      <c r="AK197" s="298"/>
      <c r="AL197" s="298"/>
      <c r="AM197" s="298"/>
      <c r="AN197" s="298"/>
    </row>
    <row r="198" spans="1:40" s="302" customFormat="1" x14ac:dyDescent="0.25">
      <c r="A198" s="298" t="s">
        <v>1528</v>
      </c>
      <c r="B198" s="302" t="s">
        <v>1400</v>
      </c>
      <c r="C198" t="s">
        <v>1110</v>
      </c>
      <c r="D198" t="s">
        <v>1073</v>
      </c>
      <c r="E198" s="49" t="s">
        <v>421</v>
      </c>
      <c r="F198" s="311" t="s">
        <v>1111</v>
      </c>
      <c r="G198" s="302" t="s">
        <v>13</v>
      </c>
      <c r="H198" s="309" t="s">
        <v>18</v>
      </c>
      <c r="I198" s="304" t="s">
        <v>774</v>
      </c>
      <c r="J198" s="302" t="s">
        <v>373</v>
      </c>
      <c r="K198" s="305">
        <v>33038</v>
      </c>
      <c r="L198" s="306">
        <f t="shared" ca="1" si="4"/>
        <v>32</v>
      </c>
      <c r="M198" s="302" t="s">
        <v>775</v>
      </c>
      <c r="N198" s="298"/>
      <c r="O198" s="305">
        <v>33216</v>
      </c>
      <c r="P198" s="302" t="s">
        <v>775</v>
      </c>
      <c r="Q198" s="298"/>
      <c r="R198" s="305">
        <v>38977</v>
      </c>
      <c r="S198" s="302" t="s">
        <v>774</v>
      </c>
      <c r="T198" s="305">
        <v>44345</v>
      </c>
      <c r="U198" s="298"/>
      <c r="V198" s="298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307" t="s">
        <v>17</v>
      </c>
      <c r="AJ198" s="307">
        <v>1</v>
      </c>
      <c r="AK198" s="298"/>
      <c r="AL198" s="298"/>
      <c r="AM198" s="298"/>
      <c r="AN198" s="298"/>
    </row>
    <row r="199" spans="1:40" s="302" customFormat="1" x14ac:dyDescent="0.25">
      <c r="A199" s="298" t="s">
        <v>1528</v>
      </c>
      <c r="B199" s="302" t="s">
        <v>1647</v>
      </c>
      <c r="C199" t="s">
        <v>1112</v>
      </c>
      <c r="D199" t="s">
        <v>893</v>
      </c>
      <c r="E199" s="14" t="s">
        <v>423</v>
      </c>
      <c r="F199" s="311" t="s">
        <v>1111</v>
      </c>
      <c r="G199" s="302" t="s">
        <v>20</v>
      </c>
      <c r="H199" s="309" t="s">
        <v>23</v>
      </c>
      <c r="I199" s="304" t="s">
        <v>778</v>
      </c>
      <c r="J199" s="302" t="s">
        <v>14</v>
      </c>
      <c r="K199" s="305">
        <v>32985</v>
      </c>
      <c r="L199" s="306">
        <f t="shared" ca="1" si="4"/>
        <v>32</v>
      </c>
      <c r="M199" s="302" t="s">
        <v>775</v>
      </c>
      <c r="N199" s="298"/>
      <c r="O199" s="305">
        <v>33069</v>
      </c>
      <c r="P199" s="302" t="s">
        <v>775</v>
      </c>
      <c r="Q199" s="298"/>
      <c r="R199" s="305">
        <v>39166</v>
      </c>
      <c r="S199" s="302" t="s">
        <v>779</v>
      </c>
      <c r="T199" s="305"/>
      <c r="U199" s="298"/>
      <c r="V199" s="298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307" t="s">
        <v>22</v>
      </c>
      <c r="AJ199" s="307">
        <v>1</v>
      </c>
      <c r="AK199" s="298"/>
      <c r="AL199" s="298"/>
      <c r="AM199" s="298"/>
      <c r="AN199" s="298"/>
    </row>
    <row r="200" spans="1:40" s="302" customFormat="1" ht="15.75" thickBot="1" x14ac:dyDescent="0.3">
      <c r="A200" s="298" t="s">
        <v>1528</v>
      </c>
      <c r="B200" s="302" t="s">
        <v>1648</v>
      </c>
      <c r="C200" t="s">
        <v>1113</v>
      </c>
      <c r="D200" t="s">
        <v>1073</v>
      </c>
      <c r="E200" s="91" t="s">
        <v>424</v>
      </c>
      <c r="F200" s="311" t="s">
        <v>1111</v>
      </c>
      <c r="G200" s="302" t="s">
        <v>20</v>
      </c>
      <c r="H200" s="309" t="s">
        <v>27</v>
      </c>
      <c r="I200" s="304">
        <v>31</v>
      </c>
      <c r="J200" s="302" t="s">
        <v>14</v>
      </c>
      <c r="K200" s="305">
        <v>44607</v>
      </c>
      <c r="L200" s="306">
        <f t="shared" ca="1" si="4"/>
        <v>0</v>
      </c>
      <c r="M200" s="302" t="s">
        <v>775</v>
      </c>
      <c r="N200" s="298"/>
      <c r="O200" s="305"/>
      <c r="P200" s="302" t="s">
        <v>775</v>
      </c>
      <c r="Q200" s="298"/>
      <c r="R200" s="305"/>
      <c r="S200" s="302" t="s">
        <v>774</v>
      </c>
      <c r="T200" s="305"/>
      <c r="U200" s="298"/>
      <c r="V200" s="298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307" t="s">
        <v>100</v>
      </c>
      <c r="AJ200" s="307">
        <v>1</v>
      </c>
      <c r="AK200" s="298"/>
      <c r="AL200" s="298"/>
      <c r="AM200" s="298"/>
      <c r="AN200" s="298"/>
    </row>
    <row r="201" spans="1:40" s="302" customFormat="1" ht="15.75" thickBot="1" x14ac:dyDescent="0.3">
      <c r="A201" s="298" t="s">
        <v>1529</v>
      </c>
      <c r="B201" s="302" t="s">
        <v>1401</v>
      </c>
      <c r="C201" t="s">
        <v>1114</v>
      </c>
      <c r="D201" t="s">
        <v>1115</v>
      </c>
      <c r="E201" s="40" t="s">
        <v>430</v>
      </c>
      <c r="F201" s="311" t="s">
        <v>1116</v>
      </c>
      <c r="G201" s="302" t="s">
        <v>20</v>
      </c>
      <c r="H201" s="302" t="s">
        <v>18</v>
      </c>
      <c r="I201" s="304" t="s">
        <v>774</v>
      </c>
      <c r="J201" s="302" t="s">
        <v>21</v>
      </c>
      <c r="K201" s="305">
        <v>21215</v>
      </c>
      <c r="L201" s="306">
        <f t="shared" ca="1" si="4"/>
        <v>65</v>
      </c>
      <c r="M201" s="302" t="s">
        <v>775</v>
      </c>
      <c r="N201" s="298"/>
      <c r="O201" s="305">
        <v>21260</v>
      </c>
      <c r="P201" s="302" t="s">
        <v>775</v>
      </c>
      <c r="Q201" s="298"/>
      <c r="R201" s="305">
        <v>34644</v>
      </c>
      <c r="S201" s="302" t="s">
        <v>779</v>
      </c>
      <c r="T201" s="305"/>
      <c r="U201" s="298"/>
      <c r="V201" s="298"/>
      <c r="W201" s="298"/>
      <c r="X201" s="298"/>
      <c r="Y201" s="298"/>
      <c r="Z201" s="298"/>
      <c r="AA201" s="298"/>
      <c r="AB201" s="298"/>
      <c r="AC201" s="298"/>
      <c r="AD201" s="298"/>
      <c r="AE201" s="298"/>
      <c r="AF201" s="298"/>
      <c r="AG201" s="298"/>
      <c r="AH201" s="298"/>
      <c r="AI201" s="307" t="s">
        <v>31</v>
      </c>
      <c r="AJ201" s="307">
        <v>1</v>
      </c>
      <c r="AK201" s="298"/>
      <c r="AL201" s="298"/>
      <c r="AM201" s="298"/>
      <c r="AN201" s="298"/>
    </row>
    <row r="202" spans="1:40" s="302" customFormat="1" x14ac:dyDescent="0.25">
      <c r="A202" s="298" t="s">
        <v>1530</v>
      </c>
      <c r="B202" s="302" t="s">
        <v>1402</v>
      </c>
      <c r="C202" t="s">
        <v>1117</v>
      </c>
      <c r="D202" t="s">
        <v>1118</v>
      </c>
      <c r="E202" s="105" t="s">
        <v>433</v>
      </c>
      <c r="F202" s="311" t="s">
        <v>1119</v>
      </c>
      <c r="G202" s="302" t="s">
        <v>13</v>
      </c>
      <c r="H202" s="302" t="s">
        <v>18</v>
      </c>
      <c r="I202" s="304" t="s">
        <v>774</v>
      </c>
      <c r="J202" s="302" t="s">
        <v>14</v>
      </c>
      <c r="K202" s="305">
        <v>33661</v>
      </c>
      <c r="L202" s="306">
        <f t="shared" ca="1" si="4"/>
        <v>30</v>
      </c>
      <c r="M202" s="302" t="s">
        <v>775</v>
      </c>
      <c r="N202" s="298"/>
      <c r="O202" s="305">
        <v>33909</v>
      </c>
      <c r="P202" s="302" t="s">
        <v>775</v>
      </c>
      <c r="Q202" s="298"/>
      <c r="R202" s="305">
        <v>39600</v>
      </c>
      <c r="S202" s="302" t="s">
        <v>774</v>
      </c>
      <c r="T202" s="305">
        <v>44478</v>
      </c>
      <c r="U202" s="298"/>
      <c r="V202" s="298"/>
      <c r="W202" s="298"/>
      <c r="X202" s="298"/>
      <c r="Y202" s="298"/>
      <c r="Z202" s="298"/>
      <c r="AA202" s="298"/>
      <c r="AB202" s="298"/>
      <c r="AC202" s="298"/>
      <c r="AD202" s="298"/>
      <c r="AE202" s="298"/>
      <c r="AF202" s="298"/>
      <c r="AG202" s="298"/>
      <c r="AH202" s="298"/>
      <c r="AI202" s="307" t="s">
        <v>17</v>
      </c>
      <c r="AJ202" s="307">
        <v>1</v>
      </c>
      <c r="AK202" s="298"/>
      <c r="AL202" s="298"/>
      <c r="AM202" s="298"/>
      <c r="AN202" s="298"/>
    </row>
    <row r="203" spans="1:40" s="302" customFormat="1" ht="15.75" thickBot="1" x14ac:dyDescent="0.3">
      <c r="A203" s="298" t="s">
        <v>1530</v>
      </c>
      <c r="B203" s="302" t="s">
        <v>1758</v>
      </c>
      <c r="C203" t="s">
        <v>1120</v>
      </c>
      <c r="D203" t="s">
        <v>1121</v>
      </c>
      <c r="E203" s="20" t="s">
        <v>435</v>
      </c>
      <c r="F203" s="311" t="s">
        <v>1119</v>
      </c>
      <c r="G203" s="302" t="s">
        <v>20</v>
      </c>
      <c r="H203" s="302" t="s">
        <v>23</v>
      </c>
      <c r="I203" s="304" t="s">
        <v>778</v>
      </c>
      <c r="J203" s="302" t="s">
        <v>14</v>
      </c>
      <c r="K203" s="305">
        <v>35411</v>
      </c>
      <c r="L203" s="306">
        <f t="shared" ca="1" si="4"/>
        <v>26</v>
      </c>
      <c r="M203" s="302" t="s">
        <v>775</v>
      </c>
      <c r="N203" s="298"/>
      <c r="O203" s="305">
        <v>40345</v>
      </c>
      <c r="P203" s="302" t="s">
        <v>775</v>
      </c>
      <c r="Q203" s="298"/>
      <c r="R203" s="305">
        <v>44458</v>
      </c>
      <c r="S203" s="302" t="s">
        <v>779</v>
      </c>
      <c r="T203" s="305"/>
      <c r="U203" s="298"/>
      <c r="V203" s="298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307" t="s">
        <v>22</v>
      </c>
      <c r="AJ203" s="307">
        <v>1</v>
      </c>
      <c r="AK203" s="298"/>
      <c r="AL203" s="298"/>
      <c r="AM203" s="298"/>
      <c r="AN203" s="298"/>
    </row>
    <row r="204" spans="1:40" s="302" customFormat="1" x14ac:dyDescent="0.25">
      <c r="A204" s="298" t="s">
        <v>1531</v>
      </c>
      <c r="B204" s="302" t="s">
        <v>1403</v>
      </c>
      <c r="C204" t="s">
        <v>1122</v>
      </c>
      <c r="D204" t="s">
        <v>1123</v>
      </c>
      <c r="E204" s="30" t="s">
        <v>437</v>
      </c>
      <c r="F204" s="311" t="s">
        <v>1124</v>
      </c>
      <c r="G204" s="302" t="s">
        <v>13</v>
      </c>
      <c r="H204" s="302" t="s">
        <v>18</v>
      </c>
      <c r="I204" s="304" t="s">
        <v>774</v>
      </c>
      <c r="J204" s="302" t="s">
        <v>438</v>
      </c>
      <c r="K204" s="305">
        <v>32000</v>
      </c>
      <c r="L204" s="306">
        <f t="shared" ca="1" si="4"/>
        <v>35</v>
      </c>
      <c r="M204" s="302" t="s">
        <v>775</v>
      </c>
      <c r="N204" s="298"/>
      <c r="O204" s="305">
        <v>36289</v>
      </c>
      <c r="P204" s="302" t="s">
        <v>775</v>
      </c>
      <c r="Q204" s="298"/>
      <c r="R204" s="305">
        <v>38466</v>
      </c>
      <c r="S204" s="302" t="s">
        <v>774</v>
      </c>
      <c r="T204" s="305">
        <v>43273</v>
      </c>
      <c r="U204" s="298"/>
      <c r="V204" s="298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307" t="s">
        <v>17</v>
      </c>
      <c r="AJ204" s="307">
        <v>1</v>
      </c>
      <c r="AK204" s="298"/>
      <c r="AL204" s="298"/>
      <c r="AM204" s="298"/>
      <c r="AN204" s="298"/>
    </row>
    <row r="205" spans="1:40" s="302" customFormat="1" x14ac:dyDescent="0.25">
      <c r="A205" s="298" t="s">
        <v>1531</v>
      </c>
      <c r="B205" s="302" t="s">
        <v>1649</v>
      </c>
      <c r="C205" t="s">
        <v>1125</v>
      </c>
      <c r="D205" t="s">
        <v>835</v>
      </c>
      <c r="E205" s="14" t="s">
        <v>441</v>
      </c>
      <c r="F205" s="311" t="s">
        <v>1124</v>
      </c>
      <c r="G205" s="302" t="s">
        <v>20</v>
      </c>
      <c r="H205" s="302" t="s">
        <v>23</v>
      </c>
      <c r="I205" s="304" t="s">
        <v>778</v>
      </c>
      <c r="J205" s="302" t="s">
        <v>442</v>
      </c>
      <c r="K205" s="305">
        <v>32724</v>
      </c>
      <c r="L205" s="306">
        <f t="shared" ca="1" si="4"/>
        <v>33</v>
      </c>
      <c r="M205" s="302" t="s">
        <v>775</v>
      </c>
      <c r="N205" s="298"/>
      <c r="O205" s="305">
        <v>32810</v>
      </c>
      <c r="P205" s="302" t="s">
        <v>775</v>
      </c>
      <c r="Q205" s="298"/>
      <c r="R205" s="305">
        <v>40265</v>
      </c>
      <c r="S205" s="302" t="s">
        <v>779</v>
      </c>
      <c r="T205" s="305"/>
      <c r="U205" s="298"/>
      <c r="V205" s="298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307" t="s">
        <v>22</v>
      </c>
      <c r="AJ205" s="307">
        <v>1</v>
      </c>
      <c r="AK205" s="298"/>
      <c r="AL205" s="298"/>
      <c r="AM205" s="298"/>
      <c r="AN205" s="298"/>
    </row>
    <row r="206" spans="1:40" s="302" customFormat="1" ht="15.75" thickBot="1" x14ac:dyDescent="0.3">
      <c r="A206" s="298" t="s">
        <v>1531</v>
      </c>
      <c r="B206" s="302" t="s">
        <v>1650</v>
      </c>
      <c r="C206" t="s">
        <v>1126</v>
      </c>
      <c r="D206" t="s">
        <v>1123</v>
      </c>
      <c r="E206" s="91" t="s">
        <v>444</v>
      </c>
      <c r="F206" s="311" t="s">
        <v>1124</v>
      </c>
      <c r="G206" s="302" t="s">
        <v>20</v>
      </c>
      <c r="H206" s="302" t="s">
        <v>27</v>
      </c>
      <c r="I206" s="304">
        <v>31</v>
      </c>
      <c r="J206" s="302" t="s">
        <v>14</v>
      </c>
      <c r="K206" s="305">
        <v>43567</v>
      </c>
      <c r="L206" s="306">
        <f t="shared" ca="1" si="4"/>
        <v>3</v>
      </c>
      <c r="M206" s="302" t="s">
        <v>775</v>
      </c>
      <c r="N206" s="298"/>
      <c r="O206" s="305">
        <v>44556</v>
      </c>
      <c r="P206" s="302" t="s">
        <v>775</v>
      </c>
      <c r="Q206" s="298"/>
      <c r="R206" s="305"/>
      <c r="S206" s="302" t="s">
        <v>774</v>
      </c>
      <c r="T206" s="305"/>
      <c r="U206" s="298"/>
      <c r="V206" s="298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307" t="s">
        <v>100</v>
      </c>
      <c r="AJ206" s="307">
        <v>1</v>
      </c>
      <c r="AK206" s="298"/>
      <c r="AL206" s="298"/>
      <c r="AM206" s="298"/>
      <c r="AN206" s="298"/>
    </row>
    <row r="207" spans="1:40" s="302" customFormat="1" ht="15.75" thickBot="1" x14ac:dyDescent="0.3">
      <c r="A207" s="298" t="s">
        <v>1532</v>
      </c>
      <c r="B207" s="302" t="s">
        <v>1651</v>
      </c>
      <c r="C207" t="s">
        <v>1128</v>
      </c>
      <c r="D207" t="s">
        <v>939</v>
      </c>
      <c r="E207" s="40" t="s">
        <v>452</v>
      </c>
      <c r="F207" s="311" t="s">
        <v>1129</v>
      </c>
      <c r="G207" s="302" t="s">
        <v>13</v>
      </c>
      <c r="H207" s="302" t="s">
        <v>18</v>
      </c>
      <c r="I207" s="304" t="s">
        <v>774</v>
      </c>
      <c r="J207" s="302" t="s">
        <v>14</v>
      </c>
      <c r="K207" s="305">
        <v>34874</v>
      </c>
      <c r="L207" s="306">
        <f t="shared" ca="1" si="4"/>
        <v>27</v>
      </c>
      <c r="M207" s="302" t="s">
        <v>775</v>
      </c>
      <c r="N207" s="298"/>
      <c r="O207" s="305">
        <v>35015</v>
      </c>
      <c r="P207" s="302" t="s">
        <v>775</v>
      </c>
      <c r="Q207" s="298"/>
      <c r="R207" s="305">
        <v>41357</v>
      </c>
      <c r="S207" s="302" t="s">
        <v>774</v>
      </c>
      <c r="T207" s="305">
        <v>44632</v>
      </c>
      <c r="U207" s="298"/>
      <c r="V207" s="298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307" t="s">
        <v>26</v>
      </c>
      <c r="AJ207" s="307">
        <v>1</v>
      </c>
      <c r="AK207" s="298"/>
      <c r="AL207" s="298"/>
      <c r="AM207" s="298"/>
      <c r="AN207" s="298"/>
    </row>
    <row r="208" spans="1:40" s="302" customFormat="1" ht="15.75" thickBot="1" x14ac:dyDescent="0.3">
      <c r="A208" s="298" t="s">
        <v>1533</v>
      </c>
      <c r="B208" s="302" t="s">
        <v>1404</v>
      </c>
      <c r="C208" t="s">
        <v>1130</v>
      </c>
      <c r="D208" t="s">
        <v>1131</v>
      </c>
      <c r="E208" s="40" t="s">
        <v>453</v>
      </c>
      <c r="F208" s="311" t="s">
        <v>1132</v>
      </c>
      <c r="G208" s="302" t="s">
        <v>13</v>
      </c>
      <c r="H208" s="302" t="s">
        <v>27</v>
      </c>
      <c r="I208" s="304">
        <v>34</v>
      </c>
      <c r="J208" s="302" t="s">
        <v>14</v>
      </c>
      <c r="K208" s="305">
        <v>28231</v>
      </c>
      <c r="L208" s="306">
        <f t="shared" ca="1" si="4"/>
        <v>45</v>
      </c>
      <c r="M208" s="302" t="s">
        <v>775</v>
      </c>
      <c r="N208" s="298"/>
      <c r="O208" s="305">
        <v>28575</v>
      </c>
      <c r="P208" s="302" t="s">
        <v>775</v>
      </c>
      <c r="Q208" s="298"/>
      <c r="R208" s="305">
        <v>34798</v>
      </c>
      <c r="S208" s="302" t="s">
        <v>774</v>
      </c>
      <c r="T208" s="305"/>
      <c r="U208" s="298"/>
      <c r="V208" s="298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307" t="s">
        <v>17</v>
      </c>
      <c r="AJ208" s="307">
        <v>1</v>
      </c>
      <c r="AK208" s="298"/>
      <c r="AL208" s="298"/>
      <c r="AM208" s="298"/>
      <c r="AN208" s="298"/>
    </row>
    <row r="209" spans="1:40" s="302" customFormat="1" ht="15.75" thickBot="1" x14ac:dyDescent="0.3">
      <c r="A209" s="298" t="s">
        <v>1534</v>
      </c>
      <c r="B209" s="302" t="s">
        <v>1405</v>
      </c>
      <c r="C209" t="s">
        <v>1133</v>
      </c>
      <c r="D209" t="s">
        <v>1134</v>
      </c>
      <c r="E209" s="40" t="s">
        <v>454</v>
      </c>
      <c r="F209" s="311" t="s">
        <v>1135</v>
      </c>
      <c r="G209" s="302" t="s">
        <v>13</v>
      </c>
      <c r="H209" s="302" t="s">
        <v>18</v>
      </c>
      <c r="I209" s="304" t="s">
        <v>774</v>
      </c>
      <c r="J209" s="302" t="s">
        <v>29</v>
      </c>
      <c r="K209" s="305">
        <v>31393</v>
      </c>
      <c r="L209" s="306">
        <f t="shared" ca="1" si="4"/>
        <v>37</v>
      </c>
      <c r="M209" s="302" t="s">
        <v>775</v>
      </c>
      <c r="N209" s="298"/>
      <c r="O209" s="305">
        <v>32069</v>
      </c>
      <c r="P209" s="302" t="s">
        <v>775</v>
      </c>
      <c r="Q209" s="298"/>
      <c r="R209" s="305">
        <v>41910</v>
      </c>
      <c r="S209" s="302" t="s">
        <v>779</v>
      </c>
      <c r="T209" s="305"/>
      <c r="U209" s="298"/>
      <c r="V209" s="298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307" t="s">
        <v>17</v>
      </c>
      <c r="AJ209" s="307">
        <v>1</v>
      </c>
      <c r="AK209" s="298"/>
      <c r="AL209" s="298"/>
      <c r="AM209" s="298"/>
      <c r="AN209" s="298"/>
    </row>
    <row r="210" spans="1:40" s="302" customFormat="1" ht="15.75" thickBot="1" x14ac:dyDescent="0.3">
      <c r="A210" s="298" t="s">
        <v>1535</v>
      </c>
      <c r="B210" s="302" t="s">
        <v>1406</v>
      </c>
      <c r="C210" s="302" t="s">
        <v>1136</v>
      </c>
      <c r="D210" s="302" t="s">
        <v>835</v>
      </c>
      <c r="E210" s="59" t="s">
        <v>459</v>
      </c>
      <c r="F210" s="302" t="s">
        <v>1137</v>
      </c>
      <c r="G210" s="302" t="s">
        <v>13</v>
      </c>
      <c r="H210" s="302" t="s">
        <v>18</v>
      </c>
      <c r="I210" s="304" t="s">
        <v>774</v>
      </c>
      <c r="J210" s="302" t="s">
        <v>59</v>
      </c>
      <c r="K210" s="305">
        <v>23126</v>
      </c>
      <c r="L210" s="306">
        <f t="shared" ca="1" si="4"/>
        <v>59</v>
      </c>
      <c r="M210" s="302" t="s">
        <v>775</v>
      </c>
      <c r="N210" s="316"/>
      <c r="O210" s="305">
        <v>1963</v>
      </c>
      <c r="P210" s="302" t="s">
        <v>775</v>
      </c>
      <c r="R210" s="305">
        <v>30311</v>
      </c>
      <c r="S210" s="302" t="s">
        <v>774</v>
      </c>
      <c r="T210" s="305">
        <v>34894</v>
      </c>
      <c r="U210" s="305"/>
      <c r="X210" s="316"/>
      <c r="Y210" s="316"/>
      <c r="AI210" s="305" t="s">
        <v>17</v>
      </c>
      <c r="AJ210" s="307">
        <v>2</v>
      </c>
    </row>
    <row r="211" spans="1:40" s="302" customFormat="1" x14ac:dyDescent="0.25">
      <c r="A211" s="298" t="s">
        <v>1535</v>
      </c>
      <c r="B211" s="302" t="s">
        <v>1759</v>
      </c>
      <c r="C211" s="302" t="s">
        <v>1138</v>
      </c>
      <c r="D211" s="302" t="s">
        <v>1139</v>
      </c>
      <c r="E211" s="302" t="s">
        <v>462</v>
      </c>
      <c r="F211" s="302" t="s">
        <v>1137</v>
      </c>
      <c r="G211" s="302" t="s">
        <v>20</v>
      </c>
      <c r="H211" s="302" t="s">
        <v>23</v>
      </c>
      <c r="I211" s="304" t="s">
        <v>778</v>
      </c>
      <c r="J211" s="302" t="s">
        <v>21</v>
      </c>
      <c r="K211" s="305">
        <v>25590</v>
      </c>
      <c r="L211" s="306">
        <f t="shared" ca="1" si="4"/>
        <v>53</v>
      </c>
      <c r="M211" s="302" t="s">
        <v>775</v>
      </c>
      <c r="N211" s="316"/>
      <c r="O211" s="305">
        <v>25929</v>
      </c>
      <c r="P211" s="302" t="s">
        <v>775</v>
      </c>
      <c r="R211" s="305">
        <v>31879</v>
      </c>
      <c r="S211" s="302" t="s">
        <v>779</v>
      </c>
      <c r="T211" s="305"/>
      <c r="U211" s="305"/>
      <c r="X211" s="316"/>
      <c r="Y211" s="316"/>
      <c r="AI211" s="305" t="s">
        <v>22</v>
      </c>
      <c r="AJ211" s="307">
        <v>2</v>
      </c>
    </row>
    <row r="212" spans="1:40" s="302" customFormat="1" x14ac:dyDescent="0.25">
      <c r="A212" s="298" t="s">
        <v>1535</v>
      </c>
      <c r="B212" s="302" t="s">
        <v>1760</v>
      </c>
      <c r="C212" s="302" t="s">
        <v>1140</v>
      </c>
      <c r="D212" s="302" t="s">
        <v>971</v>
      </c>
      <c r="E212" s="302" t="s">
        <v>463</v>
      </c>
      <c r="F212" s="302" t="s">
        <v>1137</v>
      </c>
      <c r="G212" s="302" t="s">
        <v>20</v>
      </c>
      <c r="H212" s="302" t="s">
        <v>27</v>
      </c>
      <c r="I212" s="304">
        <v>31</v>
      </c>
      <c r="J212" s="302" t="s">
        <v>14</v>
      </c>
      <c r="K212" s="305">
        <v>35465</v>
      </c>
      <c r="L212" s="306">
        <f t="shared" ca="1" si="4"/>
        <v>26</v>
      </c>
      <c r="M212" s="302" t="s">
        <v>775</v>
      </c>
      <c r="N212" s="316"/>
      <c r="O212" s="305">
        <v>35750</v>
      </c>
      <c r="P212" s="302" t="s">
        <v>775</v>
      </c>
      <c r="R212" s="305">
        <v>42092</v>
      </c>
      <c r="S212" s="302" t="s">
        <v>779</v>
      </c>
      <c r="T212" s="305"/>
      <c r="U212" s="305"/>
      <c r="X212" s="316"/>
      <c r="Y212" s="316"/>
      <c r="AI212" s="305" t="s">
        <v>26</v>
      </c>
      <c r="AJ212" s="307">
        <v>2</v>
      </c>
    </row>
    <row r="213" spans="1:40" s="302" customFormat="1" x14ac:dyDescent="0.25">
      <c r="A213" s="298" t="s">
        <v>1535</v>
      </c>
      <c r="B213" s="302" t="s">
        <v>1761</v>
      </c>
      <c r="C213" s="302" t="s">
        <v>1141</v>
      </c>
      <c r="D213" s="302" t="s">
        <v>971</v>
      </c>
      <c r="E213" s="302" t="s">
        <v>464</v>
      </c>
      <c r="F213" s="302" t="s">
        <v>1137</v>
      </c>
      <c r="G213" s="302" t="s">
        <v>13</v>
      </c>
      <c r="H213" s="302" t="s">
        <v>27</v>
      </c>
      <c r="I213" s="304">
        <v>32</v>
      </c>
      <c r="J213" s="302" t="s">
        <v>14</v>
      </c>
      <c r="K213" s="305">
        <v>35908</v>
      </c>
      <c r="L213" s="306">
        <f t="shared" ca="1" si="4"/>
        <v>24</v>
      </c>
      <c r="M213" s="302" t="s">
        <v>775</v>
      </c>
      <c r="N213" s="316"/>
      <c r="O213" s="305">
        <v>36058</v>
      </c>
      <c r="P213" s="302" t="s">
        <v>775</v>
      </c>
      <c r="R213" s="305">
        <v>42449</v>
      </c>
      <c r="S213" s="302" t="s">
        <v>779</v>
      </c>
      <c r="T213" s="305"/>
      <c r="U213" s="305"/>
      <c r="X213" s="316"/>
      <c r="Y213" s="316"/>
      <c r="AI213" s="305" t="s">
        <v>26</v>
      </c>
      <c r="AJ213" s="307">
        <v>2</v>
      </c>
    </row>
    <row r="214" spans="1:40" s="302" customFormat="1" x14ac:dyDescent="0.25">
      <c r="A214" s="298" t="s">
        <v>1536</v>
      </c>
      <c r="B214" s="302" t="s">
        <v>1407</v>
      </c>
      <c r="C214" s="302" t="s">
        <v>1142</v>
      </c>
      <c r="D214" s="302" t="s">
        <v>1143</v>
      </c>
      <c r="E214" s="302" t="s">
        <v>465</v>
      </c>
      <c r="F214" s="302" t="s">
        <v>1144</v>
      </c>
      <c r="G214" s="302" t="s">
        <v>13</v>
      </c>
      <c r="H214" s="302" t="s">
        <v>18</v>
      </c>
      <c r="I214" s="304" t="s">
        <v>774</v>
      </c>
      <c r="J214" s="302" t="s">
        <v>466</v>
      </c>
      <c r="K214" s="305">
        <v>19311</v>
      </c>
      <c r="L214" s="306">
        <f t="shared" ca="1" si="4"/>
        <v>70</v>
      </c>
      <c r="M214" s="302" t="s">
        <v>775</v>
      </c>
      <c r="N214" s="316"/>
      <c r="O214" s="312" t="s">
        <v>467</v>
      </c>
      <c r="P214" s="302" t="s">
        <v>775</v>
      </c>
      <c r="R214" s="312" t="s">
        <v>468</v>
      </c>
      <c r="S214" s="302" t="s">
        <v>774</v>
      </c>
      <c r="T214" s="305">
        <v>28758</v>
      </c>
      <c r="U214" s="305"/>
      <c r="X214" s="316"/>
      <c r="Y214" s="316"/>
      <c r="AI214" s="305" t="s">
        <v>31</v>
      </c>
      <c r="AJ214" s="307">
        <v>2</v>
      </c>
    </row>
    <row r="215" spans="1:40" s="302" customFormat="1" x14ac:dyDescent="0.25">
      <c r="A215" s="298" t="s">
        <v>1537</v>
      </c>
      <c r="B215" s="302" t="s">
        <v>1408</v>
      </c>
      <c r="C215" s="302" t="s">
        <v>1145</v>
      </c>
      <c r="D215" s="302" t="s">
        <v>1146</v>
      </c>
      <c r="E215" s="302" t="s">
        <v>471</v>
      </c>
      <c r="F215" s="302" t="s">
        <v>1147</v>
      </c>
      <c r="G215" s="302" t="s">
        <v>13</v>
      </c>
      <c r="H215" s="302" t="s">
        <v>18</v>
      </c>
      <c r="I215" s="304" t="s">
        <v>774</v>
      </c>
      <c r="J215" s="302" t="s">
        <v>14</v>
      </c>
      <c r="K215" s="305">
        <v>27779</v>
      </c>
      <c r="L215" s="306">
        <f t="shared" ca="1" si="4"/>
        <v>47</v>
      </c>
      <c r="M215" s="302" t="s">
        <v>775</v>
      </c>
      <c r="N215" s="316"/>
      <c r="O215" s="305">
        <v>1977</v>
      </c>
      <c r="P215" s="302" t="s">
        <v>775</v>
      </c>
      <c r="R215" s="305">
        <v>36989</v>
      </c>
      <c r="S215" s="302" t="s">
        <v>779</v>
      </c>
      <c r="T215" s="305"/>
      <c r="U215" s="305"/>
      <c r="X215" s="316"/>
      <c r="Y215" s="316"/>
      <c r="AI215" s="305" t="s">
        <v>17</v>
      </c>
      <c r="AJ215" s="307">
        <v>2</v>
      </c>
    </row>
    <row r="216" spans="1:40" s="315" customFormat="1" x14ac:dyDescent="0.25">
      <c r="A216" s="297" t="s">
        <v>1537</v>
      </c>
      <c r="B216" s="315" t="s">
        <v>2600</v>
      </c>
      <c r="C216" s="315" t="s">
        <v>1148</v>
      </c>
      <c r="D216" s="315" t="s">
        <v>1146</v>
      </c>
      <c r="E216" s="315" t="s">
        <v>474</v>
      </c>
      <c r="F216" s="315" t="s">
        <v>1147</v>
      </c>
      <c r="G216" s="315" t="s">
        <v>20</v>
      </c>
      <c r="H216" s="324" t="s">
        <v>943</v>
      </c>
      <c r="I216" s="330" t="s">
        <v>944</v>
      </c>
      <c r="J216" s="315" t="s">
        <v>14</v>
      </c>
      <c r="K216" s="328">
        <v>27350</v>
      </c>
      <c r="L216" s="329">
        <f t="shared" ca="1" si="4"/>
        <v>48</v>
      </c>
      <c r="M216" s="315" t="s">
        <v>775</v>
      </c>
      <c r="N216" s="322"/>
      <c r="O216" s="328">
        <v>1975</v>
      </c>
      <c r="P216" s="315" t="s">
        <v>775</v>
      </c>
      <c r="R216" s="328">
        <v>35155</v>
      </c>
      <c r="S216" s="315" t="s">
        <v>779</v>
      </c>
      <c r="T216" s="328"/>
      <c r="U216" s="328"/>
      <c r="X216" s="322"/>
      <c r="Y216" s="322"/>
      <c r="AI216" s="328" t="s">
        <v>22</v>
      </c>
      <c r="AJ216" s="323">
        <v>2</v>
      </c>
    </row>
    <row r="217" spans="1:40" s="315" customFormat="1" x14ac:dyDescent="0.25">
      <c r="A217" s="297" t="s">
        <v>1537</v>
      </c>
      <c r="B217" s="315" t="s">
        <v>2601</v>
      </c>
      <c r="C217" s="315" t="s">
        <v>1149</v>
      </c>
      <c r="D217" s="315" t="s">
        <v>1146</v>
      </c>
      <c r="E217" s="315" t="s">
        <v>475</v>
      </c>
      <c r="F217" s="315" t="s">
        <v>1147</v>
      </c>
      <c r="G217" s="315" t="s">
        <v>20</v>
      </c>
      <c r="H217" s="324" t="s">
        <v>943</v>
      </c>
      <c r="I217" s="330" t="s">
        <v>944</v>
      </c>
      <c r="J217" s="315" t="s">
        <v>14</v>
      </c>
      <c r="K217" s="328">
        <v>29029</v>
      </c>
      <c r="L217" s="329">
        <f t="shared" ca="1" si="4"/>
        <v>43</v>
      </c>
      <c r="M217" s="315" t="s">
        <v>775</v>
      </c>
      <c r="N217" s="322"/>
      <c r="O217" s="328">
        <v>1980</v>
      </c>
      <c r="P217" s="315" t="s">
        <v>775</v>
      </c>
      <c r="R217" s="328">
        <v>35155</v>
      </c>
      <c r="S217" s="315" t="s">
        <v>779</v>
      </c>
      <c r="T217" s="328"/>
      <c r="U217" s="328"/>
      <c r="X217" s="322"/>
      <c r="Y217" s="322"/>
      <c r="AI217" s="328" t="s">
        <v>22</v>
      </c>
      <c r="AJ217" s="323">
        <v>2</v>
      </c>
    </row>
    <row r="218" spans="1:40" s="302" customFormat="1" x14ac:dyDescent="0.25">
      <c r="A218" s="298" t="s">
        <v>1538</v>
      </c>
      <c r="B218" s="302" t="s">
        <v>1409</v>
      </c>
      <c r="C218" s="302" t="s">
        <v>1150</v>
      </c>
      <c r="D218" s="302" t="s">
        <v>1146</v>
      </c>
      <c r="E218" s="302" t="s">
        <v>476</v>
      </c>
      <c r="F218" s="302" t="s">
        <v>1151</v>
      </c>
      <c r="G218" s="302" t="s">
        <v>13</v>
      </c>
      <c r="H218" s="302" t="s">
        <v>18</v>
      </c>
      <c r="I218" s="304" t="s">
        <v>774</v>
      </c>
      <c r="J218" s="302" t="s">
        <v>14</v>
      </c>
      <c r="K218" s="305">
        <v>28031</v>
      </c>
      <c r="L218" s="306">
        <f t="shared" ca="1" si="4"/>
        <v>46</v>
      </c>
      <c r="M218" s="302" t="s">
        <v>775</v>
      </c>
      <c r="N218" s="316"/>
      <c r="O218" s="305">
        <v>28188</v>
      </c>
      <c r="P218" s="302" t="s">
        <v>775</v>
      </c>
      <c r="R218" s="305">
        <v>35155</v>
      </c>
      <c r="S218" s="302" t="s">
        <v>774</v>
      </c>
      <c r="T218" s="305">
        <v>39045</v>
      </c>
      <c r="U218" s="305"/>
      <c r="X218" s="316"/>
      <c r="Y218" s="316"/>
      <c r="AI218" s="305" t="s">
        <v>17</v>
      </c>
      <c r="AJ218" s="307">
        <v>2</v>
      </c>
    </row>
    <row r="219" spans="1:40" s="302" customFormat="1" x14ac:dyDescent="0.25">
      <c r="A219" s="298" t="s">
        <v>1538</v>
      </c>
      <c r="B219" s="302" t="s">
        <v>1652</v>
      </c>
      <c r="C219" s="302" t="s">
        <v>880</v>
      </c>
      <c r="D219" s="302" t="s">
        <v>1146</v>
      </c>
      <c r="E219" s="302" t="s">
        <v>479</v>
      </c>
      <c r="F219" s="302" t="s">
        <v>1151</v>
      </c>
      <c r="G219" s="302" t="s">
        <v>20</v>
      </c>
      <c r="H219" s="302" t="s">
        <v>23</v>
      </c>
      <c r="I219" s="304" t="s">
        <v>778</v>
      </c>
      <c r="J219" s="302" t="s">
        <v>14</v>
      </c>
      <c r="K219" s="305">
        <v>28342</v>
      </c>
      <c r="L219" s="306">
        <f t="shared" ca="1" si="4"/>
        <v>45</v>
      </c>
      <c r="M219" s="302" t="s">
        <v>775</v>
      </c>
      <c r="N219" s="316"/>
      <c r="O219" s="305">
        <v>28421</v>
      </c>
      <c r="P219" s="302" t="s">
        <v>775</v>
      </c>
      <c r="R219" s="305">
        <v>35155</v>
      </c>
      <c r="S219" s="302" t="s">
        <v>779</v>
      </c>
      <c r="T219" s="305"/>
      <c r="U219" s="305"/>
      <c r="X219" s="316"/>
      <c r="Y219" s="316"/>
      <c r="AI219" s="305" t="s">
        <v>22</v>
      </c>
      <c r="AJ219" s="307">
        <v>2</v>
      </c>
    </row>
    <row r="220" spans="1:40" s="302" customFormat="1" x14ac:dyDescent="0.25">
      <c r="A220" s="298" t="s">
        <v>1538</v>
      </c>
      <c r="B220" s="302" t="s">
        <v>1653</v>
      </c>
      <c r="C220" s="302" t="s">
        <v>996</v>
      </c>
      <c r="D220" s="302" t="s">
        <v>1146</v>
      </c>
      <c r="E220" s="302" t="s">
        <v>480</v>
      </c>
      <c r="F220" s="302" t="s">
        <v>1151</v>
      </c>
      <c r="G220" s="302" t="s">
        <v>13</v>
      </c>
      <c r="H220" s="302" t="s">
        <v>27</v>
      </c>
      <c r="I220" s="304">
        <v>31</v>
      </c>
      <c r="J220" s="302" t="s">
        <v>14</v>
      </c>
      <c r="K220" s="305">
        <v>39437</v>
      </c>
      <c r="L220" s="306">
        <f t="shared" ca="1" si="4"/>
        <v>15</v>
      </c>
      <c r="M220" s="302" t="s">
        <v>775</v>
      </c>
      <c r="N220" s="316"/>
      <c r="O220" s="305">
        <v>39976</v>
      </c>
      <c r="P220" s="302" t="s">
        <v>784</v>
      </c>
      <c r="R220" s="305"/>
      <c r="S220" s="302" t="s">
        <v>779</v>
      </c>
      <c r="T220" s="305"/>
      <c r="U220" s="305"/>
      <c r="X220" s="316"/>
      <c r="Y220" s="316"/>
      <c r="AI220" s="305" t="s">
        <v>98</v>
      </c>
      <c r="AJ220" s="307">
        <v>2</v>
      </c>
    </row>
    <row r="221" spans="1:40" s="302" customFormat="1" x14ac:dyDescent="0.25">
      <c r="A221" s="298" t="s">
        <v>1538</v>
      </c>
      <c r="B221" s="302" t="s">
        <v>1654</v>
      </c>
      <c r="C221" s="302" t="s">
        <v>1005</v>
      </c>
      <c r="D221" s="302" t="s">
        <v>1146</v>
      </c>
      <c r="E221" s="302" t="s">
        <v>481</v>
      </c>
      <c r="F221" s="302" t="s">
        <v>1151</v>
      </c>
      <c r="G221" s="302" t="s">
        <v>20</v>
      </c>
      <c r="H221" s="302" t="s">
        <v>27</v>
      </c>
      <c r="I221" s="304">
        <v>32</v>
      </c>
      <c r="J221" s="302" t="s">
        <v>14</v>
      </c>
      <c r="K221" s="305">
        <v>39866</v>
      </c>
      <c r="L221" s="306">
        <f t="shared" ca="1" si="4"/>
        <v>13</v>
      </c>
      <c r="M221" s="302" t="s">
        <v>775</v>
      </c>
      <c r="N221" s="316"/>
      <c r="O221" s="305">
        <v>39976</v>
      </c>
      <c r="P221" s="302" t="s">
        <v>784</v>
      </c>
      <c r="R221" s="305"/>
      <c r="S221" s="302" t="s">
        <v>779</v>
      </c>
      <c r="T221" s="305"/>
      <c r="U221" s="305"/>
      <c r="X221" s="316"/>
      <c r="Y221" s="316"/>
      <c r="AI221" s="305" t="s">
        <v>100</v>
      </c>
      <c r="AJ221" s="307">
        <v>2</v>
      </c>
    </row>
    <row r="222" spans="1:40" s="302" customFormat="1" x14ac:dyDescent="0.25">
      <c r="A222" s="298" t="s">
        <v>1539</v>
      </c>
      <c r="B222" s="302" t="s">
        <v>1410</v>
      </c>
      <c r="C222" s="302" t="s">
        <v>1152</v>
      </c>
      <c r="D222" s="302" t="s">
        <v>1153</v>
      </c>
      <c r="E222" s="302" t="s">
        <v>482</v>
      </c>
      <c r="F222" s="302" t="s">
        <v>1154</v>
      </c>
      <c r="G222" s="302" t="s">
        <v>13</v>
      </c>
      <c r="H222" s="302" t="s">
        <v>18</v>
      </c>
      <c r="I222" s="304" t="s">
        <v>774</v>
      </c>
      <c r="J222" s="302" t="s">
        <v>483</v>
      </c>
      <c r="K222" s="305">
        <v>15238</v>
      </c>
      <c r="L222" s="306">
        <f t="shared" ca="1" si="4"/>
        <v>81</v>
      </c>
      <c r="M222" s="302" t="s">
        <v>775</v>
      </c>
      <c r="N222" s="316"/>
      <c r="O222" s="305">
        <v>15378</v>
      </c>
      <c r="P222" s="302" t="s">
        <v>775</v>
      </c>
      <c r="R222" s="305">
        <v>22324</v>
      </c>
      <c r="S222" s="302" t="s">
        <v>774</v>
      </c>
      <c r="T222" s="305">
        <v>25159</v>
      </c>
      <c r="U222" s="305"/>
      <c r="X222" s="316"/>
      <c r="Y222" s="316"/>
      <c r="AI222" s="305" t="s">
        <v>31</v>
      </c>
      <c r="AJ222" s="307">
        <v>2</v>
      </c>
    </row>
    <row r="223" spans="1:40" s="302" customFormat="1" x14ac:dyDescent="0.25">
      <c r="A223" s="298" t="s">
        <v>1540</v>
      </c>
      <c r="B223" s="302" t="s">
        <v>1411</v>
      </c>
      <c r="C223" s="302" t="s">
        <v>1155</v>
      </c>
      <c r="D223" s="302" t="s">
        <v>1087</v>
      </c>
      <c r="E223" s="302" t="s">
        <v>486</v>
      </c>
      <c r="F223" s="302" t="s">
        <v>1156</v>
      </c>
      <c r="G223" s="302" t="s">
        <v>13</v>
      </c>
      <c r="H223" s="302" t="s">
        <v>18</v>
      </c>
      <c r="I223" s="304" t="s">
        <v>774</v>
      </c>
      <c r="J223" s="302" t="s">
        <v>487</v>
      </c>
      <c r="K223" s="305">
        <v>17776</v>
      </c>
      <c r="L223" s="306">
        <f t="shared" ca="1" si="4"/>
        <v>74</v>
      </c>
      <c r="M223" s="302" t="s">
        <v>775</v>
      </c>
      <c r="N223" s="316"/>
      <c r="O223" s="312" t="s">
        <v>488</v>
      </c>
      <c r="P223" s="302" t="s">
        <v>775</v>
      </c>
      <c r="R223" s="305">
        <v>1971</v>
      </c>
      <c r="S223" s="302" t="s">
        <v>779</v>
      </c>
      <c r="T223" s="305"/>
      <c r="U223" s="305"/>
      <c r="X223" s="316"/>
      <c r="Y223" s="316"/>
      <c r="AI223" s="305" t="s">
        <v>31</v>
      </c>
      <c r="AJ223" s="307">
        <v>2</v>
      </c>
    </row>
    <row r="224" spans="1:40" s="302" customFormat="1" x14ac:dyDescent="0.25">
      <c r="A224" s="298" t="s">
        <v>1541</v>
      </c>
      <c r="B224" s="302" t="s">
        <v>1412</v>
      </c>
      <c r="C224" s="302" t="s">
        <v>1157</v>
      </c>
      <c r="D224" s="302" t="s">
        <v>1158</v>
      </c>
      <c r="E224" s="302" t="s">
        <v>491</v>
      </c>
      <c r="F224" s="302" t="s">
        <v>1159</v>
      </c>
      <c r="G224" s="302" t="s">
        <v>13</v>
      </c>
      <c r="H224" s="302" t="s">
        <v>18</v>
      </c>
      <c r="I224" s="304" t="s">
        <v>774</v>
      </c>
      <c r="J224" s="302" t="s">
        <v>14</v>
      </c>
      <c r="K224" s="305">
        <v>22057</v>
      </c>
      <c r="L224" s="306">
        <f t="shared" ca="1" si="4"/>
        <v>62</v>
      </c>
      <c r="M224" s="302" t="s">
        <v>775</v>
      </c>
      <c r="N224" s="316"/>
      <c r="O224" s="305">
        <v>30985</v>
      </c>
      <c r="P224" s="302" t="s">
        <v>775</v>
      </c>
      <c r="R224" s="305">
        <v>32663</v>
      </c>
      <c r="S224" s="302" t="s">
        <v>774</v>
      </c>
      <c r="T224" s="305">
        <v>30985</v>
      </c>
      <c r="U224" s="305"/>
      <c r="X224" s="316"/>
      <c r="Y224" s="316"/>
      <c r="AI224" s="305" t="s">
        <v>17</v>
      </c>
      <c r="AJ224" s="307">
        <v>2</v>
      </c>
    </row>
    <row r="225" spans="1:36" s="302" customFormat="1" x14ac:dyDescent="0.25">
      <c r="A225" s="298" t="s">
        <v>1541</v>
      </c>
      <c r="B225" s="302" t="s">
        <v>1762</v>
      </c>
      <c r="C225" s="302" t="s">
        <v>786</v>
      </c>
      <c r="D225" s="302" t="s">
        <v>1160</v>
      </c>
      <c r="E225" s="302" t="s">
        <v>494</v>
      </c>
      <c r="F225" s="302" t="s">
        <v>1159</v>
      </c>
      <c r="G225" s="302" t="s">
        <v>20</v>
      </c>
      <c r="H225" s="302" t="s">
        <v>23</v>
      </c>
      <c r="I225" s="304" t="s">
        <v>778</v>
      </c>
      <c r="J225" s="302" t="s">
        <v>69</v>
      </c>
      <c r="K225" s="305">
        <v>22164</v>
      </c>
      <c r="L225" s="306">
        <f t="shared" ca="1" si="4"/>
        <v>62</v>
      </c>
      <c r="M225" s="302" t="s">
        <v>775</v>
      </c>
      <c r="N225" s="316"/>
      <c r="O225" s="305">
        <v>35407</v>
      </c>
      <c r="P225" s="302" t="s">
        <v>775</v>
      </c>
      <c r="R225" s="305">
        <v>22485</v>
      </c>
      <c r="S225" s="302" t="s">
        <v>779</v>
      </c>
      <c r="T225" s="305"/>
      <c r="U225" s="305"/>
      <c r="X225" s="316"/>
      <c r="Y225" s="316"/>
      <c r="AI225" s="305" t="s">
        <v>22</v>
      </c>
      <c r="AJ225" s="307">
        <v>2</v>
      </c>
    </row>
    <row r="226" spans="1:36" s="302" customFormat="1" x14ac:dyDescent="0.25">
      <c r="A226" s="298" t="s">
        <v>1541</v>
      </c>
      <c r="B226" s="302" t="s">
        <v>1763</v>
      </c>
      <c r="C226" s="302" t="s">
        <v>1161</v>
      </c>
      <c r="D226" s="302" t="s">
        <v>1162</v>
      </c>
      <c r="E226" s="302" t="s">
        <v>646</v>
      </c>
      <c r="F226" s="302" t="s">
        <v>1159</v>
      </c>
      <c r="G226" s="302" t="s">
        <v>20</v>
      </c>
      <c r="H226" s="302" t="s">
        <v>27</v>
      </c>
      <c r="I226" s="304">
        <v>31</v>
      </c>
      <c r="J226" s="302" t="s">
        <v>14</v>
      </c>
      <c r="K226" s="305">
        <v>32086</v>
      </c>
      <c r="L226" s="306">
        <f t="shared" ca="1" si="4"/>
        <v>35</v>
      </c>
      <c r="M226" s="302" t="s">
        <v>775</v>
      </c>
      <c r="N226" s="316"/>
      <c r="O226" s="305">
        <v>32243</v>
      </c>
      <c r="P226" s="302" t="s">
        <v>775</v>
      </c>
      <c r="R226" s="305">
        <v>38431</v>
      </c>
      <c r="S226" s="302" t="s">
        <v>774</v>
      </c>
      <c r="T226" s="305">
        <v>42091</v>
      </c>
      <c r="U226" s="305"/>
      <c r="X226" s="316"/>
      <c r="Y226" s="316"/>
      <c r="AI226" s="305" t="s">
        <v>22</v>
      </c>
      <c r="AJ226" s="307">
        <v>2</v>
      </c>
    </row>
    <row r="227" spans="1:36" s="302" customFormat="1" x14ac:dyDescent="0.25">
      <c r="A227" s="298" t="s">
        <v>1542</v>
      </c>
      <c r="B227" s="302" t="s">
        <v>1413</v>
      </c>
      <c r="C227" s="302" t="s">
        <v>1163</v>
      </c>
      <c r="D227" s="302" t="s">
        <v>1164</v>
      </c>
      <c r="E227" s="302" t="s">
        <v>495</v>
      </c>
      <c r="F227" s="302" t="s">
        <v>1165</v>
      </c>
      <c r="G227" s="302" t="s">
        <v>13</v>
      </c>
      <c r="H227" s="302" t="s">
        <v>18</v>
      </c>
      <c r="I227" s="304" t="s">
        <v>774</v>
      </c>
      <c r="J227" s="302" t="s">
        <v>496</v>
      </c>
      <c r="K227" s="305">
        <v>20215</v>
      </c>
      <c r="L227" s="306">
        <f t="shared" ca="1" si="4"/>
        <v>67</v>
      </c>
      <c r="M227" s="302" t="s">
        <v>775</v>
      </c>
      <c r="N227" s="316"/>
      <c r="O227" s="305">
        <v>20273</v>
      </c>
      <c r="P227" s="302" t="s">
        <v>775</v>
      </c>
      <c r="R227" s="305">
        <v>27481</v>
      </c>
      <c r="S227" s="302" t="s">
        <v>774</v>
      </c>
      <c r="T227" s="305">
        <v>28423</v>
      </c>
      <c r="U227" s="305"/>
      <c r="X227" s="316"/>
      <c r="Y227" s="316"/>
      <c r="AI227" s="305" t="s">
        <v>31</v>
      </c>
      <c r="AJ227" s="307">
        <v>2</v>
      </c>
    </row>
    <row r="228" spans="1:36" s="302" customFormat="1" x14ac:dyDescent="0.25">
      <c r="A228" s="298" t="s">
        <v>1542</v>
      </c>
      <c r="B228" s="302" t="s">
        <v>1764</v>
      </c>
      <c r="C228" s="302" t="s">
        <v>1166</v>
      </c>
      <c r="D228" s="302" t="s">
        <v>1167</v>
      </c>
      <c r="E228" s="302" t="s">
        <v>499</v>
      </c>
      <c r="F228" s="302" t="s">
        <v>1165</v>
      </c>
      <c r="G228" s="302" t="s">
        <v>20</v>
      </c>
      <c r="H228" s="302" t="s">
        <v>23</v>
      </c>
      <c r="I228" s="304" t="s">
        <v>778</v>
      </c>
      <c r="J228" s="302" t="s">
        <v>43</v>
      </c>
      <c r="K228" s="305">
        <v>19380</v>
      </c>
      <c r="L228" s="306">
        <f t="shared" ca="1" si="4"/>
        <v>70</v>
      </c>
      <c r="M228" s="302" t="s">
        <v>775</v>
      </c>
      <c r="N228" s="316"/>
      <c r="O228" s="305">
        <v>19501</v>
      </c>
      <c r="P228" s="302" t="s">
        <v>775</v>
      </c>
      <c r="R228" s="305">
        <v>25547</v>
      </c>
      <c r="S228" s="302" t="s">
        <v>779</v>
      </c>
      <c r="T228" s="305"/>
      <c r="U228" s="305"/>
      <c r="X228" s="316"/>
      <c r="Y228" s="316"/>
      <c r="AI228" s="305" t="s">
        <v>31</v>
      </c>
      <c r="AJ228" s="307">
        <v>2</v>
      </c>
    </row>
    <row r="229" spans="1:36" s="302" customFormat="1" x14ac:dyDescent="0.25">
      <c r="A229" s="298" t="s">
        <v>1542</v>
      </c>
      <c r="B229" s="302" t="s">
        <v>1765</v>
      </c>
      <c r="C229" s="302" t="s">
        <v>1052</v>
      </c>
      <c r="D229" s="302" t="s">
        <v>1164</v>
      </c>
      <c r="E229" s="302" t="s">
        <v>500</v>
      </c>
      <c r="F229" s="302" t="s">
        <v>1165</v>
      </c>
      <c r="G229" s="302" t="s">
        <v>13</v>
      </c>
      <c r="H229" s="302" t="s">
        <v>27</v>
      </c>
      <c r="I229" s="304">
        <v>31</v>
      </c>
      <c r="J229" s="302" t="s">
        <v>14</v>
      </c>
      <c r="K229" s="305">
        <v>28741</v>
      </c>
      <c r="L229" s="306">
        <f t="shared" ref="L229:L292" ca="1" si="5">INT((TODAY()-K229)/365)</f>
        <v>44</v>
      </c>
      <c r="M229" s="302" t="s">
        <v>775</v>
      </c>
      <c r="N229" s="316"/>
      <c r="O229" s="305">
        <v>28953</v>
      </c>
      <c r="P229" s="302" t="s">
        <v>775</v>
      </c>
      <c r="R229" s="305">
        <v>35512</v>
      </c>
      <c r="S229" s="302" t="s">
        <v>779</v>
      </c>
      <c r="T229" s="305"/>
      <c r="U229" s="305"/>
      <c r="X229" s="316"/>
      <c r="Y229" s="316"/>
      <c r="AI229" s="305" t="s">
        <v>17</v>
      </c>
      <c r="AJ229" s="307">
        <v>2</v>
      </c>
    </row>
    <row r="230" spans="1:36" s="302" customFormat="1" x14ac:dyDescent="0.25">
      <c r="A230" s="298" t="s">
        <v>1542</v>
      </c>
      <c r="B230" s="302" t="s">
        <v>1766</v>
      </c>
      <c r="C230" s="302" t="s">
        <v>863</v>
      </c>
      <c r="D230" s="302" t="s">
        <v>1164</v>
      </c>
      <c r="E230" s="302" t="s">
        <v>501</v>
      </c>
      <c r="F230" s="302" t="s">
        <v>1165</v>
      </c>
      <c r="G230" s="302" t="s">
        <v>13</v>
      </c>
      <c r="H230" s="302" t="s">
        <v>27</v>
      </c>
      <c r="I230" s="304">
        <v>32</v>
      </c>
      <c r="J230" s="302" t="s">
        <v>14</v>
      </c>
      <c r="K230" s="305">
        <v>29524</v>
      </c>
      <c r="L230" s="306">
        <f t="shared" ca="1" si="5"/>
        <v>42</v>
      </c>
      <c r="M230" s="302" t="s">
        <v>775</v>
      </c>
      <c r="N230" s="316"/>
      <c r="O230" s="305">
        <v>30311</v>
      </c>
      <c r="P230" s="302" t="s">
        <v>775</v>
      </c>
      <c r="R230" s="305">
        <v>37969</v>
      </c>
      <c r="S230" s="302" t="s">
        <v>774</v>
      </c>
      <c r="T230" s="305">
        <v>40027</v>
      </c>
      <c r="U230" s="305"/>
      <c r="X230" s="316"/>
      <c r="Y230" s="316"/>
      <c r="AI230" s="305" t="s">
        <v>17</v>
      </c>
      <c r="AJ230" s="307">
        <v>2</v>
      </c>
    </row>
    <row r="231" spans="1:36" s="302" customFormat="1" x14ac:dyDescent="0.25">
      <c r="A231" s="298" t="s">
        <v>1542</v>
      </c>
      <c r="B231" s="302" t="s">
        <v>1655</v>
      </c>
      <c r="C231" s="302" t="s">
        <v>1168</v>
      </c>
      <c r="D231" s="302" t="s">
        <v>1164</v>
      </c>
      <c r="E231" s="302" t="s">
        <v>502</v>
      </c>
      <c r="F231" s="302" t="s">
        <v>1165</v>
      </c>
      <c r="G231" s="302" t="s">
        <v>13</v>
      </c>
      <c r="H231" s="302" t="s">
        <v>27</v>
      </c>
      <c r="I231" s="304">
        <v>33</v>
      </c>
      <c r="J231" s="302" t="s">
        <v>14</v>
      </c>
      <c r="K231" s="305">
        <v>31497</v>
      </c>
      <c r="L231" s="306">
        <f t="shared" ca="1" si="5"/>
        <v>36</v>
      </c>
      <c r="M231" s="302" t="s">
        <v>775</v>
      </c>
      <c r="N231" s="316"/>
      <c r="O231" s="305">
        <v>32698</v>
      </c>
      <c r="P231" s="302" t="s">
        <v>775</v>
      </c>
      <c r="R231" s="305">
        <v>41259</v>
      </c>
      <c r="S231" s="302" t="s">
        <v>774</v>
      </c>
      <c r="T231" s="305">
        <v>42280</v>
      </c>
      <c r="U231" s="305"/>
      <c r="X231" s="316"/>
      <c r="Y231" s="316"/>
      <c r="AI231" s="305" t="s">
        <v>17</v>
      </c>
      <c r="AJ231" s="307">
        <v>2</v>
      </c>
    </row>
    <row r="232" spans="1:36" s="302" customFormat="1" x14ac:dyDescent="0.25">
      <c r="A232" s="298" t="s">
        <v>1542</v>
      </c>
      <c r="B232" s="302" t="s">
        <v>1656</v>
      </c>
      <c r="C232" s="302" t="s">
        <v>1169</v>
      </c>
      <c r="D232" s="302" t="s">
        <v>1164</v>
      </c>
      <c r="E232" s="302" t="s">
        <v>503</v>
      </c>
      <c r="F232" s="302" t="s">
        <v>1165</v>
      </c>
      <c r="G232" s="302" t="s">
        <v>13</v>
      </c>
      <c r="H232" s="309" t="s">
        <v>792</v>
      </c>
      <c r="I232" s="310" t="s">
        <v>793</v>
      </c>
      <c r="J232" s="302" t="s">
        <v>14</v>
      </c>
      <c r="K232" s="305">
        <v>42576</v>
      </c>
      <c r="L232" s="306">
        <f t="shared" ca="1" si="5"/>
        <v>6</v>
      </c>
      <c r="M232" s="302" t="s">
        <v>784</v>
      </c>
      <c r="N232" s="316"/>
      <c r="O232" s="305"/>
      <c r="P232" s="302" t="s">
        <v>784</v>
      </c>
      <c r="R232" s="305"/>
      <c r="S232" s="302" t="s">
        <v>779</v>
      </c>
      <c r="T232" s="305"/>
      <c r="U232" s="305"/>
      <c r="X232" s="316"/>
      <c r="Y232" s="316"/>
      <c r="AI232" s="305" t="s">
        <v>100</v>
      </c>
      <c r="AJ232" s="307">
        <v>2</v>
      </c>
    </row>
    <row r="233" spans="1:36" s="302" customFormat="1" x14ac:dyDescent="0.25">
      <c r="A233" s="298" t="s">
        <v>1543</v>
      </c>
      <c r="B233" s="302" t="s">
        <v>1414</v>
      </c>
      <c r="C233" s="302" t="s">
        <v>1170</v>
      </c>
      <c r="D233" s="302" t="s">
        <v>1171</v>
      </c>
      <c r="E233" s="302" t="s">
        <v>504</v>
      </c>
      <c r="F233" s="302" t="s">
        <v>1172</v>
      </c>
      <c r="G233" s="302" t="s">
        <v>13</v>
      </c>
      <c r="H233" s="302" t="s">
        <v>18</v>
      </c>
      <c r="I233" s="304" t="s">
        <v>774</v>
      </c>
      <c r="J233" s="302" t="s">
        <v>14</v>
      </c>
      <c r="K233" s="305">
        <v>19167</v>
      </c>
      <c r="L233" s="306">
        <f t="shared" ca="1" si="5"/>
        <v>70</v>
      </c>
      <c r="M233" s="302" t="s">
        <v>775</v>
      </c>
      <c r="N233" s="316"/>
      <c r="O233" s="305">
        <v>31284</v>
      </c>
      <c r="P233" s="302" t="s">
        <v>775</v>
      </c>
      <c r="R233" s="305">
        <v>31284</v>
      </c>
      <c r="S233" s="302" t="s">
        <v>774</v>
      </c>
      <c r="T233" s="305">
        <v>31296</v>
      </c>
      <c r="U233" s="305"/>
      <c r="X233" s="316"/>
      <c r="Y233" s="316"/>
      <c r="AI233" s="305" t="s">
        <v>31</v>
      </c>
      <c r="AJ233" s="307">
        <v>2</v>
      </c>
    </row>
    <row r="234" spans="1:36" s="302" customFormat="1" x14ac:dyDescent="0.25">
      <c r="A234" s="298" t="s">
        <v>1543</v>
      </c>
      <c r="B234" s="302" t="s">
        <v>1657</v>
      </c>
      <c r="C234" s="302" t="s">
        <v>1173</v>
      </c>
      <c r="D234" s="302" t="s">
        <v>1174</v>
      </c>
      <c r="E234" s="302" t="s">
        <v>507</v>
      </c>
      <c r="F234" s="302" t="s">
        <v>1172</v>
      </c>
      <c r="G234" s="302" t="s">
        <v>20</v>
      </c>
      <c r="H234" s="302" t="s">
        <v>23</v>
      </c>
      <c r="I234" s="304" t="s">
        <v>778</v>
      </c>
      <c r="J234" s="302" t="s">
        <v>132</v>
      </c>
      <c r="K234" s="305">
        <v>18452</v>
      </c>
      <c r="L234" s="306">
        <f t="shared" ca="1" si="5"/>
        <v>72</v>
      </c>
      <c r="M234" s="302" t="s">
        <v>775</v>
      </c>
      <c r="N234" s="316"/>
      <c r="O234" s="305">
        <v>18987</v>
      </c>
      <c r="P234" s="302" t="s">
        <v>784</v>
      </c>
      <c r="R234" s="305"/>
      <c r="S234" s="302" t="s">
        <v>779</v>
      </c>
      <c r="T234" s="305"/>
      <c r="U234" s="305"/>
      <c r="X234" s="316"/>
      <c r="Y234" s="316"/>
      <c r="AI234" s="305" t="s">
        <v>31</v>
      </c>
      <c r="AJ234" s="307">
        <v>2</v>
      </c>
    </row>
    <row r="235" spans="1:36" s="302" customFormat="1" x14ac:dyDescent="0.25">
      <c r="A235" s="298" t="s">
        <v>1543</v>
      </c>
      <c r="B235" s="302" t="s">
        <v>1658</v>
      </c>
      <c r="C235" s="302" t="s">
        <v>1175</v>
      </c>
      <c r="D235" s="302" t="s">
        <v>1171</v>
      </c>
      <c r="E235" s="302" t="s">
        <v>508</v>
      </c>
      <c r="F235" s="302" t="s">
        <v>1172</v>
      </c>
      <c r="G235" s="302" t="s">
        <v>20</v>
      </c>
      <c r="H235" s="302" t="s">
        <v>27</v>
      </c>
      <c r="I235" s="304">
        <v>31</v>
      </c>
      <c r="J235" s="302" t="s">
        <v>14</v>
      </c>
      <c r="K235" s="305">
        <v>31628</v>
      </c>
      <c r="L235" s="306">
        <f t="shared" ca="1" si="5"/>
        <v>36</v>
      </c>
      <c r="M235" s="302" t="s">
        <v>784</v>
      </c>
      <c r="N235" s="316"/>
      <c r="O235" s="305"/>
      <c r="P235" s="302" t="s">
        <v>784</v>
      </c>
      <c r="R235" s="305"/>
      <c r="S235" s="302" t="s">
        <v>779</v>
      </c>
      <c r="T235" s="305"/>
      <c r="U235" s="305"/>
      <c r="X235" s="316"/>
      <c r="Y235" s="316"/>
      <c r="AI235" s="305" t="s">
        <v>26</v>
      </c>
      <c r="AJ235" s="307">
        <v>2</v>
      </c>
    </row>
    <row r="236" spans="1:36" s="302" customFormat="1" x14ac:dyDescent="0.25">
      <c r="A236" s="298" t="s">
        <v>1543</v>
      </c>
      <c r="B236" s="302" t="s">
        <v>1659</v>
      </c>
      <c r="C236" s="302" t="s">
        <v>1176</v>
      </c>
      <c r="D236" s="302" t="s">
        <v>1171</v>
      </c>
      <c r="E236" s="302" t="s">
        <v>509</v>
      </c>
      <c r="F236" s="302" t="s">
        <v>1172</v>
      </c>
      <c r="G236" s="302" t="s">
        <v>20</v>
      </c>
      <c r="H236" s="302" t="s">
        <v>27</v>
      </c>
      <c r="I236" s="304">
        <v>32</v>
      </c>
      <c r="J236" s="302" t="s">
        <v>14</v>
      </c>
      <c r="K236" s="305">
        <v>35048</v>
      </c>
      <c r="L236" s="306">
        <f t="shared" ca="1" si="5"/>
        <v>27</v>
      </c>
      <c r="M236" s="302" t="s">
        <v>784</v>
      </c>
      <c r="N236" s="316"/>
      <c r="O236" s="305"/>
      <c r="P236" s="302" t="s">
        <v>784</v>
      </c>
      <c r="R236" s="305"/>
      <c r="S236" s="302" t="s">
        <v>779</v>
      </c>
      <c r="T236" s="305"/>
      <c r="U236" s="305"/>
      <c r="X236" s="316"/>
      <c r="Y236" s="316"/>
      <c r="AI236" s="305" t="s">
        <v>26</v>
      </c>
      <c r="AJ236" s="307">
        <v>2</v>
      </c>
    </row>
    <row r="237" spans="1:36" s="302" customFormat="1" x14ac:dyDescent="0.25">
      <c r="A237" s="298" t="s">
        <v>1544</v>
      </c>
      <c r="B237" s="302" t="s">
        <v>1415</v>
      </c>
      <c r="C237" s="302" t="s">
        <v>664</v>
      </c>
      <c r="D237" s="302" t="s">
        <v>1177</v>
      </c>
      <c r="E237" s="302" t="s">
        <v>510</v>
      </c>
      <c r="F237" s="302" t="s">
        <v>1178</v>
      </c>
      <c r="G237" s="302" t="s">
        <v>20</v>
      </c>
      <c r="H237" s="302" t="s">
        <v>18</v>
      </c>
      <c r="I237" s="304" t="s">
        <v>774</v>
      </c>
      <c r="J237" s="302" t="s">
        <v>104</v>
      </c>
      <c r="K237" s="305">
        <v>20231</v>
      </c>
      <c r="L237" s="306">
        <f t="shared" ca="1" si="5"/>
        <v>67</v>
      </c>
      <c r="M237" s="302" t="s">
        <v>775</v>
      </c>
      <c r="N237" s="316"/>
      <c r="O237" s="305">
        <v>27358</v>
      </c>
      <c r="P237" s="302" t="s">
        <v>775</v>
      </c>
      <c r="R237" s="305">
        <v>27358</v>
      </c>
      <c r="S237" s="302" t="s">
        <v>774</v>
      </c>
      <c r="T237" s="305">
        <v>30870</v>
      </c>
      <c r="U237" s="305"/>
      <c r="X237" s="316"/>
      <c r="Y237" s="316"/>
      <c r="AI237" s="305" t="s">
        <v>31</v>
      </c>
      <c r="AJ237" s="307">
        <v>2</v>
      </c>
    </row>
    <row r="238" spans="1:36" s="302" customFormat="1" x14ac:dyDescent="0.25">
      <c r="A238" s="298" t="s">
        <v>1544</v>
      </c>
      <c r="B238" s="302" t="s">
        <v>1767</v>
      </c>
      <c r="C238" s="302" t="s">
        <v>1179</v>
      </c>
      <c r="D238" s="302" t="s">
        <v>1177</v>
      </c>
      <c r="E238" s="302" t="s">
        <v>513</v>
      </c>
      <c r="F238" s="302" t="s">
        <v>1178</v>
      </c>
      <c r="G238" s="302" t="s">
        <v>20</v>
      </c>
      <c r="H238" s="302" t="s">
        <v>27</v>
      </c>
      <c r="I238" s="304">
        <v>31</v>
      </c>
      <c r="J238" s="302" t="s">
        <v>14</v>
      </c>
      <c r="K238" s="305">
        <v>32506</v>
      </c>
      <c r="L238" s="306">
        <f t="shared" ca="1" si="5"/>
        <v>34</v>
      </c>
      <c r="M238" s="302" t="s">
        <v>775</v>
      </c>
      <c r="N238" s="316"/>
      <c r="O238" s="305">
        <v>33230</v>
      </c>
      <c r="P238" s="302" t="s">
        <v>775</v>
      </c>
      <c r="R238" s="305">
        <v>38893</v>
      </c>
      <c r="S238" s="302" t="s">
        <v>779</v>
      </c>
      <c r="T238" s="305"/>
      <c r="U238" s="305"/>
      <c r="X238" s="316"/>
      <c r="Y238" s="316"/>
      <c r="AI238" s="305" t="s">
        <v>26</v>
      </c>
      <c r="AJ238" s="307">
        <v>2</v>
      </c>
    </row>
    <row r="239" spans="1:36" s="302" customFormat="1" x14ac:dyDescent="0.25">
      <c r="A239" s="298" t="s">
        <v>1544</v>
      </c>
      <c r="B239" s="302" t="s">
        <v>1768</v>
      </c>
      <c r="C239" s="302" t="s">
        <v>1180</v>
      </c>
      <c r="D239" s="302" t="s">
        <v>1177</v>
      </c>
      <c r="E239" s="302" t="s">
        <v>514</v>
      </c>
      <c r="F239" s="302" t="s">
        <v>1178</v>
      </c>
      <c r="G239" s="302" t="s">
        <v>13</v>
      </c>
      <c r="H239" s="302" t="s">
        <v>27</v>
      </c>
      <c r="I239" s="304">
        <v>32</v>
      </c>
      <c r="J239" s="302" t="s">
        <v>14</v>
      </c>
      <c r="K239" s="305">
        <v>33590</v>
      </c>
      <c r="L239" s="306">
        <f t="shared" ca="1" si="5"/>
        <v>31</v>
      </c>
      <c r="M239" s="302" t="s">
        <v>775</v>
      </c>
      <c r="N239" s="316"/>
      <c r="O239" s="305">
        <v>33699</v>
      </c>
      <c r="P239" s="302" t="s">
        <v>775</v>
      </c>
      <c r="R239" s="305">
        <v>40153</v>
      </c>
      <c r="S239" s="302" t="s">
        <v>779</v>
      </c>
      <c r="T239" s="305"/>
      <c r="U239" s="305"/>
      <c r="X239" s="316"/>
      <c r="Y239" s="316"/>
      <c r="AI239" s="305" t="s">
        <v>26</v>
      </c>
      <c r="AJ239" s="307">
        <v>2</v>
      </c>
    </row>
    <row r="240" spans="1:36" s="302" customFormat="1" x14ac:dyDescent="0.25">
      <c r="A240" s="298" t="s">
        <v>1545</v>
      </c>
      <c r="B240" s="302" t="s">
        <v>1416</v>
      </c>
      <c r="C240" s="302" t="s">
        <v>1181</v>
      </c>
      <c r="D240" s="302" t="s">
        <v>1182</v>
      </c>
      <c r="E240" s="302" t="s">
        <v>515</v>
      </c>
      <c r="F240" s="302" t="s">
        <v>1183</v>
      </c>
      <c r="G240" s="302" t="s">
        <v>13</v>
      </c>
      <c r="H240" s="302" t="s">
        <v>18</v>
      </c>
      <c r="I240" s="304" t="s">
        <v>774</v>
      </c>
      <c r="J240" s="302" t="s">
        <v>516</v>
      </c>
      <c r="K240" s="305">
        <v>23678</v>
      </c>
      <c r="L240" s="306">
        <f t="shared" ca="1" si="5"/>
        <v>58</v>
      </c>
      <c r="M240" s="302" t="s">
        <v>775</v>
      </c>
      <c r="N240" s="316"/>
      <c r="O240" s="305">
        <v>23899</v>
      </c>
      <c r="P240" s="302" t="s">
        <v>775</v>
      </c>
      <c r="R240" s="305">
        <v>30045</v>
      </c>
      <c r="S240" s="302" t="s">
        <v>774</v>
      </c>
      <c r="T240" s="305">
        <v>33957</v>
      </c>
      <c r="U240" s="305"/>
      <c r="X240" s="316"/>
      <c r="Y240" s="316"/>
      <c r="AI240" s="305" t="s">
        <v>17</v>
      </c>
      <c r="AJ240" s="307">
        <v>2</v>
      </c>
    </row>
    <row r="241" spans="1:36" s="302" customFormat="1" x14ac:dyDescent="0.25">
      <c r="A241" s="298" t="s">
        <v>1545</v>
      </c>
      <c r="B241" s="302" t="s">
        <v>1769</v>
      </c>
      <c r="C241" s="302" t="s">
        <v>1184</v>
      </c>
      <c r="D241" s="302" t="s">
        <v>1185</v>
      </c>
      <c r="E241" s="302" t="s">
        <v>519</v>
      </c>
      <c r="F241" s="302" t="s">
        <v>1183</v>
      </c>
      <c r="G241" s="302" t="s">
        <v>20</v>
      </c>
      <c r="H241" s="302" t="s">
        <v>23</v>
      </c>
      <c r="I241" s="304" t="s">
        <v>778</v>
      </c>
      <c r="J241" s="302" t="s">
        <v>516</v>
      </c>
      <c r="K241" s="305">
        <v>23669</v>
      </c>
      <c r="L241" s="306">
        <f t="shared" ca="1" si="5"/>
        <v>58</v>
      </c>
      <c r="M241" s="302" t="s">
        <v>775</v>
      </c>
      <c r="N241" s="316"/>
      <c r="O241" s="305">
        <v>24270</v>
      </c>
      <c r="P241" s="302" t="s">
        <v>775</v>
      </c>
      <c r="R241" s="305">
        <v>23426</v>
      </c>
      <c r="S241" s="302" t="s">
        <v>779</v>
      </c>
      <c r="T241" s="305"/>
      <c r="U241" s="305"/>
      <c r="X241" s="316"/>
      <c r="Y241" s="316"/>
      <c r="AI241" s="305" t="s">
        <v>22</v>
      </c>
      <c r="AJ241" s="307">
        <v>2</v>
      </c>
    </row>
    <row r="242" spans="1:36" s="302" customFormat="1" x14ac:dyDescent="0.25">
      <c r="A242" s="298" t="s">
        <v>1545</v>
      </c>
      <c r="B242" s="302" t="s">
        <v>1770</v>
      </c>
      <c r="C242" s="302" t="s">
        <v>1792</v>
      </c>
      <c r="D242" s="302" t="s">
        <v>1182</v>
      </c>
      <c r="E242" s="302" t="s">
        <v>1791</v>
      </c>
      <c r="F242" s="302" t="s">
        <v>1183</v>
      </c>
      <c r="G242" s="302" t="s">
        <v>20</v>
      </c>
      <c r="H242" s="302" t="s">
        <v>27</v>
      </c>
      <c r="I242" s="304">
        <v>31</v>
      </c>
      <c r="J242" s="302" t="s">
        <v>21</v>
      </c>
      <c r="K242" s="305">
        <v>34238</v>
      </c>
      <c r="L242" s="306">
        <f t="shared" ca="1" si="5"/>
        <v>29</v>
      </c>
      <c r="M242" s="302" t="s">
        <v>775</v>
      </c>
      <c r="N242" s="316"/>
      <c r="O242" s="305">
        <v>35428</v>
      </c>
      <c r="P242" s="302" t="s">
        <v>775</v>
      </c>
      <c r="R242" s="305">
        <v>40650</v>
      </c>
      <c r="S242" s="302" t="s">
        <v>779</v>
      </c>
      <c r="T242" s="305"/>
      <c r="U242" s="305"/>
      <c r="X242" s="316"/>
      <c r="Y242" s="316"/>
      <c r="AI242" s="305" t="s">
        <v>26</v>
      </c>
      <c r="AJ242" s="307">
        <v>2</v>
      </c>
    </row>
    <row r="243" spans="1:36" s="302" customFormat="1" x14ac:dyDescent="0.25">
      <c r="A243" s="298" t="s">
        <v>1545</v>
      </c>
      <c r="B243" s="302" t="s">
        <v>1771</v>
      </c>
      <c r="C243" s="302" t="s">
        <v>1186</v>
      </c>
      <c r="D243" s="302" t="s">
        <v>1182</v>
      </c>
      <c r="E243" s="302" t="s">
        <v>521</v>
      </c>
      <c r="F243" s="302" t="s">
        <v>1183</v>
      </c>
      <c r="G243" s="302" t="s">
        <v>13</v>
      </c>
      <c r="H243" s="302" t="s">
        <v>27</v>
      </c>
      <c r="I243" s="304">
        <v>32</v>
      </c>
      <c r="J243" s="302" t="s">
        <v>21</v>
      </c>
      <c r="K243" s="305">
        <v>35012</v>
      </c>
      <c r="L243" s="306">
        <f t="shared" ca="1" si="5"/>
        <v>27</v>
      </c>
      <c r="M243" s="302" t="s">
        <v>775</v>
      </c>
      <c r="N243" s="316"/>
      <c r="O243" s="305">
        <v>35062</v>
      </c>
      <c r="P243" s="302" t="s">
        <v>775</v>
      </c>
      <c r="R243" s="305">
        <v>41357</v>
      </c>
      <c r="S243" s="302" t="s">
        <v>779</v>
      </c>
      <c r="T243" s="305"/>
      <c r="U243" s="305"/>
      <c r="X243" s="316"/>
      <c r="Y243" s="316"/>
      <c r="AI243" s="305" t="s">
        <v>26</v>
      </c>
      <c r="AJ243" s="307">
        <v>2</v>
      </c>
    </row>
    <row r="244" spans="1:36" s="302" customFormat="1" x14ac:dyDescent="0.25">
      <c r="A244" s="298" t="s">
        <v>1545</v>
      </c>
      <c r="B244" s="302" t="s">
        <v>1772</v>
      </c>
      <c r="C244" s="302" t="s">
        <v>1187</v>
      </c>
      <c r="D244" s="302" t="s">
        <v>1182</v>
      </c>
      <c r="E244" s="302" t="s">
        <v>522</v>
      </c>
      <c r="F244" s="302" t="s">
        <v>1183</v>
      </c>
      <c r="G244" s="302" t="s">
        <v>13</v>
      </c>
      <c r="H244" s="302" t="s">
        <v>27</v>
      </c>
      <c r="I244" s="304">
        <v>33</v>
      </c>
      <c r="J244" s="302" t="s">
        <v>21</v>
      </c>
      <c r="K244" s="305">
        <v>35468</v>
      </c>
      <c r="L244" s="306">
        <f t="shared" ca="1" si="5"/>
        <v>26</v>
      </c>
      <c r="M244" s="302" t="s">
        <v>775</v>
      </c>
      <c r="N244" s="316"/>
      <c r="O244" s="305">
        <v>36716</v>
      </c>
      <c r="P244" s="302" t="s">
        <v>775</v>
      </c>
      <c r="R244" s="305">
        <v>42092</v>
      </c>
      <c r="S244" s="302" t="s">
        <v>779</v>
      </c>
      <c r="T244" s="305"/>
      <c r="U244" s="305"/>
      <c r="X244" s="316"/>
      <c r="Y244" s="316"/>
      <c r="AI244" s="305" t="s">
        <v>26</v>
      </c>
      <c r="AJ244" s="307">
        <v>2</v>
      </c>
    </row>
    <row r="245" spans="1:36" s="302" customFormat="1" x14ac:dyDescent="0.25">
      <c r="A245" s="298" t="s">
        <v>1546</v>
      </c>
      <c r="B245" s="302" t="s">
        <v>1417</v>
      </c>
      <c r="C245" s="302" t="s">
        <v>1188</v>
      </c>
      <c r="D245" s="302" t="s">
        <v>1189</v>
      </c>
      <c r="E245" s="302" t="s">
        <v>523</v>
      </c>
      <c r="F245" s="302" t="s">
        <v>1190</v>
      </c>
      <c r="G245" s="302" t="s">
        <v>20</v>
      </c>
      <c r="H245" s="302" t="s">
        <v>18</v>
      </c>
      <c r="I245" s="304" t="s">
        <v>774</v>
      </c>
      <c r="J245" s="302" t="s">
        <v>193</v>
      </c>
      <c r="K245" s="305">
        <v>16955</v>
      </c>
      <c r="L245" s="306">
        <f t="shared" ca="1" si="5"/>
        <v>76</v>
      </c>
      <c r="M245" s="302" t="s">
        <v>775</v>
      </c>
      <c r="N245" s="316"/>
      <c r="O245" s="305">
        <v>17963</v>
      </c>
      <c r="P245" s="302" t="s">
        <v>775</v>
      </c>
      <c r="R245" s="305">
        <v>24586</v>
      </c>
      <c r="S245" s="302" t="s">
        <v>774</v>
      </c>
      <c r="T245" s="305">
        <v>26362</v>
      </c>
      <c r="U245" s="305"/>
      <c r="X245" s="316"/>
      <c r="Y245" s="316"/>
      <c r="AI245" s="305" t="s">
        <v>31</v>
      </c>
      <c r="AJ245" s="307">
        <v>2</v>
      </c>
    </row>
    <row r="246" spans="1:36" s="302" customFormat="1" x14ac:dyDescent="0.25">
      <c r="A246" s="298" t="str">
        <f>MID(B246,10,4)</f>
        <v>0096</v>
      </c>
      <c r="B246" s="302" t="s">
        <v>1773</v>
      </c>
      <c r="C246" s="302" t="s">
        <v>1191</v>
      </c>
      <c r="D246" s="302" t="s">
        <v>1192</v>
      </c>
      <c r="E246" s="302" t="s">
        <v>526</v>
      </c>
      <c r="F246" s="302" t="s">
        <v>1453</v>
      </c>
      <c r="G246" s="302" t="s">
        <v>13</v>
      </c>
      <c r="H246" s="302" t="s">
        <v>18</v>
      </c>
      <c r="I246" s="304" t="s">
        <v>774</v>
      </c>
      <c r="J246" s="302" t="s">
        <v>132</v>
      </c>
      <c r="K246" s="305">
        <v>25493</v>
      </c>
      <c r="L246" s="306">
        <f t="shared" ca="1" si="5"/>
        <v>53</v>
      </c>
      <c r="M246" s="302" t="s">
        <v>775</v>
      </c>
      <c r="N246" s="316"/>
      <c r="O246" s="305">
        <v>30647</v>
      </c>
      <c r="P246" s="302" t="s">
        <v>775</v>
      </c>
      <c r="R246" s="305">
        <v>35610</v>
      </c>
      <c r="S246" s="302" t="s">
        <v>774</v>
      </c>
      <c r="T246" s="305">
        <v>40516</v>
      </c>
      <c r="U246" s="305"/>
      <c r="X246" s="316"/>
      <c r="Y246" s="316"/>
      <c r="AI246" s="305" t="s">
        <v>17</v>
      </c>
      <c r="AJ246" s="307">
        <v>2</v>
      </c>
    </row>
    <row r="247" spans="1:36" s="302" customFormat="1" x14ac:dyDescent="0.25">
      <c r="A247" s="298" t="str">
        <f t="shared" ref="A247:A248" si="6">MID(B247,10,4)</f>
        <v>0096</v>
      </c>
      <c r="B247" s="302" t="s">
        <v>1660</v>
      </c>
      <c r="C247" s="302" t="s">
        <v>1193</v>
      </c>
      <c r="D247" s="302" t="s">
        <v>1192</v>
      </c>
      <c r="E247" s="302" t="s">
        <v>529</v>
      </c>
      <c r="F247" s="302" t="s">
        <v>1453</v>
      </c>
      <c r="G247" s="302" t="s">
        <v>20</v>
      </c>
      <c r="H247" s="302" t="s">
        <v>23</v>
      </c>
      <c r="I247" s="304" t="s">
        <v>778</v>
      </c>
      <c r="J247" s="302" t="s">
        <v>14</v>
      </c>
      <c r="K247" s="305">
        <v>30087</v>
      </c>
      <c r="L247" s="306">
        <f t="shared" ca="1" si="5"/>
        <v>40</v>
      </c>
      <c r="M247" s="302" t="s">
        <v>775</v>
      </c>
      <c r="N247" s="316"/>
      <c r="O247" s="305">
        <v>35890</v>
      </c>
      <c r="P247" s="302" t="s">
        <v>775</v>
      </c>
      <c r="R247" s="305">
        <v>35890</v>
      </c>
      <c r="S247" s="302" t="s">
        <v>779</v>
      </c>
      <c r="T247" s="305"/>
      <c r="U247" s="305"/>
      <c r="X247" s="316"/>
      <c r="Y247" s="316"/>
      <c r="AI247" s="305" t="s">
        <v>22</v>
      </c>
      <c r="AJ247" s="307">
        <v>2</v>
      </c>
    </row>
    <row r="248" spans="1:36" s="302" customFormat="1" x14ac:dyDescent="0.25">
      <c r="A248" s="298" t="str">
        <f t="shared" si="6"/>
        <v>0096</v>
      </c>
      <c r="B248" s="302" t="s">
        <v>1661</v>
      </c>
      <c r="C248" s="302" t="s">
        <v>1194</v>
      </c>
      <c r="D248" s="302" t="s">
        <v>1192</v>
      </c>
      <c r="E248" s="302" t="s">
        <v>530</v>
      </c>
      <c r="F248" s="302" t="s">
        <v>1453</v>
      </c>
      <c r="G248" s="302" t="s">
        <v>13</v>
      </c>
      <c r="H248" s="302" t="s">
        <v>27</v>
      </c>
      <c r="I248" s="304">
        <v>31</v>
      </c>
      <c r="J248" s="302" t="s">
        <v>14</v>
      </c>
      <c r="K248" s="305">
        <v>41253</v>
      </c>
      <c r="L248" s="306">
        <f t="shared" ca="1" si="5"/>
        <v>10</v>
      </c>
      <c r="M248" s="302" t="s">
        <v>775</v>
      </c>
      <c r="N248" s="316"/>
      <c r="O248" s="305">
        <v>41406</v>
      </c>
      <c r="P248" s="302" t="s">
        <v>784</v>
      </c>
      <c r="R248" s="305"/>
      <c r="S248" s="302" t="s">
        <v>779</v>
      </c>
      <c r="T248" s="305"/>
      <c r="U248" s="305"/>
      <c r="X248" s="316"/>
      <c r="Y248" s="316"/>
      <c r="AI248" s="305" t="s">
        <v>100</v>
      </c>
      <c r="AJ248" s="307">
        <v>2</v>
      </c>
    </row>
    <row r="249" spans="1:36" s="302" customFormat="1" x14ac:dyDescent="0.25">
      <c r="A249" s="298" t="s">
        <v>1547</v>
      </c>
      <c r="B249" s="302" t="s">
        <v>1418</v>
      </c>
      <c r="C249" s="302" t="s">
        <v>1195</v>
      </c>
      <c r="D249" s="302" t="s">
        <v>1196</v>
      </c>
      <c r="E249" s="302" t="s">
        <v>531</v>
      </c>
      <c r="F249" s="302" t="s">
        <v>1197</v>
      </c>
      <c r="G249" s="302" t="s">
        <v>13</v>
      </c>
      <c r="H249" s="302" t="s">
        <v>18</v>
      </c>
      <c r="I249" s="304" t="s">
        <v>774</v>
      </c>
      <c r="J249" s="302" t="s">
        <v>14</v>
      </c>
      <c r="K249" s="305">
        <v>29193</v>
      </c>
      <c r="L249" s="306">
        <f t="shared" ca="1" si="5"/>
        <v>43</v>
      </c>
      <c r="M249" s="302" t="s">
        <v>775</v>
      </c>
      <c r="N249" s="316"/>
      <c r="O249" s="305">
        <v>32866</v>
      </c>
      <c r="P249" s="302" t="s">
        <v>775</v>
      </c>
      <c r="R249" s="305">
        <v>35620</v>
      </c>
      <c r="S249" s="302" t="s">
        <v>774</v>
      </c>
      <c r="T249" s="305">
        <v>40964</v>
      </c>
      <c r="U249" s="305"/>
      <c r="X249" s="316"/>
      <c r="Y249" s="316"/>
      <c r="AI249" s="305" t="s">
        <v>17</v>
      </c>
      <c r="AJ249" s="307">
        <v>2</v>
      </c>
    </row>
    <row r="250" spans="1:36" s="302" customFormat="1" x14ac:dyDescent="0.25">
      <c r="A250" s="298" t="s">
        <v>1547</v>
      </c>
      <c r="B250" s="302" t="s">
        <v>1662</v>
      </c>
      <c r="C250" s="302" t="s">
        <v>1198</v>
      </c>
      <c r="D250" s="302" t="s">
        <v>1199</v>
      </c>
      <c r="E250" s="302" t="s">
        <v>534</v>
      </c>
      <c r="F250" s="302" t="s">
        <v>1197</v>
      </c>
      <c r="G250" s="302" t="s">
        <v>20</v>
      </c>
      <c r="H250" s="302" t="s">
        <v>23</v>
      </c>
      <c r="I250" s="304" t="s">
        <v>778</v>
      </c>
      <c r="J250" s="302" t="s">
        <v>14</v>
      </c>
      <c r="K250" s="305">
        <v>30118</v>
      </c>
      <c r="L250" s="306">
        <f t="shared" ca="1" si="5"/>
        <v>40</v>
      </c>
      <c r="M250" s="302" t="s">
        <v>775</v>
      </c>
      <c r="N250" s="316"/>
      <c r="O250" s="305">
        <v>32137</v>
      </c>
      <c r="P250" s="302" t="s">
        <v>775</v>
      </c>
      <c r="R250" s="305">
        <v>39166</v>
      </c>
      <c r="S250" s="302" t="s">
        <v>779</v>
      </c>
      <c r="T250" s="305"/>
      <c r="U250" s="305"/>
      <c r="X250" s="316"/>
      <c r="Y250" s="316"/>
      <c r="AI250" s="305" t="s">
        <v>22</v>
      </c>
      <c r="AJ250" s="307">
        <v>2</v>
      </c>
    </row>
    <row r="251" spans="1:36" s="302" customFormat="1" x14ac:dyDescent="0.25">
      <c r="A251" s="298" t="s">
        <v>1547</v>
      </c>
      <c r="B251" s="302" t="s">
        <v>1663</v>
      </c>
      <c r="C251" s="302" t="s">
        <v>1200</v>
      </c>
      <c r="D251" s="302" t="s">
        <v>1196</v>
      </c>
      <c r="E251" s="302" t="s">
        <v>535</v>
      </c>
      <c r="F251" s="302" t="s">
        <v>1197</v>
      </c>
      <c r="G251" s="302" t="s">
        <v>13</v>
      </c>
      <c r="H251" s="302" t="s">
        <v>27</v>
      </c>
      <c r="I251" s="304">
        <v>31</v>
      </c>
      <c r="J251" s="302" t="s">
        <v>14</v>
      </c>
      <c r="K251" s="305">
        <v>41325</v>
      </c>
      <c r="L251" s="306">
        <f t="shared" ca="1" si="5"/>
        <v>9</v>
      </c>
      <c r="M251" s="302" t="s">
        <v>784</v>
      </c>
      <c r="N251" s="316"/>
      <c r="O251" s="305"/>
      <c r="P251" s="302" t="s">
        <v>784</v>
      </c>
      <c r="R251" s="305"/>
      <c r="S251" s="302" t="s">
        <v>779</v>
      </c>
      <c r="T251" s="305"/>
      <c r="U251" s="305"/>
      <c r="X251" s="316"/>
      <c r="Y251" s="316"/>
      <c r="AI251" s="305" t="s">
        <v>100</v>
      </c>
      <c r="AJ251" s="307">
        <v>2</v>
      </c>
    </row>
    <row r="252" spans="1:36" s="302" customFormat="1" x14ac:dyDescent="0.25">
      <c r="A252" s="298" t="s">
        <v>1547</v>
      </c>
      <c r="B252" s="302" t="s">
        <v>1664</v>
      </c>
      <c r="C252" s="302" t="s">
        <v>1201</v>
      </c>
      <c r="D252" s="302" t="s">
        <v>1196</v>
      </c>
      <c r="E252" s="302" t="s">
        <v>536</v>
      </c>
      <c r="F252" s="302" t="s">
        <v>1197</v>
      </c>
      <c r="G252" s="302" t="s">
        <v>20</v>
      </c>
      <c r="H252" s="302" t="s">
        <v>27</v>
      </c>
      <c r="I252" s="304">
        <v>32</v>
      </c>
      <c r="J252" s="302" t="s">
        <v>14</v>
      </c>
      <c r="K252" s="305">
        <v>42071</v>
      </c>
      <c r="L252" s="306">
        <f t="shared" ca="1" si="5"/>
        <v>7</v>
      </c>
      <c r="M252" s="302" t="s">
        <v>775</v>
      </c>
      <c r="N252" s="316"/>
      <c r="O252" s="305">
        <v>42981</v>
      </c>
      <c r="P252" s="302" t="s">
        <v>784</v>
      </c>
      <c r="R252" s="305"/>
      <c r="S252" s="302" t="s">
        <v>779</v>
      </c>
      <c r="T252" s="305"/>
      <c r="U252" s="305"/>
      <c r="X252" s="316"/>
      <c r="Y252" s="316"/>
      <c r="AI252" s="305" t="s">
        <v>100</v>
      </c>
      <c r="AJ252" s="307">
        <v>2</v>
      </c>
    </row>
    <row r="253" spans="1:36" s="302" customFormat="1" x14ac:dyDescent="0.25">
      <c r="A253" s="298" t="s">
        <v>1547</v>
      </c>
      <c r="B253" s="302" t="s">
        <v>1665</v>
      </c>
      <c r="C253" s="302" t="s">
        <v>1202</v>
      </c>
      <c r="D253" s="302" t="s">
        <v>1196</v>
      </c>
      <c r="E253" s="302" t="s">
        <v>537</v>
      </c>
      <c r="F253" s="302" t="s">
        <v>1197</v>
      </c>
      <c r="G253" s="302" t="s">
        <v>20</v>
      </c>
      <c r="H253" s="302" t="s">
        <v>27</v>
      </c>
      <c r="I253" s="304">
        <v>33</v>
      </c>
      <c r="J253" s="302" t="s">
        <v>14</v>
      </c>
      <c r="K253" s="305">
        <v>43097</v>
      </c>
      <c r="L253" s="306">
        <f t="shared" ca="1" si="5"/>
        <v>5</v>
      </c>
      <c r="M253" s="302" t="s">
        <v>784</v>
      </c>
      <c r="N253" s="316"/>
      <c r="O253" s="305"/>
      <c r="P253" s="302" t="s">
        <v>784</v>
      </c>
      <c r="R253" s="305"/>
      <c r="S253" s="302" t="s">
        <v>779</v>
      </c>
      <c r="T253" s="305"/>
      <c r="U253" s="305"/>
      <c r="X253" s="316"/>
      <c r="Y253" s="316"/>
      <c r="AI253" s="305" t="s">
        <v>100</v>
      </c>
      <c r="AJ253" s="307">
        <v>2</v>
      </c>
    </row>
    <row r="254" spans="1:36" s="302" customFormat="1" x14ac:dyDescent="0.25">
      <c r="A254" s="298" t="s">
        <v>1548</v>
      </c>
      <c r="B254" s="302" t="s">
        <v>1419</v>
      </c>
      <c r="C254" s="302" t="s">
        <v>1007</v>
      </c>
      <c r="D254" s="302" t="s">
        <v>1203</v>
      </c>
      <c r="E254" s="302" t="s">
        <v>538</v>
      </c>
      <c r="F254" s="302" t="s">
        <v>1204</v>
      </c>
      <c r="G254" s="302" t="s">
        <v>13</v>
      </c>
      <c r="H254" s="302" t="s">
        <v>18</v>
      </c>
      <c r="I254" s="304" t="s">
        <v>774</v>
      </c>
      <c r="J254" s="302" t="s">
        <v>193</v>
      </c>
      <c r="K254" s="305">
        <v>19669</v>
      </c>
      <c r="L254" s="306">
        <f t="shared" ca="1" si="5"/>
        <v>69</v>
      </c>
      <c r="M254" s="302" t="s">
        <v>775</v>
      </c>
      <c r="N254" s="316"/>
      <c r="O254" s="305">
        <v>1954</v>
      </c>
      <c r="P254" s="302" t="s">
        <v>775</v>
      </c>
      <c r="R254" s="305">
        <v>1973</v>
      </c>
      <c r="S254" s="302" t="s">
        <v>774</v>
      </c>
      <c r="T254" s="305">
        <v>32818</v>
      </c>
      <c r="U254" s="305"/>
      <c r="X254" s="316"/>
      <c r="Y254" s="316"/>
      <c r="AI254" s="305" t="s">
        <v>31</v>
      </c>
      <c r="AJ254" s="307">
        <v>2</v>
      </c>
    </row>
    <row r="255" spans="1:36" s="302" customFormat="1" x14ac:dyDescent="0.25">
      <c r="A255" s="298" t="s">
        <v>1548</v>
      </c>
      <c r="B255" s="302" t="s">
        <v>1774</v>
      </c>
      <c r="C255" s="302" t="s">
        <v>979</v>
      </c>
      <c r="D255" s="302" t="s">
        <v>1203</v>
      </c>
      <c r="E255" s="302" t="s">
        <v>541</v>
      </c>
      <c r="F255" s="302" t="s">
        <v>1204</v>
      </c>
      <c r="G255" s="302" t="s">
        <v>20</v>
      </c>
      <c r="H255" s="302" t="s">
        <v>27</v>
      </c>
      <c r="I255" s="304">
        <v>31</v>
      </c>
      <c r="J255" s="302" t="s">
        <v>14</v>
      </c>
      <c r="K255" s="305">
        <v>33104</v>
      </c>
      <c r="L255" s="306">
        <f t="shared" ca="1" si="5"/>
        <v>32</v>
      </c>
      <c r="M255" s="302" t="s">
        <v>775</v>
      </c>
      <c r="N255" s="316"/>
      <c r="O255" s="305">
        <v>33769</v>
      </c>
      <c r="P255" s="302" t="s">
        <v>775</v>
      </c>
      <c r="R255" s="305">
        <v>41742</v>
      </c>
      <c r="S255" s="302" t="s">
        <v>779</v>
      </c>
      <c r="T255" s="305"/>
      <c r="U255" s="305"/>
      <c r="X255" s="316"/>
      <c r="Y255" s="316"/>
      <c r="AI255" s="305" t="s">
        <v>26</v>
      </c>
      <c r="AJ255" s="307">
        <v>2</v>
      </c>
    </row>
    <row r="256" spans="1:36" s="302" customFormat="1" x14ac:dyDescent="0.25">
      <c r="A256" s="298" t="s">
        <v>1549</v>
      </c>
      <c r="B256" s="302" t="s">
        <v>1420</v>
      </c>
      <c r="C256" s="302" t="s">
        <v>1130</v>
      </c>
      <c r="D256" s="302" t="s">
        <v>1205</v>
      </c>
      <c r="E256" s="302" t="s">
        <v>542</v>
      </c>
      <c r="F256" s="302" t="s">
        <v>1206</v>
      </c>
      <c r="G256" s="302" t="s">
        <v>13</v>
      </c>
      <c r="H256" s="302" t="s">
        <v>18</v>
      </c>
      <c r="I256" s="304" t="s">
        <v>774</v>
      </c>
      <c r="J256" s="302" t="s">
        <v>543</v>
      </c>
      <c r="K256" s="305">
        <v>17142</v>
      </c>
      <c r="L256" s="306">
        <f t="shared" ca="1" si="5"/>
        <v>76</v>
      </c>
      <c r="M256" s="302" t="s">
        <v>775</v>
      </c>
      <c r="N256" s="316"/>
      <c r="O256" s="305">
        <v>17445</v>
      </c>
      <c r="P256" s="302" t="s">
        <v>775</v>
      </c>
      <c r="R256" s="305">
        <v>23847</v>
      </c>
      <c r="S256" s="302" t="s">
        <v>774</v>
      </c>
      <c r="T256" s="305">
        <v>28307</v>
      </c>
      <c r="U256" s="305"/>
      <c r="X256" s="316"/>
      <c r="Y256" s="316"/>
      <c r="AI256" s="305" t="s">
        <v>31</v>
      </c>
      <c r="AJ256" s="307">
        <v>2</v>
      </c>
    </row>
    <row r="257" spans="1:36" s="302" customFormat="1" x14ac:dyDescent="0.25">
      <c r="A257" s="298" t="s">
        <v>1549</v>
      </c>
      <c r="B257" s="302" t="s">
        <v>1775</v>
      </c>
      <c r="C257" s="302" t="s">
        <v>1207</v>
      </c>
      <c r="D257" s="302" t="s">
        <v>1205</v>
      </c>
      <c r="E257" s="302" t="s">
        <v>546</v>
      </c>
      <c r="F257" s="302" t="s">
        <v>1206</v>
      </c>
      <c r="G257" s="302" t="s">
        <v>20</v>
      </c>
      <c r="H257" s="302" t="s">
        <v>23</v>
      </c>
      <c r="I257" s="304" t="s">
        <v>778</v>
      </c>
      <c r="J257" s="302" t="s">
        <v>547</v>
      </c>
      <c r="K257" s="305">
        <v>18451</v>
      </c>
      <c r="L257" s="306">
        <f t="shared" ca="1" si="5"/>
        <v>72</v>
      </c>
      <c r="M257" s="302" t="s">
        <v>775</v>
      </c>
      <c r="N257" s="316"/>
      <c r="O257" s="305">
        <v>32229</v>
      </c>
      <c r="P257" s="302" t="s">
        <v>775</v>
      </c>
      <c r="R257" s="305">
        <v>32229</v>
      </c>
      <c r="S257" s="302" t="s">
        <v>779</v>
      </c>
      <c r="T257" s="305"/>
      <c r="U257" s="305"/>
      <c r="X257" s="316"/>
      <c r="Y257" s="316"/>
      <c r="AI257" s="305" t="s">
        <v>31</v>
      </c>
      <c r="AJ257" s="307">
        <v>2</v>
      </c>
    </row>
    <row r="258" spans="1:36" s="302" customFormat="1" x14ac:dyDescent="0.25">
      <c r="A258" s="298" t="s">
        <v>1549</v>
      </c>
      <c r="B258" s="302" t="s">
        <v>1776</v>
      </c>
      <c r="C258" s="302" t="s">
        <v>1208</v>
      </c>
      <c r="D258" s="302" t="s">
        <v>1205</v>
      </c>
      <c r="E258" s="302" t="s">
        <v>548</v>
      </c>
      <c r="F258" s="302" t="s">
        <v>1206</v>
      </c>
      <c r="G258" s="302" t="s">
        <v>20</v>
      </c>
      <c r="H258" s="302" t="s">
        <v>27</v>
      </c>
      <c r="I258" s="304">
        <v>31</v>
      </c>
      <c r="J258" s="302" t="s">
        <v>14</v>
      </c>
      <c r="K258" s="305">
        <v>28583</v>
      </c>
      <c r="L258" s="306">
        <f t="shared" ca="1" si="5"/>
        <v>44</v>
      </c>
      <c r="M258" s="302" t="s">
        <v>775</v>
      </c>
      <c r="N258" s="316"/>
      <c r="O258" s="305">
        <v>29215</v>
      </c>
      <c r="P258" s="302" t="s">
        <v>775</v>
      </c>
      <c r="R258" s="305">
        <v>37605</v>
      </c>
      <c r="S258" s="302" t="s">
        <v>779</v>
      </c>
      <c r="T258" s="305"/>
      <c r="U258" s="305"/>
      <c r="X258" s="316"/>
      <c r="Y258" s="316"/>
      <c r="AI258" s="305" t="s">
        <v>22</v>
      </c>
      <c r="AJ258" s="307">
        <v>2</v>
      </c>
    </row>
    <row r="259" spans="1:36" s="302" customFormat="1" x14ac:dyDescent="0.25">
      <c r="A259" s="298" t="s">
        <v>1550</v>
      </c>
      <c r="B259" s="302" t="s">
        <v>1421</v>
      </c>
      <c r="C259" s="302" t="s">
        <v>1209</v>
      </c>
      <c r="D259" s="302" t="s">
        <v>1210</v>
      </c>
      <c r="E259" s="302" t="s">
        <v>549</v>
      </c>
      <c r="F259" s="302" t="s">
        <v>1211</v>
      </c>
      <c r="G259" s="302" t="s">
        <v>20</v>
      </c>
      <c r="H259" s="302" t="s">
        <v>23</v>
      </c>
      <c r="I259" s="304" t="s">
        <v>778</v>
      </c>
      <c r="J259" s="302" t="s">
        <v>516</v>
      </c>
      <c r="K259" s="305">
        <v>19230</v>
      </c>
      <c r="L259" s="306">
        <f t="shared" ca="1" si="5"/>
        <v>70</v>
      </c>
      <c r="M259" s="302" t="s">
        <v>775</v>
      </c>
      <c r="N259" s="316"/>
      <c r="O259" s="305">
        <v>19356</v>
      </c>
      <c r="P259" s="302" t="s">
        <v>775</v>
      </c>
      <c r="R259" s="305">
        <v>25649</v>
      </c>
      <c r="S259" s="302" t="s">
        <v>779</v>
      </c>
      <c r="T259" s="305"/>
      <c r="U259" s="305"/>
      <c r="X259" s="316"/>
      <c r="Y259" s="316"/>
      <c r="AI259" s="305" t="s">
        <v>31</v>
      </c>
      <c r="AJ259" s="307">
        <v>2</v>
      </c>
    </row>
    <row r="260" spans="1:36" s="302" customFormat="1" x14ac:dyDescent="0.25">
      <c r="A260" s="298" t="s">
        <v>1551</v>
      </c>
      <c r="B260" s="302" t="s">
        <v>1422</v>
      </c>
      <c r="C260" s="302" t="s">
        <v>1212</v>
      </c>
      <c r="D260" s="302" t="s">
        <v>1213</v>
      </c>
      <c r="E260" s="302" t="s">
        <v>551</v>
      </c>
      <c r="F260" s="302" t="s">
        <v>1214</v>
      </c>
      <c r="G260" s="302" t="s">
        <v>20</v>
      </c>
      <c r="H260" s="302" t="s">
        <v>18</v>
      </c>
      <c r="I260" s="304" t="s">
        <v>774</v>
      </c>
      <c r="J260" s="302" t="s">
        <v>552</v>
      </c>
      <c r="K260" s="305">
        <v>19922</v>
      </c>
      <c r="L260" s="306">
        <f t="shared" ca="1" si="5"/>
        <v>68</v>
      </c>
      <c r="M260" s="302" t="s">
        <v>775</v>
      </c>
      <c r="N260" s="316"/>
      <c r="O260" s="305">
        <v>29170</v>
      </c>
      <c r="P260" s="302" t="s">
        <v>775</v>
      </c>
      <c r="R260" s="305">
        <v>29422</v>
      </c>
      <c r="S260" s="302" t="s">
        <v>774</v>
      </c>
      <c r="T260" s="305">
        <v>29562</v>
      </c>
      <c r="U260" s="305"/>
      <c r="X260" s="316"/>
      <c r="Y260" s="316"/>
      <c r="AI260" s="305" t="s">
        <v>31</v>
      </c>
      <c r="AJ260" s="307">
        <v>2</v>
      </c>
    </row>
    <row r="261" spans="1:36" s="302" customFormat="1" x14ac:dyDescent="0.25">
      <c r="A261" s="298" t="s">
        <v>1551</v>
      </c>
      <c r="B261" s="302" t="s">
        <v>1777</v>
      </c>
      <c r="C261" s="302" t="s">
        <v>1215</v>
      </c>
      <c r="D261" s="302" t="s">
        <v>1213</v>
      </c>
      <c r="E261" s="302" t="s">
        <v>555</v>
      </c>
      <c r="F261" s="302" t="s">
        <v>1214</v>
      </c>
      <c r="G261" s="302" t="s">
        <v>13</v>
      </c>
      <c r="H261" s="302" t="s">
        <v>27</v>
      </c>
      <c r="I261" s="304">
        <v>31</v>
      </c>
      <c r="J261" s="302" t="s">
        <v>14</v>
      </c>
      <c r="K261" s="305">
        <v>30635</v>
      </c>
      <c r="L261" s="306">
        <f t="shared" ca="1" si="5"/>
        <v>39</v>
      </c>
      <c r="M261" s="302" t="s">
        <v>775</v>
      </c>
      <c r="N261" s="316"/>
      <c r="O261" s="305">
        <v>33232</v>
      </c>
      <c r="P261" s="302" t="s">
        <v>775</v>
      </c>
      <c r="R261" s="305">
        <v>39676</v>
      </c>
      <c r="S261" s="302" t="s">
        <v>779</v>
      </c>
      <c r="T261" s="305"/>
      <c r="U261" s="305"/>
      <c r="X261" s="316"/>
      <c r="Y261" s="316"/>
      <c r="AI261" s="305" t="s">
        <v>17</v>
      </c>
      <c r="AJ261" s="307">
        <v>2</v>
      </c>
    </row>
    <row r="262" spans="1:36" s="302" customFormat="1" x14ac:dyDescent="0.25">
      <c r="A262" s="298" t="s">
        <v>1551</v>
      </c>
      <c r="B262" s="302" t="s">
        <v>1778</v>
      </c>
      <c r="C262" s="302" t="s">
        <v>1216</v>
      </c>
      <c r="D262" s="302" t="s">
        <v>1213</v>
      </c>
      <c r="E262" s="302" t="s">
        <v>556</v>
      </c>
      <c r="F262" s="302" t="s">
        <v>1214</v>
      </c>
      <c r="G262" s="302" t="s">
        <v>20</v>
      </c>
      <c r="H262" s="302" t="s">
        <v>27</v>
      </c>
      <c r="I262" s="304">
        <v>32</v>
      </c>
      <c r="J262" s="302" t="s">
        <v>14</v>
      </c>
      <c r="K262" s="305">
        <v>33446</v>
      </c>
      <c r="L262" s="306">
        <f t="shared" ca="1" si="5"/>
        <v>31</v>
      </c>
      <c r="M262" s="302" t="s">
        <v>775</v>
      </c>
      <c r="N262" s="316"/>
      <c r="O262" s="305">
        <v>33524</v>
      </c>
      <c r="P262" s="302" t="s">
        <v>775</v>
      </c>
      <c r="R262" s="305">
        <v>40650</v>
      </c>
      <c r="S262" s="302" t="s">
        <v>779</v>
      </c>
      <c r="T262" s="305"/>
      <c r="U262" s="305"/>
      <c r="X262" s="316"/>
      <c r="Y262" s="316"/>
      <c r="AI262" s="305" t="s">
        <v>26</v>
      </c>
      <c r="AJ262" s="307">
        <v>2</v>
      </c>
    </row>
    <row r="263" spans="1:36" s="302" customFormat="1" x14ac:dyDescent="0.25">
      <c r="A263" s="298" t="s">
        <v>1552</v>
      </c>
      <c r="B263" s="302" t="s">
        <v>1423</v>
      </c>
      <c r="C263" s="302" t="s">
        <v>1217</v>
      </c>
      <c r="D263" s="302" t="s">
        <v>1218</v>
      </c>
      <c r="E263" s="302" t="s">
        <v>558</v>
      </c>
      <c r="F263" s="302" t="s">
        <v>1219</v>
      </c>
      <c r="G263" s="302" t="s">
        <v>13</v>
      </c>
      <c r="H263" s="302" t="s">
        <v>18</v>
      </c>
      <c r="I263" s="304" t="s">
        <v>774</v>
      </c>
      <c r="J263" s="302" t="s">
        <v>559</v>
      </c>
      <c r="K263" s="305">
        <v>28539</v>
      </c>
      <c r="L263" s="306">
        <f t="shared" ca="1" si="5"/>
        <v>44</v>
      </c>
      <c r="M263" s="302" t="s">
        <v>775</v>
      </c>
      <c r="N263" s="316"/>
      <c r="O263" s="305">
        <v>30314</v>
      </c>
      <c r="P263" s="302" t="s">
        <v>775</v>
      </c>
      <c r="R263" s="305">
        <v>34420</v>
      </c>
      <c r="S263" s="302" t="s">
        <v>774</v>
      </c>
      <c r="T263" s="305">
        <v>39091</v>
      </c>
      <c r="U263" s="305"/>
      <c r="X263" s="316"/>
      <c r="Y263" s="316"/>
      <c r="AI263" s="305" t="s">
        <v>17</v>
      </c>
      <c r="AJ263" s="307">
        <v>2</v>
      </c>
    </row>
    <row r="264" spans="1:36" s="302" customFormat="1" x14ac:dyDescent="0.25">
      <c r="A264" s="298" t="s">
        <v>1552</v>
      </c>
      <c r="B264" s="302" t="s">
        <v>1666</v>
      </c>
      <c r="C264" s="302" t="s">
        <v>1220</v>
      </c>
      <c r="D264" s="302" t="s">
        <v>1221</v>
      </c>
      <c r="E264" s="302" t="s">
        <v>562</v>
      </c>
      <c r="F264" s="302" t="s">
        <v>1219</v>
      </c>
      <c r="G264" s="302" t="s">
        <v>20</v>
      </c>
      <c r="H264" s="302" t="s">
        <v>23</v>
      </c>
      <c r="I264" s="304" t="s">
        <v>778</v>
      </c>
      <c r="J264" s="302" t="s">
        <v>14</v>
      </c>
      <c r="K264" s="305">
        <v>28898</v>
      </c>
      <c r="L264" s="306">
        <f t="shared" ca="1" si="5"/>
        <v>44</v>
      </c>
      <c r="M264" s="302" t="s">
        <v>775</v>
      </c>
      <c r="N264" s="316"/>
      <c r="O264" s="305">
        <v>29079</v>
      </c>
      <c r="P264" s="302" t="s">
        <v>775</v>
      </c>
      <c r="R264" s="305">
        <v>35512</v>
      </c>
      <c r="S264" s="302" t="s">
        <v>779</v>
      </c>
      <c r="T264" s="305"/>
      <c r="U264" s="305"/>
      <c r="X264" s="316"/>
      <c r="Y264" s="316"/>
      <c r="AI264" s="305" t="s">
        <v>22</v>
      </c>
      <c r="AJ264" s="307">
        <v>2</v>
      </c>
    </row>
    <row r="265" spans="1:36" s="302" customFormat="1" x14ac:dyDescent="0.25">
      <c r="A265" s="298" t="s">
        <v>1552</v>
      </c>
      <c r="B265" s="302" t="s">
        <v>1667</v>
      </c>
      <c r="C265" s="302" t="s">
        <v>1222</v>
      </c>
      <c r="D265" s="302" t="s">
        <v>1218</v>
      </c>
      <c r="E265" s="302" t="s">
        <v>563</v>
      </c>
      <c r="F265" s="302" t="s">
        <v>1219</v>
      </c>
      <c r="G265" s="302" t="s">
        <v>13</v>
      </c>
      <c r="H265" s="302" t="s">
        <v>27</v>
      </c>
      <c r="I265" s="304">
        <v>31</v>
      </c>
      <c r="J265" s="302" t="s">
        <v>14</v>
      </c>
      <c r="K265" s="305">
        <v>39548</v>
      </c>
      <c r="L265" s="306">
        <f t="shared" ca="1" si="5"/>
        <v>14</v>
      </c>
      <c r="M265" s="302" t="s">
        <v>775</v>
      </c>
      <c r="N265" s="316"/>
      <c r="O265" s="305">
        <v>39796</v>
      </c>
      <c r="P265" s="302" t="s">
        <v>784</v>
      </c>
      <c r="R265" s="305"/>
      <c r="S265" s="302" t="s">
        <v>779</v>
      </c>
      <c r="T265" s="305"/>
      <c r="U265" s="305"/>
      <c r="X265" s="316"/>
      <c r="Y265" s="316"/>
      <c r="AI265" s="305" t="s">
        <v>100</v>
      </c>
      <c r="AJ265" s="307">
        <v>2</v>
      </c>
    </row>
    <row r="266" spans="1:36" s="302" customFormat="1" x14ac:dyDescent="0.25">
      <c r="A266" s="298" t="s">
        <v>1553</v>
      </c>
      <c r="B266" s="302" t="s">
        <v>1424</v>
      </c>
      <c r="C266" s="302" t="s">
        <v>1223</v>
      </c>
      <c r="D266" s="302" t="s">
        <v>821</v>
      </c>
      <c r="E266" s="302" t="s">
        <v>564</v>
      </c>
      <c r="F266" s="302" t="s">
        <v>1224</v>
      </c>
      <c r="G266" s="302" t="s">
        <v>13</v>
      </c>
      <c r="H266" s="302" t="s">
        <v>18</v>
      </c>
      <c r="I266" s="304" t="s">
        <v>774</v>
      </c>
      <c r="J266" s="302" t="s">
        <v>565</v>
      </c>
      <c r="K266" s="305">
        <v>17705</v>
      </c>
      <c r="L266" s="306">
        <f t="shared" ca="1" si="5"/>
        <v>74</v>
      </c>
      <c r="M266" s="302" t="s">
        <v>775</v>
      </c>
      <c r="N266" s="316"/>
      <c r="O266" s="305">
        <v>1948</v>
      </c>
      <c r="P266" s="302" t="s">
        <v>775</v>
      </c>
      <c r="R266" s="305">
        <v>24647</v>
      </c>
      <c r="S266" s="302" t="s">
        <v>774</v>
      </c>
      <c r="T266" s="305">
        <v>28154</v>
      </c>
      <c r="U266" s="305"/>
      <c r="X266" s="316"/>
      <c r="Y266" s="316"/>
      <c r="AI266" s="305" t="s">
        <v>31</v>
      </c>
      <c r="AJ266" s="307">
        <v>2</v>
      </c>
    </row>
    <row r="267" spans="1:36" s="302" customFormat="1" x14ac:dyDescent="0.25">
      <c r="A267" s="298" t="s">
        <v>1553</v>
      </c>
      <c r="B267" s="302" t="s">
        <v>1779</v>
      </c>
      <c r="C267" s="302" t="s">
        <v>1225</v>
      </c>
      <c r="D267" s="302" t="s">
        <v>1226</v>
      </c>
      <c r="E267" s="302" t="s">
        <v>568</v>
      </c>
      <c r="F267" s="302" t="s">
        <v>1224</v>
      </c>
      <c r="G267" s="302" t="s">
        <v>20</v>
      </c>
      <c r="H267" s="302" t="s">
        <v>23</v>
      </c>
      <c r="I267" s="304" t="s">
        <v>778</v>
      </c>
      <c r="J267" s="302" t="s">
        <v>52</v>
      </c>
      <c r="K267" s="305">
        <v>20280</v>
      </c>
      <c r="L267" s="306">
        <f t="shared" ca="1" si="5"/>
        <v>67</v>
      </c>
      <c r="M267" s="302" t="s">
        <v>784</v>
      </c>
      <c r="N267" s="316"/>
      <c r="O267" s="305"/>
      <c r="P267" s="302" t="s">
        <v>775</v>
      </c>
      <c r="R267" s="305">
        <v>25013</v>
      </c>
      <c r="S267" s="302" t="s">
        <v>779</v>
      </c>
      <c r="T267" s="305"/>
      <c r="U267" s="305"/>
      <c r="X267" s="316"/>
      <c r="Y267" s="316"/>
      <c r="AI267" s="305" t="s">
        <v>31</v>
      </c>
      <c r="AJ267" s="307">
        <v>2</v>
      </c>
    </row>
    <row r="268" spans="1:36" s="302" customFormat="1" x14ac:dyDescent="0.25">
      <c r="A268" s="298" t="s">
        <v>1554</v>
      </c>
      <c r="B268" s="302" t="s">
        <v>1425</v>
      </c>
      <c r="C268" s="302" t="s">
        <v>1227</v>
      </c>
      <c r="D268" s="302" t="s">
        <v>821</v>
      </c>
      <c r="E268" s="302" t="s">
        <v>569</v>
      </c>
      <c r="F268" s="302" t="s">
        <v>1228</v>
      </c>
      <c r="G268" s="302" t="s">
        <v>13</v>
      </c>
      <c r="H268" s="302" t="s">
        <v>18</v>
      </c>
      <c r="I268" s="304" t="s">
        <v>774</v>
      </c>
      <c r="J268" s="302" t="s">
        <v>69</v>
      </c>
      <c r="K268" s="305">
        <v>28464</v>
      </c>
      <c r="L268" s="306">
        <f t="shared" ca="1" si="5"/>
        <v>45</v>
      </c>
      <c r="M268" s="302" t="s">
        <v>775</v>
      </c>
      <c r="N268" s="316"/>
      <c r="O268" s="305">
        <v>29163</v>
      </c>
      <c r="P268" s="302" t="s">
        <v>775</v>
      </c>
      <c r="R268" s="305">
        <v>35512</v>
      </c>
      <c r="S268" s="302" t="s">
        <v>774</v>
      </c>
      <c r="T268" s="305">
        <v>39123</v>
      </c>
      <c r="U268" s="305"/>
      <c r="X268" s="316"/>
      <c r="Y268" s="316"/>
      <c r="AI268" s="305" t="s">
        <v>17</v>
      </c>
      <c r="AJ268" s="307">
        <v>2</v>
      </c>
    </row>
    <row r="269" spans="1:36" s="302" customFormat="1" x14ac:dyDescent="0.25">
      <c r="A269" s="298" t="s">
        <v>1554</v>
      </c>
      <c r="B269" s="302" t="s">
        <v>1668</v>
      </c>
      <c r="C269" s="302" t="s">
        <v>1229</v>
      </c>
      <c r="D269" s="302" t="s">
        <v>1230</v>
      </c>
      <c r="E269" s="302" t="s">
        <v>572</v>
      </c>
      <c r="F269" s="302" t="s">
        <v>1228</v>
      </c>
      <c r="G269" s="302" t="s">
        <v>20</v>
      </c>
      <c r="H269" s="302" t="s">
        <v>23</v>
      </c>
      <c r="I269" s="304" t="s">
        <v>778</v>
      </c>
      <c r="J269" s="302" t="s">
        <v>14</v>
      </c>
      <c r="K269" s="305">
        <v>28181</v>
      </c>
      <c r="L269" s="306">
        <f t="shared" ca="1" si="5"/>
        <v>45</v>
      </c>
      <c r="M269" s="302" t="s">
        <v>775</v>
      </c>
      <c r="N269" s="316"/>
      <c r="O269" s="305">
        <v>28484</v>
      </c>
      <c r="P269" s="302" t="s">
        <v>775</v>
      </c>
      <c r="R269" s="305">
        <v>34672</v>
      </c>
      <c r="S269" s="302" t="s">
        <v>779</v>
      </c>
      <c r="T269" s="305"/>
      <c r="U269" s="305"/>
      <c r="X269" s="316"/>
      <c r="Y269" s="316"/>
      <c r="AI269" s="305" t="s">
        <v>22</v>
      </c>
      <c r="AJ269" s="307">
        <v>2</v>
      </c>
    </row>
    <row r="270" spans="1:36" s="302" customFormat="1" x14ac:dyDescent="0.25">
      <c r="A270" s="298" t="s">
        <v>1554</v>
      </c>
      <c r="B270" s="302" t="s">
        <v>1669</v>
      </c>
      <c r="C270" s="302" t="s">
        <v>1231</v>
      </c>
      <c r="D270" s="302" t="s">
        <v>821</v>
      </c>
      <c r="E270" s="302" t="s">
        <v>573</v>
      </c>
      <c r="F270" s="302" t="s">
        <v>1228</v>
      </c>
      <c r="G270" s="302" t="s">
        <v>13</v>
      </c>
      <c r="H270" s="302" t="s">
        <v>27</v>
      </c>
      <c r="I270" s="304">
        <v>31</v>
      </c>
      <c r="J270" s="302" t="s">
        <v>14</v>
      </c>
      <c r="K270" s="305">
        <v>39407</v>
      </c>
      <c r="L270" s="306">
        <f t="shared" ca="1" si="5"/>
        <v>15</v>
      </c>
      <c r="M270" s="302" t="s">
        <v>775</v>
      </c>
      <c r="N270" s="316"/>
      <c r="O270" s="305">
        <v>39488</v>
      </c>
      <c r="P270" s="302" t="s">
        <v>784</v>
      </c>
      <c r="R270" s="305"/>
      <c r="S270" s="302" t="s">
        <v>779</v>
      </c>
      <c r="T270" s="305"/>
      <c r="U270" s="305"/>
      <c r="X270" s="316"/>
      <c r="Y270" s="316"/>
      <c r="AI270" s="305" t="s">
        <v>100</v>
      </c>
      <c r="AJ270" s="307">
        <v>2</v>
      </c>
    </row>
    <row r="271" spans="1:36" s="302" customFormat="1" x14ac:dyDescent="0.25">
      <c r="A271" s="298" t="s">
        <v>1554</v>
      </c>
      <c r="B271" s="302" t="s">
        <v>1670</v>
      </c>
      <c r="C271" s="302" t="s">
        <v>1232</v>
      </c>
      <c r="D271" s="302" t="s">
        <v>821</v>
      </c>
      <c r="E271" s="302" t="s">
        <v>574</v>
      </c>
      <c r="F271" s="302" t="s">
        <v>1228</v>
      </c>
      <c r="G271" s="302" t="s">
        <v>13</v>
      </c>
      <c r="H271" s="302" t="s">
        <v>27</v>
      </c>
      <c r="I271" s="304">
        <v>32</v>
      </c>
      <c r="J271" s="302" t="s">
        <v>14</v>
      </c>
      <c r="K271" s="305">
        <v>40049</v>
      </c>
      <c r="L271" s="306">
        <f t="shared" ca="1" si="5"/>
        <v>13</v>
      </c>
      <c r="M271" s="302" t="s">
        <v>784</v>
      </c>
      <c r="N271" s="316"/>
      <c r="O271" s="305"/>
      <c r="P271" s="302" t="s">
        <v>784</v>
      </c>
      <c r="R271" s="305"/>
      <c r="S271" s="302" t="s">
        <v>779</v>
      </c>
      <c r="T271" s="305"/>
      <c r="U271" s="305"/>
      <c r="X271" s="316"/>
      <c r="Y271" s="316"/>
      <c r="AI271" s="305" t="s">
        <v>100</v>
      </c>
      <c r="AJ271" s="307">
        <v>2</v>
      </c>
    </row>
    <row r="272" spans="1:36" s="302" customFormat="1" x14ac:dyDescent="0.25">
      <c r="A272" s="298" t="s">
        <v>1554</v>
      </c>
      <c r="B272" s="302" t="s">
        <v>1671</v>
      </c>
      <c r="C272" s="302" t="s">
        <v>1233</v>
      </c>
      <c r="D272" s="302" t="s">
        <v>1234</v>
      </c>
      <c r="E272" s="302" t="s">
        <v>575</v>
      </c>
      <c r="F272" s="302" t="s">
        <v>1228</v>
      </c>
      <c r="G272" s="302" t="s">
        <v>13</v>
      </c>
      <c r="H272" s="302" t="s">
        <v>27</v>
      </c>
      <c r="I272" s="304">
        <v>33</v>
      </c>
      <c r="J272" s="302" t="s">
        <v>14</v>
      </c>
      <c r="K272" s="305">
        <v>40583</v>
      </c>
      <c r="L272" s="306">
        <f t="shared" ca="1" si="5"/>
        <v>12</v>
      </c>
      <c r="M272" s="302" t="s">
        <v>775</v>
      </c>
      <c r="N272" s="316"/>
      <c r="O272" s="305">
        <v>42316</v>
      </c>
      <c r="P272" s="302" t="s">
        <v>784</v>
      </c>
      <c r="R272" s="305"/>
      <c r="S272" s="302" t="s">
        <v>779</v>
      </c>
      <c r="T272" s="305"/>
      <c r="U272" s="305"/>
      <c r="X272" s="316"/>
      <c r="Y272" s="316"/>
      <c r="AI272" s="305" t="s">
        <v>100</v>
      </c>
      <c r="AJ272" s="307">
        <v>2</v>
      </c>
    </row>
    <row r="273" spans="1:36" s="302" customFormat="1" x14ac:dyDescent="0.25">
      <c r="A273" s="298" t="s">
        <v>1555</v>
      </c>
      <c r="B273" s="302" t="s">
        <v>1426</v>
      </c>
      <c r="C273" s="302" t="s">
        <v>1155</v>
      </c>
      <c r="D273" s="302" t="s">
        <v>1235</v>
      </c>
      <c r="E273" s="302" t="s">
        <v>576</v>
      </c>
      <c r="F273" s="302" t="s">
        <v>1236</v>
      </c>
      <c r="G273" s="302" t="s">
        <v>13</v>
      </c>
      <c r="H273" s="302" t="s">
        <v>18</v>
      </c>
      <c r="I273" s="304" t="s">
        <v>774</v>
      </c>
      <c r="J273" s="302" t="s">
        <v>273</v>
      </c>
      <c r="K273" s="305">
        <v>21187</v>
      </c>
      <c r="L273" s="306">
        <f t="shared" ca="1" si="5"/>
        <v>65</v>
      </c>
      <c r="M273" s="302" t="s">
        <v>775</v>
      </c>
      <c r="N273" s="316"/>
      <c r="O273" s="305">
        <v>21309</v>
      </c>
      <c r="P273" s="302" t="s">
        <v>775</v>
      </c>
      <c r="R273" s="305">
        <v>27861</v>
      </c>
      <c r="S273" s="302" t="s">
        <v>774</v>
      </c>
      <c r="T273" s="305">
        <v>33264</v>
      </c>
      <c r="U273" s="305"/>
      <c r="X273" s="316"/>
      <c r="Y273" s="316"/>
      <c r="AI273" s="305" t="s">
        <v>17</v>
      </c>
      <c r="AJ273" s="307">
        <v>2</v>
      </c>
    </row>
    <row r="274" spans="1:36" s="302" customFormat="1" x14ac:dyDescent="0.25">
      <c r="A274" s="298" t="s">
        <v>1555</v>
      </c>
      <c r="B274" s="302" t="s">
        <v>1780</v>
      </c>
      <c r="C274" s="302" t="s">
        <v>1237</v>
      </c>
      <c r="D274" s="302" t="s">
        <v>1238</v>
      </c>
      <c r="E274" s="302" t="s">
        <v>579</v>
      </c>
      <c r="F274" s="302" t="s">
        <v>1236</v>
      </c>
      <c r="G274" s="302" t="s">
        <v>20</v>
      </c>
      <c r="H274" s="302" t="s">
        <v>23</v>
      </c>
      <c r="I274" s="304" t="s">
        <v>778</v>
      </c>
      <c r="J274" s="302" t="s">
        <v>132</v>
      </c>
      <c r="K274" s="305">
        <v>23609</v>
      </c>
      <c r="L274" s="306">
        <f t="shared" ca="1" si="5"/>
        <v>58</v>
      </c>
      <c r="M274" s="302" t="s">
        <v>775</v>
      </c>
      <c r="N274" s="316"/>
      <c r="O274" s="312" t="s">
        <v>580</v>
      </c>
      <c r="P274" s="302" t="s">
        <v>775</v>
      </c>
      <c r="R274" s="305">
        <v>30083</v>
      </c>
      <c r="S274" s="302" t="s">
        <v>779</v>
      </c>
      <c r="T274" s="305"/>
      <c r="U274" s="305"/>
      <c r="X274" s="316"/>
      <c r="Y274" s="316"/>
      <c r="AI274" s="305" t="s">
        <v>22</v>
      </c>
      <c r="AJ274" s="307">
        <v>2</v>
      </c>
    </row>
    <row r="275" spans="1:36" s="302" customFormat="1" x14ac:dyDescent="0.25">
      <c r="A275" s="298" t="s">
        <v>1555</v>
      </c>
      <c r="B275" s="302" t="s">
        <v>1781</v>
      </c>
      <c r="C275" s="302" t="s">
        <v>1239</v>
      </c>
      <c r="D275" s="302" t="s">
        <v>1235</v>
      </c>
      <c r="E275" s="302" t="s">
        <v>581</v>
      </c>
      <c r="F275" s="302" t="s">
        <v>1236</v>
      </c>
      <c r="G275" s="302" t="s">
        <v>13</v>
      </c>
      <c r="H275" s="302" t="s">
        <v>27</v>
      </c>
      <c r="I275" s="304">
        <v>31</v>
      </c>
      <c r="J275" s="302" t="s">
        <v>14</v>
      </c>
      <c r="K275" s="305">
        <v>33732</v>
      </c>
      <c r="L275" s="306">
        <f t="shared" ca="1" si="5"/>
        <v>30</v>
      </c>
      <c r="M275" s="302" t="s">
        <v>775</v>
      </c>
      <c r="N275" s="316"/>
      <c r="O275" s="305">
        <v>34217</v>
      </c>
      <c r="P275" s="302" t="s">
        <v>775</v>
      </c>
      <c r="R275" s="305">
        <v>40265</v>
      </c>
      <c r="S275" s="302" t="s">
        <v>779</v>
      </c>
      <c r="T275" s="305"/>
      <c r="U275" s="305"/>
      <c r="X275" s="316"/>
      <c r="Y275" s="316"/>
      <c r="AI275" s="305" t="s">
        <v>26</v>
      </c>
      <c r="AJ275" s="307">
        <v>2</v>
      </c>
    </row>
    <row r="276" spans="1:36" s="302" customFormat="1" x14ac:dyDescent="0.25">
      <c r="A276" s="298" t="s">
        <v>1555</v>
      </c>
      <c r="B276" s="302" t="s">
        <v>1782</v>
      </c>
      <c r="C276" s="302" t="s">
        <v>1240</v>
      </c>
      <c r="D276" s="302" t="s">
        <v>1235</v>
      </c>
      <c r="E276" s="302" t="s">
        <v>582</v>
      </c>
      <c r="F276" s="302" t="s">
        <v>1236</v>
      </c>
      <c r="G276" s="302" t="s">
        <v>20</v>
      </c>
      <c r="H276" s="302" t="s">
        <v>27</v>
      </c>
      <c r="I276" s="304">
        <v>32</v>
      </c>
      <c r="J276" s="302" t="s">
        <v>14</v>
      </c>
      <c r="K276" s="305">
        <v>34158</v>
      </c>
      <c r="L276" s="306">
        <f t="shared" ca="1" si="5"/>
        <v>29</v>
      </c>
      <c r="M276" s="302" t="s">
        <v>775</v>
      </c>
      <c r="N276" s="316"/>
      <c r="O276" s="305">
        <v>34329</v>
      </c>
      <c r="P276" s="302" t="s">
        <v>775</v>
      </c>
      <c r="R276" s="305">
        <v>42842</v>
      </c>
      <c r="S276" s="302" t="s">
        <v>779</v>
      </c>
      <c r="T276" s="305"/>
      <c r="U276" s="305"/>
      <c r="X276" s="316"/>
      <c r="Y276" s="316"/>
      <c r="AI276" s="305" t="s">
        <v>26</v>
      </c>
      <c r="AJ276" s="307">
        <v>2</v>
      </c>
    </row>
    <row r="277" spans="1:36" s="302" customFormat="1" x14ac:dyDescent="0.25">
      <c r="A277" s="298" t="s">
        <v>1556</v>
      </c>
      <c r="B277" s="302" t="s">
        <v>1672</v>
      </c>
      <c r="C277" s="302" t="s">
        <v>1241</v>
      </c>
      <c r="D277" s="302" t="s">
        <v>1242</v>
      </c>
      <c r="E277" s="302" t="s">
        <v>583</v>
      </c>
      <c r="F277" s="302" t="s">
        <v>1243</v>
      </c>
      <c r="G277" s="302" t="s">
        <v>13</v>
      </c>
      <c r="H277" s="302" t="s">
        <v>18</v>
      </c>
      <c r="I277" s="304" t="s">
        <v>774</v>
      </c>
      <c r="J277" s="302" t="s">
        <v>466</v>
      </c>
      <c r="K277" s="305">
        <v>17502</v>
      </c>
      <c r="L277" s="306">
        <f t="shared" ca="1" si="5"/>
        <v>75</v>
      </c>
      <c r="M277" s="302" t="s">
        <v>775</v>
      </c>
      <c r="N277" s="316"/>
      <c r="O277" s="305">
        <v>17620</v>
      </c>
      <c r="P277" s="302" t="s">
        <v>775</v>
      </c>
      <c r="R277" s="305">
        <v>26916</v>
      </c>
      <c r="S277" s="302" t="s">
        <v>774</v>
      </c>
      <c r="T277" s="305" t="s">
        <v>584</v>
      </c>
      <c r="U277" s="305"/>
      <c r="X277" s="316"/>
      <c r="Y277" s="316"/>
      <c r="AI277" s="305" t="s">
        <v>31</v>
      </c>
      <c r="AJ277" s="307">
        <v>2</v>
      </c>
    </row>
    <row r="278" spans="1:36" s="302" customFormat="1" x14ac:dyDescent="0.25">
      <c r="A278" s="298" t="s">
        <v>1556</v>
      </c>
      <c r="B278" s="302" t="s">
        <v>1427</v>
      </c>
      <c r="C278" s="302" t="s">
        <v>1244</v>
      </c>
      <c r="D278" s="302" t="s">
        <v>1022</v>
      </c>
      <c r="E278" s="302" t="s">
        <v>587</v>
      </c>
      <c r="F278" s="302" t="s">
        <v>1243</v>
      </c>
      <c r="G278" s="302" t="s">
        <v>20</v>
      </c>
      <c r="H278" s="302" t="s">
        <v>23</v>
      </c>
      <c r="I278" s="304" t="s">
        <v>778</v>
      </c>
      <c r="J278" s="302" t="s">
        <v>69</v>
      </c>
      <c r="K278" s="305">
        <v>20262</v>
      </c>
      <c r="L278" s="306">
        <f t="shared" ca="1" si="5"/>
        <v>67</v>
      </c>
      <c r="M278" s="302" t="s">
        <v>775</v>
      </c>
      <c r="N278" s="316"/>
      <c r="O278" s="305">
        <v>20586</v>
      </c>
      <c r="P278" s="302" t="s">
        <v>775</v>
      </c>
      <c r="R278" s="305">
        <v>26265</v>
      </c>
      <c r="S278" s="302" t="s">
        <v>779</v>
      </c>
      <c r="T278" s="305"/>
      <c r="U278" s="305"/>
      <c r="X278" s="316"/>
      <c r="Y278" s="316"/>
      <c r="AI278" s="305" t="s">
        <v>31</v>
      </c>
      <c r="AJ278" s="307">
        <v>2</v>
      </c>
    </row>
    <row r="279" spans="1:36" s="302" customFormat="1" x14ac:dyDescent="0.25">
      <c r="A279" s="298" t="s">
        <v>1556</v>
      </c>
      <c r="B279" s="302" t="s">
        <v>1783</v>
      </c>
      <c r="C279" s="302" t="s">
        <v>1245</v>
      </c>
      <c r="D279" s="302" t="s">
        <v>1242</v>
      </c>
      <c r="E279" s="302" t="s">
        <v>588</v>
      </c>
      <c r="F279" s="302" t="s">
        <v>1243</v>
      </c>
      <c r="G279" s="302" t="s">
        <v>20</v>
      </c>
      <c r="H279" s="302" t="s">
        <v>27</v>
      </c>
      <c r="I279" s="304">
        <v>31</v>
      </c>
      <c r="J279" s="302" t="s">
        <v>14</v>
      </c>
      <c r="K279" s="305">
        <v>31292</v>
      </c>
      <c r="L279" s="306">
        <f t="shared" ca="1" si="5"/>
        <v>37</v>
      </c>
      <c r="M279" s="302" t="s">
        <v>775</v>
      </c>
      <c r="N279" s="316"/>
      <c r="O279" s="305">
        <v>1986</v>
      </c>
      <c r="P279" s="302" t="s">
        <v>775</v>
      </c>
      <c r="R279" s="305">
        <v>37339</v>
      </c>
      <c r="S279" s="302" t="s">
        <v>779</v>
      </c>
      <c r="T279" s="305"/>
      <c r="U279" s="305"/>
      <c r="X279" s="316"/>
      <c r="Y279" s="316"/>
      <c r="AI279" s="305" t="s">
        <v>26</v>
      </c>
      <c r="AJ279" s="307">
        <v>2</v>
      </c>
    </row>
    <row r="280" spans="1:36" s="302" customFormat="1" x14ac:dyDescent="0.25">
      <c r="A280" s="298" t="s">
        <v>1557</v>
      </c>
      <c r="B280" s="302" t="s">
        <v>1428</v>
      </c>
      <c r="C280" s="302" t="s">
        <v>1246</v>
      </c>
      <c r="D280" s="302" t="s">
        <v>1247</v>
      </c>
      <c r="E280" s="302" t="s">
        <v>589</v>
      </c>
      <c r="F280" s="302" t="s">
        <v>1248</v>
      </c>
      <c r="G280" s="302" t="s">
        <v>20</v>
      </c>
      <c r="H280" s="302" t="s">
        <v>18</v>
      </c>
      <c r="I280" s="304" t="s">
        <v>774</v>
      </c>
      <c r="J280" s="302" t="s">
        <v>244</v>
      </c>
      <c r="K280" s="305">
        <v>19948</v>
      </c>
      <c r="L280" s="306">
        <f t="shared" ca="1" si="5"/>
        <v>68</v>
      </c>
      <c r="M280" s="302" t="s">
        <v>775</v>
      </c>
      <c r="N280" s="316"/>
      <c r="O280" s="305">
        <v>25037</v>
      </c>
      <c r="P280" s="302" t="s">
        <v>775</v>
      </c>
      <c r="R280" s="305">
        <v>25037</v>
      </c>
      <c r="S280" s="302" t="s">
        <v>774</v>
      </c>
      <c r="T280" s="305">
        <v>27214</v>
      </c>
      <c r="U280" s="305"/>
      <c r="X280" s="316"/>
      <c r="Y280" s="316"/>
      <c r="AI280" s="305" t="s">
        <v>31</v>
      </c>
      <c r="AJ280" s="307">
        <v>2</v>
      </c>
    </row>
    <row r="281" spans="1:36" s="302" customFormat="1" x14ac:dyDescent="0.25">
      <c r="A281" s="298" t="str">
        <f>MID(B281,10,4)</f>
        <v>0108</v>
      </c>
      <c r="B281" s="302" t="s">
        <v>1784</v>
      </c>
      <c r="C281" s="302" t="s">
        <v>1249</v>
      </c>
      <c r="D281" s="302" t="s">
        <v>1250</v>
      </c>
      <c r="E281" s="302" t="s">
        <v>594</v>
      </c>
      <c r="F281" s="302" t="s">
        <v>1454</v>
      </c>
      <c r="G281" s="302" t="s">
        <v>13</v>
      </c>
      <c r="H281" s="302" t="s">
        <v>18</v>
      </c>
      <c r="I281" s="304" t="s">
        <v>774</v>
      </c>
      <c r="J281" s="302" t="s">
        <v>132</v>
      </c>
      <c r="K281" s="305">
        <v>17213</v>
      </c>
      <c r="L281" s="306">
        <f t="shared" ca="1" si="5"/>
        <v>76</v>
      </c>
      <c r="M281" s="302" t="s">
        <v>775</v>
      </c>
      <c r="N281" s="316"/>
      <c r="O281" s="305">
        <v>26118</v>
      </c>
      <c r="P281" s="302" t="s">
        <v>775</v>
      </c>
      <c r="R281" s="305">
        <v>38563</v>
      </c>
      <c r="S281" s="302" t="s">
        <v>774</v>
      </c>
      <c r="T281" s="305">
        <v>38563</v>
      </c>
      <c r="U281" s="305"/>
      <c r="X281" s="316"/>
      <c r="Y281" s="316"/>
      <c r="AI281" s="305" t="s">
        <v>31</v>
      </c>
      <c r="AJ281" s="307">
        <v>2</v>
      </c>
    </row>
    <row r="282" spans="1:36" s="302" customFormat="1" x14ac:dyDescent="0.25">
      <c r="A282" s="298" t="str">
        <f>MID(B282,10,4)</f>
        <v>0108</v>
      </c>
      <c r="B282" s="302" t="s">
        <v>1785</v>
      </c>
      <c r="C282" s="302" t="s">
        <v>1251</v>
      </c>
      <c r="D282" s="302" t="s">
        <v>1250</v>
      </c>
      <c r="E282" s="302" t="s">
        <v>597</v>
      </c>
      <c r="F282" s="302" t="s">
        <v>1454</v>
      </c>
      <c r="G282" s="302" t="s">
        <v>20</v>
      </c>
      <c r="H282" s="302" t="s">
        <v>23</v>
      </c>
      <c r="I282" s="304" t="s">
        <v>778</v>
      </c>
      <c r="J282" s="302" t="s">
        <v>14</v>
      </c>
      <c r="K282" s="305">
        <v>21251</v>
      </c>
      <c r="L282" s="306">
        <f t="shared" ca="1" si="5"/>
        <v>64</v>
      </c>
      <c r="M282" s="302" t="s">
        <v>775</v>
      </c>
      <c r="N282" s="316"/>
      <c r="O282" s="305">
        <v>38536</v>
      </c>
      <c r="P282" s="302" t="s">
        <v>775</v>
      </c>
      <c r="R282" s="305">
        <v>38563</v>
      </c>
      <c r="S282" s="302" t="s">
        <v>779</v>
      </c>
      <c r="T282" s="305"/>
      <c r="U282" s="305"/>
      <c r="X282" s="316"/>
      <c r="Y282" s="316"/>
      <c r="AI282" s="305" t="s">
        <v>31</v>
      </c>
      <c r="AJ282" s="307">
        <v>2</v>
      </c>
    </row>
    <row r="283" spans="1:36" s="302" customFormat="1" x14ac:dyDescent="0.25">
      <c r="A283" s="298" t="s">
        <v>1558</v>
      </c>
      <c r="B283" s="302" t="s">
        <v>1429</v>
      </c>
      <c r="C283" s="302" t="s">
        <v>1252</v>
      </c>
      <c r="D283" s="302" t="s">
        <v>1253</v>
      </c>
      <c r="E283" s="302" t="s">
        <v>598</v>
      </c>
      <c r="F283" s="302" t="s">
        <v>1254</v>
      </c>
      <c r="G283" s="302" t="s">
        <v>20</v>
      </c>
      <c r="H283" s="302" t="s">
        <v>18</v>
      </c>
      <c r="I283" s="304" t="s">
        <v>774</v>
      </c>
      <c r="J283" s="302" t="s">
        <v>235</v>
      </c>
      <c r="K283" s="305">
        <v>18826</v>
      </c>
      <c r="L283" s="306">
        <f t="shared" ca="1" si="5"/>
        <v>71</v>
      </c>
      <c r="M283" s="302" t="s">
        <v>775</v>
      </c>
      <c r="N283" s="316"/>
      <c r="O283" s="305">
        <v>28764</v>
      </c>
      <c r="P283" s="302" t="s">
        <v>775</v>
      </c>
      <c r="R283" s="305">
        <v>28764</v>
      </c>
      <c r="S283" s="302" t="s">
        <v>774</v>
      </c>
      <c r="T283" s="305">
        <v>28772</v>
      </c>
      <c r="U283" s="305"/>
      <c r="X283" s="316"/>
      <c r="Y283" s="316"/>
      <c r="AI283" s="305" t="s">
        <v>31</v>
      </c>
      <c r="AJ283" s="307">
        <v>2</v>
      </c>
    </row>
    <row r="284" spans="1:36" s="302" customFormat="1" x14ac:dyDescent="0.25">
      <c r="A284" s="298" t="s">
        <v>1559</v>
      </c>
      <c r="B284" s="302" t="s">
        <v>1430</v>
      </c>
      <c r="C284" s="302" t="s">
        <v>1255</v>
      </c>
      <c r="D284" s="302" t="s">
        <v>1008</v>
      </c>
      <c r="E284" s="302" t="s">
        <v>601</v>
      </c>
      <c r="F284" s="302" t="s">
        <v>1256</v>
      </c>
      <c r="G284" s="302" t="s">
        <v>20</v>
      </c>
      <c r="H284" s="302" t="s">
        <v>18</v>
      </c>
      <c r="I284" s="304" t="s">
        <v>774</v>
      </c>
      <c r="J284" s="302" t="s">
        <v>144</v>
      </c>
      <c r="K284" s="305">
        <v>19147</v>
      </c>
      <c r="L284" s="306">
        <f t="shared" ca="1" si="5"/>
        <v>70</v>
      </c>
      <c r="M284" s="302" t="s">
        <v>784</v>
      </c>
      <c r="N284" s="316"/>
      <c r="O284" s="305"/>
      <c r="P284" s="302" t="s">
        <v>775</v>
      </c>
      <c r="R284" s="312" t="s">
        <v>602</v>
      </c>
      <c r="S284" s="302" t="s">
        <v>774</v>
      </c>
      <c r="T284" s="305">
        <v>29736</v>
      </c>
      <c r="U284" s="305"/>
      <c r="X284" s="316"/>
      <c r="Y284" s="316"/>
      <c r="AI284" s="305" t="s">
        <v>31</v>
      </c>
      <c r="AJ284" s="307">
        <v>2</v>
      </c>
    </row>
    <row r="285" spans="1:36" s="302" customFormat="1" x14ac:dyDescent="0.25">
      <c r="A285" s="298" t="s">
        <v>1559</v>
      </c>
      <c r="B285" s="302" t="s">
        <v>1786</v>
      </c>
      <c r="C285" s="302" t="s">
        <v>863</v>
      </c>
      <c r="D285" s="302" t="s">
        <v>1257</v>
      </c>
      <c r="E285" s="302" t="s">
        <v>605</v>
      </c>
      <c r="F285" s="302" t="s">
        <v>1256</v>
      </c>
      <c r="G285" s="302" t="s">
        <v>13</v>
      </c>
      <c r="H285" s="302" t="s">
        <v>27</v>
      </c>
      <c r="I285" s="304">
        <v>31</v>
      </c>
      <c r="J285" s="302" t="s">
        <v>14</v>
      </c>
      <c r="K285" s="305">
        <v>29901</v>
      </c>
      <c r="L285" s="306">
        <f t="shared" ca="1" si="5"/>
        <v>41</v>
      </c>
      <c r="M285" s="302" t="s">
        <v>784</v>
      </c>
      <c r="N285" s="316"/>
      <c r="O285" s="305"/>
      <c r="P285" s="302" t="s">
        <v>775</v>
      </c>
      <c r="R285" s="305">
        <v>36632</v>
      </c>
      <c r="S285" s="302" t="s">
        <v>779</v>
      </c>
      <c r="T285" s="305"/>
      <c r="U285" s="305"/>
      <c r="X285" s="316"/>
      <c r="Y285" s="316"/>
      <c r="AI285" s="305" t="s">
        <v>17</v>
      </c>
      <c r="AJ285" s="307">
        <v>2</v>
      </c>
    </row>
    <row r="286" spans="1:36" s="302" customFormat="1" x14ac:dyDescent="0.25">
      <c r="A286" s="298" t="s">
        <v>1559</v>
      </c>
      <c r="B286" s="302" t="s">
        <v>1787</v>
      </c>
      <c r="C286" s="302" t="s">
        <v>1258</v>
      </c>
      <c r="D286" s="302" t="s">
        <v>1259</v>
      </c>
      <c r="E286" s="302" t="s">
        <v>606</v>
      </c>
      <c r="F286" s="302" t="s">
        <v>1256</v>
      </c>
      <c r="G286" s="302" t="s">
        <v>13</v>
      </c>
      <c r="H286" s="302" t="s">
        <v>27</v>
      </c>
      <c r="I286" s="304">
        <v>32</v>
      </c>
      <c r="J286" s="302" t="s">
        <v>14</v>
      </c>
      <c r="K286" s="305">
        <v>31290</v>
      </c>
      <c r="L286" s="306">
        <f t="shared" ca="1" si="5"/>
        <v>37</v>
      </c>
      <c r="M286" s="302" t="s">
        <v>775</v>
      </c>
      <c r="N286" s="316"/>
      <c r="O286" s="305">
        <v>34210</v>
      </c>
      <c r="P286" s="302" t="s">
        <v>775</v>
      </c>
      <c r="R286" s="305">
        <v>38081</v>
      </c>
      <c r="S286" s="302" t="s">
        <v>779</v>
      </c>
      <c r="T286" s="305"/>
      <c r="U286" s="305"/>
      <c r="X286" s="316"/>
      <c r="Y286" s="316"/>
      <c r="AI286" s="305" t="s">
        <v>26</v>
      </c>
      <c r="AJ286" s="307">
        <v>2</v>
      </c>
    </row>
    <row r="287" spans="1:36" s="302" customFormat="1" x14ac:dyDescent="0.25">
      <c r="A287" s="298" t="s">
        <v>1560</v>
      </c>
      <c r="B287" s="302" t="s">
        <v>1431</v>
      </c>
      <c r="C287" s="302" t="s">
        <v>1260</v>
      </c>
      <c r="D287" s="302" t="s">
        <v>1261</v>
      </c>
      <c r="E287" s="302" t="s">
        <v>607</v>
      </c>
      <c r="F287" s="302" t="s">
        <v>1262</v>
      </c>
      <c r="G287" s="302" t="s">
        <v>13</v>
      </c>
      <c r="H287" s="302" t="s">
        <v>18</v>
      </c>
      <c r="I287" s="304" t="s">
        <v>774</v>
      </c>
      <c r="J287" s="302" t="s">
        <v>608</v>
      </c>
      <c r="K287" s="305">
        <v>18760</v>
      </c>
      <c r="L287" s="306">
        <f t="shared" ca="1" si="5"/>
        <v>71</v>
      </c>
      <c r="M287" s="302" t="s">
        <v>775</v>
      </c>
      <c r="N287" s="316"/>
      <c r="O287" s="305">
        <v>30499</v>
      </c>
      <c r="P287" s="302" t="s">
        <v>775</v>
      </c>
      <c r="R287" s="305">
        <v>32047</v>
      </c>
      <c r="S287" s="302" t="s">
        <v>774</v>
      </c>
      <c r="T287" s="305">
        <v>30513</v>
      </c>
      <c r="U287" s="305"/>
      <c r="X287" s="316"/>
      <c r="Y287" s="316"/>
      <c r="AI287" s="305" t="s">
        <v>31</v>
      </c>
      <c r="AJ287" s="307">
        <v>2</v>
      </c>
    </row>
    <row r="288" spans="1:36" s="302" customFormat="1" x14ac:dyDescent="0.25">
      <c r="A288" s="298" t="s">
        <v>1560</v>
      </c>
      <c r="B288" s="302" t="s">
        <v>1788</v>
      </c>
      <c r="C288" s="302" t="s">
        <v>1263</v>
      </c>
      <c r="D288" s="302" t="s">
        <v>1264</v>
      </c>
      <c r="E288" s="302" t="s">
        <v>611</v>
      </c>
      <c r="F288" s="302" t="s">
        <v>1262</v>
      </c>
      <c r="G288" s="302" t="s">
        <v>20</v>
      </c>
      <c r="H288" s="302" t="s">
        <v>23</v>
      </c>
      <c r="I288" s="304" t="s">
        <v>778</v>
      </c>
      <c r="J288" s="302" t="s">
        <v>132</v>
      </c>
      <c r="K288" s="305">
        <v>20841</v>
      </c>
      <c r="L288" s="306">
        <f t="shared" ca="1" si="5"/>
        <v>66</v>
      </c>
      <c r="M288" s="302" t="s">
        <v>775</v>
      </c>
      <c r="N288" s="316"/>
      <c r="O288" s="305">
        <v>21175</v>
      </c>
      <c r="P288" s="302" t="s">
        <v>775</v>
      </c>
      <c r="R288" s="305">
        <v>25923</v>
      </c>
      <c r="S288" s="302" t="s">
        <v>779</v>
      </c>
      <c r="T288" s="305"/>
      <c r="U288" s="305"/>
      <c r="X288" s="316"/>
      <c r="Y288" s="316"/>
      <c r="AI288" s="305" t="s">
        <v>31</v>
      </c>
      <c r="AJ288" s="307">
        <v>2</v>
      </c>
    </row>
    <row r="289" spans="1:36" s="302" customFormat="1" x14ac:dyDescent="0.25">
      <c r="A289" s="298" t="s">
        <v>1560</v>
      </c>
      <c r="B289" s="302" t="s">
        <v>1789</v>
      </c>
      <c r="C289" s="302" t="s">
        <v>1265</v>
      </c>
      <c r="D289" s="302" t="s">
        <v>1261</v>
      </c>
      <c r="E289" s="302" t="s">
        <v>612</v>
      </c>
      <c r="F289" s="302" t="s">
        <v>1262</v>
      </c>
      <c r="G289" s="302" t="s">
        <v>20</v>
      </c>
      <c r="H289" s="302" t="s">
        <v>27</v>
      </c>
      <c r="I289" s="304">
        <v>31</v>
      </c>
      <c r="J289" s="302" t="s">
        <v>14</v>
      </c>
      <c r="K289" s="305">
        <v>30833</v>
      </c>
      <c r="L289" s="306">
        <f t="shared" ca="1" si="5"/>
        <v>38</v>
      </c>
      <c r="M289" s="302" t="s">
        <v>775</v>
      </c>
      <c r="N289" s="316"/>
      <c r="O289" s="305">
        <v>32348</v>
      </c>
      <c r="P289" s="302" t="s">
        <v>775</v>
      </c>
      <c r="R289" s="305">
        <v>41000</v>
      </c>
      <c r="S289" s="302" t="s">
        <v>779</v>
      </c>
      <c r="T289" s="305"/>
      <c r="U289" s="305"/>
      <c r="X289" s="316"/>
      <c r="Y289" s="316"/>
      <c r="AI289" s="305" t="s">
        <v>22</v>
      </c>
      <c r="AJ289" s="307">
        <v>2</v>
      </c>
    </row>
    <row r="290" spans="1:36" s="302" customFormat="1" x14ac:dyDescent="0.25">
      <c r="A290" s="298" t="s">
        <v>1561</v>
      </c>
      <c r="B290" s="302" t="s">
        <v>1432</v>
      </c>
      <c r="C290" s="302" t="s">
        <v>1266</v>
      </c>
      <c r="D290" s="302" t="s">
        <v>1267</v>
      </c>
      <c r="E290" s="302" t="s">
        <v>613</v>
      </c>
      <c r="F290" s="302" t="s">
        <v>1268</v>
      </c>
      <c r="G290" s="302" t="s">
        <v>20</v>
      </c>
      <c r="H290" s="302" t="s">
        <v>18</v>
      </c>
      <c r="I290" s="304" t="s">
        <v>774</v>
      </c>
      <c r="J290" s="302" t="s">
        <v>614</v>
      </c>
      <c r="K290" s="305">
        <v>12840</v>
      </c>
      <c r="L290" s="306">
        <f t="shared" ca="1" si="5"/>
        <v>88</v>
      </c>
      <c r="M290" s="302" t="s">
        <v>775</v>
      </c>
      <c r="N290" s="316"/>
      <c r="O290" s="305">
        <v>13200</v>
      </c>
      <c r="P290" s="302" t="s">
        <v>775</v>
      </c>
      <c r="R290" s="305">
        <v>18431</v>
      </c>
      <c r="S290" s="302" t="s">
        <v>774</v>
      </c>
      <c r="T290" s="305">
        <v>21455</v>
      </c>
      <c r="U290" s="305"/>
      <c r="X290" s="316"/>
      <c r="Y290" s="316"/>
      <c r="AI290" s="305" t="s">
        <v>31</v>
      </c>
      <c r="AJ290" s="307">
        <v>2</v>
      </c>
    </row>
    <row r="291" spans="1:36" s="302" customFormat="1" x14ac:dyDescent="0.25">
      <c r="A291" s="298" t="s">
        <v>1562</v>
      </c>
      <c r="B291" s="302" t="s">
        <v>1433</v>
      </c>
      <c r="C291" s="302" t="s">
        <v>1269</v>
      </c>
      <c r="D291" s="302" t="s">
        <v>1270</v>
      </c>
      <c r="E291" s="302" t="s">
        <v>617</v>
      </c>
      <c r="F291" s="302" t="s">
        <v>1271</v>
      </c>
      <c r="G291" s="302" t="s">
        <v>13</v>
      </c>
      <c r="H291" s="302" t="s">
        <v>18</v>
      </c>
      <c r="I291" s="304" t="s">
        <v>774</v>
      </c>
      <c r="J291" s="302" t="s">
        <v>14</v>
      </c>
      <c r="K291" s="305">
        <v>25933</v>
      </c>
      <c r="L291" s="306">
        <f t="shared" ca="1" si="5"/>
        <v>52</v>
      </c>
      <c r="M291" s="302" t="s">
        <v>775</v>
      </c>
      <c r="N291" s="316"/>
      <c r="O291" s="305">
        <v>29581</v>
      </c>
      <c r="P291" s="302" t="s">
        <v>775</v>
      </c>
      <c r="R291" s="305">
        <v>32481</v>
      </c>
      <c r="S291" s="302" t="s">
        <v>774</v>
      </c>
      <c r="T291" s="305">
        <v>38479</v>
      </c>
      <c r="U291" s="305"/>
      <c r="X291" s="316"/>
      <c r="Y291" s="316"/>
      <c r="AI291" s="305" t="s">
        <v>17</v>
      </c>
      <c r="AJ291" s="307">
        <v>2</v>
      </c>
    </row>
    <row r="292" spans="1:36" s="302" customFormat="1" x14ac:dyDescent="0.25">
      <c r="A292" s="298" t="s">
        <v>1562</v>
      </c>
      <c r="B292" s="302" t="s">
        <v>1673</v>
      </c>
      <c r="C292" s="302" t="s">
        <v>1272</v>
      </c>
      <c r="D292" s="302" t="s">
        <v>1098</v>
      </c>
      <c r="E292" s="302" t="s">
        <v>620</v>
      </c>
      <c r="F292" s="302" t="s">
        <v>1271</v>
      </c>
      <c r="G292" s="302" t="s">
        <v>20</v>
      </c>
      <c r="H292" s="302" t="s">
        <v>23</v>
      </c>
      <c r="I292" s="304" t="s">
        <v>778</v>
      </c>
      <c r="J292" s="302" t="s">
        <v>14</v>
      </c>
      <c r="K292" s="305">
        <v>30189</v>
      </c>
      <c r="L292" s="306">
        <f t="shared" ca="1" si="5"/>
        <v>40</v>
      </c>
      <c r="M292" s="302" t="s">
        <v>775</v>
      </c>
      <c r="N292" s="316"/>
      <c r="O292" s="305">
        <v>31018</v>
      </c>
      <c r="P292" s="302" t="s">
        <v>775</v>
      </c>
      <c r="R292" s="305">
        <v>35890</v>
      </c>
      <c r="S292" s="302" t="s">
        <v>779</v>
      </c>
      <c r="T292" s="305"/>
      <c r="U292" s="305"/>
      <c r="X292" s="316"/>
      <c r="Y292" s="316"/>
      <c r="AI292" s="305" t="s">
        <v>22</v>
      </c>
      <c r="AJ292" s="307">
        <v>2</v>
      </c>
    </row>
    <row r="293" spans="1:36" s="302" customFormat="1" x14ac:dyDescent="0.25">
      <c r="A293" s="298" t="s">
        <v>1562</v>
      </c>
      <c r="B293" s="302" t="s">
        <v>1674</v>
      </c>
      <c r="C293" s="302" t="s">
        <v>1273</v>
      </c>
      <c r="D293" s="302" t="s">
        <v>1270</v>
      </c>
      <c r="E293" s="302" t="s">
        <v>621</v>
      </c>
      <c r="F293" s="302" t="s">
        <v>1271</v>
      </c>
      <c r="G293" s="302" t="s">
        <v>20</v>
      </c>
      <c r="H293" s="302" t="s">
        <v>27</v>
      </c>
      <c r="I293" s="304">
        <v>31</v>
      </c>
      <c r="J293" s="302" t="s">
        <v>14</v>
      </c>
      <c r="K293" s="305">
        <v>38967</v>
      </c>
      <c r="L293" s="306">
        <f t="shared" ref="L293:L337" ca="1" si="7">INT((TODAY()-K293)/365)</f>
        <v>16</v>
      </c>
      <c r="M293" s="302" t="s">
        <v>775</v>
      </c>
      <c r="N293" s="316"/>
      <c r="O293" s="305">
        <v>39110</v>
      </c>
      <c r="P293" s="302" t="s">
        <v>784</v>
      </c>
      <c r="R293" s="305"/>
      <c r="S293" s="302" t="s">
        <v>779</v>
      </c>
      <c r="T293" s="305"/>
      <c r="U293" s="305"/>
      <c r="X293" s="316"/>
      <c r="Y293" s="316"/>
      <c r="AI293" s="305" t="s">
        <v>98</v>
      </c>
      <c r="AJ293" s="307">
        <v>2</v>
      </c>
    </row>
    <row r="294" spans="1:36" s="302" customFormat="1" x14ac:dyDescent="0.25">
      <c r="A294" s="298" t="s">
        <v>1562</v>
      </c>
      <c r="B294" s="302" t="s">
        <v>1675</v>
      </c>
      <c r="C294" s="302" t="s">
        <v>1274</v>
      </c>
      <c r="D294" s="302" t="s">
        <v>1270</v>
      </c>
      <c r="E294" s="302" t="s">
        <v>622</v>
      </c>
      <c r="F294" s="302" t="s">
        <v>1271</v>
      </c>
      <c r="G294" s="302" t="s">
        <v>13</v>
      </c>
      <c r="H294" s="302" t="s">
        <v>27</v>
      </c>
      <c r="I294" s="304">
        <v>32</v>
      </c>
      <c r="J294" s="302" t="s">
        <v>14</v>
      </c>
      <c r="K294" s="305">
        <v>40739</v>
      </c>
      <c r="L294" s="306">
        <f t="shared" ca="1" si="7"/>
        <v>11</v>
      </c>
      <c r="M294" s="302" t="s">
        <v>775</v>
      </c>
      <c r="N294" s="316"/>
      <c r="O294" s="305">
        <v>40790</v>
      </c>
      <c r="P294" s="302" t="s">
        <v>784</v>
      </c>
      <c r="R294" s="305"/>
      <c r="S294" s="302" t="s">
        <v>779</v>
      </c>
      <c r="T294" s="305"/>
      <c r="U294" s="305"/>
      <c r="X294" s="316"/>
      <c r="Y294" s="316"/>
      <c r="AI294" s="305" t="s">
        <v>100</v>
      </c>
      <c r="AJ294" s="307">
        <v>2</v>
      </c>
    </row>
    <row r="295" spans="1:36" s="302" customFormat="1" x14ac:dyDescent="0.25">
      <c r="A295" s="298" t="s">
        <v>1563</v>
      </c>
      <c r="B295" s="302" t="s">
        <v>1434</v>
      </c>
      <c r="C295" s="302" t="s">
        <v>1127</v>
      </c>
      <c r="D295" s="302" t="s">
        <v>1275</v>
      </c>
      <c r="E295" s="302" t="s">
        <v>623</v>
      </c>
      <c r="F295" s="302" t="s">
        <v>1276</v>
      </c>
      <c r="G295" s="302" t="s">
        <v>20</v>
      </c>
      <c r="H295" s="302" t="s">
        <v>18</v>
      </c>
      <c r="I295" s="304" t="s">
        <v>774</v>
      </c>
      <c r="J295" s="302" t="s">
        <v>624</v>
      </c>
      <c r="K295" s="305">
        <v>19505</v>
      </c>
      <c r="L295" s="306">
        <f t="shared" ca="1" si="7"/>
        <v>69</v>
      </c>
      <c r="M295" s="302" t="s">
        <v>775</v>
      </c>
      <c r="N295" s="316"/>
      <c r="O295" s="305">
        <v>22772</v>
      </c>
      <c r="P295" s="302" t="s">
        <v>775</v>
      </c>
      <c r="R295" s="305">
        <v>28218</v>
      </c>
      <c r="S295" s="302" t="s">
        <v>774</v>
      </c>
      <c r="T295" s="305">
        <v>27372</v>
      </c>
      <c r="U295" s="305"/>
      <c r="X295" s="316"/>
      <c r="Y295" s="316"/>
      <c r="AI295" s="305" t="s">
        <v>31</v>
      </c>
      <c r="AJ295" s="307">
        <v>2</v>
      </c>
    </row>
    <row r="296" spans="1:36" s="302" customFormat="1" x14ac:dyDescent="0.25">
      <c r="A296" s="298" t="s">
        <v>1564</v>
      </c>
      <c r="B296" s="302" t="s">
        <v>1676</v>
      </c>
      <c r="C296" s="302" t="s">
        <v>1232</v>
      </c>
      <c r="D296" s="302" t="s">
        <v>1277</v>
      </c>
      <c r="E296" s="302" t="s">
        <v>627</v>
      </c>
      <c r="F296" s="302" t="s">
        <v>1455</v>
      </c>
      <c r="G296" s="302" t="s">
        <v>13</v>
      </c>
      <c r="H296" s="302" t="s">
        <v>18</v>
      </c>
      <c r="I296" s="304" t="s">
        <v>774</v>
      </c>
      <c r="J296" s="302" t="s">
        <v>109</v>
      </c>
      <c r="K296" s="305">
        <v>18515</v>
      </c>
      <c r="L296" s="306">
        <f t="shared" ca="1" si="7"/>
        <v>72</v>
      </c>
      <c r="M296" s="302" t="s">
        <v>784</v>
      </c>
      <c r="N296" s="316"/>
      <c r="O296" s="305"/>
      <c r="P296" s="302" t="s">
        <v>775</v>
      </c>
      <c r="R296" s="305">
        <v>1968</v>
      </c>
      <c r="S296" s="302" t="s">
        <v>774</v>
      </c>
      <c r="T296" s="305">
        <v>27656</v>
      </c>
      <c r="U296" s="305"/>
      <c r="X296" s="316"/>
      <c r="Y296" s="316"/>
      <c r="AI296" s="305" t="s">
        <v>31</v>
      </c>
      <c r="AJ296" s="307">
        <v>2</v>
      </c>
    </row>
    <row r="297" spans="1:36" s="302" customFormat="1" x14ac:dyDescent="0.25">
      <c r="A297" s="298" t="s">
        <v>1564</v>
      </c>
      <c r="B297" s="302" t="s">
        <v>1677</v>
      </c>
      <c r="C297" s="302" t="s">
        <v>1278</v>
      </c>
      <c r="D297" s="302" t="s">
        <v>1277</v>
      </c>
      <c r="E297" s="302" t="s">
        <v>630</v>
      </c>
      <c r="F297" s="302" t="s">
        <v>1455</v>
      </c>
      <c r="G297" s="302" t="s">
        <v>20</v>
      </c>
      <c r="H297" s="302" t="s">
        <v>23</v>
      </c>
      <c r="I297" s="304" t="s">
        <v>778</v>
      </c>
      <c r="J297" s="302" t="s">
        <v>109</v>
      </c>
      <c r="K297" s="305">
        <v>18330</v>
      </c>
      <c r="L297" s="306">
        <f t="shared" ca="1" si="7"/>
        <v>72</v>
      </c>
      <c r="M297" s="302" t="s">
        <v>784</v>
      </c>
      <c r="N297" s="316"/>
      <c r="O297" s="305"/>
      <c r="P297" s="302" t="s">
        <v>784</v>
      </c>
      <c r="R297" s="305"/>
      <c r="S297" s="302" t="s">
        <v>779</v>
      </c>
      <c r="T297" s="305"/>
      <c r="U297" s="305"/>
      <c r="X297" s="316"/>
      <c r="Y297" s="316"/>
      <c r="AI297" s="305" t="s">
        <v>31</v>
      </c>
      <c r="AJ297" s="307">
        <v>2</v>
      </c>
    </row>
    <row r="298" spans="1:36" s="302" customFormat="1" x14ac:dyDescent="0.25">
      <c r="A298" s="298" t="s">
        <v>1564</v>
      </c>
      <c r="B298" s="302" t="s">
        <v>1790</v>
      </c>
      <c r="C298" s="302" t="s">
        <v>1179</v>
      </c>
      <c r="D298" s="302" t="s">
        <v>1247</v>
      </c>
      <c r="E298" s="302" t="s">
        <v>631</v>
      </c>
      <c r="F298" s="302" t="s">
        <v>1455</v>
      </c>
      <c r="G298" s="302" t="s">
        <v>20</v>
      </c>
      <c r="H298" s="302" t="s">
        <v>27</v>
      </c>
      <c r="I298" s="304">
        <v>31</v>
      </c>
      <c r="J298" s="302" t="s">
        <v>14</v>
      </c>
      <c r="K298" s="305">
        <v>28827</v>
      </c>
      <c r="L298" s="306">
        <f t="shared" ca="1" si="7"/>
        <v>44</v>
      </c>
      <c r="M298" s="302" t="s">
        <v>784</v>
      </c>
      <c r="N298" s="316"/>
      <c r="O298" s="305"/>
      <c r="P298" s="302" t="s">
        <v>775</v>
      </c>
      <c r="R298" s="305">
        <v>36632</v>
      </c>
      <c r="S298" s="302" t="s">
        <v>774</v>
      </c>
      <c r="T298" s="305">
        <v>39249</v>
      </c>
      <c r="U298" s="305"/>
      <c r="X298" s="316"/>
      <c r="Y298" s="316"/>
      <c r="AI298" s="305" t="s">
        <v>22</v>
      </c>
      <c r="AJ298" s="307">
        <v>2</v>
      </c>
    </row>
    <row r="299" spans="1:36" s="302" customFormat="1" x14ac:dyDescent="0.25">
      <c r="A299" s="298" t="s">
        <v>1565</v>
      </c>
      <c r="B299" s="302" t="s">
        <v>1435</v>
      </c>
      <c r="C299" s="302" t="s">
        <v>1279</v>
      </c>
      <c r="D299" s="302" t="s">
        <v>1280</v>
      </c>
      <c r="E299" s="302" t="s">
        <v>633</v>
      </c>
      <c r="F299" s="302" t="s">
        <v>1281</v>
      </c>
      <c r="G299" s="302" t="s">
        <v>13</v>
      </c>
      <c r="H299" s="302" t="s">
        <v>18</v>
      </c>
      <c r="I299" s="304" t="s">
        <v>774</v>
      </c>
      <c r="J299" s="302" t="s">
        <v>634</v>
      </c>
      <c r="K299" s="305">
        <v>29021</v>
      </c>
      <c r="L299" s="306">
        <f t="shared" ca="1" si="7"/>
        <v>43</v>
      </c>
      <c r="M299" s="302" t="s">
        <v>775</v>
      </c>
      <c r="N299" s="316"/>
      <c r="O299" s="305">
        <v>29296</v>
      </c>
      <c r="P299" s="302" t="s">
        <v>775</v>
      </c>
      <c r="R299" s="305">
        <v>34840</v>
      </c>
      <c r="S299" s="302" t="s">
        <v>774</v>
      </c>
      <c r="T299" s="305">
        <v>41230</v>
      </c>
      <c r="U299" s="305"/>
      <c r="X299" s="316"/>
      <c r="Y299" s="316"/>
      <c r="AI299" s="305" t="s">
        <v>17</v>
      </c>
      <c r="AJ299" s="307">
        <v>2</v>
      </c>
    </row>
    <row r="300" spans="1:36" s="302" customFormat="1" x14ac:dyDescent="0.25">
      <c r="A300" s="298" t="s">
        <v>1565</v>
      </c>
      <c r="B300" s="302" t="s">
        <v>1678</v>
      </c>
      <c r="C300" s="302" t="s">
        <v>1282</v>
      </c>
      <c r="D300" s="302" t="s">
        <v>1143</v>
      </c>
      <c r="E300" s="302" t="s">
        <v>636</v>
      </c>
      <c r="F300" s="302" t="s">
        <v>1281</v>
      </c>
      <c r="G300" s="302" t="s">
        <v>20</v>
      </c>
      <c r="H300" s="302" t="s">
        <v>23</v>
      </c>
      <c r="I300" s="304" t="s">
        <v>778</v>
      </c>
      <c r="J300" s="302" t="s">
        <v>14</v>
      </c>
      <c r="K300" s="305">
        <v>30167</v>
      </c>
      <c r="L300" s="306">
        <f t="shared" ca="1" si="7"/>
        <v>40</v>
      </c>
      <c r="M300" s="302" t="s">
        <v>775</v>
      </c>
      <c r="N300" s="316"/>
      <c r="O300" s="305">
        <v>36240</v>
      </c>
      <c r="P300" s="302" t="s">
        <v>775</v>
      </c>
      <c r="R300" s="305">
        <v>38081</v>
      </c>
      <c r="S300" s="302" t="s">
        <v>779</v>
      </c>
      <c r="T300" s="305"/>
      <c r="U300" s="305"/>
      <c r="X300" s="316"/>
      <c r="Y300" s="316"/>
      <c r="AI300" s="305" t="s">
        <v>22</v>
      </c>
      <c r="AJ300" s="307">
        <v>2</v>
      </c>
    </row>
    <row r="301" spans="1:36" s="302" customFormat="1" x14ac:dyDescent="0.25">
      <c r="A301" s="298" t="s">
        <v>1565</v>
      </c>
      <c r="B301" s="302" t="s">
        <v>1679</v>
      </c>
      <c r="C301" s="302" t="s">
        <v>1283</v>
      </c>
      <c r="D301" s="302" t="s">
        <v>1284</v>
      </c>
      <c r="E301" s="302" t="s">
        <v>637</v>
      </c>
      <c r="F301" s="302" t="s">
        <v>1281</v>
      </c>
      <c r="G301" s="302" t="s">
        <v>20</v>
      </c>
      <c r="H301" s="302" t="s">
        <v>27</v>
      </c>
      <c r="I301" s="304">
        <v>31</v>
      </c>
      <c r="J301" s="302" t="s">
        <v>14</v>
      </c>
      <c r="K301" s="305">
        <v>41518</v>
      </c>
      <c r="L301" s="306">
        <f t="shared" ca="1" si="7"/>
        <v>9</v>
      </c>
      <c r="M301" s="302" t="s">
        <v>775</v>
      </c>
      <c r="N301" s="316"/>
      <c r="O301" s="305">
        <v>41999</v>
      </c>
      <c r="P301" s="302" t="s">
        <v>784</v>
      </c>
      <c r="R301" s="305"/>
      <c r="S301" s="302" t="s">
        <v>779</v>
      </c>
      <c r="T301" s="305"/>
      <c r="U301" s="305"/>
      <c r="X301" s="316"/>
      <c r="Y301" s="316"/>
      <c r="AI301" s="305" t="s">
        <v>100</v>
      </c>
      <c r="AJ301" s="307">
        <v>2</v>
      </c>
    </row>
    <row r="302" spans="1:36" s="302" customFormat="1" x14ac:dyDescent="0.25">
      <c r="A302" s="298" t="s">
        <v>1566</v>
      </c>
      <c r="B302" s="302" t="s">
        <v>1436</v>
      </c>
      <c r="C302" s="302" t="s">
        <v>1285</v>
      </c>
      <c r="D302" s="302" t="s">
        <v>1247</v>
      </c>
      <c r="E302" s="302" t="s">
        <v>638</v>
      </c>
      <c r="F302" s="302" t="s">
        <v>1286</v>
      </c>
      <c r="G302" s="302" t="s">
        <v>13</v>
      </c>
      <c r="H302" s="302" t="s">
        <v>18</v>
      </c>
      <c r="I302" s="304" t="s">
        <v>774</v>
      </c>
      <c r="J302" s="302" t="s">
        <v>14</v>
      </c>
      <c r="K302" s="305">
        <v>29994</v>
      </c>
      <c r="L302" s="306">
        <f t="shared" ca="1" si="7"/>
        <v>41</v>
      </c>
      <c r="M302" s="302" t="s">
        <v>775</v>
      </c>
      <c r="N302" s="316"/>
      <c r="O302" s="305">
        <v>36632</v>
      </c>
      <c r="P302" s="302" t="s">
        <v>775</v>
      </c>
      <c r="R302" s="305">
        <v>36632</v>
      </c>
      <c r="S302" s="302" t="s">
        <v>774</v>
      </c>
      <c r="T302" s="305">
        <v>41951</v>
      </c>
      <c r="U302" s="305"/>
      <c r="X302" s="316"/>
      <c r="Y302" s="316"/>
      <c r="AI302" s="305" t="s">
        <v>17</v>
      </c>
      <c r="AJ302" s="307">
        <v>2</v>
      </c>
    </row>
    <row r="303" spans="1:36" s="302" customFormat="1" x14ac:dyDescent="0.25">
      <c r="A303" s="298" t="s">
        <v>1566</v>
      </c>
      <c r="B303" s="302" t="s">
        <v>1680</v>
      </c>
      <c r="C303" s="302" t="s">
        <v>870</v>
      </c>
      <c r="D303" s="302" t="s">
        <v>1247</v>
      </c>
      <c r="E303" s="302" t="s">
        <v>641</v>
      </c>
      <c r="F303" s="302" t="s">
        <v>1286</v>
      </c>
      <c r="G303" s="302" t="s">
        <v>20</v>
      </c>
      <c r="H303" s="302" t="s">
        <v>23</v>
      </c>
      <c r="I303" s="304" t="s">
        <v>778</v>
      </c>
      <c r="J303" s="302" t="s">
        <v>104</v>
      </c>
      <c r="K303" s="305">
        <v>29887</v>
      </c>
      <c r="L303" s="306">
        <f t="shared" ca="1" si="7"/>
        <v>41</v>
      </c>
      <c r="M303" s="302" t="s">
        <v>775</v>
      </c>
      <c r="N303" s="316"/>
      <c r="O303" s="305">
        <v>41889</v>
      </c>
      <c r="P303" s="302" t="s">
        <v>775</v>
      </c>
      <c r="R303" s="305">
        <v>41889</v>
      </c>
      <c r="S303" s="302" t="s">
        <v>779</v>
      </c>
      <c r="T303" s="305"/>
      <c r="U303" s="305"/>
      <c r="X303" s="316"/>
      <c r="Y303" s="316"/>
      <c r="AI303" s="305" t="s">
        <v>22</v>
      </c>
      <c r="AJ303" s="307">
        <v>2</v>
      </c>
    </row>
    <row r="304" spans="1:36" s="302" customFormat="1" x14ac:dyDescent="0.25">
      <c r="A304" s="298" t="s">
        <v>1566</v>
      </c>
      <c r="B304" s="302" t="s">
        <v>1681</v>
      </c>
      <c r="C304" s="302" t="s">
        <v>1287</v>
      </c>
      <c r="D304" s="302" t="s">
        <v>1247</v>
      </c>
      <c r="E304" s="302" t="s">
        <v>642</v>
      </c>
      <c r="F304" s="302" t="s">
        <v>1286</v>
      </c>
      <c r="G304" s="302" t="s">
        <v>13</v>
      </c>
      <c r="H304" s="302" t="s">
        <v>27</v>
      </c>
      <c r="I304" s="304">
        <v>31</v>
      </c>
      <c r="J304" s="302" t="s">
        <v>643</v>
      </c>
      <c r="K304" s="305">
        <v>42342</v>
      </c>
      <c r="L304" s="306">
        <f t="shared" ca="1" si="7"/>
        <v>7</v>
      </c>
      <c r="M304" s="302" t="s">
        <v>784</v>
      </c>
      <c r="N304" s="316"/>
      <c r="O304" s="305"/>
      <c r="P304" s="302" t="s">
        <v>784</v>
      </c>
      <c r="R304" s="305"/>
      <c r="S304" s="302" t="s">
        <v>779</v>
      </c>
      <c r="T304" s="305"/>
      <c r="U304" s="305"/>
      <c r="X304" s="316"/>
      <c r="Y304" s="316"/>
      <c r="AI304" s="305" t="s">
        <v>100</v>
      </c>
      <c r="AJ304" s="307">
        <v>2</v>
      </c>
    </row>
    <row r="305" spans="1:36" s="302" customFormat="1" x14ac:dyDescent="0.25">
      <c r="A305" s="298" t="s">
        <v>1566</v>
      </c>
      <c r="B305" s="302" t="s">
        <v>1682</v>
      </c>
      <c r="C305" s="302" t="s">
        <v>1288</v>
      </c>
      <c r="D305" s="302" t="s">
        <v>1247</v>
      </c>
      <c r="E305" s="302" t="s">
        <v>644</v>
      </c>
      <c r="F305" s="302" t="s">
        <v>1286</v>
      </c>
      <c r="G305" s="302" t="s">
        <v>20</v>
      </c>
      <c r="H305" s="302" t="s">
        <v>27</v>
      </c>
      <c r="I305" s="304">
        <v>32</v>
      </c>
      <c r="J305" s="302" t="s">
        <v>14</v>
      </c>
      <c r="K305" s="305">
        <v>43325</v>
      </c>
      <c r="L305" s="306">
        <f t="shared" ca="1" si="7"/>
        <v>4</v>
      </c>
      <c r="M305" s="302" t="s">
        <v>775</v>
      </c>
      <c r="N305" s="316"/>
      <c r="O305" s="305">
        <v>43583</v>
      </c>
      <c r="P305" s="302" t="s">
        <v>784</v>
      </c>
      <c r="R305" s="305"/>
      <c r="S305" s="302" t="s">
        <v>779</v>
      </c>
      <c r="T305" s="305"/>
      <c r="U305" s="305"/>
      <c r="X305" s="316"/>
      <c r="Y305" s="316"/>
      <c r="AI305" s="305" t="s">
        <v>100</v>
      </c>
      <c r="AJ305" s="307">
        <v>2</v>
      </c>
    </row>
    <row r="306" spans="1:36" s="302" customFormat="1" x14ac:dyDescent="0.25">
      <c r="A306" s="298" t="s">
        <v>1566</v>
      </c>
      <c r="B306" s="302" t="s">
        <v>1683</v>
      </c>
      <c r="C306" s="302" t="s">
        <v>1289</v>
      </c>
      <c r="D306" s="302" t="s">
        <v>1247</v>
      </c>
      <c r="E306" s="302" t="s">
        <v>645</v>
      </c>
      <c r="F306" s="302" t="s">
        <v>1286</v>
      </c>
      <c r="G306" s="302" t="s">
        <v>20</v>
      </c>
      <c r="H306" s="302" t="s">
        <v>27</v>
      </c>
      <c r="I306" s="304">
        <v>33</v>
      </c>
      <c r="J306" s="302" t="s">
        <v>14</v>
      </c>
      <c r="K306" s="305">
        <v>43325</v>
      </c>
      <c r="L306" s="306">
        <f t="shared" ca="1" si="7"/>
        <v>4</v>
      </c>
      <c r="M306" s="302" t="s">
        <v>775</v>
      </c>
      <c r="N306" s="316"/>
      <c r="O306" s="305">
        <v>43583</v>
      </c>
      <c r="P306" s="302" t="s">
        <v>784</v>
      </c>
      <c r="R306" s="305"/>
      <c r="S306" s="302" t="s">
        <v>779</v>
      </c>
      <c r="T306" s="305"/>
      <c r="U306" s="305"/>
      <c r="X306" s="316"/>
      <c r="Y306" s="316"/>
      <c r="AI306" s="305" t="s">
        <v>100</v>
      </c>
      <c r="AJ306" s="307">
        <v>2</v>
      </c>
    </row>
    <row r="307" spans="1:36" s="302" customFormat="1" x14ac:dyDescent="0.25">
      <c r="A307" s="298" t="s">
        <v>1567</v>
      </c>
      <c r="B307" s="302" t="s">
        <v>1437</v>
      </c>
      <c r="C307" s="302" t="s">
        <v>1290</v>
      </c>
      <c r="D307" s="302" t="s">
        <v>1205</v>
      </c>
      <c r="E307" s="302" t="s">
        <v>647</v>
      </c>
      <c r="F307" s="302" t="s">
        <v>1291</v>
      </c>
      <c r="G307" s="302" t="s">
        <v>13</v>
      </c>
      <c r="H307" s="302" t="s">
        <v>18</v>
      </c>
      <c r="I307" s="304" t="s">
        <v>774</v>
      </c>
      <c r="J307" s="302" t="s">
        <v>14</v>
      </c>
      <c r="K307" s="305">
        <v>29179</v>
      </c>
      <c r="L307" s="306">
        <f t="shared" ca="1" si="7"/>
        <v>43</v>
      </c>
      <c r="M307" s="302" t="s">
        <v>775</v>
      </c>
      <c r="N307" s="316"/>
      <c r="O307" s="305">
        <v>29215</v>
      </c>
      <c r="P307" s="302" t="s">
        <v>775</v>
      </c>
      <c r="R307" s="305">
        <v>37605</v>
      </c>
      <c r="S307" s="302" t="s">
        <v>774</v>
      </c>
      <c r="T307" s="305">
        <v>42224</v>
      </c>
      <c r="U307" s="305"/>
      <c r="X307" s="316"/>
      <c r="Y307" s="316"/>
      <c r="AI307" s="305" t="s">
        <v>17</v>
      </c>
      <c r="AJ307" s="307">
        <v>2</v>
      </c>
    </row>
    <row r="308" spans="1:36" s="302" customFormat="1" x14ac:dyDescent="0.25">
      <c r="A308" s="298" t="s">
        <v>1567</v>
      </c>
      <c r="B308" s="302" t="s">
        <v>1684</v>
      </c>
      <c r="C308" s="302" t="s">
        <v>664</v>
      </c>
      <c r="D308" s="302" t="s">
        <v>1022</v>
      </c>
      <c r="E308" s="302" t="s">
        <v>650</v>
      </c>
      <c r="F308" s="302" t="s">
        <v>1291</v>
      </c>
      <c r="G308" s="302" t="s">
        <v>20</v>
      </c>
      <c r="H308" s="302" t="s">
        <v>23</v>
      </c>
      <c r="I308" s="304" t="s">
        <v>778</v>
      </c>
      <c r="J308" s="302" t="s">
        <v>14</v>
      </c>
      <c r="K308" s="305">
        <v>31730</v>
      </c>
      <c r="L308" s="306">
        <f t="shared" ca="1" si="7"/>
        <v>36</v>
      </c>
      <c r="M308" s="302" t="s">
        <v>775</v>
      </c>
      <c r="N308" s="316"/>
      <c r="O308" s="305">
        <v>32859</v>
      </c>
      <c r="P308" s="302" t="s">
        <v>775</v>
      </c>
      <c r="R308" s="305">
        <v>37955</v>
      </c>
      <c r="S308" s="302" t="s">
        <v>779</v>
      </c>
      <c r="T308" s="305"/>
      <c r="U308" s="305"/>
      <c r="X308" s="316"/>
      <c r="Y308" s="316"/>
      <c r="AI308" s="305" t="s">
        <v>22</v>
      </c>
      <c r="AJ308" s="307">
        <v>2</v>
      </c>
    </row>
    <row r="309" spans="1:36" s="302" customFormat="1" x14ac:dyDescent="0.25">
      <c r="A309" s="298" t="s">
        <v>1567</v>
      </c>
      <c r="B309" s="302" t="s">
        <v>1685</v>
      </c>
      <c r="C309" s="302" t="s">
        <v>1292</v>
      </c>
      <c r="D309" s="302" t="s">
        <v>1205</v>
      </c>
      <c r="E309" s="302" t="s">
        <v>651</v>
      </c>
      <c r="F309" s="302" t="s">
        <v>1291</v>
      </c>
      <c r="G309" s="302" t="s">
        <v>20</v>
      </c>
      <c r="H309" s="302" t="s">
        <v>27</v>
      </c>
      <c r="I309" s="304">
        <v>31</v>
      </c>
      <c r="J309" s="302" t="s">
        <v>14</v>
      </c>
      <c r="K309" s="305">
        <v>43652</v>
      </c>
      <c r="L309" s="306">
        <f t="shared" ca="1" si="7"/>
        <v>3</v>
      </c>
      <c r="M309" s="302" t="s">
        <v>775</v>
      </c>
      <c r="N309" s="316"/>
      <c r="O309" s="305">
        <v>43825</v>
      </c>
      <c r="P309" s="302" t="s">
        <v>784</v>
      </c>
      <c r="R309" s="305"/>
      <c r="S309" s="302" t="s">
        <v>779</v>
      </c>
      <c r="T309" s="305"/>
      <c r="U309" s="305"/>
      <c r="X309" s="316"/>
      <c r="Y309" s="316"/>
      <c r="AI309" s="305" t="s">
        <v>100</v>
      </c>
      <c r="AJ309" s="307">
        <v>2</v>
      </c>
    </row>
    <row r="310" spans="1:36" s="302" customFormat="1" x14ac:dyDescent="0.25">
      <c r="A310" s="298" t="s">
        <v>1568</v>
      </c>
      <c r="B310" s="302" t="s">
        <v>1438</v>
      </c>
      <c r="C310" s="302" t="s">
        <v>1293</v>
      </c>
      <c r="D310" s="302" t="s">
        <v>805</v>
      </c>
      <c r="E310" s="302" t="s">
        <v>652</v>
      </c>
      <c r="F310" s="302" t="s">
        <v>1294</v>
      </c>
      <c r="G310" s="302" t="s">
        <v>13</v>
      </c>
      <c r="H310" s="302" t="s">
        <v>18</v>
      </c>
      <c r="I310" s="304" t="s">
        <v>774</v>
      </c>
      <c r="J310" s="302" t="s">
        <v>653</v>
      </c>
      <c r="K310" s="305">
        <v>30784</v>
      </c>
      <c r="L310" s="306">
        <f t="shared" ca="1" si="7"/>
        <v>38</v>
      </c>
      <c r="M310" s="302" t="s">
        <v>775</v>
      </c>
      <c r="N310" s="316"/>
      <c r="O310" s="305">
        <v>31151</v>
      </c>
      <c r="P310" s="302" t="s">
        <v>775</v>
      </c>
      <c r="R310" s="305">
        <v>37528</v>
      </c>
      <c r="S310" s="302" t="s">
        <v>774</v>
      </c>
      <c r="T310" s="305">
        <v>42259</v>
      </c>
      <c r="U310" s="305"/>
      <c r="X310" s="316"/>
      <c r="Y310" s="316"/>
      <c r="AI310" s="305" t="s">
        <v>17</v>
      </c>
      <c r="AJ310" s="307">
        <v>2</v>
      </c>
    </row>
    <row r="311" spans="1:36" s="302" customFormat="1" x14ac:dyDescent="0.25">
      <c r="A311" s="298" t="s">
        <v>1568</v>
      </c>
      <c r="B311" s="302" t="s">
        <v>1686</v>
      </c>
      <c r="C311" s="302" t="s">
        <v>1295</v>
      </c>
      <c r="D311" s="302" t="s">
        <v>1296</v>
      </c>
      <c r="E311" s="302" t="s">
        <v>656</v>
      </c>
      <c r="F311" s="302" t="s">
        <v>1294</v>
      </c>
      <c r="G311" s="302" t="s">
        <v>20</v>
      </c>
      <c r="H311" s="302" t="s">
        <v>23</v>
      </c>
      <c r="I311" s="304" t="s">
        <v>778</v>
      </c>
      <c r="J311" s="302" t="s">
        <v>657</v>
      </c>
      <c r="K311" s="305">
        <v>31179</v>
      </c>
      <c r="L311" s="306">
        <f t="shared" ca="1" si="7"/>
        <v>37</v>
      </c>
      <c r="M311" s="302" t="s">
        <v>775</v>
      </c>
      <c r="N311" s="316"/>
      <c r="O311" s="305">
        <v>32135</v>
      </c>
      <c r="P311" s="302" t="s">
        <v>775</v>
      </c>
      <c r="R311" s="305">
        <v>36408</v>
      </c>
      <c r="S311" s="302" t="s">
        <v>779</v>
      </c>
      <c r="T311" s="305"/>
      <c r="U311" s="305"/>
      <c r="X311" s="316"/>
      <c r="Y311" s="316"/>
      <c r="AI311" s="305" t="s">
        <v>22</v>
      </c>
      <c r="AJ311" s="307">
        <v>2</v>
      </c>
    </row>
    <row r="312" spans="1:36" s="302" customFormat="1" x14ac:dyDescent="0.25">
      <c r="A312" s="298" t="s">
        <v>1568</v>
      </c>
      <c r="B312" s="302" t="s">
        <v>1687</v>
      </c>
      <c r="C312" s="302" t="s">
        <v>1297</v>
      </c>
      <c r="D312" s="302" t="s">
        <v>805</v>
      </c>
      <c r="E312" s="302" t="s">
        <v>658</v>
      </c>
      <c r="F312" s="302" t="s">
        <v>1294</v>
      </c>
      <c r="G312" s="302" t="s">
        <v>13</v>
      </c>
      <c r="H312" s="302" t="s">
        <v>27</v>
      </c>
      <c r="I312" s="304">
        <v>31</v>
      </c>
      <c r="J312" s="302" t="s">
        <v>659</v>
      </c>
      <c r="K312" s="305">
        <v>42652</v>
      </c>
      <c r="L312" s="306">
        <f t="shared" ca="1" si="7"/>
        <v>6</v>
      </c>
      <c r="M312" s="302" t="s">
        <v>784</v>
      </c>
      <c r="N312" s="316"/>
      <c r="O312" s="305"/>
      <c r="P312" s="302" t="s">
        <v>784</v>
      </c>
      <c r="R312" s="305"/>
      <c r="S312" s="302" t="s">
        <v>779</v>
      </c>
      <c r="T312" s="305"/>
      <c r="U312" s="305"/>
      <c r="X312" s="316"/>
      <c r="Y312" s="316"/>
      <c r="AI312" s="305" t="s">
        <v>100</v>
      </c>
      <c r="AJ312" s="307">
        <v>2</v>
      </c>
    </row>
    <row r="313" spans="1:36" s="302" customFormat="1" x14ac:dyDescent="0.25">
      <c r="A313" s="298" t="s">
        <v>1568</v>
      </c>
      <c r="B313" s="302" t="s">
        <v>1688</v>
      </c>
      <c r="C313" s="302" t="s">
        <v>1298</v>
      </c>
      <c r="D313" s="302" t="s">
        <v>805</v>
      </c>
      <c r="E313" s="302" t="s">
        <v>660</v>
      </c>
      <c r="F313" s="302" t="s">
        <v>1294</v>
      </c>
      <c r="G313" s="302" t="s">
        <v>13</v>
      </c>
      <c r="H313" s="302" t="s">
        <v>27</v>
      </c>
      <c r="I313" s="304">
        <v>32</v>
      </c>
      <c r="J313" s="302" t="s">
        <v>14</v>
      </c>
      <c r="K313" s="305">
        <v>43182</v>
      </c>
      <c r="L313" s="306">
        <f t="shared" ca="1" si="7"/>
        <v>4</v>
      </c>
      <c r="M313" s="302" t="s">
        <v>784</v>
      </c>
      <c r="N313" s="316"/>
      <c r="O313" s="305"/>
      <c r="P313" s="302" t="s">
        <v>784</v>
      </c>
      <c r="R313" s="305"/>
      <c r="S313" s="302" t="s">
        <v>779</v>
      </c>
      <c r="T313" s="305"/>
      <c r="U313" s="305"/>
      <c r="X313" s="316"/>
      <c r="Y313" s="316"/>
      <c r="AI313" s="305" t="s">
        <v>100</v>
      </c>
      <c r="AJ313" s="307">
        <v>2</v>
      </c>
    </row>
    <row r="314" spans="1:36" s="302" customFormat="1" x14ac:dyDescent="0.25">
      <c r="A314" s="298" t="s">
        <v>1569</v>
      </c>
      <c r="B314" s="302" t="s">
        <v>1439</v>
      </c>
      <c r="C314" s="302" t="s">
        <v>1299</v>
      </c>
      <c r="D314" s="302" t="s">
        <v>1300</v>
      </c>
      <c r="E314" s="302" t="s">
        <v>661</v>
      </c>
      <c r="F314" s="302" t="s">
        <v>1301</v>
      </c>
      <c r="G314" s="302" t="s">
        <v>13</v>
      </c>
      <c r="H314" s="302" t="s">
        <v>18</v>
      </c>
      <c r="I314" s="304" t="s">
        <v>774</v>
      </c>
      <c r="J314" s="302" t="s">
        <v>14</v>
      </c>
      <c r="K314" s="305">
        <v>31269</v>
      </c>
      <c r="L314" s="306">
        <f t="shared" ca="1" si="7"/>
        <v>37</v>
      </c>
      <c r="M314" s="302" t="s">
        <v>775</v>
      </c>
      <c r="N314" s="316"/>
      <c r="O314" s="305">
        <v>32243</v>
      </c>
      <c r="P314" s="302" t="s">
        <v>775</v>
      </c>
      <c r="R314" s="305">
        <v>38081</v>
      </c>
      <c r="S314" s="302" t="s">
        <v>774</v>
      </c>
      <c r="T314" s="305">
        <v>42335</v>
      </c>
      <c r="U314" s="305"/>
      <c r="X314" s="316"/>
      <c r="Y314" s="316"/>
      <c r="AI314" s="305" t="s">
        <v>17</v>
      </c>
      <c r="AJ314" s="307">
        <v>2</v>
      </c>
    </row>
    <row r="315" spans="1:36" s="302" customFormat="1" x14ac:dyDescent="0.25">
      <c r="A315" s="298" t="s">
        <v>1569</v>
      </c>
      <c r="B315" s="302" t="s">
        <v>1689</v>
      </c>
      <c r="C315" s="302" t="s">
        <v>664</v>
      </c>
      <c r="D315" s="302" t="s">
        <v>664</v>
      </c>
      <c r="E315" s="302" t="s">
        <v>664</v>
      </c>
      <c r="F315" s="302" t="s">
        <v>1301</v>
      </c>
      <c r="G315" s="302" t="s">
        <v>20</v>
      </c>
      <c r="H315" s="302" t="s">
        <v>23</v>
      </c>
      <c r="I315" s="304" t="s">
        <v>778</v>
      </c>
      <c r="J315" s="302" t="s">
        <v>665</v>
      </c>
      <c r="K315" s="305">
        <v>32947</v>
      </c>
      <c r="L315" s="306">
        <f t="shared" ca="1" si="7"/>
        <v>32</v>
      </c>
      <c r="M315" s="302" t="s">
        <v>784</v>
      </c>
      <c r="N315" s="316"/>
      <c r="O315" s="305"/>
      <c r="P315" s="302" t="s">
        <v>784</v>
      </c>
      <c r="R315" s="305"/>
      <c r="S315" s="302" t="s">
        <v>779</v>
      </c>
      <c r="T315" s="305"/>
      <c r="U315" s="305"/>
      <c r="X315" s="316"/>
      <c r="Y315" s="316"/>
      <c r="AI315" s="305" t="s">
        <v>22</v>
      </c>
      <c r="AJ315" s="307">
        <v>2</v>
      </c>
    </row>
    <row r="316" spans="1:36" s="302" customFormat="1" x14ac:dyDescent="0.25">
      <c r="A316" s="298" t="s">
        <v>1569</v>
      </c>
      <c r="B316" s="302" t="s">
        <v>1690</v>
      </c>
      <c r="C316" s="302" t="s">
        <v>1302</v>
      </c>
      <c r="D316" s="302" t="s">
        <v>1299</v>
      </c>
      <c r="E316" s="302" t="s">
        <v>666</v>
      </c>
      <c r="F316" s="302" t="s">
        <v>1301</v>
      </c>
      <c r="G316" s="302" t="s">
        <v>13</v>
      </c>
      <c r="H316" s="309" t="s">
        <v>27</v>
      </c>
      <c r="I316" s="304">
        <v>31</v>
      </c>
      <c r="J316" s="302" t="s">
        <v>14</v>
      </c>
      <c r="K316" s="305">
        <v>42664</v>
      </c>
      <c r="L316" s="306">
        <f t="shared" ca="1" si="7"/>
        <v>6</v>
      </c>
      <c r="M316" s="302" t="s">
        <v>775</v>
      </c>
      <c r="N316" s="316"/>
      <c r="O316" s="305">
        <v>43030</v>
      </c>
      <c r="P316" s="302" t="s">
        <v>784</v>
      </c>
      <c r="R316" s="305"/>
      <c r="S316" s="302" t="s">
        <v>779</v>
      </c>
      <c r="T316" s="305"/>
      <c r="U316" s="305"/>
      <c r="X316" s="316"/>
      <c r="Y316" s="316"/>
      <c r="AI316" s="305" t="s">
        <v>100</v>
      </c>
      <c r="AJ316" s="307">
        <v>2</v>
      </c>
    </row>
    <row r="317" spans="1:36" s="302" customFormat="1" x14ac:dyDescent="0.25">
      <c r="A317" s="298" t="s">
        <v>1569</v>
      </c>
      <c r="B317" s="302" t="s">
        <v>1691</v>
      </c>
      <c r="C317" s="302" t="s">
        <v>1303</v>
      </c>
      <c r="D317" s="302" t="s">
        <v>1299</v>
      </c>
      <c r="E317" s="302" t="s">
        <v>667</v>
      </c>
      <c r="F317" s="302" t="s">
        <v>1301</v>
      </c>
      <c r="G317" s="302" t="s">
        <v>13</v>
      </c>
      <c r="H317" s="302" t="s">
        <v>27</v>
      </c>
      <c r="I317" s="304">
        <v>32</v>
      </c>
      <c r="J317" s="302" t="s">
        <v>14</v>
      </c>
      <c r="K317" s="305">
        <v>44534</v>
      </c>
      <c r="L317" s="306">
        <f t="shared" ca="1" si="7"/>
        <v>1</v>
      </c>
      <c r="M317" s="302" t="s">
        <v>784</v>
      </c>
      <c r="N317" s="316"/>
      <c r="O317" s="305"/>
      <c r="P317" s="302" t="s">
        <v>784</v>
      </c>
      <c r="R317" s="305"/>
      <c r="S317" s="302" t="s">
        <v>779</v>
      </c>
      <c r="T317" s="305"/>
      <c r="U317" s="305"/>
      <c r="X317" s="316"/>
      <c r="Y317" s="316"/>
      <c r="AI317" s="305" t="s">
        <v>100</v>
      </c>
      <c r="AJ317" s="307">
        <v>2</v>
      </c>
    </row>
    <row r="318" spans="1:36" s="302" customFormat="1" x14ac:dyDescent="0.25">
      <c r="A318" s="298" t="s">
        <v>1570</v>
      </c>
      <c r="B318" s="302" t="s">
        <v>1440</v>
      </c>
      <c r="C318" s="302" t="s">
        <v>1304</v>
      </c>
      <c r="D318" s="302" t="s">
        <v>1242</v>
      </c>
      <c r="E318" s="302" t="s">
        <v>668</v>
      </c>
      <c r="F318" s="302" t="s">
        <v>1305</v>
      </c>
      <c r="G318" s="302" t="s">
        <v>13</v>
      </c>
      <c r="H318" s="302" t="s">
        <v>18</v>
      </c>
      <c r="I318" s="304" t="s">
        <v>774</v>
      </c>
      <c r="J318" s="302" t="s">
        <v>14</v>
      </c>
      <c r="K318" s="305">
        <v>29825</v>
      </c>
      <c r="L318" s="306">
        <f t="shared" ca="1" si="7"/>
        <v>41</v>
      </c>
      <c r="M318" s="302" t="s">
        <v>775</v>
      </c>
      <c r="N318" s="316"/>
      <c r="O318" s="312" t="s">
        <v>669</v>
      </c>
      <c r="P318" s="302" t="s">
        <v>775</v>
      </c>
      <c r="R318" s="305">
        <v>35519</v>
      </c>
      <c r="S318" s="302" t="s">
        <v>774</v>
      </c>
      <c r="T318" s="305">
        <v>42448</v>
      </c>
      <c r="U318" s="305"/>
      <c r="X318" s="316"/>
      <c r="Y318" s="316"/>
      <c r="AI318" s="305" t="s">
        <v>17</v>
      </c>
      <c r="AJ318" s="307">
        <v>2</v>
      </c>
    </row>
    <row r="319" spans="1:36" s="302" customFormat="1" x14ac:dyDescent="0.25">
      <c r="A319" s="298" t="s">
        <v>1570</v>
      </c>
      <c r="B319" s="302" t="s">
        <v>1692</v>
      </c>
      <c r="C319" s="302" t="s">
        <v>1306</v>
      </c>
      <c r="D319" s="302" t="s">
        <v>1242</v>
      </c>
      <c r="E319" s="302" t="s">
        <v>672</v>
      </c>
      <c r="F319" s="302" t="s">
        <v>1305</v>
      </c>
      <c r="G319" s="302" t="s">
        <v>20</v>
      </c>
      <c r="H319" s="302" t="s">
        <v>23</v>
      </c>
      <c r="I319" s="304" t="s">
        <v>778</v>
      </c>
      <c r="J319" s="302" t="s">
        <v>21</v>
      </c>
      <c r="K319" s="305">
        <v>31012</v>
      </c>
      <c r="L319" s="306">
        <f t="shared" ca="1" si="7"/>
        <v>38</v>
      </c>
      <c r="M319" s="302" t="s">
        <v>775</v>
      </c>
      <c r="N319" s="316"/>
      <c r="O319" s="305">
        <v>42274</v>
      </c>
      <c r="P319" s="302" t="s">
        <v>775</v>
      </c>
      <c r="R319" s="305">
        <v>42274</v>
      </c>
      <c r="S319" s="302" t="s">
        <v>779</v>
      </c>
      <c r="T319" s="305"/>
      <c r="U319" s="305"/>
      <c r="X319" s="316"/>
      <c r="Y319" s="316"/>
      <c r="AI319" s="305" t="s">
        <v>22</v>
      </c>
      <c r="AJ319" s="307">
        <v>2</v>
      </c>
    </row>
    <row r="320" spans="1:36" s="302" customFormat="1" x14ac:dyDescent="0.25">
      <c r="A320" s="298" t="s">
        <v>1570</v>
      </c>
      <c r="B320" s="302" t="s">
        <v>1693</v>
      </c>
      <c r="C320" s="302" t="s">
        <v>1307</v>
      </c>
      <c r="D320" s="302" t="s">
        <v>1242</v>
      </c>
      <c r="E320" s="302" t="s">
        <v>673</v>
      </c>
      <c r="F320" s="302" t="s">
        <v>1305</v>
      </c>
      <c r="G320" s="302" t="s">
        <v>20</v>
      </c>
      <c r="H320" s="302" t="s">
        <v>27</v>
      </c>
      <c r="I320" s="304">
        <v>31</v>
      </c>
      <c r="J320" s="302" t="s">
        <v>14</v>
      </c>
      <c r="K320" s="305">
        <v>42745</v>
      </c>
      <c r="L320" s="306">
        <f t="shared" ca="1" si="7"/>
        <v>6</v>
      </c>
      <c r="M320" s="302" t="s">
        <v>775</v>
      </c>
      <c r="N320" s="316"/>
      <c r="O320" s="305">
        <v>43583</v>
      </c>
      <c r="P320" s="302" t="s">
        <v>784</v>
      </c>
      <c r="R320" s="305"/>
      <c r="S320" s="302" t="s">
        <v>779</v>
      </c>
      <c r="T320" s="305"/>
      <c r="U320" s="305"/>
      <c r="X320" s="316"/>
      <c r="Y320" s="316"/>
      <c r="AI320" s="305" t="s">
        <v>100</v>
      </c>
      <c r="AJ320" s="307">
        <v>2</v>
      </c>
    </row>
    <row r="321" spans="1:36" s="302" customFormat="1" x14ac:dyDescent="0.25">
      <c r="A321" s="298" t="s">
        <v>1571</v>
      </c>
      <c r="B321" s="302" t="s">
        <v>1441</v>
      </c>
      <c r="C321" s="302" t="s">
        <v>1308</v>
      </c>
      <c r="D321" s="302" t="s">
        <v>1309</v>
      </c>
      <c r="E321" s="302" t="s">
        <v>676</v>
      </c>
      <c r="F321" s="302" t="s">
        <v>1310</v>
      </c>
      <c r="G321" s="302" t="s">
        <v>20</v>
      </c>
      <c r="H321" s="302" t="s">
        <v>18</v>
      </c>
      <c r="I321" s="304" t="s">
        <v>774</v>
      </c>
      <c r="J321" s="302" t="s">
        <v>14</v>
      </c>
      <c r="K321" s="305">
        <v>34844</v>
      </c>
      <c r="L321" s="306">
        <f t="shared" ca="1" si="7"/>
        <v>27</v>
      </c>
      <c r="M321" s="302" t="s">
        <v>775</v>
      </c>
      <c r="N321" s="316"/>
      <c r="O321" s="305">
        <v>43100</v>
      </c>
      <c r="P321" s="302" t="s">
        <v>775</v>
      </c>
      <c r="R321" s="305">
        <v>43100</v>
      </c>
      <c r="S321" s="302" t="s">
        <v>774</v>
      </c>
      <c r="T321" s="305">
        <v>44494</v>
      </c>
      <c r="U321" s="305"/>
      <c r="X321" s="316"/>
      <c r="Y321" s="316"/>
      <c r="AI321" s="305" t="s">
        <v>22</v>
      </c>
      <c r="AJ321" s="307">
        <v>2</v>
      </c>
    </row>
    <row r="322" spans="1:36" s="302" customFormat="1" x14ac:dyDescent="0.25">
      <c r="A322" s="298" t="s">
        <v>1571</v>
      </c>
      <c r="B322" s="302" t="s">
        <v>1694</v>
      </c>
      <c r="C322" s="302" t="s">
        <v>1080</v>
      </c>
      <c r="D322" s="302" t="s">
        <v>1309</v>
      </c>
      <c r="E322" s="302" t="s">
        <v>680</v>
      </c>
      <c r="F322" s="302" t="s">
        <v>1310</v>
      </c>
      <c r="G322" s="302" t="s">
        <v>13</v>
      </c>
      <c r="H322" s="302" t="s">
        <v>27</v>
      </c>
      <c r="I322" s="304">
        <v>31</v>
      </c>
      <c r="J322" s="302" t="s">
        <v>14</v>
      </c>
      <c r="K322" s="305">
        <v>44495</v>
      </c>
      <c r="L322" s="306">
        <f t="shared" ca="1" si="7"/>
        <v>1</v>
      </c>
      <c r="M322" s="302" t="s">
        <v>775</v>
      </c>
      <c r="N322" s="316"/>
      <c r="O322" s="305">
        <v>44682</v>
      </c>
      <c r="P322" s="302" t="s">
        <v>784</v>
      </c>
      <c r="R322" s="305"/>
      <c r="S322" s="302" t="s">
        <v>779</v>
      </c>
      <c r="T322" s="305"/>
      <c r="U322" s="305"/>
      <c r="X322" s="316"/>
      <c r="Y322" s="316"/>
      <c r="AI322" s="305" t="s">
        <v>100</v>
      </c>
      <c r="AJ322" s="307">
        <v>2</v>
      </c>
    </row>
    <row r="323" spans="1:36" s="302" customFormat="1" x14ac:dyDescent="0.25">
      <c r="A323" s="298" t="s">
        <v>1572</v>
      </c>
      <c r="B323" s="302" t="s">
        <v>1442</v>
      </c>
      <c r="C323" s="302" t="s">
        <v>681</v>
      </c>
      <c r="D323" s="302" t="s">
        <v>681</v>
      </c>
      <c r="E323" s="302" t="s">
        <v>681</v>
      </c>
      <c r="F323" s="302" t="s">
        <v>1311</v>
      </c>
      <c r="G323" s="302" t="s">
        <v>13</v>
      </c>
      <c r="H323" s="302" t="s">
        <v>18</v>
      </c>
      <c r="I323" s="304" t="s">
        <v>774</v>
      </c>
      <c r="J323" s="302" t="s">
        <v>643</v>
      </c>
      <c r="K323" s="305">
        <v>31498</v>
      </c>
      <c r="L323" s="306">
        <f t="shared" ca="1" si="7"/>
        <v>36</v>
      </c>
      <c r="M323" s="302" t="s">
        <v>775</v>
      </c>
      <c r="N323" s="316"/>
      <c r="O323" s="305">
        <v>43100</v>
      </c>
      <c r="P323" s="302" t="s">
        <v>775</v>
      </c>
      <c r="R323" s="305">
        <v>43100</v>
      </c>
      <c r="S323" s="302" t="s">
        <v>774</v>
      </c>
      <c r="T323" s="305">
        <v>43274</v>
      </c>
      <c r="U323" s="305"/>
      <c r="X323" s="316"/>
      <c r="Y323" s="316"/>
      <c r="AI323" s="305" t="s">
        <v>17</v>
      </c>
      <c r="AJ323" s="307">
        <v>2</v>
      </c>
    </row>
    <row r="324" spans="1:36" s="302" customFormat="1" x14ac:dyDescent="0.25">
      <c r="A324" s="298" t="s">
        <v>1573</v>
      </c>
      <c r="B324" s="302" t="s">
        <v>1443</v>
      </c>
      <c r="C324" s="302" t="s">
        <v>1312</v>
      </c>
      <c r="D324" s="302" t="s">
        <v>1210</v>
      </c>
      <c r="E324" s="302" t="s">
        <v>684</v>
      </c>
      <c r="F324" s="302" t="s">
        <v>1313</v>
      </c>
      <c r="G324" s="302" t="s">
        <v>20</v>
      </c>
      <c r="H324" s="302" t="s">
        <v>18</v>
      </c>
      <c r="I324" s="304" t="s">
        <v>774</v>
      </c>
      <c r="J324" s="302" t="s">
        <v>14</v>
      </c>
      <c r="K324" s="305">
        <v>32044</v>
      </c>
      <c r="L324" s="306">
        <f t="shared" ca="1" si="7"/>
        <v>35</v>
      </c>
      <c r="M324" s="302" t="s">
        <v>775</v>
      </c>
      <c r="N324" s="316"/>
      <c r="O324" s="305">
        <v>33307</v>
      </c>
      <c r="P324" s="302" t="s">
        <v>775</v>
      </c>
      <c r="R324" s="305">
        <v>38431</v>
      </c>
      <c r="S324" s="302" t="s">
        <v>774</v>
      </c>
      <c r="T324" s="305">
        <v>43316</v>
      </c>
      <c r="U324" s="305"/>
      <c r="X324" s="316"/>
      <c r="Y324" s="316"/>
      <c r="AI324" s="305" t="s">
        <v>685</v>
      </c>
      <c r="AJ324" s="307">
        <v>2</v>
      </c>
    </row>
    <row r="325" spans="1:36" s="302" customFormat="1" x14ac:dyDescent="0.25">
      <c r="A325" s="298" t="s">
        <v>1574</v>
      </c>
      <c r="B325" s="302" t="s">
        <v>1444</v>
      </c>
      <c r="C325" s="302" t="s">
        <v>1314</v>
      </c>
      <c r="D325" s="302" t="s">
        <v>1315</v>
      </c>
      <c r="E325" s="302" t="s">
        <v>695</v>
      </c>
      <c r="F325" s="302" t="s">
        <v>1316</v>
      </c>
      <c r="G325" s="302" t="s">
        <v>13</v>
      </c>
      <c r="H325" s="302" t="s">
        <v>18</v>
      </c>
      <c r="I325" s="304" t="s">
        <v>774</v>
      </c>
      <c r="J325" s="302" t="s">
        <v>14</v>
      </c>
      <c r="K325" s="305">
        <v>32403</v>
      </c>
      <c r="L325" s="306">
        <f t="shared" ca="1" si="7"/>
        <v>34</v>
      </c>
      <c r="M325" s="302" t="s">
        <v>775</v>
      </c>
      <c r="N325" s="316"/>
      <c r="O325" s="305">
        <v>43282</v>
      </c>
      <c r="P325" s="302" t="s">
        <v>775</v>
      </c>
      <c r="R325" s="305">
        <v>43282</v>
      </c>
      <c r="S325" s="302" t="s">
        <v>774</v>
      </c>
      <c r="T325" s="305">
        <v>43415</v>
      </c>
      <c r="U325" s="305"/>
      <c r="X325" s="316"/>
      <c r="Y325" s="316"/>
      <c r="AI325" s="305" t="s">
        <v>17</v>
      </c>
      <c r="AJ325" s="307">
        <v>2</v>
      </c>
    </row>
    <row r="326" spans="1:36" s="302" customFormat="1" x14ac:dyDescent="0.25">
      <c r="A326" s="298" t="s">
        <v>1575</v>
      </c>
      <c r="B326" s="302" t="s">
        <v>1445</v>
      </c>
      <c r="C326" s="302" t="s">
        <v>1317</v>
      </c>
      <c r="D326" s="302" t="s">
        <v>1318</v>
      </c>
      <c r="E326" s="302" t="s">
        <v>698</v>
      </c>
      <c r="F326" s="302" t="s">
        <v>1319</v>
      </c>
      <c r="G326" s="302" t="s">
        <v>20</v>
      </c>
      <c r="H326" s="302" t="s">
        <v>18</v>
      </c>
      <c r="I326" s="304" t="s">
        <v>774</v>
      </c>
      <c r="J326" s="302" t="s">
        <v>699</v>
      </c>
      <c r="K326" s="305">
        <v>35326</v>
      </c>
      <c r="L326" s="306">
        <f t="shared" ca="1" si="7"/>
        <v>26</v>
      </c>
      <c r="M326" s="302" t="s">
        <v>775</v>
      </c>
      <c r="N326" s="316"/>
      <c r="O326" s="305">
        <v>35425</v>
      </c>
      <c r="P326" s="302" t="s">
        <v>775</v>
      </c>
      <c r="R326" s="305">
        <v>41357</v>
      </c>
      <c r="S326" s="302" t="s">
        <v>779</v>
      </c>
      <c r="T326" s="305"/>
      <c r="U326" s="305"/>
      <c r="X326" s="316"/>
      <c r="Y326" s="316"/>
      <c r="AI326" s="305" t="s">
        <v>26</v>
      </c>
      <c r="AJ326" s="307">
        <v>2</v>
      </c>
    </row>
    <row r="327" spans="1:36" s="302" customFormat="1" x14ac:dyDescent="0.25">
      <c r="A327" s="298" t="s">
        <v>1576</v>
      </c>
      <c r="B327" s="302" t="s">
        <v>1446</v>
      </c>
      <c r="C327" s="302" t="s">
        <v>1320</v>
      </c>
      <c r="D327" s="302" t="s">
        <v>871</v>
      </c>
      <c r="E327" s="302" t="s">
        <v>702</v>
      </c>
      <c r="F327" s="302" t="s">
        <v>1321</v>
      </c>
      <c r="G327" s="302" t="s">
        <v>13</v>
      </c>
      <c r="H327" s="302" t="s">
        <v>18</v>
      </c>
      <c r="I327" s="304" t="s">
        <v>774</v>
      </c>
      <c r="J327" s="302" t="s">
        <v>69</v>
      </c>
      <c r="K327" s="305">
        <v>29344</v>
      </c>
      <c r="L327" s="306">
        <f t="shared" ca="1" si="7"/>
        <v>42</v>
      </c>
      <c r="M327" s="302" t="s">
        <v>775</v>
      </c>
      <c r="N327" s="316"/>
      <c r="O327" s="305">
        <v>29344</v>
      </c>
      <c r="P327" s="302" t="s">
        <v>775</v>
      </c>
      <c r="R327" s="305">
        <v>40265</v>
      </c>
      <c r="S327" s="302" t="s">
        <v>774</v>
      </c>
      <c r="T327" s="305">
        <v>40292</v>
      </c>
      <c r="U327" s="305"/>
      <c r="X327" s="316"/>
      <c r="Y327" s="316"/>
      <c r="AI327" s="305" t="s">
        <v>17</v>
      </c>
      <c r="AJ327" s="307">
        <v>2</v>
      </c>
    </row>
    <row r="328" spans="1:36" s="302" customFormat="1" x14ac:dyDescent="0.25">
      <c r="A328" s="298" t="s">
        <v>1576</v>
      </c>
      <c r="B328" s="302" t="s">
        <v>1695</v>
      </c>
      <c r="C328" s="302" t="s">
        <v>1322</v>
      </c>
      <c r="D328" s="302" t="s">
        <v>821</v>
      </c>
      <c r="E328" s="302" t="s">
        <v>705</v>
      </c>
      <c r="F328" s="302" t="s">
        <v>1321</v>
      </c>
      <c r="G328" s="302" t="s">
        <v>20</v>
      </c>
      <c r="H328" s="302" t="s">
        <v>23</v>
      </c>
      <c r="I328" s="304" t="s">
        <v>778</v>
      </c>
      <c r="J328" s="302" t="s">
        <v>14</v>
      </c>
      <c r="K328" s="305">
        <v>30607</v>
      </c>
      <c r="L328" s="306">
        <f t="shared" ca="1" si="7"/>
        <v>39</v>
      </c>
      <c r="M328" s="302" t="s">
        <v>775</v>
      </c>
      <c r="N328" s="316"/>
      <c r="O328" s="305">
        <v>30676</v>
      </c>
      <c r="P328" s="302" t="s">
        <v>775</v>
      </c>
      <c r="R328" s="305">
        <v>36632</v>
      </c>
      <c r="S328" s="302" t="s">
        <v>779</v>
      </c>
      <c r="T328" s="305"/>
      <c r="U328" s="305"/>
      <c r="X328" s="316"/>
      <c r="Y328" s="316"/>
      <c r="AI328" s="305" t="s">
        <v>22</v>
      </c>
      <c r="AJ328" s="307">
        <v>2</v>
      </c>
    </row>
    <row r="329" spans="1:36" s="302" customFormat="1" x14ac:dyDescent="0.25">
      <c r="A329" s="298" t="s">
        <v>1576</v>
      </c>
      <c r="B329" s="302" t="s">
        <v>1696</v>
      </c>
      <c r="C329" s="302" t="s">
        <v>1323</v>
      </c>
      <c r="D329" s="302" t="s">
        <v>871</v>
      </c>
      <c r="E329" s="302" t="s">
        <v>706</v>
      </c>
      <c r="F329" s="302" t="s">
        <v>1321</v>
      </c>
      <c r="G329" s="302" t="s">
        <v>20</v>
      </c>
      <c r="H329" s="302" t="s">
        <v>27</v>
      </c>
      <c r="I329" s="304">
        <v>31</v>
      </c>
      <c r="J329" s="302" t="s">
        <v>14</v>
      </c>
      <c r="K329" s="305">
        <v>41485</v>
      </c>
      <c r="L329" s="306">
        <f t="shared" ca="1" si="7"/>
        <v>9</v>
      </c>
      <c r="M329" s="302" t="s">
        <v>775</v>
      </c>
      <c r="N329" s="316"/>
      <c r="O329" s="305">
        <v>41651</v>
      </c>
      <c r="P329" s="302" t="s">
        <v>784</v>
      </c>
      <c r="R329" s="305"/>
      <c r="S329" s="302" t="s">
        <v>779</v>
      </c>
      <c r="T329" s="305"/>
      <c r="U329" s="305"/>
      <c r="X329" s="316"/>
      <c r="Y329" s="316"/>
      <c r="AI329" s="305" t="s">
        <v>100</v>
      </c>
      <c r="AJ329" s="307">
        <v>2</v>
      </c>
    </row>
    <row r="330" spans="1:36" s="315" customFormat="1" x14ac:dyDescent="0.25">
      <c r="A330" s="297" t="str">
        <f>MID(B330,10,4)</f>
        <v>0129</v>
      </c>
      <c r="B330" s="315" t="s">
        <v>2603</v>
      </c>
      <c r="C330" s="315" t="s">
        <v>1324</v>
      </c>
      <c r="D330" s="315" t="s">
        <v>821</v>
      </c>
      <c r="E330" s="315" t="s">
        <v>707</v>
      </c>
      <c r="F330" s="315" t="s">
        <v>2602</v>
      </c>
      <c r="G330" s="315" t="s">
        <v>13</v>
      </c>
      <c r="H330" s="315" t="s">
        <v>18</v>
      </c>
      <c r="I330" s="327" t="s">
        <v>774</v>
      </c>
      <c r="J330" s="315" t="s">
        <v>708</v>
      </c>
      <c r="K330" s="328">
        <v>28985</v>
      </c>
      <c r="L330" s="329">
        <f t="shared" ca="1" si="7"/>
        <v>43</v>
      </c>
      <c r="M330" s="315" t="s">
        <v>775</v>
      </c>
      <c r="N330" s="322"/>
      <c r="O330" s="328">
        <v>29163</v>
      </c>
      <c r="P330" s="315" t="s">
        <v>775</v>
      </c>
      <c r="R330" s="328">
        <v>35512</v>
      </c>
      <c r="S330" s="315" t="s">
        <v>774</v>
      </c>
      <c r="T330" s="328">
        <v>43634</v>
      </c>
      <c r="U330" s="328"/>
      <c r="X330" s="322"/>
      <c r="Y330" s="322"/>
      <c r="AI330" s="328" t="s">
        <v>17</v>
      </c>
      <c r="AJ330" s="323">
        <v>2</v>
      </c>
    </row>
    <row r="331" spans="1:36" s="315" customFormat="1" x14ac:dyDescent="0.25">
      <c r="A331" s="297" t="str">
        <f>MID(B331,10,4)</f>
        <v>0129</v>
      </c>
      <c r="B331" s="315" t="s">
        <v>2604</v>
      </c>
      <c r="C331" s="315" t="s">
        <v>1325</v>
      </c>
      <c r="D331" s="315" t="s">
        <v>821</v>
      </c>
      <c r="E331" s="314" t="s">
        <v>709</v>
      </c>
      <c r="F331" s="315" t="s">
        <v>2602</v>
      </c>
      <c r="G331" s="315" t="s">
        <v>13</v>
      </c>
      <c r="H331" s="315" t="s">
        <v>27</v>
      </c>
      <c r="I331" s="327">
        <v>31</v>
      </c>
      <c r="J331" s="315" t="s">
        <v>710</v>
      </c>
      <c r="K331" s="328">
        <v>44223</v>
      </c>
      <c r="L331" s="329">
        <f t="shared" ca="1" si="7"/>
        <v>2</v>
      </c>
      <c r="M331" s="315" t="s">
        <v>775</v>
      </c>
      <c r="N331" s="322"/>
      <c r="O331" s="328">
        <v>44682</v>
      </c>
      <c r="P331" s="315" t="s">
        <v>784</v>
      </c>
      <c r="R331" s="328"/>
      <c r="S331" s="315" t="s">
        <v>779</v>
      </c>
      <c r="T331" s="328"/>
      <c r="U331" s="328"/>
      <c r="X331" s="322"/>
      <c r="Y331" s="322"/>
      <c r="AI331" s="328" t="s">
        <v>100</v>
      </c>
      <c r="AJ331" s="323">
        <v>2</v>
      </c>
    </row>
    <row r="332" spans="1:36" s="302" customFormat="1" x14ac:dyDescent="0.25">
      <c r="A332" s="298" t="s">
        <v>1577</v>
      </c>
      <c r="B332" s="302" t="s">
        <v>1447</v>
      </c>
      <c r="C332" s="302" t="s">
        <v>1326</v>
      </c>
      <c r="D332" s="302" t="s">
        <v>1327</v>
      </c>
      <c r="E332" t="s">
        <v>719</v>
      </c>
      <c r="F332" s="302" t="s">
        <v>1328</v>
      </c>
      <c r="G332" s="302" t="s">
        <v>13</v>
      </c>
      <c r="H332" s="302" t="s">
        <v>18</v>
      </c>
      <c r="I332" s="304" t="s">
        <v>774</v>
      </c>
      <c r="J332" s="302" t="s">
        <v>59</v>
      </c>
      <c r="K332" s="305">
        <v>32485</v>
      </c>
      <c r="L332" s="306">
        <f t="shared" ca="1" si="7"/>
        <v>34</v>
      </c>
      <c r="M332" s="302" t="s">
        <v>775</v>
      </c>
      <c r="N332" s="316"/>
      <c r="O332" s="305">
        <v>32824</v>
      </c>
      <c r="P332" s="302" t="s">
        <v>775</v>
      </c>
      <c r="R332" s="305">
        <v>38816</v>
      </c>
      <c r="S332" s="302" t="s">
        <v>774</v>
      </c>
      <c r="T332" s="305">
        <v>43561</v>
      </c>
      <c r="U332" s="305"/>
      <c r="X332" s="316"/>
      <c r="Y332" s="316"/>
      <c r="AI332" s="305" t="s">
        <v>17</v>
      </c>
      <c r="AJ332" s="307">
        <v>2</v>
      </c>
    </row>
    <row r="333" spans="1:36" s="302" customFormat="1" x14ac:dyDescent="0.25">
      <c r="A333" s="298" t="s">
        <v>1577</v>
      </c>
      <c r="B333" s="302" t="s">
        <v>1697</v>
      </c>
      <c r="C333" s="302" t="s">
        <v>1329</v>
      </c>
      <c r="D333" s="302" t="s">
        <v>1330</v>
      </c>
      <c r="E333" t="s">
        <v>723</v>
      </c>
      <c r="F333" s="302" t="s">
        <v>1328</v>
      </c>
      <c r="G333" s="302" t="s">
        <v>20</v>
      </c>
      <c r="H333" s="302" t="s">
        <v>23</v>
      </c>
      <c r="I333" s="304" t="s">
        <v>778</v>
      </c>
      <c r="J333" s="302" t="s">
        <v>14</v>
      </c>
      <c r="K333" s="305">
        <v>33206</v>
      </c>
      <c r="L333" s="306">
        <f t="shared" ca="1" si="7"/>
        <v>32</v>
      </c>
      <c r="M333" s="302" t="s">
        <v>775</v>
      </c>
      <c r="N333" s="316"/>
      <c r="O333" s="305">
        <v>34236</v>
      </c>
      <c r="P333" s="302" t="s">
        <v>775</v>
      </c>
      <c r="R333" s="305">
        <v>39271</v>
      </c>
      <c r="S333" s="302" t="s">
        <v>779</v>
      </c>
      <c r="T333" s="305"/>
      <c r="U333" s="305"/>
      <c r="X333" s="316"/>
      <c r="Y333" s="316"/>
      <c r="AI333" s="305" t="s">
        <v>22</v>
      </c>
      <c r="AJ333" s="307">
        <v>2</v>
      </c>
    </row>
    <row r="334" spans="1:36" s="302" customFormat="1" x14ac:dyDescent="0.25">
      <c r="A334" s="298" t="s">
        <v>1577</v>
      </c>
      <c r="B334" s="302" t="s">
        <v>1698</v>
      </c>
      <c r="C334" s="302" t="s">
        <v>1331</v>
      </c>
      <c r="D334" s="302" t="s">
        <v>1327</v>
      </c>
      <c r="E334" t="s">
        <v>724</v>
      </c>
      <c r="F334" s="302" t="s">
        <v>1328</v>
      </c>
      <c r="G334" s="302" t="s">
        <v>20</v>
      </c>
      <c r="H334" s="302" t="s">
        <v>27</v>
      </c>
      <c r="I334" s="304">
        <v>31</v>
      </c>
      <c r="J334" s="302" t="s">
        <v>14</v>
      </c>
      <c r="K334" s="305">
        <v>44169</v>
      </c>
      <c r="L334" s="306">
        <f t="shared" ca="1" si="7"/>
        <v>2</v>
      </c>
      <c r="M334" s="302" t="s">
        <v>784</v>
      </c>
      <c r="N334" s="316"/>
      <c r="O334" s="305"/>
      <c r="P334" s="302" t="s">
        <v>784</v>
      </c>
      <c r="R334" s="305"/>
      <c r="S334" s="302" t="s">
        <v>779</v>
      </c>
      <c r="T334" s="305"/>
      <c r="U334" s="305"/>
      <c r="X334" s="316"/>
      <c r="Y334" s="316"/>
      <c r="AI334" s="305" t="s">
        <v>100</v>
      </c>
      <c r="AJ334" s="307">
        <v>2</v>
      </c>
    </row>
    <row r="335" spans="1:36" s="302" customFormat="1" x14ac:dyDescent="0.25">
      <c r="A335" s="298" t="s">
        <v>1578</v>
      </c>
      <c r="B335" s="302" t="s">
        <v>1448</v>
      </c>
      <c r="C335" s="302" t="s">
        <v>816</v>
      </c>
      <c r="D335" s="302" t="s">
        <v>1332</v>
      </c>
      <c r="E335" t="s">
        <v>725</v>
      </c>
      <c r="F335" s="302" t="s">
        <v>1333</v>
      </c>
      <c r="G335" s="302" t="s">
        <v>13</v>
      </c>
      <c r="H335" s="302" t="s">
        <v>18</v>
      </c>
      <c r="I335" s="304" t="s">
        <v>774</v>
      </c>
      <c r="J335" s="302" t="s">
        <v>487</v>
      </c>
      <c r="K335" s="305">
        <v>30948</v>
      </c>
      <c r="L335" s="306">
        <f t="shared" ca="1" si="7"/>
        <v>38</v>
      </c>
      <c r="M335" s="302" t="s">
        <v>775</v>
      </c>
      <c r="N335" s="316"/>
      <c r="O335" s="305">
        <v>33643</v>
      </c>
      <c r="P335" s="302" t="s">
        <v>775</v>
      </c>
      <c r="R335" s="305">
        <v>37528</v>
      </c>
      <c r="S335" s="302" t="s">
        <v>774</v>
      </c>
      <c r="T335" s="305">
        <v>44506</v>
      </c>
      <c r="U335" s="305"/>
      <c r="X335" s="316"/>
      <c r="Y335" s="316"/>
      <c r="AI335" s="305" t="s">
        <v>17</v>
      </c>
      <c r="AJ335" s="307">
        <v>2</v>
      </c>
    </row>
    <row r="336" spans="1:36" s="302" customFormat="1" x14ac:dyDescent="0.25">
      <c r="A336" s="298" t="s">
        <v>1579</v>
      </c>
      <c r="B336" s="302" t="s">
        <v>1449</v>
      </c>
      <c r="C336" s="302" t="s">
        <v>1334</v>
      </c>
      <c r="D336" s="302" t="s">
        <v>1335</v>
      </c>
      <c r="E336" t="s">
        <v>727</v>
      </c>
      <c r="F336" s="302" t="s">
        <v>1336</v>
      </c>
      <c r="G336" s="302" t="s">
        <v>13</v>
      </c>
      <c r="H336" s="302" t="s">
        <v>18</v>
      </c>
      <c r="I336" s="304" t="s">
        <v>774</v>
      </c>
      <c r="J336" s="302" t="s">
        <v>14</v>
      </c>
      <c r="K336" s="305">
        <v>30333</v>
      </c>
      <c r="L336" s="306">
        <f t="shared" ca="1" si="7"/>
        <v>40</v>
      </c>
      <c r="M336" s="302" t="s">
        <v>775</v>
      </c>
      <c r="N336" s="316"/>
      <c r="O336" s="305">
        <v>31042</v>
      </c>
      <c r="P336" s="302" t="s">
        <v>775</v>
      </c>
      <c r="R336" s="305">
        <v>44458</v>
      </c>
      <c r="S336" s="302" t="s">
        <v>774</v>
      </c>
      <c r="T336" s="305">
        <v>44646</v>
      </c>
      <c r="U336" s="305"/>
      <c r="X336" s="316"/>
      <c r="Y336" s="316"/>
      <c r="AI336" s="305" t="s">
        <v>17</v>
      </c>
      <c r="AJ336" s="307">
        <v>2</v>
      </c>
    </row>
    <row r="337" spans="1:36" s="302" customFormat="1" x14ac:dyDescent="0.25">
      <c r="A337" s="298" t="s">
        <v>1580</v>
      </c>
      <c r="B337" s="302" t="s">
        <v>1450</v>
      </c>
      <c r="C337" s="302" t="s">
        <v>1337</v>
      </c>
      <c r="D337" s="302" t="s">
        <v>1098</v>
      </c>
      <c r="E337" t="s">
        <v>728</v>
      </c>
      <c r="F337" s="302" t="s">
        <v>1338</v>
      </c>
      <c r="G337" s="302" t="s">
        <v>13</v>
      </c>
      <c r="H337" s="302" t="s">
        <v>18</v>
      </c>
      <c r="I337" s="304" t="s">
        <v>774</v>
      </c>
      <c r="J337" s="302" t="s">
        <v>14</v>
      </c>
      <c r="K337" s="305">
        <v>31341</v>
      </c>
      <c r="L337" s="306">
        <f t="shared" ca="1" si="7"/>
        <v>37</v>
      </c>
      <c r="M337" s="302" t="s">
        <v>775</v>
      </c>
      <c r="N337" s="316"/>
      <c r="O337" s="305">
        <v>33328</v>
      </c>
      <c r="P337" s="302" t="s">
        <v>775</v>
      </c>
      <c r="R337" s="305">
        <v>38431</v>
      </c>
      <c r="S337" s="302" t="s">
        <v>779</v>
      </c>
      <c r="T337" s="305"/>
      <c r="U337" s="305"/>
      <c r="X337" s="316"/>
      <c r="Y337" s="316"/>
      <c r="AI337" s="305" t="s">
        <v>26</v>
      </c>
      <c r="AJ337" s="307">
        <v>2</v>
      </c>
    </row>
  </sheetData>
  <autoFilter ref="A1:AN337"/>
  <hyperlinks>
    <hyperlink ref="H1" location="'keterangan kode'!A1" display="Hubungan Keluarga"/>
    <hyperlink ref="I1" location="'keterangan kode'!B1" display="Urutan Keluarga"/>
    <hyperlink ref="W1" location="'keterangan kode'!A14" display="Pendidikan Terakhir"/>
    <hyperlink ref="Z1" location="'keterangan kode'!A29" display="Pekerjaan"/>
    <hyperlink ref="AL1" location="'keterangan kode'!A39" display="Status Aktif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37"/>
  <sheetViews>
    <sheetView tabSelected="1" topLeftCell="A313" workbookViewId="0">
      <selection activeCell="A331" sqref="A331"/>
    </sheetView>
  </sheetViews>
  <sheetFormatPr defaultRowHeight="15" x14ac:dyDescent="0.25"/>
  <cols>
    <col min="2" max="2" width="16.85546875" bestFit="1" customWidth="1"/>
    <col min="4" max="4" width="27.85546875" bestFit="1" customWidth="1"/>
    <col min="8" max="8" width="9.140625" style="319"/>
    <col min="10" max="10" width="14.7109375" style="319" customWidth="1"/>
    <col min="12" max="12" width="12.5703125" style="319" customWidth="1"/>
    <col min="13" max="13" width="16.42578125" style="319" customWidth="1"/>
    <col min="14" max="14" width="14.42578125" bestFit="1" customWidth="1"/>
    <col min="15" max="15" width="10.7109375" bestFit="1" customWidth="1"/>
    <col min="16" max="16" width="19" bestFit="1" customWidth="1"/>
  </cols>
  <sheetData>
    <row r="1" spans="1:20" ht="15.75" thickBot="1" x14ac:dyDescent="0.3">
      <c r="A1" s="297" t="s">
        <v>733</v>
      </c>
      <c r="B1" s="297" t="s">
        <v>734</v>
      </c>
      <c r="C1" s="298" t="s">
        <v>1793</v>
      </c>
      <c r="D1" s="298" t="s">
        <v>737</v>
      </c>
      <c r="E1" s="298" t="s">
        <v>738</v>
      </c>
      <c r="F1" s="299" t="s">
        <v>739</v>
      </c>
      <c r="G1" s="298" t="s">
        <v>741</v>
      </c>
      <c r="H1" s="298" t="s">
        <v>742</v>
      </c>
      <c r="I1" s="298" t="s">
        <v>745</v>
      </c>
      <c r="J1" s="298" t="s">
        <v>746</v>
      </c>
      <c r="K1" s="298" t="s">
        <v>748</v>
      </c>
      <c r="L1" s="298" t="s">
        <v>749</v>
      </c>
      <c r="M1" s="298" t="s">
        <v>751</v>
      </c>
      <c r="N1" s="298" t="s">
        <v>752</v>
      </c>
      <c r="O1" s="298" t="s">
        <v>753</v>
      </c>
      <c r="P1" s="299" t="s">
        <v>754</v>
      </c>
      <c r="Q1" s="297" t="s">
        <v>766</v>
      </c>
      <c r="R1" s="298" t="s">
        <v>457</v>
      </c>
      <c r="S1" s="298" t="s">
        <v>1794</v>
      </c>
    </row>
    <row r="2" spans="1:20" x14ac:dyDescent="0.25">
      <c r="A2" s="298" t="s">
        <v>1463</v>
      </c>
      <c r="B2" s="302" t="s">
        <v>1339</v>
      </c>
      <c r="C2" s="6" t="s">
        <v>12</v>
      </c>
      <c r="D2" s="303" t="s">
        <v>773</v>
      </c>
      <c r="E2" s="302" t="s">
        <v>13</v>
      </c>
      <c r="F2" s="302" t="s">
        <v>18</v>
      </c>
      <c r="G2" s="302" t="s">
        <v>14</v>
      </c>
      <c r="H2" s="316" t="s">
        <v>1796</v>
      </c>
      <c r="I2" s="298"/>
      <c r="J2" s="316" t="s">
        <v>2128</v>
      </c>
      <c r="K2" s="298"/>
      <c r="L2" s="316" t="s">
        <v>2365</v>
      </c>
      <c r="M2" s="316" t="s">
        <v>2499</v>
      </c>
      <c r="N2" s="298"/>
      <c r="O2" s="298"/>
      <c r="P2" s="298"/>
      <c r="Q2" s="307" t="s">
        <v>17</v>
      </c>
      <c r="R2" s="307">
        <v>1</v>
      </c>
      <c r="T2" t="str">
        <f>"("&amp;A2&amp;",'"&amp;B2&amp;"','"&amp;C2&amp;"','"&amp;D2&amp;"','"&amp;E2&amp;"','"&amp;F2&amp;"','"&amp;G2&amp;"','"&amp;H2&amp;"','"&amp;I2&amp;"','"&amp;J2&amp;"','"&amp;K2&amp;"','"&amp;L2&amp;"','"&amp;M2&amp;"','"&amp;N2&amp;"','"&amp;O2&amp;"','"&amp;P2&amp;"','"&amp;Q2&amp;"',"&amp;R2&amp;",'"&amp;S2&amp;"'),"</f>
        <v>(0001,'08.01-01-0001-01','John Daniel Lepar','LEPAR-HARTINI','L','KK','Jakarta','1966-06-07','','1967-12-19','','1987-11-20','1995-07-05','','','','PKB',1,''),</v>
      </c>
    </row>
    <row r="3" spans="1:20" x14ac:dyDescent="0.25">
      <c r="A3" s="298" t="s">
        <v>1463</v>
      </c>
      <c r="B3" s="302" t="s">
        <v>1699</v>
      </c>
      <c r="C3" s="14" t="s">
        <v>19</v>
      </c>
      <c r="D3" s="303" t="s">
        <v>773</v>
      </c>
      <c r="E3" s="302" t="s">
        <v>20</v>
      </c>
      <c r="F3" s="302" t="s">
        <v>23</v>
      </c>
      <c r="G3" s="302" t="s">
        <v>21</v>
      </c>
      <c r="H3" s="316" t="s">
        <v>1797</v>
      </c>
      <c r="I3" s="298"/>
      <c r="J3" s="316" t="s">
        <v>2129</v>
      </c>
      <c r="K3" s="298"/>
      <c r="L3" s="316" t="s">
        <v>2366</v>
      </c>
      <c r="M3" s="316"/>
      <c r="N3" s="298"/>
      <c r="O3" s="298"/>
      <c r="P3" s="298"/>
      <c r="Q3" s="307" t="s">
        <v>22</v>
      </c>
      <c r="R3" s="307">
        <v>1</v>
      </c>
      <c r="T3" t="str">
        <f t="shared" ref="T3:T66" si="0">"("&amp;A3&amp;",'"&amp;B3&amp;"','"&amp;C3&amp;"','"&amp;D3&amp;"','"&amp;E3&amp;"','"&amp;F3&amp;"','"&amp;G3&amp;"','"&amp;H3&amp;"','"&amp;I3&amp;"','"&amp;J3&amp;"','"&amp;K3&amp;"','"&amp;L3&amp;"','"&amp;M3&amp;"','"&amp;N3&amp;"','"&amp;O3&amp;"','"&amp;P3&amp;"','"&amp;Q3&amp;"',"&amp;R3&amp;",'"&amp;S3&amp;"'),"</f>
        <v>(0001,'08.01-01-0001-02','Heidi Dwi Hartini Lepar - Simson','LEPAR-HARTINI','P','IS','Surabaya','1971-03-06','','1972-12-10','','1989-03-19','','','','','PKP',1,''),</v>
      </c>
    </row>
    <row r="4" spans="1:20" ht="15.75" thickBot="1" x14ac:dyDescent="0.3">
      <c r="A4" s="298" t="s">
        <v>1463</v>
      </c>
      <c r="B4" s="302" t="s">
        <v>1700</v>
      </c>
      <c r="C4" s="20" t="s">
        <v>24</v>
      </c>
      <c r="D4" s="303" t="s">
        <v>773</v>
      </c>
      <c r="E4" s="302" t="s">
        <v>13</v>
      </c>
      <c r="F4" s="302" t="s">
        <v>27</v>
      </c>
      <c r="G4" s="302" t="s">
        <v>14</v>
      </c>
      <c r="H4" s="316" t="s">
        <v>1798</v>
      </c>
      <c r="I4" s="298"/>
      <c r="J4" s="316" t="s">
        <v>2130</v>
      </c>
      <c r="K4" s="298"/>
      <c r="L4" s="316" t="s">
        <v>2367</v>
      </c>
      <c r="M4" s="316"/>
      <c r="N4" s="298"/>
      <c r="O4" s="298"/>
      <c r="P4" s="298"/>
      <c r="Q4" s="307" t="s">
        <v>26</v>
      </c>
      <c r="R4" s="307">
        <v>1</v>
      </c>
      <c r="T4" t="str">
        <f t="shared" si="0"/>
        <v>(0001,'08.01-01-0001-31','Kevin Jones Lepar','LEPAR-HARTINI','L','AN','Jakarta','1996-06-17','','1997-06-22','','2014-04-13','','','','','GP',1,''),</v>
      </c>
    </row>
    <row r="5" spans="1:20" x14ac:dyDescent="0.25">
      <c r="A5" s="298" t="s">
        <v>1464</v>
      </c>
      <c r="B5" s="302" t="s">
        <v>1701</v>
      </c>
      <c r="C5" s="6" t="s">
        <v>28</v>
      </c>
      <c r="D5" s="317" t="s">
        <v>1451</v>
      </c>
      <c r="E5" s="302" t="s">
        <v>20</v>
      </c>
      <c r="F5" s="302" t="s">
        <v>23</v>
      </c>
      <c r="G5" s="302" t="s">
        <v>29</v>
      </c>
      <c r="H5" s="316" t="s">
        <v>1799</v>
      </c>
      <c r="I5" s="298"/>
      <c r="J5" s="316" t="s">
        <v>2131</v>
      </c>
      <c r="K5" s="298"/>
      <c r="L5" s="316" t="s">
        <v>2368</v>
      </c>
      <c r="M5" s="316"/>
      <c r="N5" s="298"/>
      <c r="O5" s="298"/>
      <c r="P5" s="298"/>
      <c r="Q5" s="307" t="s">
        <v>31</v>
      </c>
      <c r="R5" s="307">
        <v>1</v>
      </c>
      <c r="T5" t="str">
        <f t="shared" si="0"/>
        <v>(0002,'08.01-01-0002-02','Elisabeth Matulessy','ELISABETH-MATULESSY','P','IS','Ambon','1943-05-24','','1948-12-26','','1976-12-12','','','','','PKLU',1,''),</v>
      </c>
    </row>
    <row r="6" spans="1:20" x14ac:dyDescent="0.25">
      <c r="A6" s="298" t="s">
        <v>1464</v>
      </c>
      <c r="B6" s="302" t="s">
        <v>1702</v>
      </c>
      <c r="C6" s="14" t="s">
        <v>32</v>
      </c>
      <c r="D6" s="303" t="s">
        <v>1451</v>
      </c>
      <c r="E6" s="302" t="s">
        <v>13</v>
      </c>
      <c r="F6" s="302" t="s">
        <v>27</v>
      </c>
      <c r="G6" s="302" t="s">
        <v>14</v>
      </c>
      <c r="H6" s="316" t="s">
        <v>1800</v>
      </c>
      <c r="I6" s="298"/>
      <c r="J6" s="316"/>
      <c r="K6" s="298"/>
      <c r="L6" s="316" t="s">
        <v>2369</v>
      </c>
      <c r="M6" s="316"/>
      <c r="N6" s="298"/>
      <c r="O6" s="298"/>
      <c r="P6" s="298"/>
      <c r="Q6" s="307" t="s">
        <v>17</v>
      </c>
      <c r="R6" s="307">
        <v>1</v>
      </c>
      <c r="T6" t="str">
        <f t="shared" si="0"/>
        <v>(0002,'08.01-01-0002-31','Clifford Jan Daniel Matulessy','ELISABETH-MATULESSY','L','AN','Jakarta','1970-01-12','','','','1991-03-24','','','','','PKB',1,''),</v>
      </c>
    </row>
    <row r="7" spans="1:20" x14ac:dyDescent="0.25">
      <c r="A7" s="298" t="s">
        <v>1464</v>
      </c>
      <c r="B7" s="302" t="s">
        <v>1703</v>
      </c>
      <c r="C7" s="14" t="s">
        <v>33</v>
      </c>
      <c r="D7" s="303" t="s">
        <v>1451</v>
      </c>
      <c r="E7" s="302" t="s">
        <v>20</v>
      </c>
      <c r="F7" s="302" t="s">
        <v>27</v>
      </c>
      <c r="G7" s="302" t="s">
        <v>14</v>
      </c>
      <c r="H7" s="316" t="s">
        <v>1801</v>
      </c>
      <c r="I7" s="298"/>
      <c r="J7" s="316" t="s">
        <v>2132</v>
      </c>
      <c r="K7" s="298"/>
      <c r="L7" s="316" t="s">
        <v>2303</v>
      </c>
      <c r="M7" s="316"/>
      <c r="N7" s="298"/>
      <c r="O7" s="298"/>
      <c r="P7" s="298"/>
      <c r="Q7" s="307" t="s">
        <v>22</v>
      </c>
      <c r="R7" s="307">
        <v>1</v>
      </c>
      <c r="T7" t="str">
        <f t="shared" si="0"/>
        <v>(0002,'08.01-01-0002-32','Wilma Xsenia Elicheva Matulessy','ELISABETH-MATULESSY','P','AN','Jakarta','1973-11-12','','1977-12-26','','1998-04-05','','','','','PKP',1,''),</v>
      </c>
    </row>
    <row r="8" spans="1:20" ht="15.75" thickBot="1" x14ac:dyDescent="0.3">
      <c r="A8" s="298" t="s">
        <v>1464</v>
      </c>
      <c r="B8" s="302" t="s">
        <v>1704</v>
      </c>
      <c r="C8" s="20" t="s">
        <v>34</v>
      </c>
      <c r="D8" s="303" t="s">
        <v>1451</v>
      </c>
      <c r="E8" s="302" t="s">
        <v>13</v>
      </c>
      <c r="F8" s="302" t="s">
        <v>27</v>
      </c>
      <c r="G8" s="302" t="s">
        <v>14</v>
      </c>
      <c r="H8" s="316" t="s">
        <v>1802</v>
      </c>
      <c r="I8" s="298"/>
      <c r="J8" s="316" t="s">
        <v>2132</v>
      </c>
      <c r="K8" s="298"/>
      <c r="L8" s="316" t="s">
        <v>2303</v>
      </c>
      <c r="M8" s="316"/>
      <c r="N8" s="298"/>
      <c r="O8" s="298"/>
      <c r="P8" s="298"/>
      <c r="Q8" s="307" t="s">
        <v>17</v>
      </c>
      <c r="R8" s="307">
        <v>1</v>
      </c>
      <c r="T8" t="str">
        <f t="shared" si="0"/>
        <v>(0002,'08.01-01-0002-33','John Thomas Edward Matulessy','ELISABETH-MATULESSY','L','AN','Jakarta','1975-11-02','','1977-12-26','','1998-04-05','','','','','PKB',1,''),</v>
      </c>
    </row>
    <row r="9" spans="1:20" x14ac:dyDescent="0.25">
      <c r="A9" s="298" t="s">
        <v>1465</v>
      </c>
      <c r="B9" s="302" t="s">
        <v>1340</v>
      </c>
      <c r="C9" s="6" t="s">
        <v>35</v>
      </c>
      <c r="D9" s="303" t="s">
        <v>788</v>
      </c>
      <c r="E9" s="302" t="s">
        <v>20</v>
      </c>
      <c r="F9" s="302" t="s">
        <v>18</v>
      </c>
      <c r="G9" s="302" t="s">
        <v>36</v>
      </c>
      <c r="H9" s="316" t="s">
        <v>1803</v>
      </c>
      <c r="I9" s="298"/>
      <c r="J9" s="316" t="s">
        <v>2133</v>
      </c>
      <c r="K9" s="298"/>
      <c r="L9" s="316" t="s">
        <v>2133</v>
      </c>
      <c r="M9" s="316" t="s">
        <v>2500</v>
      </c>
      <c r="N9" s="298"/>
      <c r="O9" s="298"/>
      <c r="P9" s="298"/>
      <c r="Q9" s="307" t="s">
        <v>31</v>
      </c>
      <c r="R9" s="307">
        <v>1</v>
      </c>
      <c r="T9" t="str">
        <f t="shared" si="0"/>
        <v>(0003,'08.01-01-0003-01','Ratna Herawaty Wattimena','RATNA-WATTIMENA','P','KK','Magelang','1950-06-13','','1985-09-29','','1985-09-29','1979-10-24','','','','PKLU',1,''),</v>
      </c>
    </row>
    <row r="10" spans="1:20" x14ac:dyDescent="0.25">
      <c r="A10" s="298" t="s">
        <v>1465</v>
      </c>
      <c r="B10" s="302" t="s">
        <v>1705</v>
      </c>
      <c r="C10" s="14" t="s">
        <v>39</v>
      </c>
      <c r="D10" s="303" t="s">
        <v>788</v>
      </c>
      <c r="E10" s="302" t="s">
        <v>20</v>
      </c>
      <c r="F10" s="302" t="s">
        <v>27</v>
      </c>
      <c r="G10" s="302" t="s">
        <v>14</v>
      </c>
      <c r="H10" s="316" t="s">
        <v>1804</v>
      </c>
      <c r="I10" s="298"/>
      <c r="J10" s="316" t="s">
        <v>2134</v>
      </c>
      <c r="K10" s="298"/>
      <c r="L10" s="316" t="s">
        <v>2370</v>
      </c>
      <c r="M10" s="316"/>
      <c r="N10" s="298"/>
      <c r="O10" s="298"/>
      <c r="P10" s="298"/>
      <c r="Q10" s="307" t="s">
        <v>22</v>
      </c>
      <c r="R10" s="307">
        <v>1</v>
      </c>
      <c r="T10" t="str">
        <f t="shared" si="0"/>
        <v>(0003,'08.01-01-0003-31','Shenandona Wattimena','RATNA-WATTIMENA','P','AN','Jakarta','1982-10-06','','1985-08-12','','2004-04-04','','','','','PKP',1,''),</v>
      </c>
    </row>
    <row r="11" spans="1:20" ht="15.75" thickBot="1" x14ac:dyDescent="0.3">
      <c r="A11" s="298" t="s">
        <v>1465</v>
      </c>
      <c r="B11" s="302" t="s">
        <v>1615</v>
      </c>
      <c r="C11" s="20" t="s">
        <v>40</v>
      </c>
      <c r="D11" s="303" t="s">
        <v>788</v>
      </c>
      <c r="E11" s="302" t="s">
        <v>20</v>
      </c>
      <c r="F11" s="309" t="s">
        <v>792</v>
      </c>
      <c r="G11" s="302" t="s">
        <v>14</v>
      </c>
      <c r="H11" s="316" t="s">
        <v>1805</v>
      </c>
      <c r="I11" s="298"/>
      <c r="J11" s="316" t="s">
        <v>2135</v>
      </c>
      <c r="K11" s="298"/>
      <c r="L11" s="316" t="s">
        <v>2371</v>
      </c>
      <c r="M11" s="316"/>
      <c r="N11" s="298"/>
      <c r="O11" s="298"/>
      <c r="P11" s="298"/>
      <c r="Q11" s="307" t="s">
        <v>26</v>
      </c>
      <c r="R11" s="307">
        <v>1</v>
      </c>
      <c r="T11" t="str">
        <f t="shared" si="0"/>
        <v>(0003,'08.01-01-0003-51','Tiara Maria Injilia Putri','RATNA-WATTIMENA','P','CU','Jakarta','2002-08-31','','2011-04-09','','2020-09-13','','','','','GP',1,''),</v>
      </c>
    </row>
    <row r="12" spans="1:20" ht="15.75" thickBot="1" x14ac:dyDescent="0.3">
      <c r="A12" s="298" t="s">
        <v>1466</v>
      </c>
      <c r="B12" s="302" t="s">
        <v>1341</v>
      </c>
      <c r="C12" s="30" t="s">
        <v>42</v>
      </c>
      <c r="D12" s="303" t="s">
        <v>796</v>
      </c>
      <c r="E12" s="302" t="s">
        <v>13</v>
      </c>
      <c r="F12" s="302" t="s">
        <v>18</v>
      </c>
      <c r="G12" s="302" t="s">
        <v>43</v>
      </c>
      <c r="H12" s="316" t="s">
        <v>1806</v>
      </c>
      <c r="I12" s="298"/>
      <c r="J12" s="316"/>
      <c r="K12" s="298"/>
      <c r="L12" s="316" t="s">
        <v>2370</v>
      </c>
      <c r="M12" s="316"/>
      <c r="N12" s="298"/>
      <c r="O12" s="298"/>
      <c r="P12" s="298"/>
      <c r="Q12" s="307" t="s">
        <v>26</v>
      </c>
      <c r="R12" s="307">
        <v>1</v>
      </c>
      <c r="T12" t="str">
        <f t="shared" si="0"/>
        <v>(0004,'08.01-01-0004-01','Boy Bernard Amtiran','BOY-AMTIRAN','L','KK','Kupang','1979-10-09','','','','2004-04-04','','','','','GP',1,''),</v>
      </c>
    </row>
    <row r="13" spans="1:20" x14ac:dyDescent="0.25">
      <c r="A13" s="298" t="s">
        <v>1467</v>
      </c>
      <c r="B13" s="302" t="s">
        <v>1342</v>
      </c>
      <c r="C13" s="6" t="s">
        <v>47</v>
      </c>
      <c r="D13" s="303" t="s">
        <v>799</v>
      </c>
      <c r="E13" s="302" t="s">
        <v>13</v>
      </c>
      <c r="F13" s="302" t="s">
        <v>18</v>
      </c>
      <c r="G13" s="302" t="s">
        <v>48</v>
      </c>
      <c r="H13" s="316" t="s">
        <v>1807</v>
      </c>
      <c r="I13" s="298"/>
      <c r="J13" s="316" t="s">
        <v>2136</v>
      </c>
      <c r="K13" s="298"/>
      <c r="L13" s="316" t="s">
        <v>2372</v>
      </c>
      <c r="M13" s="316" t="s">
        <v>2501</v>
      </c>
      <c r="N13" s="298"/>
      <c r="O13" s="298"/>
      <c r="P13" s="298"/>
      <c r="Q13" s="307" t="s">
        <v>31</v>
      </c>
      <c r="R13" s="307">
        <v>1</v>
      </c>
      <c r="T13" t="str">
        <f t="shared" si="0"/>
        <v>(0005,'08.01-01-0005-01','Jefferson Moengok','MOENGOK-YERITA','L','KK','Sampit','1958-10-08','','1959-02-16','','1991-12-23','1991-06-01','','','','PKLU',1,''),</v>
      </c>
    </row>
    <row r="14" spans="1:20" x14ac:dyDescent="0.25">
      <c r="A14" s="298" t="s">
        <v>1467</v>
      </c>
      <c r="B14" s="302" t="s">
        <v>1706</v>
      </c>
      <c r="C14" s="14" t="s">
        <v>51</v>
      </c>
      <c r="D14" s="303" t="s">
        <v>799</v>
      </c>
      <c r="E14" s="302" t="s">
        <v>20</v>
      </c>
      <c r="F14" s="302" t="s">
        <v>23</v>
      </c>
      <c r="G14" s="302" t="s">
        <v>52</v>
      </c>
      <c r="H14" s="316" t="s">
        <v>1808</v>
      </c>
      <c r="I14" s="298"/>
      <c r="J14" s="316" t="s">
        <v>2137</v>
      </c>
      <c r="K14" s="298"/>
      <c r="L14" s="316" t="s">
        <v>2373</v>
      </c>
      <c r="M14" s="316"/>
      <c r="N14" s="298"/>
      <c r="O14" s="298"/>
      <c r="P14" s="298"/>
      <c r="Q14" s="307" t="s">
        <v>22</v>
      </c>
      <c r="R14" s="307">
        <v>1</v>
      </c>
      <c r="T14" t="str">
        <f t="shared" si="0"/>
        <v>(0005,'08.01-01-0005-02','Yerita Moengok','MOENGOK-YERITA','P','IS','Banjarmasin','1971-03-10','','1971-06-06','','1990-12-26','','','','','PKP',1,''),</v>
      </c>
    </row>
    <row r="15" spans="1:20" x14ac:dyDescent="0.25">
      <c r="A15" s="298" t="s">
        <v>1467</v>
      </c>
      <c r="B15" s="302" t="s">
        <v>1707</v>
      </c>
      <c r="C15" s="14" t="s">
        <v>53</v>
      </c>
      <c r="D15" s="303" t="s">
        <v>799</v>
      </c>
      <c r="E15" s="302" t="s">
        <v>20</v>
      </c>
      <c r="F15" s="302" t="s">
        <v>27</v>
      </c>
      <c r="G15" s="302" t="s">
        <v>14</v>
      </c>
      <c r="H15" s="316" t="s">
        <v>1809</v>
      </c>
      <c r="I15" s="298"/>
      <c r="J15" s="316" t="s">
        <v>2138</v>
      </c>
      <c r="K15" s="298"/>
      <c r="L15" s="316" t="s">
        <v>2374</v>
      </c>
      <c r="M15" s="316" t="s">
        <v>2502</v>
      </c>
      <c r="N15" s="298"/>
      <c r="O15" s="298"/>
      <c r="P15" s="298"/>
      <c r="Q15" s="307" t="s">
        <v>26</v>
      </c>
      <c r="R15" s="307">
        <v>1</v>
      </c>
      <c r="T15" t="str">
        <f t="shared" si="0"/>
        <v>(0005,'08.01-01-0005-31','Serlen Nathania Moengok','MOENGOK-YERITA','P','AN','Jakarta','1991-12-15','','1992-12-26','','2011-11-19','2019-10-19','','','','GP',1,''),</v>
      </c>
    </row>
    <row r="16" spans="1:20" x14ac:dyDescent="0.25">
      <c r="A16" s="298" t="s">
        <v>1467</v>
      </c>
      <c r="B16" s="302" t="s">
        <v>1708</v>
      </c>
      <c r="C16" s="14" t="s">
        <v>54</v>
      </c>
      <c r="D16" s="303" t="s">
        <v>799</v>
      </c>
      <c r="E16" s="302" t="s">
        <v>13</v>
      </c>
      <c r="F16" s="302" t="s">
        <v>27</v>
      </c>
      <c r="G16" s="302" t="s">
        <v>14</v>
      </c>
      <c r="H16" s="316" t="s">
        <v>1810</v>
      </c>
      <c r="I16" s="298"/>
      <c r="J16" s="316" t="s">
        <v>2139</v>
      </c>
      <c r="K16" s="298"/>
      <c r="L16" s="316" t="s">
        <v>2375</v>
      </c>
      <c r="M16" s="316"/>
      <c r="N16" s="298"/>
      <c r="O16" s="298"/>
      <c r="P16" s="298"/>
      <c r="Q16" s="307" t="s">
        <v>26</v>
      </c>
      <c r="R16" s="307">
        <v>1</v>
      </c>
      <c r="T16" t="str">
        <f t="shared" si="0"/>
        <v>(0005,'08.01-01-0005-32','Rolan Kristian Moengok','MOENGOK-YERITA','L','AN','Jakarta','1994-05-25','','1994-12-26','','2012-01-04','','','','','GP',1,''),</v>
      </c>
    </row>
    <row r="17" spans="1:20" ht="15.75" thickBot="1" x14ac:dyDescent="0.3">
      <c r="A17" s="298" t="s">
        <v>1467</v>
      </c>
      <c r="B17" s="302" t="s">
        <v>1709</v>
      </c>
      <c r="C17" s="20" t="s">
        <v>55</v>
      </c>
      <c r="D17" s="303" t="s">
        <v>799</v>
      </c>
      <c r="E17" s="302" t="s">
        <v>20</v>
      </c>
      <c r="F17" s="302" t="s">
        <v>27</v>
      </c>
      <c r="G17" s="302" t="s">
        <v>14</v>
      </c>
      <c r="H17" s="316" t="s">
        <v>1811</v>
      </c>
      <c r="I17" s="298"/>
      <c r="J17" s="316" t="s">
        <v>2140</v>
      </c>
      <c r="K17" s="298"/>
      <c r="L17" s="316" t="s">
        <v>2371</v>
      </c>
      <c r="M17" s="316"/>
      <c r="N17" s="298"/>
      <c r="O17" s="298"/>
      <c r="P17" s="298"/>
      <c r="Q17" s="307" t="s">
        <v>26</v>
      </c>
      <c r="R17" s="307">
        <v>1</v>
      </c>
      <c r="T17" t="str">
        <f t="shared" si="0"/>
        <v>(0005,'08.01-01-0005-33','Sesilya Kristina Moengok','MOENGOK-YERITA','P','AN','Jakarta','2002-11-22','','2002-07-13','','2020-09-13','','','','','GP',1,''),</v>
      </c>
    </row>
    <row r="18" spans="1:20" ht="15.75" thickBot="1" x14ac:dyDescent="0.3">
      <c r="A18" s="298" t="s">
        <v>1468</v>
      </c>
      <c r="B18" s="302" t="s">
        <v>1343</v>
      </c>
      <c r="C18" s="6" t="s">
        <v>56</v>
      </c>
      <c r="D18" s="303" t="s">
        <v>806</v>
      </c>
      <c r="E18" s="302" t="s">
        <v>20</v>
      </c>
      <c r="F18" s="302" t="s">
        <v>18</v>
      </c>
      <c r="G18" s="302" t="s">
        <v>21</v>
      </c>
      <c r="H18" s="316" t="s">
        <v>1812</v>
      </c>
      <c r="I18" s="298"/>
      <c r="J18" s="316" t="s">
        <v>2141</v>
      </c>
      <c r="K18" s="298"/>
      <c r="L18" s="316" t="s">
        <v>2141</v>
      </c>
      <c r="M18" s="316" t="s">
        <v>2503</v>
      </c>
      <c r="N18" s="298"/>
      <c r="O18" s="298"/>
      <c r="P18" s="298"/>
      <c r="Q18" s="307" t="s">
        <v>31</v>
      </c>
      <c r="R18" s="307">
        <v>1</v>
      </c>
      <c r="T18" t="str">
        <f t="shared" si="0"/>
        <v>(0006,'08.01-01-0006-01','Anna Rochana Heda','ANNA-HEDA','P','KK','Surabaya','1954-04-06','','1983-03-27','','1983-03-27','1983-05-21','','','','PKLU',1,''),</v>
      </c>
    </row>
    <row r="19" spans="1:20" ht="15.75" thickBot="1" x14ac:dyDescent="0.3">
      <c r="A19" s="298" t="s">
        <v>1469</v>
      </c>
      <c r="B19" s="302" t="s">
        <v>1344</v>
      </c>
      <c r="C19" s="40" t="s">
        <v>65</v>
      </c>
      <c r="D19" s="303" t="s">
        <v>810</v>
      </c>
      <c r="E19" s="302" t="s">
        <v>20</v>
      </c>
      <c r="F19" s="302" t="s">
        <v>18</v>
      </c>
      <c r="G19" s="302" t="s">
        <v>14</v>
      </c>
      <c r="H19" s="316" t="s">
        <v>1813</v>
      </c>
      <c r="I19" s="298"/>
      <c r="J19" s="316"/>
      <c r="K19" s="298"/>
      <c r="L19" s="316" t="s">
        <v>2376</v>
      </c>
      <c r="M19" s="316"/>
      <c r="N19" s="298"/>
      <c r="O19" s="298"/>
      <c r="P19" s="298"/>
      <c r="Q19" s="307" t="s">
        <v>22</v>
      </c>
      <c r="R19" s="307">
        <v>1</v>
      </c>
      <c r="T19" t="str">
        <f t="shared" si="0"/>
        <v>(0008,'08.01-01-0008-01','Indriati Elisabeth R.  Latumahina','INDRIATI-LATUMAHINA','P','KK','Jakarta','1973-08-20','','','','1993-04-04','','','','','PKP',1,''),</v>
      </c>
    </row>
    <row r="20" spans="1:20" x14ac:dyDescent="0.25">
      <c r="A20" s="298" t="s">
        <v>1470</v>
      </c>
      <c r="B20" s="302" t="s">
        <v>1345</v>
      </c>
      <c r="C20" s="6" t="s">
        <v>68</v>
      </c>
      <c r="D20" s="303" t="s">
        <v>813</v>
      </c>
      <c r="E20" s="302" t="s">
        <v>20</v>
      </c>
      <c r="F20" s="302" t="s">
        <v>27</v>
      </c>
      <c r="G20" s="302" t="s">
        <v>69</v>
      </c>
      <c r="H20" s="316" t="s">
        <v>1814</v>
      </c>
      <c r="I20" s="298"/>
      <c r="J20" s="316" t="s">
        <v>2142</v>
      </c>
      <c r="K20" s="298"/>
      <c r="L20" s="316" t="s">
        <v>2160</v>
      </c>
      <c r="M20" s="316"/>
      <c r="N20" s="298"/>
      <c r="O20" s="298"/>
      <c r="P20" s="298"/>
      <c r="Q20" s="307" t="s">
        <v>31</v>
      </c>
      <c r="R20" s="307">
        <v>1</v>
      </c>
      <c r="T20" t="str">
        <f t="shared" si="0"/>
        <v>(0009,'08.01-01-0009-31','Constance Adriana Tupamahu','CONSTANCE-TUPAMAHU','P','AN','Medan','1952-06-12','','1953-03-15','','1977-03-27','','','','','PKLU',1,''),</v>
      </c>
    </row>
    <row r="21" spans="1:20" x14ac:dyDescent="0.25">
      <c r="A21" s="298" t="s">
        <v>1470</v>
      </c>
      <c r="B21" s="302" t="s">
        <v>1710</v>
      </c>
      <c r="C21" s="14" t="s">
        <v>72</v>
      </c>
      <c r="D21" s="303" t="s">
        <v>813</v>
      </c>
      <c r="E21" s="302" t="s">
        <v>20</v>
      </c>
      <c r="F21" s="302" t="s">
        <v>27</v>
      </c>
      <c r="G21" s="302" t="s">
        <v>59</v>
      </c>
      <c r="H21" s="316" t="s">
        <v>1815</v>
      </c>
      <c r="I21" s="298"/>
      <c r="J21" s="316" t="s">
        <v>2143</v>
      </c>
      <c r="K21" s="298"/>
      <c r="L21" s="316" t="s">
        <v>2377</v>
      </c>
      <c r="M21" s="316"/>
      <c r="N21" s="298"/>
      <c r="O21" s="298"/>
      <c r="P21" s="298"/>
      <c r="Q21" s="307" t="s">
        <v>22</v>
      </c>
      <c r="R21" s="307">
        <v>1</v>
      </c>
      <c r="T21" t="str">
        <f t="shared" si="0"/>
        <v>(0009,'08.01-01-0009-32','Sylvia Adriana Tupamahu','CONSTANCE-TUPAMAHU','P','AN','Bandung','1961-06-10','','1971-01-24','','1982-05-09','','','','','PKP',1,''),</v>
      </c>
    </row>
    <row r="22" spans="1:20" x14ac:dyDescent="0.25">
      <c r="A22" s="298" t="s">
        <v>1470</v>
      </c>
      <c r="B22" s="302" t="s">
        <v>1711</v>
      </c>
      <c r="C22" s="14" t="s">
        <v>73</v>
      </c>
      <c r="D22" s="303" t="s">
        <v>813</v>
      </c>
      <c r="E22" s="302" t="s">
        <v>13</v>
      </c>
      <c r="F22" s="302" t="s">
        <v>27</v>
      </c>
      <c r="G22" s="302" t="s">
        <v>14</v>
      </c>
      <c r="H22" s="316" t="s">
        <v>1816</v>
      </c>
      <c r="I22" s="298"/>
      <c r="J22" s="316"/>
      <c r="K22" s="298"/>
      <c r="L22" s="316" t="s">
        <v>2378</v>
      </c>
      <c r="M22" s="316"/>
      <c r="N22" s="298"/>
      <c r="O22" s="298"/>
      <c r="P22" s="298"/>
      <c r="Q22" s="307" t="s">
        <v>17</v>
      </c>
      <c r="R22" s="307">
        <v>1</v>
      </c>
      <c r="T22" t="str">
        <f t="shared" si="0"/>
        <v>(0009,'08.01-01-0009-33','Edwin Robert Tupamahu','CONSTANCE-TUPAMAHU','L','AN','Jakarta','1968-08-01','','','','1989-04-06','','','','','PKB',1,''),</v>
      </c>
    </row>
    <row r="23" spans="1:20" ht="15.75" thickBot="1" x14ac:dyDescent="0.3">
      <c r="A23" s="298" t="s">
        <v>1470</v>
      </c>
      <c r="B23" s="302" t="s">
        <v>1614</v>
      </c>
      <c r="C23" s="20" t="s">
        <v>74</v>
      </c>
      <c r="D23" s="303" t="s">
        <v>813</v>
      </c>
      <c r="E23" s="302" t="s">
        <v>13</v>
      </c>
      <c r="F23" s="302" t="s">
        <v>41</v>
      </c>
      <c r="G23" s="302" t="s">
        <v>14</v>
      </c>
      <c r="H23" s="316" t="s">
        <v>1817</v>
      </c>
      <c r="I23" s="298"/>
      <c r="J23" s="316" t="s">
        <v>2144</v>
      </c>
      <c r="K23" s="298"/>
      <c r="L23" s="316" t="s">
        <v>2379</v>
      </c>
      <c r="M23" s="316"/>
      <c r="N23" s="298"/>
      <c r="O23" s="298"/>
      <c r="P23" s="298"/>
      <c r="Q23" s="307" t="s">
        <v>26</v>
      </c>
      <c r="R23" s="307">
        <v>1</v>
      </c>
      <c r="T23" t="str">
        <f t="shared" si="0"/>
        <v>(0009,'08.01-01-0009-51','Randy Bhaskara','CONSTANCE-TUPAMAHU','L','CC','Jakarta','1993-07-24','','1992-07-04','','2014-12-07','','','','','GP',1,''),</v>
      </c>
    </row>
    <row r="24" spans="1:20" ht="15.75" thickBot="1" x14ac:dyDescent="0.3">
      <c r="A24" s="298" t="s">
        <v>1617</v>
      </c>
      <c r="B24" s="302" t="s">
        <v>1616</v>
      </c>
      <c r="C24" s="40" t="s">
        <v>75</v>
      </c>
      <c r="D24" s="303" t="s">
        <v>1452</v>
      </c>
      <c r="E24" s="302" t="s">
        <v>20</v>
      </c>
      <c r="F24" s="302" t="s">
        <v>18</v>
      </c>
      <c r="G24" s="302">
        <v>0</v>
      </c>
      <c r="H24" s="316" t="s">
        <v>1818</v>
      </c>
      <c r="I24" s="298"/>
      <c r="J24" s="316"/>
      <c r="K24" s="298"/>
      <c r="L24" s="316" t="s">
        <v>2380</v>
      </c>
      <c r="M24" s="316"/>
      <c r="N24" s="298"/>
      <c r="O24" s="298"/>
      <c r="P24" s="298"/>
      <c r="Q24" s="307" t="s">
        <v>31</v>
      </c>
      <c r="R24" s="307">
        <v>1</v>
      </c>
      <c r="T24" t="str">
        <f t="shared" si="0"/>
        <v>(0010,'08.01-01-0010-01','Trimurti Suyono','TRIMURTI-SUYONO','P','KK','0','1932-08-24','','','','1994-03-27','','','','','PKLU',1,''),</v>
      </c>
    </row>
    <row r="25" spans="1:20" x14ac:dyDescent="0.25">
      <c r="A25" s="298" t="s">
        <v>1471</v>
      </c>
      <c r="B25" s="302" t="s">
        <v>1456</v>
      </c>
      <c r="C25" s="6" t="s">
        <v>78</v>
      </c>
      <c r="D25" s="303" t="s">
        <v>822</v>
      </c>
      <c r="E25" s="302" t="s">
        <v>20</v>
      </c>
      <c r="F25" s="302" t="s">
        <v>18</v>
      </c>
      <c r="G25" s="302" t="s">
        <v>14</v>
      </c>
      <c r="H25" s="316" t="s">
        <v>1819</v>
      </c>
      <c r="I25" s="298"/>
      <c r="J25" s="316"/>
      <c r="K25" s="298"/>
      <c r="L25" s="316" t="s">
        <v>2290</v>
      </c>
      <c r="M25" s="316" t="s">
        <v>2504</v>
      </c>
      <c r="N25" s="298"/>
      <c r="O25" s="298"/>
      <c r="P25" s="298"/>
      <c r="Q25" s="307" t="s">
        <v>22</v>
      </c>
      <c r="R25" s="307">
        <v>1</v>
      </c>
      <c r="T25" t="str">
        <f t="shared" si="0"/>
        <v>(0011,'08.01-01-0011-01','Ita Pakasi - Sembiring','PAKASI-SEMBIRING','P','KK','Jakarta','1963-11-21','','','','1982-12-26','1991-02-19','','','','PKP',1,''),</v>
      </c>
    </row>
    <row r="26" spans="1:20" x14ac:dyDescent="0.25">
      <c r="A26" s="298" t="s">
        <v>1471</v>
      </c>
      <c r="B26" s="302" t="s">
        <v>1457</v>
      </c>
      <c r="C26" s="14" t="s">
        <v>81</v>
      </c>
      <c r="D26" s="303" t="s">
        <v>822</v>
      </c>
      <c r="E26" s="302" t="s">
        <v>13</v>
      </c>
      <c r="F26" s="302" t="s">
        <v>27</v>
      </c>
      <c r="G26" s="302" t="s">
        <v>14</v>
      </c>
      <c r="H26" s="316" t="s">
        <v>1820</v>
      </c>
      <c r="I26" s="298"/>
      <c r="J26" s="316" t="s">
        <v>2145</v>
      </c>
      <c r="K26" s="298"/>
      <c r="L26" s="316" t="s">
        <v>2381</v>
      </c>
      <c r="M26" s="316"/>
      <c r="N26" s="298"/>
      <c r="O26" s="298"/>
      <c r="P26" s="298"/>
      <c r="Q26" s="307" t="s">
        <v>26</v>
      </c>
      <c r="R26" s="307">
        <v>1</v>
      </c>
      <c r="T26" t="str">
        <f t="shared" si="0"/>
        <v>(0011,'08.01-01-0011-31','Gerard Giovanni Pakasi','PAKASI-SEMBIRING','L','AN','Jakarta','1992-06-23','','1995-06-25','','2011-04-17','','','','','GP',1,''),</v>
      </c>
    </row>
    <row r="27" spans="1:20" ht="15.75" thickBot="1" x14ac:dyDescent="0.3">
      <c r="A27" s="298" t="s">
        <v>1471</v>
      </c>
      <c r="B27" s="302" t="s">
        <v>1458</v>
      </c>
      <c r="C27" s="20" t="s">
        <v>82</v>
      </c>
      <c r="D27" s="303" t="s">
        <v>822</v>
      </c>
      <c r="E27" s="302" t="s">
        <v>20</v>
      </c>
      <c r="F27" s="302" t="s">
        <v>27</v>
      </c>
      <c r="G27" s="302" t="s">
        <v>14</v>
      </c>
      <c r="H27" s="316" t="s">
        <v>1821</v>
      </c>
      <c r="I27" s="298"/>
      <c r="J27" s="316" t="s">
        <v>2146</v>
      </c>
      <c r="K27" s="298"/>
      <c r="L27" s="316" t="s">
        <v>2382</v>
      </c>
      <c r="M27" s="316"/>
      <c r="N27" s="298"/>
      <c r="O27" s="298"/>
      <c r="P27" s="298"/>
      <c r="Q27" s="307" t="s">
        <v>26</v>
      </c>
      <c r="R27" s="307">
        <v>1</v>
      </c>
      <c r="T27" t="str">
        <f t="shared" si="0"/>
        <v>(0011,'08.01-01-0011-32','Carissa Imanuela Pakasi','PAKASI-SEMBIRING','P','AN','Jakarta','1997-09-30','','2000-08-10','','2016-03-20','','','','','GP',1,''),</v>
      </c>
    </row>
    <row r="28" spans="1:20" x14ac:dyDescent="0.25">
      <c r="A28" s="298" t="s">
        <v>1472</v>
      </c>
      <c r="B28" s="302" t="s">
        <v>1346</v>
      </c>
      <c r="C28" s="6" t="s">
        <v>83</v>
      </c>
      <c r="D28" s="303" t="s">
        <v>828</v>
      </c>
      <c r="E28" s="302" t="s">
        <v>20</v>
      </c>
      <c r="F28" s="302" t="s">
        <v>18</v>
      </c>
      <c r="G28" s="302" t="s">
        <v>84</v>
      </c>
      <c r="H28" s="316" t="s">
        <v>1822</v>
      </c>
      <c r="I28" s="298"/>
      <c r="J28" s="316" t="s">
        <v>2147</v>
      </c>
      <c r="K28" s="298"/>
      <c r="L28" s="316" t="s">
        <v>2383</v>
      </c>
      <c r="M28" s="316" t="s">
        <v>2505</v>
      </c>
      <c r="N28" s="298"/>
      <c r="O28" s="298"/>
      <c r="P28" s="298"/>
      <c r="Q28" s="307" t="s">
        <v>31</v>
      </c>
      <c r="R28" s="307">
        <v>1</v>
      </c>
      <c r="T28" t="str">
        <f t="shared" si="0"/>
        <v>(0012,'08.01-01-0012-01','Isayati Magdalena Bambang','ISAYATI-BAMBANG','P','KK','Singaraja','1955-05-08','','1955-06-26','','1974-12-08','1981-12-18','','','','PKLU',1,''),</v>
      </c>
    </row>
    <row r="29" spans="1:20" ht="15.75" thickBot="1" x14ac:dyDescent="0.3">
      <c r="A29" s="298" t="s">
        <v>1472</v>
      </c>
      <c r="B29" s="302" t="s">
        <v>1712</v>
      </c>
      <c r="C29" s="20" t="s">
        <v>87</v>
      </c>
      <c r="D29" s="303" t="s">
        <v>828</v>
      </c>
      <c r="E29" s="302" t="s">
        <v>20</v>
      </c>
      <c r="F29" s="302" t="s">
        <v>27</v>
      </c>
      <c r="G29" s="302" t="s">
        <v>14</v>
      </c>
      <c r="H29" s="316" t="s">
        <v>1823</v>
      </c>
      <c r="I29" s="298"/>
      <c r="J29" s="316" t="s">
        <v>2148</v>
      </c>
      <c r="K29" s="298"/>
      <c r="L29" s="316" t="s">
        <v>2370</v>
      </c>
      <c r="M29" s="316"/>
      <c r="N29" s="298"/>
      <c r="O29" s="298"/>
      <c r="P29" s="298"/>
      <c r="Q29" s="307" t="s">
        <v>26</v>
      </c>
      <c r="R29" s="307">
        <v>1</v>
      </c>
      <c r="T29" t="str">
        <f t="shared" si="0"/>
        <v>(0012,'08.01-01-0012-31','Anggyadwina Dorisa Isyana','ISAYATI-BAMBANG','P','AN','Jakarta','1986-04-03','','1995-07-23','','2004-04-04','','','','','GP',1,''),</v>
      </c>
    </row>
    <row r="30" spans="1:20" ht="15.75" thickBot="1" x14ac:dyDescent="0.3">
      <c r="A30" s="298" t="s">
        <v>1473</v>
      </c>
      <c r="B30" s="302" t="s">
        <v>1347</v>
      </c>
      <c r="C30" s="40" t="s">
        <v>88</v>
      </c>
      <c r="D30" s="303" t="s">
        <v>833</v>
      </c>
      <c r="E30" s="302" t="s">
        <v>20</v>
      </c>
      <c r="F30" s="302" t="s">
        <v>18</v>
      </c>
      <c r="G30" s="302" t="s">
        <v>43</v>
      </c>
      <c r="H30" s="316" t="s">
        <v>1824</v>
      </c>
      <c r="I30" s="298"/>
      <c r="J30" s="316" t="s">
        <v>2149</v>
      </c>
      <c r="K30" s="298"/>
      <c r="L30" s="316" t="s">
        <v>2384</v>
      </c>
      <c r="M30" s="316"/>
      <c r="N30" s="298"/>
      <c r="O30" s="298"/>
      <c r="P30" s="298"/>
      <c r="Q30" s="307" t="s">
        <v>22</v>
      </c>
      <c r="R30" s="307">
        <v>1</v>
      </c>
      <c r="T30" t="str">
        <f t="shared" si="0"/>
        <v>(0013,'08.01-01-0013-01','Ruth Evemarge Dethan','RUTH-DETHAN','P','KK','Kupang','1959-01-16','','1962-12-26','','1980-03-30','','','','','PKP',1,''),</v>
      </c>
    </row>
    <row r="31" spans="1:20" x14ac:dyDescent="0.25">
      <c r="A31" s="298" t="s">
        <v>1474</v>
      </c>
      <c r="B31" s="302" t="s">
        <v>1348</v>
      </c>
      <c r="C31" s="6" t="s">
        <v>91</v>
      </c>
      <c r="D31" s="303" t="s">
        <v>836</v>
      </c>
      <c r="E31" s="302" t="s">
        <v>13</v>
      </c>
      <c r="F31" s="302" t="s">
        <v>18</v>
      </c>
      <c r="G31" s="302" t="s">
        <v>59</v>
      </c>
      <c r="H31" s="316" t="s">
        <v>1825</v>
      </c>
      <c r="I31" s="298"/>
      <c r="J31" s="316" t="s">
        <v>2150</v>
      </c>
      <c r="K31" s="298"/>
      <c r="L31" s="316" t="s">
        <v>2385</v>
      </c>
      <c r="M31" s="316" t="s">
        <v>2506</v>
      </c>
      <c r="N31" s="298"/>
      <c r="O31" s="298"/>
      <c r="P31" s="298"/>
      <c r="Q31" s="307" t="s">
        <v>17</v>
      </c>
      <c r="R31" s="307">
        <v>1</v>
      </c>
      <c r="T31" t="str">
        <f t="shared" si="0"/>
        <v>(0014,'08.01-01-0014-01','Johnny Hasiholan Purba','PURBA-TOROP','L','KK','Bandung','1960-08-28','','1962-03-25','','1981-11-29','2001-04-27','','','','PKB',1,''),</v>
      </c>
    </row>
    <row r="32" spans="1:20" x14ac:dyDescent="0.25">
      <c r="A32" s="298" t="s">
        <v>1474</v>
      </c>
      <c r="B32" s="302" t="s">
        <v>1713</v>
      </c>
      <c r="C32" s="14" t="s">
        <v>94</v>
      </c>
      <c r="D32" s="303" t="s">
        <v>836</v>
      </c>
      <c r="E32" s="302" t="s">
        <v>20</v>
      </c>
      <c r="F32" s="302" t="s">
        <v>23</v>
      </c>
      <c r="G32" s="302" t="s">
        <v>95</v>
      </c>
      <c r="H32" s="316" t="s">
        <v>1826</v>
      </c>
      <c r="I32" s="298"/>
      <c r="J32" s="316" t="s">
        <v>2151</v>
      </c>
      <c r="K32" s="298"/>
      <c r="L32" s="316" t="s">
        <v>2386</v>
      </c>
      <c r="M32" s="316"/>
      <c r="N32" s="298"/>
      <c r="O32" s="298"/>
      <c r="P32" s="298"/>
      <c r="Q32" s="307" t="s">
        <v>22</v>
      </c>
      <c r="R32" s="307">
        <v>1</v>
      </c>
      <c r="T32" t="str">
        <f t="shared" si="0"/>
        <v>(0014,'08.01-01-0014-02','Bunga Turnip Purba - Torop','PURBA-TOROP','P','IS','Soping','1979-02-16','','1980-12-28','','2001-08-04','','','','','PKP',1,''),</v>
      </c>
    </row>
    <row r="33" spans="1:20" x14ac:dyDescent="0.25">
      <c r="A33" s="298" t="s">
        <v>1474</v>
      </c>
      <c r="B33" s="302" t="s">
        <v>1581</v>
      </c>
      <c r="C33" s="14" t="s">
        <v>96</v>
      </c>
      <c r="D33" s="303" t="s">
        <v>836</v>
      </c>
      <c r="E33" s="302" t="s">
        <v>13</v>
      </c>
      <c r="F33" s="302" t="s">
        <v>27</v>
      </c>
      <c r="G33" s="302" t="s">
        <v>14</v>
      </c>
      <c r="H33" s="316" t="s">
        <v>1827</v>
      </c>
      <c r="I33" s="298"/>
      <c r="J33" s="316" t="s">
        <v>2152</v>
      </c>
      <c r="K33" s="298"/>
      <c r="L33" s="316" t="s">
        <v>2371</v>
      </c>
      <c r="M33" s="316"/>
      <c r="N33" s="298"/>
      <c r="O33" s="298"/>
      <c r="P33" s="298"/>
      <c r="Q33" s="307" t="s">
        <v>26</v>
      </c>
      <c r="R33" s="307">
        <v>1</v>
      </c>
      <c r="T33" t="str">
        <f t="shared" si="0"/>
        <v>(0014,'08.01-01-0014-31','Zacharia Noah Febriano Purba','PURBA-TOROP','L','AN','Jakarta','2002-02-04','','2002-11-08','','2020-09-13','','','','','GP',1,''),</v>
      </c>
    </row>
    <row r="34" spans="1:20" x14ac:dyDescent="0.25">
      <c r="A34" s="298" t="s">
        <v>1474</v>
      </c>
      <c r="B34" s="302" t="s">
        <v>1582</v>
      </c>
      <c r="C34" s="14" t="s">
        <v>97</v>
      </c>
      <c r="D34" s="303" t="s">
        <v>836</v>
      </c>
      <c r="E34" s="302" t="s">
        <v>13</v>
      </c>
      <c r="F34" s="302" t="s">
        <v>27</v>
      </c>
      <c r="G34" s="302" t="s">
        <v>14</v>
      </c>
      <c r="H34" s="316" t="s">
        <v>1828</v>
      </c>
      <c r="I34" s="298"/>
      <c r="J34" s="316" t="s">
        <v>2153</v>
      </c>
      <c r="K34" s="298"/>
      <c r="L34" s="316"/>
      <c r="M34" s="316"/>
      <c r="N34" s="298"/>
      <c r="O34" s="298"/>
      <c r="P34" s="298"/>
      <c r="Q34" s="307" t="s">
        <v>98</v>
      </c>
      <c r="R34" s="307">
        <v>1</v>
      </c>
      <c r="T34" t="str">
        <f t="shared" si="0"/>
        <v>(0014,'08.01-01-0014-32','Jan Pieter Stefanus Purba','PURBA-TOROP','L','AN','Jakarta','2007-01-17','','2007-05-20','','','','','','','PT',1,''),</v>
      </c>
    </row>
    <row r="35" spans="1:20" ht="15.75" thickBot="1" x14ac:dyDescent="0.3">
      <c r="A35" s="298" t="s">
        <v>1474</v>
      </c>
      <c r="B35" s="302" t="s">
        <v>1583</v>
      </c>
      <c r="C35" s="20" t="s">
        <v>99</v>
      </c>
      <c r="D35" s="303" t="s">
        <v>836</v>
      </c>
      <c r="E35" s="302" t="s">
        <v>13</v>
      </c>
      <c r="F35" s="302" t="s">
        <v>27</v>
      </c>
      <c r="G35" s="302" t="s">
        <v>14</v>
      </c>
      <c r="H35" s="316" t="s">
        <v>1829</v>
      </c>
      <c r="I35" s="298"/>
      <c r="J35" s="316" t="s">
        <v>2154</v>
      </c>
      <c r="K35" s="298"/>
      <c r="L35" s="316"/>
      <c r="M35" s="316"/>
      <c r="N35" s="298"/>
      <c r="O35" s="298"/>
      <c r="P35" s="298"/>
      <c r="Q35" s="307" t="s">
        <v>100</v>
      </c>
      <c r="R35" s="307">
        <v>1</v>
      </c>
      <c r="T35" t="str">
        <f t="shared" si="0"/>
        <v>(0014,'08.01-01-0014-33','Barry Salomo Purba','PURBA-TOROP','L','AN','Jakarta','2008-11-20','','2009-10-05','','','','','','','PA',1,''),</v>
      </c>
    </row>
    <row r="36" spans="1:20" ht="15.75" thickBot="1" x14ac:dyDescent="0.3">
      <c r="A36" s="298" t="s">
        <v>1475</v>
      </c>
      <c r="B36" s="302" t="s">
        <v>1349</v>
      </c>
      <c r="C36" s="40" t="s">
        <v>101</v>
      </c>
      <c r="D36" s="303" t="s">
        <v>844</v>
      </c>
      <c r="E36" s="302" t="s">
        <v>13</v>
      </c>
      <c r="F36" s="302" t="s">
        <v>18</v>
      </c>
      <c r="G36" s="302" t="s">
        <v>69</v>
      </c>
      <c r="H36" s="316" t="s">
        <v>1830</v>
      </c>
      <c r="I36" s="298"/>
      <c r="J36" s="316" t="s">
        <v>1830</v>
      </c>
      <c r="K36" s="298"/>
      <c r="L36" s="316" t="s">
        <v>2387</v>
      </c>
      <c r="M36" s="316"/>
      <c r="N36" s="298"/>
      <c r="O36" s="298"/>
      <c r="P36" s="298"/>
      <c r="Q36" s="307" t="s">
        <v>31</v>
      </c>
      <c r="R36" s="307">
        <v>1</v>
      </c>
      <c r="T36" t="str">
        <f t="shared" si="0"/>
        <v>(0015,'08.01-01-0015-01','Hasiholan Josia Purba Tondang','HASIHOLAN-PURBA','L','KK','Medan','1927-05-05','','1927-05-05','','1952-08-05','','','','','PKLU',1,''),</v>
      </c>
    </row>
    <row r="37" spans="1:20" x14ac:dyDescent="0.25">
      <c r="A37" s="298" t="s">
        <v>1476</v>
      </c>
      <c r="B37" s="302" t="s">
        <v>1350</v>
      </c>
      <c r="C37" s="6" t="s">
        <v>103</v>
      </c>
      <c r="D37" s="303" t="s">
        <v>847</v>
      </c>
      <c r="E37" s="302" t="s">
        <v>20</v>
      </c>
      <c r="F37" s="302" t="s">
        <v>18</v>
      </c>
      <c r="G37" s="302" t="s">
        <v>104</v>
      </c>
      <c r="H37" s="316" t="s">
        <v>1831</v>
      </c>
      <c r="I37" s="298"/>
      <c r="J37" s="316" t="s">
        <v>2155</v>
      </c>
      <c r="K37" s="298"/>
      <c r="L37" s="316" t="s">
        <v>2388</v>
      </c>
      <c r="M37" s="316" t="s">
        <v>2507</v>
      </c>
      <c r="N37" s="298"/>
      <c r="O37" s="298"/>
      <c r="P37" s="298"/>
      <c r="Q37" s="307" t="s">
        <v>31</v>
      </c>
      <c r="R37" s="307">
        <v>1</v>
      </c>
      <c r="T37" t="str">
        <f t="shared" si="0"/>
        <v>(0016,'08.01-01-0016-01','Kristini Soesanto','KRISTINI-SOESANTO','P','KK','Surakarta','1944-05-14','','1944-07-15','','1964-12-26','1964-12-29','','','','PKLU',1,''),</v>
      </c>
    </row>
    <row r="38" spans="1:20" ht="15.75" thickBot="1" x14ac:dyDescent="0.3">
      <c r="A38" s="298" t="s">
        <v>1476</v>
      </c>
      <c r="B38" s="302" t="s">
        <v>1714</v>
      </c>
      <c r="C38" s="20" t="s">
        <v>107</v>
      </c>
      <c r="D38" s="303" t="s">
        <v>847</v>
      </c>
      <c r="E38" s="302" t="s">
        <v>13</v>
      </c>
      <c r="F38" s="302" t="s">
        <v>27</v>
      </c>
      <c r="G38" s="302" t="s">
        <v>14</v>
      </c>
      <c r="H38" s="316" t="s">
        <v>1832</v>
      </c>
      <c r="I38" s="298"/>
      <c r="J38" s="316" t="s">
        <v>2156</v>
      </c>
      <c r="K38" s="298"/>
      <c r="L38" s="316" t="s">
        <v>2389</v>
      </c>
      <c r="M38" s="316"/>
      <c r="N38" s="298"/>
      <c r="O38" s="298"/>
      <c r="P38" s="298"/>
      <c r="Q38" s="307" t="s">
        <v>17</v>
      </c>
      <c r="R38" s="307">
        <v>1</v>
      </c>
      <c r="T38" t="str">
        <f t="shared" si="0"/>
        <v>(0016,'08.01-01-0016-31','Bramantyo Parasetyo','KRISTINI-SOESANTO','L','AN','Jakarta','1979-06-27','','1979-12-02','','1996-05-19','','','','','PKB',1,''),</v>
      </c>
    </row>
    <row r="39" spans="1:20" x14ac:dyDescent="0.25">
      <c r="A39" s="298" t="s">
        <v>1477</v>
      </c>
      <c r="B39" s="302" t="s">
        <v>1351</v>
      </c>
      <c r="C39" s="6" t="s">
        <v>108</v>
      </c>
      <c r="D39" s="303" t="s">
        <v>852</v>
      </c>
      <c r="E39" s="302" t="s">
        <v>13</v>
      </c>
      <c r="F39" s="302" t="s">
        <v>18</v>
      </c>
      <c r="G39" s="302" t="s">
        <v>109</v>
      </c>
      <c r="H39" s="316" t="s">
        <v>1833</v>
      </c>
      <c r="I39" s="298"/>
      <c r="J39" s="316" t="s">
        <v>1833</v>
      </c>
      <c r="K39" s="298"/>
      <c r="L39" s="316" t="s">
        <v>2390</v>
      </c>
      <c r="M39" s="316" t="s">
        <v>2508</v>
      </c>
      <c r="N39" s="298"/>
      <c r="O39" s="298"/>
      <c r="P39" s="298"/>
      <c r="Q39" s="307" t="s">
        <v>17</v>
      </c>
      <c r="R39" s="307">
        <v>1</v>
      </c>
      <c r="T39" t="str">
        <f t="shared" si="0"/>
        <v>(0017,'08.01-01-0017-01','Thuce Alfian Rumagit','RUMAGIT-ZEBUA','L','KK','Makassar','1966-04-14','','1966-04-14','','1985-12-15','2018-05-19','','','','PKB',1,''),</v>
      </c>
    </row>
    <row r="40" spans="1:20" x14ac:dyDescent="0.25">
      <c r="A40" s="298" t="s">
        <v>1477</v>
      </c>
      <c r="B40" s="302" t="s">
        <v>1715</v>
      </c>
      <c r="C40" s="14" t="s">
        <v>112</v>
      </c>
      <c r="D40" s="303" t="s">
        <v>852</v>
      </c>
      <c r="E40" s="302" t="s">
        <v>20</v>
      </c>
      <c r="F40" s="302" t="s">
        <v>23</v>
      </c>
      <c r="G40" s="302" t="s">
        <v>69</v>
      </c>
      <c r="H40" s="316" t="s">
        <v>1834</v>
      </c>
      <c r="I40" s="298"/>
      <c r="J40" s="316" t="s">
        <v>2157</v>
      </c>
      <c r="K40" s="298"/>
      <c r="L40" s="316" t="s">
        <v>2346</v>
      </c>
      <c r="M40" s="316"/>
      <c r="N40" s="298"/>
      <c r="O40" s="298"/>
      <c r="P40" s="298"/>
      <c r="Q40" s="307" t="s">
        <v>22</v>
      </c>
      <c r="R40" s="307">
        <v>1</v>
      </c>
      <c r="T40" t="str">
        <f t="shared" si="0"/>
        <v>(0017,'08.01-01-0017-02','Pdt. Ny. Evi Julianti Rumagit - Zebua','RUMAGIT-ZEBUA','P','IS','Medan','1982-07-02','','1982-12-12','','2000-04-16','','','','','PKP',1,''),</v>
      </c>
    </row>
    <row r="41" spans="1:20" x14ac:dyDescent="0.25">
      <c r="A41" s="298" t="s">
        <v>1477</v>
      </c>
      <c r="B41" s="302" t="s">
        <v>1716</v>
      </c>
      <c r="C41" s="14" t="s">
        <v>113</v>
      </c>
      <c r="D41" s="303" t="s">
        <v>852</v>
      </c>
      <c r="E41" s="302" t="s">
        <v>13</v>
      </c>
      <c r="F41" s="302" t="s">
        <v>27</v>
      </c>
      <c r="G41" s="302" t="s">
        <v>14</v>
      </c>
      <c r="H41" s="316" t="s">
        <v>1835</v>
      </c>
      <c r="I41" s="298"/>
      <c r="J41" s="316" t="s">
        <v>2158</v>
      </c>
      <c r="K41" s="298"/>
      <c r="L41" s="316" t="s">
        <v>2391</v>
      </c>
      <c r="M41" s="316"/>
      <c r="N41" s="298"/>
      <c r="O41" s="298"/>
      <c r="P41" s="298"/>
      <c r="Q41" s="307" t="s">
        <v>26</v>
      </c>
      <c r="R41" s="307">
        <v>1</v>
      </c>
      <c r="T41" t="str">
        <f t="shared" si="0"/>
        <v>(0017,'08.01-01-0017-31','Joy Gainer S. Rumagit','RUMAGIT-ZEBUA','L','AN','Jakarta','1997-03-15','','1997-10-12','','2015-03-29','','','','','GP',1,''),</v>
      </c>
    </row>
    <row r="42" spans="1:20" ht="15.75" thickBot="1" x14ac:dyDescent="0.3">
      <c r="A42" s="298" t="s">
        <v>1477</v>
      </c>
      <c r="B42" s="302" t="s">
        <v>1717</v>
      </c>
      <c r="C42" s="20" t="s">
        <v>114</v>
      </c>
      <c r="D42" s="303" t="s">
        <v>852</v>
      </c>
      <c r="E42" s="302" t="s">
        <v>20</v>
      </c>
      <c r="F42" s="302" t="s">
        <v>27</v>
      </c>
      <c r="G42" s="302" t="s">
        <v>14</v>
      </c>
      <c r="H42" s="316" t="s">
        <v>1836</v>
      </c>
      <c r="I42" s="298"/>
      <c r="J42" s="316" t="s">
        <v>1836</v>
      </c>
      <c r="K42" s="298"/>
      <c r="L42" s="316" t="s">
        <v>2382</v>
      </c>
      <c r="M42" s="316"/>
      <c r="N42" s="298"/>
      <c r="O42" s="298"/>
      <c r="P42" s="298"/>
      <c r="Q42" s="307" t="s">
        <v>26</v>
      </c>
      <c r="R42" s="307">
        <v>1</v>
      </c>
      <c r="T42" t="str">
        <f t="shared" si="0"/>
        <v>(0017,'08.01-01-0017-32','Glory Finesse Valalery Rumagit','RUMAGIT-ZEBUA','P','AN','Jakarta','1998-07-11','','1998-07-11','','2016-03-20','','','','','GP',1,''),</v>
      </c>
    </row>
    <row r="43" spans="1:20" x14ac:dyDescent="0.25">
      <c r="A43" s="298" t="s">
        <v>1478</v>
      </c>
      <c r="B43" s="302" t="s">
        <v>1352</v>
      </c>
      <c r="C43" s="6" t="s">
        <v>115</v>
      </c>
      <c r="D43" s="303" t="s">
        <v>859</v>
      </c>
      <c r="E43" s="302" t="s">
        <v>13</v>
      </c>
      <c r="F43" s="302" t="s">
        <v>18</v>
      </c>
      <c r="G43" s="302" t="s">
        <v>116</v>
      </c>
      <c r="H43" s="316" t="s">
        <v>1837</v>
      </c>
      <c r="I43" s="298"/>
      <c r="J43" s="316" t="s">
        <v>2159</v>
      </c>
      <c r="K43" s="298"/>
      <c r="L43" s="316" t="s">
        <v>2392</v>
      </c>
      <c r="M43" s="316" t="s">
        <v>2509</v>
      </c>
      <c r="N43" s="298"/>
      <c r="O43" s="298"/>
      <c r="P43" s="298"/>
      <c r="Q43" s="307" t="s">
        <v>17</v>
      </c>
      <c r="R43" s="307">
        <v>1</v>
      </c>
      <c r="T43" t="str">
        <f t="shared" si="0"/>
        <v>(0018,'08.01-01-0018-01','Zeth Elisa Sumual','SUMUAL-RUMAGIT','L','KK','Minahasa ','1965-07-20','','1965-12-26','','1996-03-31','1994-12-12','','','','PKB',1,''),</v>
      </c>
    </row>
    <row r="44" spans="1:20" x14ac:dyDescent="0.25">
      <c r="A44" s="298" t="s">
        <v>1478</v>
      </c>
      <c r="B44" s="302" t="s">
        <v>1718</v>
      </c>
      <c r="C44" s="14" t="s">
        <v>118</v>
      </c>
      <c r="D44" s="303" t="s">
        <v>859</v>
      </c>
      <c r="E44" s="302" t="s">
        <v>20</v>
      </c>
      <c r="F44" s="302" t="s">
        <v>23</v>
      </c>
      <c r="G44" s="302" t="s">
        <v>109</v>
      </c>
      <c r="H44" s="316" t="s">
        <v>1838</v>
      </c>
      <c r="I44" s="298"/>
      <c r="J44" s="316" t="s">
        <v>2160</v>
      </c>
      <c r="K44" s="298"/>
      <c r="L44" s="316" t="s">
        <v>2390</v>
      </c>
      <c r="M44" s="316"/>
      <c r="N44" s="298"/>
      <c r="O44" s="298"/>
      <c r="P44" s="298"/>
      <c r="Q44" s="307" t="s">
        <v>22</v>
      </c>
      <c r="R44" s="307">
        <v>1</v>
      </c>
      <c r="T44" t="str">
        <f t="shared" si="0"/>
        <v>(0018,'08.01-01-0018-02','Elsye Sumual - Rumagit','SUMUAL-RUMAGIT','P','IS','Makassar','1965-08-16','','1977-03-27','','1985-12-15','','','','','PKP',1,''),</v>
      </c>
    </row>
    <row r="45" spans="1:20" x14ac:dyDescent="0.25">
      <c r="A45" s="298" t="s">
        <v>1478</v>
      </c>
      <c r="B45" s="302" t="s">
        <v>1719</v>
      </c>
      <c r="C45" s="14" t="s">
        <v>119</v>
      </c>
      <c r="D45" s="303" t="s">
        <v>859</v>
      </c>
      <c r="E45" s="302" t="s">
        <v>13</v>
      </c>
      <c r="F45" s="302" t="s">
        <v>27</v>
      </c>
      <c r="G45" s="302" t="s">
        <v>14</v>
      </c>
      <c r="H45" s="316" t="s">
        <v>1839</v>
      </c>
      <c r="I45" s="298"/>
      <c r="J45" s="316" t="s">
        <v>2161</v>
      </c>
      <c r="K45" s="298"/>
      <c r="L45" s="316" t="s">
        <v>2393</v>
      </c>
      <c r="M45" s="316"/>
      <c r="N45" s="298"/>
      <c r="O45" s="298"/>
      <c r="P45" s="298"/>
      <c r="Q45" s="307" t="s">
        <v>26</v>
      </c>
      <c r="R45" s="307">
        <v>1</v>
      </c>
      <c r="T45" t="str">
        <f t="shared" si="0"/>
        <v>(0018,'08.01-01-0018-31','Rafelito Geraldus Sumual','SUMUAL-RUMAGIT','L','AN','Jakarta','1995-09-28','','1995-12-26','','2013-03-24','','','','','GP',1,''),</v>
      </c>
    </row>
    <row r="46" spans="1:20" x14ac:dyDescent="0.25">
      <c r="A46" s="298" t="s">
        <v>1478</v>
      </c>
      <c r="B46" s="302" t="s">
        <v>1720</v>
      </c>
      <c r="C46" s="14" t="s">
        <v>120</v>
      </c>
      <c r="D46" s="303" t="s">
        <v>859</v>
      </c>
      <c r="E46" s="302" t="s">
        <v>13</v>
      </c>
      <c r="F46" s="302" t="s">
        <v>27</v>
      </c>
      <c r="G46" s="302" t="s">
        <v>14</v>
      </c>
      <c r="H46" s="316" t="s">
        <v>1840</v>
      </c>
      <c r="I46" s="298"/>
      <c r="J46" s="316" t="s">
        <v>2162</v>
      </c>
      <c r="K46" s="298"/>
      <c r="L46" s="316" t="s">
        <v>2382</v>
      </c>
      <c r="M46" s="316"/>
      <c r="N46" s="298"/>
      <c r="O46" s="298"/>
      <c r="P46" s="298"/>
      <c r="Q46" s="307" t="s">
        <v>26</v>
      </c>
      <c r="R46" s="307">
        <v>1</v>
      </c>
      <c r="T46" t="str">
        <f t="shared" si="0"/>
        <v>(0018,'08.01-01-0018-32','Rodrigo Osvaldus Sumual','SUMUAL-RUMAGIT','L','AN','Jakarta','1998-01-05','','1998-12-26','','2016-03-20','','','','','GP',1,''),</v>
      </c>
    </row>
    <row r="47" spans="1:20" ht="15.75" thickBot="1" x14ac:dyDescent="0.3">
      <c r="A47" s="298" t="s">
        <v>1478</v>
      </c>
      <c r="B47" s="302" t="s">
        <v>1611</v>
      </c>
      <c r="C47" s="20" t="s">
        <v>121</v>
      </c>
      <c r="D47" s="303" t="s">
        <v>859</v>
      </c>
      <c r="E47" s="302" t="s">
        <v>13</v>
      </c>
      <c r="F47" s="302" t="s">
        <v>123</v>
      </c>
      <c r="G47" s="302" t="s">
        <v>122</v>
      </c>
      <c r="H47" s="316" t="s">
        <v>1841</v>
      </c>
      <c r="I47" s="298"/>
      <c r="J47" s="316"/>
      <c r="K47" s="298"/>
      <c r="L47" s="316" t="s">
        <v>2391</v>
      </c>
      <c r="M47" s="316"/>
      <c r="N47" s="298"/>
      <c r="O47" s="298"/>
      <c r="P47" s="298"/>
      <c r="Q47" s="307" t="s">
        <v>26</v>
      </c>
      <c r="R47" s="307">
        <v>1</v>
      </c>
      <c r="T47" t="str">
        <f t="shared" si="0"/>
        <v>(0018,'08.01-01-0018-81','Ronald Jery Sumual','SUMUAL-RUMAGIT','L','SD','Sulun Dua ','1989-06-07','','','','2015-03-29','','','','','GP',1,''),</v>
      </c>
    </row>
    <row r="48" spans="1:20" x14ac:dyDescent="0.25">
      <c r="A48" s="298" t="s">
        <v>1479</v>
      </c>
      <c r="B48" s="302" t="s">
        <v>1353</v>
      </c>
      <c r="C48" s="6" t="s">
        <v>124</v>
      </c>
      <c r="D48" s="303" t="s">
        <v>866</v>
      </c>
      <c r="E48" s="302" t="s">
        <v>20</v>
      </c>
      <c r="F48" s="302" t="s">
        <v>18</v>
      </c>
      <c r="G48" s="302" t="s">
        <v>125</v>
      </c>
      <c r="H48" s="316" t="s">
        <v>1842</v>
      </c>
      <c r="I48" s="298"/>
      <c r="J48" s="316" t="s">
        <v>2163</v>
      </c>
      <c r="K48" s="298"/>
      <c r="L48" s="316" t="s">
        <v>2394</v>
      </c>
      <c r="M48" s="316" t="s">
        <v>2510</v>
      </c>
      <c r="N48" s="298"/>
      <c r="O48" s="298"/>
      <c r="P48" s="298"/>
      <c r="Q48" s="307" t="s">
        <v>31</v>
      </c>
      <c r="R48" s="307">
        <v>1</v>
      </c>
      <c r="T48" t="str">
        <f t="shared" si="0"/>
        <v>(0019,'08.01-01-0019-01','Setyoyoheni  Suharsana','SETYOYOHENI-SUHARSANA','P','KK','Kediri','1949-05-10','','1949-10-30','','1967-03-12','1974-07-16','','','','PKLU',1,''),</v>
      </c>
    </row>
    <row r="49" spans="1:20" x14ac:dyDescent="0.25">
      <c r="A49" s="298" t="s">
        <v>1480</v>
      </c>
      <c r="B49" s="302" t="s">
        <v>1354</v>
      </c>
      <c r="C49" s="49" t="s">
        <v>128</v>
      </c>
      <c r="D49" s="303" t="s">
        <v>869</v>
      </c>
      <c r="E49" s="302" t="s">
        <v>20</v>
      </c>
      <c r="F49" s="302" t="s">
        <v>23</v>
      </c>
      <c r="G49" s="302" t="s">
        <v>129</v>
      </c>
      <c r="H49" s="316" t="s">
        <v>1843</v>
      </c>
      <c r="I49" s="298"/>
      <c r="J49" s="316" t="s">
        <v>2164</v>
      </c>
      <c r="K49" s="298"/>
      <c r="L49" s="316" t="s">
        <v>2395</v>
      </c>
      <c r="M49" s="316"/>
      <c r="N49" s="298"/>
      <c r="O49" s="298"/>
      <c r="P49" s="298"/>
      <c r="Q49" s="307" t="s">
        <v>31</v>
      </c>
      <c r="R49" s="307">
        <v>1</v>
      </c>
      <c r="T49" t="str">
        <f t="shared" si="0"/>
        <v>(0020,'08.01-01-0020-02','Harta Sembiring - Sinulingga','SEMBIRING-SINULINGGA','P','IS','Kaban Jahe','1944-09-13','','1956-02-26','','1960-09-29','','','','','PKLU',1,''),</v>
      </c>
    </row>
    <row r="50" spans="1:20" x14ac:dyDescent="0.25">
      <c r="A50" s="298" t="s">
        <v>1480</v>
      </c>
      <c r="B50" s="302" t="s">
        <v>1721</v>
      </c>
      <c r="C50" s="14" t="s">
        <v>131</v>
      </c>
      <c r="D50" s="303" t="s">
        <v>869</v>
      </c>
      <c r="E50" s="302" t="s">
        <v>20</v>
      </c>
      <c r="F50" s="302" t="s">
        <v>27</v>
      </c>
      <c r="G50" s="302" t="s">
        <v>132</v>
      </c>
      <c r="H50" s="316" t="s">
        <v>1844</v>
      </c>
      <c r="I50" s="298"/>
      <c r="J50" s="316" t="s">
        <v>2165</v>
      </c>
      <c r="K50" s="298"/>
      <c r="L50" s="316" t="s">
        <v>2378</v>
      </c>
      <c r="M50" s="316"/>
      <c r="N50" s="298"/>
      <c r="O50" s="298"/>
      <c r="P50" s="298"/>
      <c r="Q50" s="307" t="s">
        <v>22</v>
      </c>
      <c r="R50" s="307">
        <v>1</v>
      </c>
      <c r="T50" t="str">
        <f t="shared" si="0"/>
        <v>(0020,'08.01-01-0020-31','Sri Ninta D. Sembiring','SEMBIRING-SINULINGGA','P','AN','Manado','1968-11-26','','1968-12-26','','1989-04-06','','','','','PKP',1,''),</v>
      </c>
    </row>
    <row r="51" spans="1:20" x14ac:dyDescent="0.25">
      <c r="A51" s="298" t="s">
        <v>1480</v>
      </c>
      <c r="B51" s="302" t="s">
        <v>1612</v>
      </c>
      <c r="C51" s="54" t="s">
        <v>133</v>
      </c>
      <c r="D51" s="303" t="s">
        <v>869</v>
      </c>
      <c r="E51" s="302" t="s">
        <v>13</v>
      </c>
      <c r="F51" s="302" t="s">
        <v>123</v>
      </c>
      <c r="G51" s="302" t="s">
        <v>134</v>
      </c>
      <c r="H51" s="316" t="s">
        <v>1845</v>
      </c>
      <c r="I51" s="298"/>
      <c r="J51" s="316" t="s">
        <v>2166</v>
      </c>
      <c r="K51" s="298"/>
      <c r="L51" s="316" t="s">
        <v>2381</v>
      </c>
      <c r="M51" s="316"/>
      <c r="N51" s="298"/>
      <c r="O51" s="298"/>
      <c r="P51" s="298"/>
      <c r="Q51" s="307" t="s">
        <v>26</v>
      </c>
      <c r="R51" s="307">
        <v>1</v>
      </c>
      <c r="T51" t="str">
        <f t="shared" si="0"/>
        <v>(0020,'08.01-01-0020-82','Bhaskara Vito Tarigan','SEMBIRING-SINULINGGA','L','SD','Samarinda','1994-06-12','','1994-02-05','','2011-04-17','','','','','GP',1,''),</v>
      </c>
    </row>
    <row r="52" spans="1:20" ht="15.75" thickBot="1" x14ac:dyDescent="0.3">
      <c r="A52" s="298" t="s">
        <v>1480</v>
      </c>
      <c r="B52" s="302" t="s">
        <v>1613</v>
      </c>
      <c r="C52" s="59" t="s">
        <v>135</v>
      </c>
      <c r="D52" s="303" t="s">
        <v>869</v>
      </c>
      <c r="E52" s="302" t="s">
        <v>20</v>
      </c>
      <c r="F52" s="302" t="s">
        <v>123</v>
      </c>
      <c r="G52" s="302" t="s">
        <v>134</v>
      </c>
      <c r="H52" s="316" t="s">
        <v>1846</v>
      </c>
      <c r="I52" s="298"/>
      <c r="J52" s="316" t="s">
        <v>2167</v>
      </c>
      <c r="K52" s="298"/>
      <c r="L52" s="316" t="s">
        <v>2396</v>
      </c>
      <c r="M52" s="316"/>
      <c r="N52" s="298"/>
      <c r="O52" s="298"/>
      <c r="P52" s="298"/>
      <c r="Q52" s="307" t="s">
        <v>26</v>
      </c>
      <c r="R52" s="307">
        <v>1</v>
      </c>
      <c r="T52" t="str">
        <f t="shared" si="0"/>
        <v>(0020,'08.01-01-0020-83','Chezia Zefannya P. Tarigan','SEMBIRING-SINULINGGA','P','SD','Samarinda','1996-02-26','','1999-02-06','','2012-04-01','','','','','GP',1,''),</v>
      </c>
    </row>
    <row r="53" spans="1:20" x14ac:dyDescent="0.25">
      <c r="A53" s="298" t="s">
        <v>1481</v>
      </c>
      <c r="B53" s="302" t="s">
        <v>1355</v>
      </c>
      <c r="C53" s="6" t="s">
        <v>139</v>
      </c>
      <c r="D53" s="311" t="s">
        <v>875</v>
      </c>
      <c r="E53" s="302" t="s">
        <v>13</v>
      </c>
      <c r="F53" s="302" t="s">
        <v>18</v>
      </c>
      <c r="G53" s="302" t="s">
        <v>14</v>
      </c>
      <c r="H53" s="316" t="s">
        <v>1847</v>
      </c>
      <c r="I53" s="298"/>
      <c r="J53" s="316" t="s">
        <v>2168</v>
      </c>
      <c r="K53" s="298"/>
      <c r="L53" s="316" t="s">
        <v>2397</v>
      </c>
      <c r="M53" s="316"/>
      <c r="N53" s="298"/>
      <c r="O53" s="298"/>
      <c r="P53" s="298"/>
      <c r="Q53" s="307" t="s">
        <v>22</v>
      </c>
      <c r="R53" s="307">
        <v>1</v>
      </c>
      <c r="T53" t="str">
        <f t="shared" si="0"/>
        <v>(0021,'08.01-01-0021-01','Maya Rachel Patty','MAYA-PATTY','L','KK','Jakarta','1970-05-13','','1973-11-03','','1990-08-04','','','','','PKP',1,''),</v>
      </c>
    </row>
    <row r="54" spans="1:20" ht="15.75" thickBot="1" x14ac:dyDescent="0.3">
      <c r="A54" s="298" t="s">
        <v>1481</v>
      </c>
      <c r="B54" s="302" t="s">
        <v>1722</v>
      </c>
      <c r="C54" s="20" t="s">
        <v>142</v>
      </c>
      <c r="D54" s="311" t="s">
        <v>875</v>
      </c>
      <c r="E54" s="302" t="s">
        <v>20</v>
      </c>
      <c r="F54" s="302" t="s">
        <v>27</v>
      </c>
      <c r="G54" s="302" t="s">
        <v>14</v>
      </c>
      <c r="H54" s="316" t="s">
        <v>1848</v>
      </c>
      <c r="I54" s="298"/>
      <c r="J54" s="316" t="s">
        <v>2169</v>
      </c>
      <c r="K54" s="298"/>
      <c r="L54" s="316" t="s">
        <v>2382</v>
      </c>
      <c r="M54" s="316"/>
      <c r="N54" s="298"/>
      <c r="O54" s="298"/>
      <c r="P54" s="298"/>
      <c r="Q54" s="307" t="s">
        <v>26</v>
      </c>
      <c r="R54" s="307">
        <v>1</v>
      </c>
      <c r="T54" t="str">
        <f t="shared" si="0"/>
        <v>(0021,'08.01-01-0021-31','Marcellino Jeremy Patty','MAYA-PATTY','P','AN','Jakarta','1997-03-19','','1997-12-26','','2016-03-20','','','','','GP',1,''),</v>
      </c>
    </row>
    <row r="55" spans="1:20" x14ac:dyDescent="0.25">
      <c r="A55" s="298" t="s">
        <v>1482</v>
      </c>
      <c r="B55" s="302" t="s">
        <v>1356</v>
      </c>
      <c r="C55" s="6" t="s">
        <v>143</v>
      </c>
      <c r="D55" s="311" t="s">
        <v>879</v>
      </c>
      <c r="E55" s="302" t="s">
        <v>20</v>
      </c>
      <c r="F55" s="302" t="s">
        <v>18</v>
      </c>
      <c r="G55" s="302" t="s">
        <v>144</v>
      </c>
      <c r="H55" s="316" t="s">
        <v>1849</v>
      </c>
      <c r="I55" s="298"/>
      <c r="J55" s="316"/>
      <c r="K55" s="298"/>
      <c r="L55" s="316" t="s">
        <v>2398</v>
      </c>
      <c r="M55" s="316" t="s">
        <v>2398</v>
      </c>
      <c r="N55" s="298"/>
      <c r="O55" s="298"/>
      <c r="P55" s="298"/>
      <c r="Q55" s="307" t="s">
        <v>31</v>
      </c>
      <c r="R55" s="307">
        <v>1</v>
      </c>
      <c r="T55" t="str">
        <f t="shared" si="0"/>
        <v>(0022,'08.01-01-0022-01','Rumintang Marbun - Nainggolan','MARBUN-NAINGGOLAN','P','KK','Tapanuli','1944-03-19','','','','1967-11-25','1967-11-25','','','','PKLU',1,''),</v>
      </c>
    </row>
    <row r="56" spans="1:20" x14ac:dyDescent="0.25">
      <c r="A56" s="298" t="s">
        <v>1482</v>
      </c>
      <c r="B56" s="302" t="s">
        <v>1723</v>
      </c>
      <c r="C56" s="14" t="s">
        <v>147</v>
      </c>
      <c r="D56" s="311" t="s">
        <v>879</v>
      </c>
      <c r="E56" s="302" t="s">
        <v>20</v>
      </c>
      <c r="F56" s="302" t="s">
        <v>27</v>
      </c>
      <c r="G56" s="302" t="s">
        <v>14</v>
      </c>
      <c r="H56" s="316" t="s">
        <v>1850</v>
      </c>
      <c r="I56" s="298"/>
      <c r="J56" s="316" t="s">
        <v>2170</v>
      </c>
      <c r="K56" s="298"/>
      <c r="L56" s="316" t="s">
        <v>2222</v>
      </c>
      <c r="M56" s="316"/>
      <c r="N56" s="298"/>
      <c r="O56" s="298"/>
      <c r="P56" s="298"/>
      <c r="Q56" s="307" t="s">
        <v>22</v>
      </c>
      <c r="R56" s="307">
        <v>1</v>
      </c>
      <c r="T56" t="str">
        <f t="shared" si="0"/>
        <v>(0022,'08.01-01-0022-31','Eva Martha Marbun','MARBUN-NAINGGOLAN','P','AN','Jakarta','1968-10-07','','1969-12-25','','1987-04-12','','','','','PKP',1,''),</v>
      </c>
    </row>
    <row r="57" spans="1:20" x14ac:dyDescent="0.25">
      <c r="A57" s="298" t="s">
        <v>1482</v>
      </c>
      <c r="B57" s="302" t="s">
        <v>1584</v>
      </c>
      <c r="C57" s="14" t="s">
        <v>148</v>
      </c>
      <c r="D57" s="311" t="s">
        <v>879</v>
      </c>
      <c r="E57" s="302" t="s">
        <v>13</v>
      </c>
      <c r="F57" s="302" t="s">
        <v>27</v>
      </c>
      <c r="G57" s="302" t="s">
        <v>14</v>
      </c>
      <c r="H57" s="316" t="s">
        <v>1851</v>
      </c>
      <c r="I57" s="298"/>
      <c r="J57" s="316" t="s">
        <v>2171</v>
      </c>
      <c r="K57" s="298"/>
      <c r="L57" s="316" t="s">
        <v>2399</v>
      </c>
      <c r="M57" s="316"/>
      <c r="N57" s="298"/>
      <c r="O57" s="298"/>
      <c r="P57" s="298"/>
      <c r="Q57" s="307" t="s">
        <v>17</v>
      </c>
      <c r="R57" s="307">
        <v>1</v>
      </c>
      <c r="T57" t="str">
        <f t="shared" si="0"/>
        <v>(0022,'08.01-01-0022-32','Junianto Marbun','MARBUN-NAINGGOLAN','L','AN','Jakarta','1972-06-09','','1972-11-05','','1990-04-08','','','','','PKB',1,''),</v>
      </c>
    </row>
    <row r="58" spans="1:20" x14ac:dyDescent="0.25">
      <c r="A58" s="298" t="s">
        <v>1482</v>
      </c>
      <c r="B58" s="302" t="s">
        <v>1609</v>
      </c>
      <c r="C58" s="14" t="s">
        <v>149</v>
      </c>
      <c r="D58" s="311" t="s">
        <v>879</v>
      </c>
      <c r="E58" s="302" t="s">
        <v>13</v>
      </c>
      <c r="F58" s="302" t="s">
        <v>41</v>
      </c>
      <c r="G58" s="302" t="s">
        <v>14</v>
      </c>
      <c r="H58" s="316" t="s">
        <v>1852</v>
      </c>
      <c r="I58" s="298"/>
      <c r="J58" s="316" t="s">
        <v>2172</v>
      </c>
      <c r="K58" s="298"/>
      <c r="L58" s="316"/>
      <c r="M58" s="316"/>
      <c r="N58" s="298"/>
      <c r="O58" s="298"/>
      <c r="P58" s="298"/>
      <c r="Q58" s="307" t="s">
        <v>98</v>
      </c>
      <c r="R58" s="307">
        <v>1</v>
      </c>
      <c r="T58" t="str">
        <f t="shared" si="0"/>
        <v>(0022,'08.01-01-0022-51','Gihon Axel Benedict Elfrizo Marbun','MARBUN-NAINGGOLAN','L','CC','Jakarta','2003-03-09','','2003-12-26','','','','','','','PT',1,''),</v>
      </c>
    </row>
    <row r="59" spans="1:20" ht="15.75" thickBot="1" x14ac:dyDescent="0.3">
      <c r="A59" s="298" t="s">
        <v>1482</v>
      </c>
      <c r="B59" s="302" t="s">
        <v>1610</v>
      </c>
      <c r="C59" s="20" t="s">
        <v>150</v>
      </c>
      <c r="D59" s="311" t="s">
        <v>879</v>
      </c>
      <c r="E59" s="302" t="s">
        <v>20</v>
      </c>
      <c r="F59" s="302" t="s">
        <v>41</v>
      </c>
      <c r="G59" s="302" t="s">
        <v>14</v>
      </c>
      <c r="H59" s="316" t="s">
        <v>1853</v>
      </c>
      <c r="I59" s="298"/>
      <c r="J59" s="316" t="s">
        <v>2173</v>
      </c>
      <c r="K59" s="298"/>
      <c r="L59" s="316"/>
      <c r="M59" s="316"/>
      <c r="N59" s="298"/>
      <c r="O59" s="298"/>
      <c r="P59" s="298"/>
      <c r="Q59" s="307" t="s">
        <v>98</v>
      </c>
      <c r="R59" s="307">
        <v>1</v>
      </c>
      <c r="T59" t="str">
        <f t="shared" si="0"/>
        <v>(0022,'08.01-01-0022-52','Vanessa Virna Aulia Marbun','MARBUN-NAINGGOLAN','P','CC','Jakarta','2005-01-09','','2005-10-09','','','','','','','PT',1,''),</v>
      </c>
    </row>
    <row r="60" spans="1:20" ht="15.75" thickBot="1" x14ac:dyDescent="0.3">
      <c r="A60" s="298" t="s">
        <v>1483</v>
      </c>
      <c r="B60" s="302" t="s">
        <v>1357</v>
      </c>
      <c r="C60" s="40" t="s">
        <v>151</v>
      </c>
      <c r="D60" s="311" t="s">
        <v>886</v>
      </c>
      <c r="E60" s="302" t="s">
        <v>20</v>
      </c>
      <c r="F60" s="302" t="s">
        <v>18</v>
      </c>
      <c r="G60" s="302" t="s">
        <v>21</v>
      </c>
      <c r="H60" s="316" t="s">
        <v>1854</v>
      </c>
      <c r="I60" s="298"/>
      <c r="J60" s="316" t="s">
        <v>2174</v>
      </c>
      <c r="K60" s="298"/>
      <c r="L60" s="316" t="s">
        <v>2400</v>
      </c>
      <c r="M60" s="316" t="s">
        <v>2511</v>
      </c>
      <c r="N60" s="298"/>
      <c r="O60" s="298"/>
      <c r="P60" s="298"/>
      <c r="Q60" s="307" t="s">
        <v>31</v>
      </c>
      <c r="R60" s="307">
        <v>1</v>
      </c>
      <c r="T60" t="str">
        <f t="shared" si="0"/>
        <v>(0023,'08.01-01-0023-01','Maria Ondaatje - Warongan','ONDAATJE-WARONGAN','P','KK','Surabaya','1940-05-17','','1940-08-04','','1960-10-04','1962-07-27','','','','PKLU',1,''),</v>
      </c>
    </row>
    <row r="61" spans="1:20" x14ac:dyDescent="0.25">
      <c r="A61" s="298" t="s">
        <v>1484</v>
      </c>
      <c r="B61" s="302" t="s">
        <v>1459</v>
      </c>
      <c r="C61" s="6" t="s">
        <v>154</v>
      </c>
      <c r="D61" s="311" t="s">
        <v>889</v>
      </c>
      <c r="E61" s="302" t="s">
        <v>13</v>
      </c>
      <c r="F61" s="302" t="s">
        <v>18</v>
      </c>
      <c r="G61" s="302" t="s">
        <v>155</v>
      </c>
      <c r="H61" s="316" t="s">
        <v>1855</v>
      </c>
      <c r="I61" s="298"/>
      <c r="J61" s="316" t="s">
        <v>2175</v>
      </c>
      <c r="K61" s="298"/>
      <c r="L61" s="316" t="s">
        <v>2253</v>
      </c>
      <c r="M61" s="316" t="s">
        <v>2512</v>
      </c>
      <c r="N61" s="298"/>
      <c r="O61" s="298"/>
      <c r="P61" s="298"/>
      <c r="Q61" s="307" t="s">
        <v>31</v>
      </c>
      <c r="R61" s="307">
        <v>1</v>
      </c>
      <c r="T61" t="str">
        <f t="shared" si="0"/>
        <v>(0024,'08.01-01-0024-01','Petrus Everhard John R. Liman','LIMAN-DETHAN','L','KK','Flores','1957-05-27','','1957-05-08','','1975-03-23','1986-05-12','','','','PKLU',1,''),</v>
      </c>
    </row>
    <row r="62" spans="1:20" x14ac:dyDescent="0.25">
      <c r="A62" s="298" t="s">
        <v>1484</v>
      </c>
      <c r="B62" s="302" t="s">
        <v>1460</v>
      </c>
      <c r="C62" s="14" t="s">
        <v>157</v>
      </c>
      <c r="D62" s="311" t="s">
        <v>889</v>
      </c>
      <c r="E62" s="302" t="s">
        <v>20</v>
      </c>
      <c r="F62" s="302" t="s">
        <v>23</v>
      </c>
      <c r="G62" s="302" t="s">
        <v>43</v>
      </c>
      <c r="H62" s="316" t="s">
        <v>1856</v>
      </c>
      <c r="I62" s="298"/>
      <c r="J62" s="316" t="s">
        <v>2149</v>
      </c>
      <c r="K62" s="298"/>
      <c r="L62" s="316" t="s">
        <v>2384</v>
      </c>
      <c r="M62" s="316"/>
      <c r="N62" s="298"/>
      <c r="O62" s="298"/>
      <c r="P62" s="298"/>
      <c r="Q62" s="307" t="s">
        <v>31</v>
      </c>
      <c r="R62" s="307">
        <v>1</v>
      </c>
      <c r="T62" t="str">
        <f t="shared" si="0"/>
        <v>(0024,'08.01-01-0024-02','Wilhelmina Susana Liman','LIMAN-DETHAN','P','IS','Kupang','1960-03-21','','1962-12-26','','1980-03-30','','','','','PKLU',1,''),</v>
      </c>
    </row>
    <row r="63" spans="1:20" ht="15.75" thickBot="1" x14ac:dyDescent="0.3">
      <c r="A63" s="298" t="s">
        <v>1484</v>
      </c>
      <c r="B63" s="302" t="s">
        <v>1461</v>
      </c>
      <c r="C63" s="20" t="s">
        <v>158</v>
      </c>
      <c r="D63" s="311" t="s">
        <v>889</v>
      </c>
      <c r="E63" s="302" t="s">
        <v>13</v>
      </c>
      <c r="F63" s="302" t="s">
        <v>27</v>
      </c>
      <c r="G63" s="302" t="s">
        <v>14</v>
      </c>
      <c r="H63" s="316" t="s">
        <v>1857</v>
      </c>
      <c r="I63" s="298"/>
      <c r="J63" s="316" t="s">
        <v>2176</v>
      </c>
      <c r="K63" s="298"/>
      <c r="L63" s="316" t="s">
        <v>2367</v>
      </c>
      <c r="M63" s="316"/>
      <c r="N63" s="298"/>
      <c r="O63" s="298"/>
      <c r="P63" s="298"/>
      <c r="Q63" s="307" t="s">
        <v>26</v>
      </c>
      <c r="R63" s="307">
        <v>1</v>
      </c>
      <c r="T63" t="str">
        <f t="shared" si="0"/>
        <v>(0024,'08.01-01-0024-31','Andrew John Pierre Liman','LIMAN-DETHAN','L','AN','Jakarta','1996-05-06','','1996-12-26','','2014-04-13','','','','','GP',1,''),</v>
      </c>
    </row>
    <row r="64" spans="1:20" x14ac:dyDescent="0.25">
      <c r="A64" s="298" t="s">
        <v>1485</v>
      </c>
      <c r="B64" s="302" t="s">
        <v>1358</v>
      </c>
      <c r="C64" s="6" t="s">
        <v>159</v>
      </c>
      <c r="D64" s="311" t="s">
        <v>894</v>
      </c>
      <c r="E64" s="302" t="s">
        <v>13</v>
      </c>
      <c r="F64" s="302" t="s">
        <v>18</v>
      </c>
      <c r="G64" s="302" t="s">
        <v>14</v>
      </c>
      <c r="H64" s="316" t="s">
        <v>1858</v>
      </c>
      <c r="I64" s="298"/>
      <c r="J64" s="316" t="s">
        <v>2177</v>
      </c>
      <c r="K64" s="298"/>
      <c r="L64" s="316" t="s">
        <v>2401</v>
      </c>
      <c r="M64" s="316" t="s">
        <v>2513</v>
      </c>
      <c r="N64" s="298"/>
      <c r="O64" s="298"/>
      <c r="P64" s="298"/>
      <c r="Q64" s="307" t="s">
        <v>31</v>
      </c>
      <c r="R64" s="307">
        <v>1</v>
      </c>
      <c r="T64" t="str">
        <f t="shared" si="0"/>
        <v>(0025,'08.01-01-0025-01','Sudarma Niman','NIMAN-DETHAN','L','KK','Jakarta','1952-09-15','','1953-03-16','','1971-04-18','1989-07-12','','','','PKLU',1,''),</v>
      </c>
    </row>
    <row r="65" spans="1:20" x14ac:dyDescent="0.25">
      <c r="A65" s="298" t="s">
        <v>1485</v>
      </c>
      <c r="B65" s="302" t="s">
        <v>1724</v>
      </c>
      <c r="C65" s="14" t="s">
        <v>162</v>
      </c>
      <c r="D65" s="311" t="s">
        <v>894</v>
      </c>
      <c r="E65" s="302" t="s">
        <v>20</v>
      </c>
      <c r="F65" s="302" t="s">
        <v>23</v>
      </c>
      <c r="G65" s="302" t="s">
        <v>14</v>
      </c>
      <c r="H65" s="316" t="s">
        <v>1859</v>
      </c>
      <c r="I65" s="298"/>
      <c r="J65" s="316"/>
      <c r="K65" s="298"/>
      <c r="L65" s="316" t="s">
        <v>2384</v>
      </c>
      <c r="M65" s="316"/>
      <c r="N65" s="298"/>
      <c r="O65" s="298"/>
      <c r="P65" s="298"/>
      <c r="Q65" s="307" t="s">
        <v>22</v>
      </c>
      <c r="R65" s="307">
        <v>1</v>
      </c>
      <c r="T65" t="str">
        <f t="shared" si="0"/>
        <v>(0025,'08.01-01-0025-02','Grace Aulina Niman - Dethan','NIMAN-DETHAN','P','IS','Jakarta','1962-06-22','','','','1980-03-30','','','','','PKP',1,''),</v>
      </c>
    </row>
    <row r="66" spans="1:20" ht="15.75" thickBot="1" x14ac:dyDescent="0.3">
      <c r="A66" s="298" t="s">
        <v>1485</v>
      </c>
      <c r="B66" s="302" t="s">
        <v>1725</v>
      </c>
      <c r="C66" s="20" t="s">
        <v>163</v>
      </c>
      <c r="D66" s="311" t="s">
        <v>894</v>
      </c>
      <c r="E66" s="302" t="s">
        <v>20</v>
      </c>
      <c r="F66" s="302" t="s">
        <v>27</v>
      </c>
      <c r="G66" s="302" t="s">
        <v>14</v>
      </c>
      <c r="H66" s="316" t="s">
        <v>1860</v>
      </c>
      <c r="I66" s="298"/>
      <c r="J66" s="316" t="s">
        <v>2178</v>
      </c>
      <c r="K66" s="298"/>
      <c r="L66" s="316" t="s">
        <v>2402</v>
      </c>
      <c r="M66" s="316"/>
      <c r="N66" s="298"/>
      <c r="O66" s="298"/>
      <c r="P66" s="298"/>
      <c r="Q66" s="307" t="s">
        <v>26</v>
      </c>
      <c r="R66" s="307">
        <v>1</v>
      </c>
      <c r="T66" t="str">
        <f t="shared" si="0"/>
        <v>(0025,'08.01-01-0025-31','Yenike Wilmarge Grace Niman','NIMAN-DETHAN','P','AN','Jakarta','1999-11-22','','2000-12-26','','2017-04-09','','','','','GP',1,''),</v>
      </c>
    </row>
    <row r="67" spans="1:20" x14ac:dyDescent="0.25">
      <c r="A67" s="298" t="s">
        <v>1486</v>
      </c>
      <c r="B67" s="302" t="s">
        <v>1359</v>
      </c>
      <c r="C67" s="6" t="s">
        <v>164</v>
      </c>
      <c r="D67" s="311" t="s">
        <v>899</v>
      </c>
      <c r="E67" s="302" t="s">
        <v>13</v>
      </c>
      <c r="F67" s="302" t="s">
        <v>18</v>
      </c>
      <c r="G67" s="302" t="s">
        <v>165</v>
      </c>
      <c r="H67" s="316" t="s">
        <v>1861</v>
      </c>
      <c r="I67" s="298"/>
      <c r="J67" s="316" t="s">
        <v>2179</v>
      </c>
      <c r="K67" s="298"/>
      <c r="L67" s="316" t="s">
        <v>2403</v>
      </c>
      <c r="M67" s="316" t="s">
        <v>2514</v>
      </c>
      <c r="N67" s="298"/>
      <c r="O67" s="298"/>
      <c r="P67" s="298"/>
      <c r="Q67" s="307" t="s">
        <v>17</v>
      </c>
      <c r="R67" s="307">
        <v>1</v>
      </c>
      <c r="T67" t="str">
        <f t="shared" ref="T67:T130" si="1">"("&amp;A67&amp;",'"&amp;B67&amp;"','"&amp;C67&amp;"','"&amp;D67&amp;"','"&amp;E67&amp;"','"&amp;F67&amp;"','"&amp;G67&amp;"','"&amp;H67&amp;"','"&amp;I67&amp;"','"&amp;J67&amp;"','"&amp;K67&amp;"','"&amp;L67&amp;"','"&amp;M67&amp;"','"&amp;N67&amp;"','"&amp;O67&amp;"','"&amp;P67&amp;"','"&amp;Q67&amp;"',"&amp;R67&amp;",'"&amp;S67&amp;"'),"</f>
        <v>(0026,'08.01-01-0026-01','Toni Pardamean Sianipar','SIANIPAR-SILALAHI','L','KK','Siantar','1961-12-05','','1962-05-12','','1975-05-12','1991-05-25','','','','PKB',1,''),</v>
      </c>
    </row>
    <row r="68" spans="1:20" x14ac:dyDescent="0.25">
      <c r="A68" s="298" t="s">
        <v>1486</v>
      </c>
      <c r="B68" s="302" t="s">
        <v>1726</v>
      </c>
      <c r="C68" s="14" t="s">
        <v>168</v>
      </c>
      <c r="D68" s="311" t="s">
        <v>899</v>
      </c>
      <c r="E68" s="302" t="s">
        <v>20</v>
      </c>
      <c r="F68" s="302" t="s">
        <v>23</v>
      </c>
      <c r="G68" s="302" t="s">
        <v>52</v>
      </c>
      <c r="H68" s="316" t="s">
        <v>1862</v>
      </c>
      <c r="I68" s="298"/>
      <c r="J68" s="320" t="s">
        <v>169</v>
      </c>
      <c r="K68" s="298"/>
      <c r="L68" s="320" t="s">
        <v>170</v>
      </c>
      <c r="M68" s="316"/>
      <c r="N68" s="298"/>
      <c r="O68" s="298"/>
      <c r="P68" s="298"/>
      <c r="Q68" s="307" t="s">
        <v>22</v>
      </c>
      <c r="R68" s="307">
        <v>1</v>
      </c>
      <c r="T68" t="str">
        <f t="shared" si="1"/>
        <v>(0026,'08.01-01-0026-02','Hadriani Uli Sianipar - Silalahi','SIANIPAR-SILALAHI','P','IS','Banjarmasin','1966-03-08','','1967','','1981','','','','','PKP',1,''),</v>
      </c>
    </row>
    <row r="69" spans="1:20" x14ac:dyDescent="0.25">
      <c r="A69" s="298" t="s">
        <v>1486</v>
      </c>
      <c r="B69" s="302" t="s">
        <v>1727</v>
      </c>
      <c r="C69" s="14" t="s">
        <v>171</v>
      </c>
      <c r="D69" s="311" t="s">
        <v>899</v>
      </c>
      <c r="E69" s="302" t="s">
        <v>13</v>
      </c>
      <c r="F69" s="302" t="s">
        <v>27</v>
      </c>
      <c r="G69" s="302" t="s">
        <v>14</v>
      </c>
      <c r="H69" s="316" t="s">
        <v>1863</v>
      </c>
      <c r="I69" s="298"/>
      <c r="J69" s="316" t="s">
        <v>2180</v>
      </c>
      <c r="K69" s="298"/>
      <c r="L69" s="316" t="s">
        <v>2404</v>
      </c>
      <c r="M69" s="316"/>
      <c r="N69" s="298"/>
      <c r="O69" s="298"/>
      <c r="P69" s="298"/>
      <c r="Q69" s="307" t="s">
        <v>26</v>
      </c>
      <c r="R69" s="307">
        <v>1</v>
      </c>
      <c r="T69" t="str">
        <f t="shared" si="1"/>
        <v>(0026,'08.01-01-0026-31','Hezranov Oliver Parulian Sianipar','SIANIPAR-SILALAHI','L','AN','Jakarta','1992-12-02','','1993-02-12','','2011-06-02','','','','','GP',1,''),</v>
      </c>
    </row>
    <row r="70" spans="1:20" ht="15.75" thickBot="1" x14ac:dyDescent="0.3">
      <c r="A70" s="298" t="s">
        <v>1486</v>
      </c>
      <c r="B70" s="302" t="s">
        <v>1728</v>
      </c>
      <c r="C70" s="20" t="s">
        <v>172</v>
      </c>
      <c r="D70" s="311" t="s">
        <v>899</v>
      </c>
      <c r="E70" s="302" t="s">
        <v>20</v>
      </c>
      <c r="F70" s="302" t="s">
        <v>27</v>
      </c>
      <c r="G70" s="302" t="s">
        <v>14</v>
      </c>
      <c r="H70" s="316" t="s">
        <v>1864</v>
      </c>
      <c r="I70" s="298"/>
      <c r="J70" s="316" t="s">
        <v>2181</v>
      </c>
      <c r="K70" s="298"/>
      <c r="L70" s="316" t="s">
        <v>2367</v>
      </c>
      <c r="M70" s="316"/>
      <c r="N70" s="298"/>
      <c r="O70" s="298"/>
      <c r="P70" s="298"/>
      <c r="Q70" s="307" t="s">
        <v>26</v>
      </c>
      <c r="R70" s="307">
        <v>1</v>
      </c>
      <c r="T70" t="str">
        <f t="shared" si="1"/>
        <v>(0026,'08.01-01-0026-32','Helisa Rachel Patricie Sianipar','SIANIPAR-SILALAHI','P','AN','Jakarta','1996-10-08','','1996-11-24','','2014-04-13','','','','','GP',1,''),</v>
      </c>
    </row>
    <row r="71" spans="1:20" x14ac:dyDescent="0.25">
      <c r="A71" s="298" t="s">
        <v>1487</v>
      </c>
      <c r="B71" s="302" t="s">
        <v>1360</v>
      </c>
      <c r="C71" s="6" t="s">
        <v>173</v>
      </c>
      <c r="D71" s="311" t="s">
        <v>906</v>
      </c>
      <c r="E71" s="302" t="s">
        <v>13</v>
      </c>
      <c r="F71" s="302" t="s">
        <v>18</v>
      </c>
      <c r="G71" s="302" t="s">
        <v>14</v>
      </c>
      <c r="H71" s="316" t="s">
        <v>1865</v>
      </c>
      <c r="I71" s="298"/>
      <c r="J71" s="316" t="s">
        <v>2182</v>
      </c>
      <c r="K71" s="298"/>
      <c r="L71" s="316" t="s">
        <v>2376</v>
      </c>
      <c r="M71" s="316" t="s">
        <v>2515</v>
      </c>
      <c r="N71" s="298"/>
      <c r="O71" s="298"/>
      <c r="P71" s="298"/>
      <c r="Q71" s="307" t="s">
        <v>17</v>
      </c>
      <c r="R71" s="307">
        <v>1</v>
      </c>
      <c r="T71" t="str">
        <f t="shared" si="1"/>
        <v>(0027,'08.01-01-0027-01','Chokie Joni Manarihon Sihombing','SIHOMBING-KALVARINY','L','KK','Jakarta','1971-01-27','','1972-07-05','','1993-04-04','2004-08-14','','','','PKB',1,''),</v>
      </c>
    </row>
    <row r="72" spans="1:20" x14ac:dyDescent="0.25">
      <c r="A72" s="298" t="s">
        <v>1487</v>
      </c>
      <c r="B72" s="302" t="s">
        <v>1585</v>
      </c>
      <c r="C72" s="14" t="s">
        <v>176</v>
      </c>
      <c r="D72" s="311" t="s">
        <v>906</v>
      </c>
      <c r="E72" s="302" t="s">
        <v>20</v>
      </c>
      <c r="F72" s="302" t="s">
        <v>23</v>
      </c>
      <c r="G72" s="302" t="s">
        <v>14</v>
      </c>
      <c r="H72" s="316" t="s">
        <v>1866</v>
      </c>
      <c r="I72" s="298"/>
      <c r="J72" s="316" t="s">
        <v>2183</v>
      </c>
      <c r="K72" s="298"/>
      <c r="L72" s="316" t="s">
        <v>2392</v>
      </c>
      <c r="M72" s="316"/>
      <c r="N72" s="298"/>
      <c r="O72" s="298"/>
      <c r="P72" s="298"/>
      <c r="Q72" s="307" t="s">
        <v>22</v>
      </c>
      <c r="R72" s="307">
        <v>1</v>
      </c>
      <c r="T72" t="str">
        <f t="shared" si="1"/>
        <v>(0027,'08.01-01-0027-02','Elsa Porida Kalvariny H. Sihombing','SIHOMBING-KALVARINY','P','IS','Jakarta','1979-04-13','','1979-04-11','','1996-03-31','','','','','PKP',1,''),</v>
      </c>
    </row>
    <row r="73" spans="1:20" x14ac:dyDescent="0.25">
      <c r="A73" s="298" t="s">
        <v>1487</v>
      </c>
      <c r="B73" s="302" t="s">
        <v>1586</v>
      </c>
      <c r="C73" s="14" t="s">
        <v>177</v>
      </c>
      <c r="D73" s="311" t="s">
        <v>906</v>
      </c>
      <c r="E73" s="302" t="s">
        <v>13</v>
      </c>
      <c r="F73" s="302" t="s">
        <v>27</v>
      </c>
      <c r="G73" s="302" t="s">
        <v>14</v>
      </c>
      <c r="H73" s="316" t="s">
        <v>1867</v>
      </c>
      <c r="I73" s="298"/>
      <c r="J73" s="316" t="s">
        <v>2184</v>
      </c>
      <c r="K73" s="298"/>
      <c r="L73" s="316"/>
      <c r="M73" s="316"/>
      <c r="N73" s="298"/>
      <c r="O73" s="298"/>
      <c r="P73" s="298"/>
      <c r="Q73" s="307" t="s">
        <v>98</v>
      </c>
      <c r="R73" s="307">
        <v>1</v>
      </c>
      <c r="T73" t="str">
        <f t="shared" si="1"/>
        <v>(0027,'08.01-01-0027-31','Habel Benyamin M. Sihombing','SIHOMBING-KALVARINY','L','AN','Jakarta','2006-05-05','','2007-01-28','','','','','','','PT',1,''),</v>
      </c>
    </row>
    <row r="74" spans="1:20" x14ac:dyDescent="0.25">
      <c r="A74" s="298" t="s">
        <v>1487</v>
      </c>
      <c r="B74" s="302" t="s">
        <v>1587</v>
      </c>
      <c r="C74" s="14" t="s">
        <v>178</v>
      </c>
      <c r="D74" s="311" t="s">
        <v>906</v>
      </c>
      <c r="E74" s="302" t="s">
        <v>13</v>
      </c>
      <c r="F74" s="302" t="s">
        <v>27</v>
      </c>
      <c r="G74" s="302" t="s">
        <v>14</v>
      </c>
      <c r="H74" s="316" t="s">
        <v>1868</v>
      </c>
      <c r="I74" s="298"/>
      <c r="J74" s="316" t="s">
        <v>2185</v>
      </c>
      <c r="K74" s="298"/>
      <c r="L74" s="316"/>
      <c r="M74" s="316"/>
      <c r="N74" s="298"/>
      <c r="O74" s="298"/>
      <c r="P74" s="298"/>
      <c r="Q74" s="307" t="s">
        <v>98</v>
      </c>
      <c r="R74" s="307">
        <v>1</v>
      </c>
      <c r="T74" t="str">
        <f t="shared" si="1"/>
        <v>(0027,'08.01-01-0027-32','Hugo Mahardika A. Sihombing','SIHOMBING-KALVARINY','L','AN','Jakarta','2009-05-21','','2010-01-31','','','','','','','PT',1,''),</v>
      </c>
    </row>
    <row r="75" spans="1:20" x14ac:dyDescent="0.25">
      <c r="A75" s="298" t="s">
        <v>1487</v>
      </c>
      <c r="B75" s="302" t="s">
        <v>1588</v>
      </c>
      <c r="C75" s="14" t="s">
        <v>179</v>
      </c>
      <c r="D75" s="311" t="s">
        <v>906</v>
      </c>
      <c r="E75" s="302" t="s">
        <v>20</v>
      </c>
      <c r="F75" s="302" t="s">
        <v>27</v>
      </c>
      <c r="G75" s="302" t="s">
        <v>14</v>
      </c>
      <c r="H75" s="316" t="s">
        <v>1869</v>
      </c>
      <c r="I75" s="298"/>
      <c r="J75" s="316" t="s">
        <v>2186</v>
      </c>
      <c r="K75" s="298"/>
      <c r="L75" s="316"/>
      <c r="M75" s="316"/>
      <c r="N75" s="298"/>
      <c r="O75" s="298"/>
      <c r="P75" s="298"/>
      <c r="Q75" s="307" t="s">
        <v>100</v>
      </c>
      <c r="R75" s="307">
        <v>1</v>
      </c>
      <c r="T75" t="str">
        <f t="shared" si="1"/>
        <v>(0027,'08.01-01-0027-33','Heidy Manyala Hosana Sihombing','SIHOMBING-KALVARINY','P','AN','Jakarta','2010-11-23','','2011-05-29','','','','','','','PA',1,''),</v>
      </c>
    </row>
    <row r="76" spans="1:20" ht="15.75" thickBot="1" x14ac:dyDescent="0.3">
      <c r="A76" s="298" t="s">
        <v>1487</v>
      </c>
      <c r="B76" s="302" t="s">
        <v>2594</v>
      </c>
      <c r="C76" s="72" t="s">
        <v>180</v>
      </c>
      <c r="D76" s="311" t="s">
        <v>906</v>
      </c>
      <c r="E76" s="302" t="s">
        <v>13</v>
      </c>
      <c r="F76" s="302" t="s">
        <v>27</v>
      </c>
      <c r="G76" s="302" t="s">
        <v>14</v>
      </c>
      <c r="H76" s="316" t="s">
        <v>1870</v>
      </c>
      <c r="I76" s="298"/>
      <c r="J76" s="316" t="s">
        <v>2187</v>
      </c>
      <c r="K76" s="298"/>
      <c r="L76" s="316"/>
      <c r="M76" s="316"/>
      <c r="N76" s="298"/>
      <c r="O76" s="298"/>
      <c r="P76" s="298"/>
      <c r="Q76" s="307" t="s">
        <v>100</v>
      </c>
      <c r="R76" s="307">
        <v>1</v>
      </c>
      <c r="T76" t="str">
        <f t="shared" si="1"/>
        <v>(0027,'08.01-01-0027-34','Harry Mahardeka Putera Sihombing','SIHOMBING-KALVARINY','L','AN','Jakarta','2012-08-17','','2013-08-25','','','','','','','PA',1,''),</v>
      </c>
    </row>
    <row r="77" spans="1:20" x14ac:dyDescent="0.25">
      <c r="A77" s="298" t="s">
        <v>1488</v>
      </c>
      <c r="B77" s="302" t="s">
        <v>1361</v>
      </c>
      <c r="C77" s="6" t="s">
        <v>181</v>
      </c>
      <c r="D77" s="311" t="s">
        <v>914</v>
      </c>
      <c r="E77" s="302" t="s">
        <v>13</v>
      </c>
      <c r="F77" s="302" t="s">
        <v>18</v>
      </c>
      <c r="G77" s="302" t="s">
        <v>182</v>
      </c>
      <c r="H77" s="316" t="s">
        <v>1871</v>
      </c>
      <c r="I77" s="298"/>
      <c r="J77" s="316" t="s">
        <v>2188</v>
      </c>
      <c r="K77" s="298"/>
      <c r="L77" s="316" t="s">
        <v>2405</v>
      </c>
      <c r="M77" s="316" t="s">
        <v>2405</v>
      </c>
      <c r="N77" s="298"/>
      <c r="O77" s="298"/>
      <c r="P77" s="298"/>
      <c r="Q77" s="307" t="s">
        <v>31</v>
      </c>
      <c r="R77" s="307">
        <v>1</v>
      </c>
      <c r="T77" t="str">
        <f t="shared" si="1"/>
        <v>(0028,'08.01-01-0028-01','Johan Maruli Tua Hutapea','JOHAN-HUTAPEA','L','KK','Bengkulu','1935-03-18','','1947-02-14','','1963-12-15','1963-12-15','','','','PKLU',1,''),</v>
      </c>
    </row>
    <row r="78" spans="1:20" ht="15.75" thickBot="1" x14ac:dyDescent="0.3">
      <c r="A78" s="298" t="s">
        <v>1488</v>
      </c>
      <c r="B78" s="302" t="s">
        <v>1729</v>
      </c>
      <c r="C78" s="20" t="s">
        <v>185</v>
      </c>
      <c r="D78" s="311" t="s">
        <v>914</v>
      </c>
      <c r="E78" s="302" t="s">
        <v>13</v>
      </c>
      <c r="F78" s="302" t="s">
        <v>27</v>
      </c>
      <c r="G78" s="302" t="s">
        <v>186</v>
      </c>
      <c r="H78" s="316" t="s">
        <v>1872</v>
      </c>
      <c r="I78" s="298"/>
      <c r="J78" s="316" t="s">
        <v>2189</v>
      </c>
      <c r="K78" s="298"/>
      <c r="L78" s="316" t="s">
        <v>2370</v>
      </c>
      <c r="M78" s="316"/>
      <c r="N78" s="298"/>
      <c r="O78" s="298"/>
      <c r="P78" s="298"/>
      <c r="Q78" s="307" t="s">
        <v>17</v>
      </c>
      <c r="R78" s="307">
        <v>1</v>
      </c>
      <c r="T78" t="str">
        <f t="shared" si="1"/>
        <v>(0028,'08.01-01-0028-31','Aries Kristiawan Hutapea','JOHAN-HUTAPEA','L','AN','Cirebon','1987-03-24','','1987-10-25','','2004-04-04','','','','','PKB',1,''),</v>
      </c>
    </row>
    <row r="79" spans="1:20" x14ac:dyDescent="0.25">
      <c r="A79" s="298" t="s">
        <v>1489</v>
      </c>
      <c r="B79" s="302" t="s">
        <v>1362</v>
      </c>
      <c r="C79" s="6" t="s">
        <v>187</v>
      </c>
      <c r="D79" s="311" t="s">
        <v>918</v>
      </c>
      <c r="E79" s="302" t="s">
        <v>13</v>
      </c>
      <c r="F79" s="302" t="s">
        <v>18</v>
      </c>
      <c r="G79" s="302" t="s">
        <v>129</v>
      </c>
      <c r="H79" s="316" t="s">
        <v>1873</v>
      </c>
      <c r="I79" s="298"/>
      <c r="J79" s="316"/>
      <c r="K79" s="298"/>
      <c r="L79" s="316" t="s">
        <v>2406</v>
      </c>
      <c r="M79" s="316" t="s">
        <v>2516</v>
      </c>
      <c r="N79" s="298"/>
      <c r="O79" s="298"/>
      <c r="P79" s="298"/>
      <c r="Q79" s="307" t="s">
        <v>31</v>
      </c>
      <c r="R79" s="307">
        <v>1</v>
      </c>
      <c r="T79" t="str">
        <f t="shared" si="1"/>
        <v>(0029,'08.01-01-0029-01','Roni Sophar Hutadjulu','HUTADJULU-LUMBANTOBING','L','KK','Kaban Jahe','1947-11-30','','','','1959-07-26','1972-01-30','','','','PKLU',1,''),</v>
      </c>
    </row>
    <row r="80" spans="1:20" x14ac:dyDescent="0.25">
      <c r="A80" s="298" t="s">
        <v>1489</v>
      </c>
      <c r="B80" s="302" t="s">
        <v>1589</v>
      </c>
      <c r="C80" s="14" t="s">
        <v>190</v>
      </c>
      <c r="D80" s="311" t="s">
        <v>918</v>
      </c>
      <c r="E80" s="302" t="s">
        <v>20</v>
      </c>
      <c r="F80" s="302" t="s">
        <v>23</v>
      </c>
      <c r="G80" s="302" t="s">
        <v>69</v>
      </c>
      <c r="H80" s="316" t="s">
        <v>1874</v>
      </c>
      <c r="I80" s="298"/>
      <c r="J80" s="316" t="s">
        <v>2190</v>
      </c>
      <c r="K80" s="298"/>
      <c r="L80" s="316" t="s">
        <v>2407</v>
      </c>
      <c r="M80" s="316"/>
      <c r="N80" s="298"/>
      <c r="O80" s="298"/>
      <c r="P80" s="298"/>
      <c r="Q80" s="307" t="s">
        <v>31</v>
      </c>
      <c r="R80" s="307">
        <v>1</v>
      </c>
      <c r="T80" t="str">
        <f t="shared" si="1"/>
        <v>(0029,'08.01-01-0029-02','Netty Florida Hutadjulu - Lumbantobing','HUTADJULU-LUMBANTOBING','P','IS','Medan','1952-03-18','','1957-01-09','','1968-10-20','','','','','PKLU',1,''),</v>
      </c>
    </row>
    <row r="81" spans="1:20" ht="15.75" thickBot="1" x14ac:dyDescent="0.3">
      <c r="A81" s="298" t="s">
        <v>1489</v>
      </c>
      <c r="B81" s="302" t="s">
        <v>1590</v>
      </c>
      <c r="C81" s="20" t="s">
        <v>191</v>
      </c>
      <c r="D81" s="311" t="s">
        <v>918</v>
      </c>
      <c r="E81" s="302" t="s">
        <v>20</v>
      </c>
      <c r="F81" s="302" t="s">
        <v>27</v>
      </c>
      <c r="G81" s="302">
        <v>0</v>
      </c>
      <c r="H81" s="316" t="s">
        <v>1875</v>
      </c>
      <c r="I81" s="298"/>
      <c r="J81" s="316" t="s">
        <v>2191</v>
      </c>
      <c r="K81" s="298"/>
      <c r="L81" s="316"/>
      <c r="M81" s="316"/>
      <c r="N81" s="298"/>
      <c r="O81" s="298"/>
      <c r="P81" s="298"/>
      <c r="Q81" s="307" t="s">
        <v>22</v>
      </c>
      <c r="R81" s="307">
        <v>1</v>
      </c>
      <c r="T81" t="str">
        <f t="shared" si="1"/>
        <v>(0029,'08.01-01-0029-31','Evelyn Damayanti Hutadjulu','HUTADJULU-LUMBANTOBING','P','AN','0','1977-05-19','','1980-07-12','','','','','','','PKP',1,''),</v>
      </c>
    </row>
    <row r="82" spans="1:20" x14ac:dyDescent="0.25">
      <c r="A82" s="298" t="s">
        <v>1490</v>
      </c>
      <c r="B82" s="302" t="s">
        <v>1363</v>
      </c>
      <c r="C82" s="6" t="s">
        <v>192</v>
      </c>
      <c r="D82" s="311" t="s">
        <v>924</v>
      </c>
      <c r="E82" s="302" t="s">
        <v>20</v>
      </c>
      <c r="F82" s="302" t="s">
        <v>18</v>
      </c>
      <c r="G82" s="302" t="s">
        <v>193</v>
      </c>
      <c r="H82" s="316" t="s">
        <v>1876</v>
      </c>
      <c r="I82" s="298"/>
      <c r="J82" s="316" t="s">
        <v>2192</v>
      </c>
      <c r="K82" s="298"/>
      <c r="L82" s="316" t="s">
        <v>2408</v>
      </c>
      <c r="M82" s="316" t="s">
        <v>2517</v>
      </c>
      <c r="N82" s="298"/>
      <c r="O82" s="298"/>
      <c r="P82" s="298"/>
      <c r="Q82" s="307" t="s">
        <v>31</v>
      </c>
      <c r="R82" s="307">
        <v>1</v>
      </c>
      <c r="T82" t="str">
        <f t="shared" si="1"/>
        <v>(0030,'08.01-01-0030-01','Sumarah Tumakaka','SUMARAH-TUMAKAKA','P','KK','Malang','1942-08-29','','1942-12-25','','1961-06-18','1973-03-24','','','','PKLU',1,''),</v>
      </c>
    </row>
    <row r="83" spans="1:20" ht="15.75" thickBot="1" x14ac:dyDescent="0.3">
      <c r="A83" s="298" t="s">
        <v>1490</v>
      </c>
      <c r="B83" s="302" t="s">
        <v>1730</v>
      </c>
      <c r="C83" s="20" t="s">
        <v>196</v>
      </c>
      <c r="D83" s="311" t="s">
        <v>924</v>
      </c>
      <c r="E83" s="302" t="s">
        <v>13</v>
      </c>
      <c r="F83" s="302" t="s">
        <v>27</v>
      </c>
      <c r="G83" s="302" t="s">
        <v>197</v>
      </c>
      <c r="H83" s="316" t="s">
        <v>1877</v>
      </c>
      <c r="I83" s="298"/>
      <c r="J83" s="316" t="s">
        <v>2193</v>
      </c>
      <c r="K83" s="298"/>
      <c r="L83" s="316" t="s">
        <v>2211</v>
      </c>
      <c r="M83" s="316"/>
      <c r="N83" s="298"/>
      <c r="O83" s="298"/>
      <c r="P83" s="298"/>
      <c r="Q83" s="307" t="s">
        <v>17</v>
      </c>
      <c r="R83" s="307">
        <v>1</v>
      </c>
      <c r="T83" t="str">
        <f t="shared" si="1"/>
        <v>(0030,'08.01-01-0030-31','Benhamar Noeli Tumakaka','SUMARAH-TUMAKAKA','L','AN','Tarakan','1977-12-24','','1978-03-27','','1995-09-04','','','','','PKB',1,''),</v>
      </c>
    </row>
    <row r="84" spans="1:20" x14ac:dyDescent="0.25">
      <c r="A84" s="298" t="s">
        <v>1491</v>
      </c>
      <c r="B84" s="302" t="s">
        <v>1364</v>
      </c>
      <c r="C84" s="6" t="s">
        <v>198</v>
      </c>
      <c r="D84" s="311" t="s">
        <v>928</v>
      </c>
      <c r="E84" s="302" t="s">
        <v>20</v>
      </c>
      <c r="F84" s="302" t="s">
        <v>18</v>
      </c>
      <c r="G84" s="302" t="s">
        <v>193</v>
      </c>
      <c r="H84" s="316" t="s">
        <v>1878</v>
      </c>
      <c r="I84" s="298"/>
      <c r="J84" s="316" t="s">
        <v>2131</v>
      </c>
      <c r="K84" s="298"/>
      <c r="L84" s="316" t="s">
        <v>2409</v>
      </c>
      <c r="M84" s="316"/>
      <c r="N84" s="298"/>
      <c r="O84" s="298"/>
      <c r="P84" s="298"/>
      <c r="Q84" s="307" t="s">
        <v>31</v>
      </c>
      <c r="R84" s="307">
        <v>1</v>
      </c>
      <c r="T84" t="str">
        <f t="shared" si="1"/>
        <v>(0031,'08.01-01-0031-01','Stery Rombon - Pyoh','ROMBON-PYOH','P','KK','Malang','1948-09-27','','1948-12-26','','1963-02-14','','','','','PKLU',1,''),</v>
      </c>
    </row>
    <row r="85" spans="1:20" ht="15.75" thickBot="1" x14ac:dyDescent="0.3">
      <c r="A85" s="298" t="s">
        <v>1491</v>
      </c>
      <c r="B85" s="302" t="s">
        <v>1608</v>
      </c>
      <c r="C85" s="20" t="s">
        <v>201</v>
      </c>
      <c r="D85" s="311" t="s">
        <v>928</v>
      </c>
      <c r="E85" s="302" t="s">
        <v>20</v>
      </c>
      <c r="F85" s="309" t="s">
        <v>792</v>
      </c>
      <c r="G85" s="302" t="s">
        <v>14</v>
      </c>
      <c r="H85" s="316" t="s">
        <v>1879</v>
      </c>
      <c r="I85" s="298"/>
      <c r="J85" s="316"/>
      <c r="K85" s="298"/>
      <c r="L85" s="316"/>
      <c r="M85" s="316"/>
      <c r="N85" s="298"/>
      <c r="O85" s="298"/>
      <c r="P85" s="298"/>
      <c r="Q85" s="307" t="s">
        <v>26</v>
      </c>
      <c r="R85" s="307">
        <v>1</v>
      </c>
      <c r="T85" t="str">
        <f t="shared" si="1"/>
        <v>(0031,'08.01-01-0031-51','Chelsea Rombon','ROMBON-PYOH','P','CU','Jakarta','1998-11-12','','','','','','','','','GP',1,''),</v>
      </c>
    </row>
    <row r="86" spans="1:20" x14ac:dyDescent="0.25">
      <c r="A86" s="298" t="s">
        <v>1492</v>
      </c>
      <c r="B86" s="302" t="s">
        <v>1365</v>
      </c>
      <c r="C86" s="6" t="s">
        <v>202</v>
      </c>
      <c r="D86" s="311" t="s">
        <v>931</v>
      </c>
      <c r="E86" s="302" t="s">
        <v>13</v>
      </c>
      <c r="F86" s="302" t="s">
        <v>18</v>
      </c>
      <c r="G86" s="302" t="s">
        <v>14</v>
      </c>
      <c r="H86" s="316" t="s">
        <v>1880</v>
      </c>
      <c r="I86" s="298"/>
      <c r="J86" s="316" t="s">
        <v>2194</v>
      </c>
      <c r="K86" s="298"/>
      <c r="L86" s="316" t="s">
        <v>2410</v>
      </c>
      <c r="M86" s="316" t="s">
        <v>2518</v>
      </c>
      <c r="N86" s="298"/>
      <c r="O86" s="298"/>
      <c r="P86" s="298"/>
      <c r="Q86" s="307" t="s">
        <v>17</v>
      </c>
      <c r="R86" s="307">
        <v>1</v>
      </c>
      <c r="T86" t="str">
        <f t="shared" si="1"/>
        <v>(0032,'08.01-01-0032-01','Ronald Andreas  Rombon','RONALD-ROMBON','L','KK','Jakarta','1964-06-19','','1989-06-25','','2002-09-29','2002-09-11','','','','PKB',1,''),</v>
      </c>
    </row>
    <row r="87" spans="1:20" ht="15.75" thickBot="1" x14ac:dyDescent="0.3">
      <c r="A87" s="298" t="s">
        <v>1492</v>
      </c>
      <c r="B87" s="302" t="s">
        <v>1731</v>
      </c>
      <c r="C87" s="20" t="s">
        <v>204</v>
      </c>
      <c r="D87" s="311" t="s">
        <v>931</v>
      </c>
      <c r="E87" s="302" t="s">
        <v>20</v>
      </c>
      <c r="F87" s="302" t="s">
        <v>27</v>
      </c>
      <c r="G87" s="302" t="s">
        <v>14</v>
      </c>
      <c r="H87" s="316" t="s">
        <v>1881</v>
      </c>
      <c r="I87" s="298"/>
      <c r="J87" s="316" t="s">
        <v>2172</v>
      </c>
      <c r="K87" s="298"/>
      <c r="L87" s="316" t="s">
        <v>2375</v>
      </c>
      <c r="M87" s="316"/>
      <c r="N87" s="298"/>
      <c r="O87" s="298"/>
      <c r="P87" s="298"/>
      <c r="Q87" s="307" t="s">
        <v>26</v>
      </c>
      <c r="R87" s="307">
        <v>1</v>
      </c>
      <c r="T87" t="str">
        <f t="shared" si="1"/>
        <v>(0032,'08.01-01-0032-31','Fajar Mutiara Rizki  Rombon','RONALD-ROMBON','P','AN','Jakarta','1993-01-02','','2003-12-26','','2012-01-04','','','','','GP',1,''),</v>
      </c>
    </row>
    <row r="88" spans="1:20" x14ac:dyDescent="0.25">
      <c r="A88" s="298" t="s">
        <v>1493</v>
      </c>
      <c r="B88" s="302" t="s">
        <v>1366</v>
      </c>
      <c r="C88" s="6" t="s">
        <v>205</v>
      </c>
      <c r="D88" s="311" t="s">
        <v>934</v>
      </c>
      <c r="E88" s="302" t="s">
        <v>20</v>
      </c>
      <c r="F88" s="302" t="s">
        <v>18</v>
      </c>
      <c r="G88" s="302" t="s">
        <v>206</v>
      </c>
      <c r="H88" s="316" t="s">
        <v>1882</v>
      </c>
      <c r="I88" s="298"/>
      <c r="J88" s="316" t="s">
        <v>2195</v>
      </c>
      <c r="K88" s="298"/>
      <c r="L88" s="316" t="s">
        <v>2411</v>
      </c>
      <c r="M88" s="316"/>
      <c r="N88" s="298"/>
      <c r="O88" s="298"/>
      <c r="P88" s="298"/>
      <c r="Q88" s="307" t="s">
        <v>31</v>
      </c>
      <c r="R88" s="307">
        <v>1</v>
      </c>
      <c r="T88" t="str">
        <f t="shared" si="1"/>
        <v>(0033,'08.01-01-0033-01','Mariana Saragih - Purba','SARAGIH-PURBA','P','KK','Sumatera','1943-08-07','','1945-07-08','','1961-01-10','','','','','PKLU',1,''),</v>
      </c>
    </row>
    <row r="89" spans="1:20" x14ac:dyDescent="0.25">
      <c r="A89" s="298" t="s">
        <v>1493</v>
      </c>
      <c r="B89" s="302" t="s">
        <v>1732</v>
      </c>
      <c r="C89" s="14" t="s">
        <v>209</v>
      </c>
      <c r="D89" s="311" t="s">
        <v>934</v>
      </c>
      <c r="E89" s="302" t="s">
        <v>13</v>
      </c>
      <c r="F89" s="302" t="s">
        <v>27</v>
      </c>
      <c r="G89" s="302" t="s">
        <v>14</v>
      </c>
      <c r="H89" s="316" t="s">
        <v>1883</v>
      </c>
      <c r="I89" s="298"/>
      <c r="J89" s="316" t="s">
        <v>2196</v>
      </c>
      <c r="K89" s="298"/>
      <c r="L89" s="316" t="s">
        <v>2392</v>
      </c>
      <c r="M89" s="316"/>
      <c r="N89" s="298"/>
      <c r="O89" s="298"/>
      <c r="P89" s="298"/>
      <c r="Q89" s="307" t="s">
        <v>17</v>
      </c>
      <c r="R89" s="307">
        <v>1</v>
      </c>
      <c r="T89" t="str">
        <f t="shared" si="1"/>
        <v>(0033,'08.01-01-0033-31','Wilfrid Jackson Saragih','SARAGIH-PURBA','L','AN','Jakarta','1976-02-26','','1977-06-02','','1996-03-31','','','','','PKB',1,''),</v>
      </c>
    </row>
    <row r="90" spans="1:20" ht="15.75" thickBot="1" x14ac:dyDescent="0.3">
      <c r="A90" s="298" t="s">
        <v>1493</v>
      </c>
      <c r="B90" s="302" t="s">
        <v>1733</v>
      </c>
      <c r="C90" s="72" t="s">
        <v>210</v>
      </c>
      <c r="D90" s="311" t="s">
        <v>934</v>
      </c>
      <c r="E90" s="302" t="s">
        <v>20</v>
      </c>
      <c r="F90" s="302" t="s">
        <v>27</v>
      </c>
      <c r="G90" s="302" t="s">
        <v>14</v>
      </c>
      <c r="H90" s="316" t="s">
        <v>1884</v>
      </c>
      <c r="I90" s="298"/>
      <c r="J90" s="316" t="s">
        <v>2197</v>
      </c>
      <c r="K90" s="298"/>
      <c r="L90" s="316" t="s">
        <v>2412</v>
      </c>
      <c r="M90" s="316"/>
      <c r="N90" s="298"/>
      <c r="O90" s="298"/>
      <c r="P90" s="298"/>
      <c r="Q90" s="307" t="s">
        <v>22</v>
      </c>
      <c r="R90" s="307">
        <v>1</v>
      </c>
      <c r="T90" t="str">
        <f t="shared" si="1"/>
        <v>(0033,'08.01-01-0033-32','Verawati Saragih','SARAGIH-PURBA','P','AN','Jakarta','1977-08-25','','1978-11-26','','1997-03-23','','','','','PKP',1,''),</v>
      </c>
    </row>
    <row r="91" spans="1:20" x14ac:dyDescent="0.25">
      <c r="A91" s="298" t="s">
        <v>1494</v>
      </c>
      <c r="B91" s="302" t="s">
        <v>1367</v>
      </c>
      <c r="C91" s="6" t="s">
        <v>211</v>
      </c>
      <c r="D91" s="311" t="s">
        <v>940</v>
      </c>
      <c r="E91" s="302" t="s">
        <v>20</v>
      </c>
      <c r="F91" s="302" t="s">
        <v>18</v>
      </c>
      <c r="G91" s="302" t="s">
        <v>212</v>
      </c>
      <c r="H91" s="316" t="s">
        <v>1885</v>
      </c>
      <c r="I91" s="298"/>
      <c r="J91" s="316" t="s">
        <v>2198</v>
      </c>
      <c r="K91" s="298"/>
      <c r="L91" s="316" t="s">
        <v>2413</v>
      </c>
      <c r="M91" s="316" t="s">
        <v>2519</v>
      </c>
      <c r="N91" s="298"/>
      <c r="O91" s="298"/>
      <c r="P91" s="298"/>
      <c r="Q91" s="307" t="s">
        <v>22</v>
      </c>
      <c r="R91" s="307">
        <v>1</v>
      </c>
      <c r="T91" t="str">
        <f t="shared" si="1"/>
        <v>(0034,'08.01-01-0034-01','Yanise Daeli','YANISE-DAELI','P','KK','Nias','1965-01-25','','1965-02-25','','1978-01-01','1992-06-26','','','','PKP',1,''),</v>
      </c>
    </row>
    <row r="92" spans="1:20" x14ac:dyDescent="0.25">
      <c r="A92" s="298" t="s">
        <v>1494</v>
      </c>
      <c r="B92" s="302" t="s">
        <v>1734</v>
      </c>
      <c r="C92" s="14" t="s">
        <v>215</v>
      </c>
      <c r="D92" s="311" t="s">
        <v>940</v>
      </c>
      <c r="E92" s="302" t="s">
        <v>13</v>
      </c>
      <c r="F92" s="302" t="s">
        <v>27</v>
      </c>
      <c r="G92" s="302" t="s">
        <v>14</v>
      </c>
      <c r="H92" s="316" t="s">
        <v>1886</v>
      </c>
      <c r="I92" s="298"/>
      <c r="J92" s="316" t="s">
        <v>2199</v>
      </c>
      <c r="K92" s="298"/>
      <c r="L92" s="316" t="s">
        <v>2381</v>
      </c>
      <c r="M92" s="316"/>
      <c r="N92" s="298"/>
      <c r="O92" s="298"/>
      <c r="P92" s="298"/>
      <c r="Q92" s="307" t="s">
        <v>26</v>
      </c>
      <c r="R92" s="307">
        <v>1</v>
      </c>
      <c r="T92" t="str">
        <f t="shared" si="1"/>
        <v>(0034,'08.01-01-0034-31','Sitaro Saroso Daeli','YANISE-DAELI','L','AN','Jakarta','1993-06-15','','1995-11-12','','2011-04-17','','','','','GP',1,''),</v>
      </c>
    </row>
    <row r="93" spans="1:20" ht="15.75" thickBot="1" x14ac:dyDescent="0.3">
      <c r="A93" s="298" t="s">
        <v>1494</v>
      </c>
      <c r="B93" s="302" t="s">
        <v>1735</v>
      </c>
      <c r="C93" s="72" t="s">
        <v>216</v>
      </c>
      <c r="D93" s="311" t="s">
        <v>940</v>
      </c>
      <c r="E93" s="302" t="s">
        <v>20</v>
      </c>
      <c r="F93" s="309" t="s">
        <v>943</v>
      </c>
      <c r="G93" s="302" t="s">
        <v>217</v>
      </c>
      <c r="H93" s="316" t="s">
        <v>1887</v>
      </c>
      <c r="I93" s="298"/>
      <c r="J93" s="316" t="s">
        <v>2200</v>
      </c>
      <c r="K93" s="298"/>
      <c r="L93" s="316" t="s">
        <v>2414</v>
      </c>
      <c r="M93" s="316"/>
      <c r="N93" s="298"/>
      <c r="O93" s="298"/>
      <c r="P93" s="298"/>
      <c r="Q93" s="307" t="s">
        <v>26</v>
      </c>
      <c r="R93" s="307">
        <v>1</v>
      </c>
      <c r="T93" t="str">
        <f t="shared" si="1"/>
        <v>(0034,'08.01-01-0034-08','Triariska Daeli','YANISE-DAELI','P','FA','Sitolubanua','2001-02-06','','2001-02-25','','2015-12-27','','','','','GP',1,''),</v>
      </c>
    </row>
    <row r="94" spans="1:20" x14ac:dyDescent="0.25">
      <c r="A94" s="298" t="s">
        <v>1495</v>
      </c>
      <c r="B94" s="302" t="s">
        <v>1368</v>
      </c>
      <c r="C94" s="6" t="s">
        <v>219</v>
      </c>
      <c r="D94" s="311" t="s">
        <v>947</v>
      </c>
      <c r="E94" s="302" t="s">
        <v>13</v>
      </c>
      <c r="F94" s="302" t="s">
        <v>18</v>
      </c>
      <c r="G94" s="302" t="s">
        <v>220</v>
      </c>
      <c r="H94" s="316" t="s">
        <v>1888</v>
      </c>
      <c r="I94" s="298"/>
      <c r="J94" s="316" t="s">
        <v>2201</v>
      </c>
      <c r="K94" s="298"/>
      <c r="L94" s="316" t="s">
        <v>2212</v>
      </c>
      <c r="M94" s="316" t="s">
        <v>2212</v>
      </c>
      <c r="N94" s="298"/>
      <c r="O94" s="298"/>
      <c r="P94" s="298"/>
      <c r="Q94" s="307" t="s">
        <v>17</v>
      </c>
      <c r="R94" s="307">
        <v>1</v>
      </c>
      <c r="T94" t="str">
        <f t="shared" si="1"/>
        <v>(0035,'08.01-01-0035-01','Andreas Pormes','PORMES-NOVNY','L','KK','Banda','1965-09-09','','1983-10-30','','1995-04-29','1995-04-29','','','','PKB',1,''),</v>
      </c>
    </row>
    <row r="95" spans="1:20" x14ac:dyDescent="0.25">
      <c r="A95" s="298" t="s">
        <v>1495</v>
      </c>
      <c r="B95" s="302" t="s">
        <v>1736</v>
      </c>
      <c r="C95" s="14" t="s">
        <v>223</v>
      </c>
      <c r="D95" s="311" t="s">
        <v>947</v>
      </c>
      <c r="E95" s="302" t="s">
        <v>20</v>
      </c>
      <c r="F95" s="302" t="s">
        <v>23</v>
      </c>
      <c r="G95" s="302" t="s">
        <v>14</v>
      </c>
      <c r="H95" s="316" t="s">
        <v>1889</v>
      </c>
      <c r="I95" s="298"/>
      <c r="J95" s="316" t="s">
        <v>2202</v>
      </c>
      <c r="K95" s="298"/>
      <c r="L95" s="316" t="s">
        <v>2415</v>
      </c>
      <c r="M95" s="316"/>
      <c r="N95" s="298"/>
      <c r="O95" s="298"/>
      <c r="P95" s="298"/>
      <c r="Q95" s="307" t="s">
        <v>22</v>
      </c>
      <c r="R95" s="307">
        <v>1</v>
      </c>
      <c r="T95" t="str">
        <f t="shared" si="1"/>
        <v>(0035,'08.01-01-0035-02','Novny Margaretha M. Pormes','PORMES-NOVNY','P','IS','Jakarta','1964-11-09','','1968-06-04','','1982-04-04','','','','','PKP',1,''),</v>
      </c>
    </row>
    <row r="96" spans="1:20" ht="15.75" thickBot="1" x14ac:dyDescent="0.3">
      <c r="A96" s="298" t="s">
        <v>1495</v>
      </c>
      <c r="B96" s="302" t="s">
        <v>1737</v>
      </c>
      <c r="C96" s="20" t="s">
        <v>224</v>
      </c>
      <c r="D96" s="311" t="s">
        <v>947</v>
      </c>
      <c r="E96" s="302" t="s">
        <v>20</v>
      </c>
      <c r="F96" s="302" t="s">
        <v>27</v>
      </c>
      <c r="G96" s="302" t="s">
        <v>14</v>
      </c>
      <c r="H96" s="316" t="s">
        <v>1890</v>
      </c>
      <c r="I96" s="298"/>
      <c r="J96" s="316" t="s">
        <v>2203</v>
      </c>
      <c r="K96" s="298"/>
      <c r="L96" s="316" t="s">
        <v>2382</v>
      </c>
      <c r="M96" s="316"/>
      <c r="N96" s="298"/>
      <c r="O96" s="298"/>
      <c r="P96" s="298"/>
      <c r="Q96" s="307" t="s">
        <v>26</v>
      </c>
      <c r="R96" s="307">
        <v>1</v>
      </c>
      <c r="T96" t="str">
        <f t="shared" si="1"/>
        <v>(0035,'08.01-01-0035-31','Tenny Mariana Karunia Pormes','PORMES-NOVNY','P','AN','Jakarta','1998-02-15','','1998-05-31','','2016-03-20','','','','','GP',1,''),</v>
      </c>
    </row>
    <row r="97" spans="1:20" ht="15.75" thickBot="1" x14ac:dyDescent="0.3">
      <c r="A97" s="298" t="s">
        <v>1496</v>
      </c>
      <c r="B97" s="302" t="s">
        <v>1369</v>
      </c>
      <c r="C97" s="30" t="s">
        <v>225</v>
      </c>
      <c r="D97" s="311" t="s">
        <v>952</v>
      </c>
      <c r="E97" s="302" t="s">
        <v>13</v>
      </c>
      <c r="F97" s="302" t="s">
        <v>18</v>
      </c>
      <c r="G97" s="302" t="s">
        <v>226</v>
      </c>
      <c r="H97" s="316" t="s">
        <v>1891</v>
      </c>
      <c r="I97" s="298"/>
      <c r="J97" s="316"/>
      <c r="K97" s="298"/>
      <c r="L97" s="316" t="s">
        <v>2416</v>
      </c>
      <c r="M97" s="316" t="s">
        <v>2520</v>
      </c>
      <c r="N97" s="298"/>
      <c r="O97" s="298"/>
      <c r="P97" s="298"/>
      <c r="Q97" s="307" t="s">
        <v>31</v>
      </c>
      <c r="R97" s="307">
        <v>1</v>
      </c>
      <c r="T97" t="str">
        <f t="shared" si="1"/>
        <v>(0036,'08.01-01-0036-01','Pakolo Boelo','PAKOLO-BOELO','L','KK',' Rantepao','1934-08-18','','','','2004-11-28','1966-09-18','','','','PKLU',1,''),</v>
      </c>
    </row>
    <row r="98" spans="1:20" x14ac:dyDescent="0.25">
      <c r="A98" s="298" t="s">
        <v>1497</v>
      </c>
      <c r="B98" s="302" t="s">
        <v>1591</v>
      </c>
      <c r="C98" s="6" t="s">
        <v>229</v>
      </c>
      <c r="D98" s="311" t="s">
        <v>954</v>
      </c>
      <c r="E98" s="302" t="s">
        <v>13</v>
      </c>
      <c r="F98" s="302" t="s">
        <v>18</v>
      </c>
      <c r="G98" s="302" t="s">
        <v>132</v>
      </c>
      <c r="H98" s="316" t="s">
        <v>1892</v>
      </c>
      <c r="I98" s="298"/>
      <c r="J98" s="316"/>
      <c r="K98" s="298"/>
      <c r="L98" s="316"/>
      <c r="M98" s="316" t="s">
        <v>2521</v>
      </c>
      <c r="N98" s="298"/>
      <c r="O98" s="298"/>
      <c r="P98" s="298"/>
      <c r="Q98" s="307" t="s">
        <v>31</v>
      </c>
      <c r="R98" s="307">
        <v>1</v>
      </c>
      <c r="T98" t="str">
        <f t="shared" si="1"/>
        <v>(0037,'08.01-01-0037-01','John James Pesik','PESIK-MARIA','L','KK','Manado','1937-06-24','','','','','1962-01-30','','','','PKLU',1,''),</v>
      </c>
    </row>
    <row r="99" spans="1:20" ht="15.75" thickBot="1" x14ac:dyDescent="0.3">
      <c r="A99" s="298" t="s">
        <v>1497</v>
      </c>
      <c r="B99" s="302" t="s">
        <v>1370</v>
      </c>
      <c r="C99" s="20" t="s">
        <v>232</v>
      </c>
      <c r="D99" s="311" t="s">
        <v>954</v>
      </c>
      <c r="E99" s="302" t="s">
        <v>20</v>
      </c>
      <c r="F99" s="302" t="s">
        <v>23</v>
      </c>
      <c r="G99" s="302" t="s">
        <v>233</v>
      </c>
      <c r="H99" s="316" t="s">
        <v>1893</v>
      </c>
      <c r="I99" s="298"/>
      <c r="J99" s="316" t="s">
        <v>2204</v>
      </c>
      <c r="K99" s="298"/>
      <c r="L99" s="316" t="s">
        <v>2417</v>
      </c>
      <c r="M99" s="316"/>
      <c r="N99" s="298"/>
      <c r="O99" s="298"/>
      <c r="P99" s="298"/>
      <c r="Q99" s="307" t="s">
        <v>31</v>
      </c>
      <c r="R99" s="307">
        <v>1</v>
      </c>
      <c r="T99" t="str">
        <f t="shared" si="1"/>
        <v>(0037,'08.01-01-0037-02','Louise Maria Pesik','PESIK-MARIA','P','IS','Bogor','1939-01-11','','1942-04-19','','1971-04-04','','','','','PKLU',1,''),</v>
      </c>
    </row>
    <row r="100" spans="1:20" ht="15.75" thickBot="1" x14ac:dyDescent="0.3">
      <c r="A100" s="298" t="s">
        <v>1498</v>
      </c>
      <c r="B100" s="302" t="s">
        <v>1371</v>
      </c>
      <c r="C100" s="40" t="s">
        <v>234</v>
      </c>
      <c r="D100" s="311" t="s">
        <v>958</v>
      </c>
      <c r="E100" s="302" t="s">
        <v>20</v>
      </c>
      <c r="F100" s="302" t="s">
        <v>18</v>
      </c>
      <c r="G100" s="302" t="s">
        <v>235</v>
      </c>
      <c r="H100" s="316" t="s">
        <v>1894</v>
      </c>
      <c r="I100" s="298"/>
      <c r="J100" s="316" t="s">
        <v>2205</v>
      </c>
      <c r="K100" s="298"/>
      <c r="L100" s="316" t="s">
        <v>2418</v>
      </c>
      <c r="M100" s="316" t="s">
        <v>2522</v>
      </c>
      <c r="N100" s="298"/>
      <c r="O100" s="298"/>
      <c r="P100" s="298"/>
      <c r="Q100" s="307" t="s">
        <v>31</v>
      </c>
      <c r="R100" s="307">
        <v>1</v>
      </c>
      <c r="T100" t="str">
        <f t="shared" si="1"/>
        <v>(0038,'08.01-01-0038-01','Erricka J. P. Soepriatso','ERRICKA-SOEPRIATSO','P','KK','Solo','1944-09-01','','1948-01-18','','1961-03-26','1967-05-30','','','','PKLU',1,''),</v>
      </c>
    </row>
    <row r="101" spans="1:20" ht="15.75" thickBot="1" x14ac:dyDescent="0.3">
      <c r="A101" s="298" t="s">
        <v>1499</v>
      </c>
      <c r="B101" s="302" t="s">
        <v>1372</v>
      </c>
      <c r="C101" s="40" t="s">
        <v>238</v>
      </c>
      <c r="D101" s="311" t="s">
        <v>961</v>
      </c>
      <c r="E101" s="302" t="s">
        <v>20</v>
      </c>
      <c r="F101" s="302" t="s">
        <v>18</v>
      </c>
      <c r="G101" s="302" t="s">
        <v>14</v>
      </c>
      <c r="H101" s="316" t="s">
        <v>1895</v>
      </c>
      <c r="I101" s="298"/>
      <c r="J101" s="316" t="s">
        <v>2206</v>
      </c>
      <c r="K101" s="298"/>
      <c r="L101" s="316" t="s">
        <v>2346</v>
      </c>
      <c r="M101" s="316"/>
      <c r="N101" s="298"/>
      <c r="O101" s="298"/>
      <c r="P101" s="298"/>
      <c r="Q101" s="307" t="s">
        <v>22</v>
      </c>
      <c r="R101" s="307">
        <v>1</v>
      </c>
      <c r="T101" t="str">
        <f t="shared" si="1"/>
        <v>(0039,'08.01-01-0039-01','Shera Flora Suwu','SHERA-SUWU','P','KK','Jakarta','1982-07-26','','1982-05-12','','2000-04-16','','','','','PKP',1,''),</v>
      </c>
    </row>
    <row r="102" spans="1:20" ht="15.75" thickBot="1" x14ac:dyDescent="0.3">
      <c r="A102" s="298" t="s">
        <v>1500</v>
      </c>
      <c r="B102" s="302" t="s">
        <v>1373</v>
      </c>
      <c r="C102" s="40" t="s">
        <v>239</v>
      </c>
      <c r="D102" s="311" t="s">
        <v>964</v>
      </c>
      <c r="E102" s="302" t="s">
        <v>20</v>
      </c>
      <c r="F102" s="302" t="s">
        <v>18</v>
      </c>
      <c r="G102" s="302" t="s">
        <v>240</v>
      </c>
      <c r="H102" s="316" t="s">
        <v>1896</v>
      </c>
      <c r="I102" s="298"/>
      <c r="J102" s="316" t="s">
        <v>2207</v>
      </c>
      <c r="K102" s="298"/>
      <c r="L102" s="316" t="s">
        <v>2419</v>
      </c>
      <c r="M102" s="316" t="s">
        <v>2523</v>
      </c>
      <c r="N102" s="298"/>
      <c r="O102" s="298"/>
      <c r="P102" s="298"/>
      <c r="Q102" s="307" t="s">
        <v>31</v>
      </c>
      <c r="R102" s="307">
        <v>1</v>
      </c>
      <c r="T102" t="str">
        <f t="shared" si="1"/>
        <v>(0040,'08.01-01-0040-01','Ingrid Taroreh - Kops','TAROREH-KOPS','P','KK','Sragen ','1945-12-24','','1951-08-07','','1968-07-04','1971-02-04','','','','PKLU',1,''),</v>
      </c>
    </row>
    <row r="103" spans="1:20" x14ac:dyDescent="0.25">
      <c r="A103" s="298" t="s">
        <v>1501</v>
      </c>
      <c r="B103" s="302" t="s">
        <v>1374</v>
      </c>
      <c r="C103" s="6" t="s">
        <v>243</v>
      </c>
      <c r="D103" s="311" t="s">
        <v>965</v>
      </c>
      <c r="E103" s="302" t="s">
        <v>13</v>
      </c>
      <c r="F103" s="302" t="s">
        <v>18</v>
      </c>
      <c r="G103" s="302" t="s">
        <v>244</v>
      </c>
      <c r="H103" s="316" t="s">
        <v>1897</v>
      </c>
      <c r="I103" s="298"/>
      <c r="J103" s="316" t="s">
        <v>2208</v>
      </c>
      <c r="K103" s="298"/>
      <c r="L103" s="316" t="s">
        <v>2208</v>
      </c>
      <c r="M103" s="316" t="s">
        <v>2208</v>
      </c>
      <c r="N103" s="298"/>
      <c r="O103" s="298"/>
      <c r="P103" s="298"/>
      <c r="Q103" s="307" t="s">
        <v>31</v>
      </c>
      <c r="R103" s="307">
        <v>1</v>
      </c>
      <c r="T103" t="str">
        <f t="shared" si="1"/>
        <v>(0041,'08.01-01-0041-01','Suwito','SUWITO-ANGGRAINI','L','KK','Klaten','1954-01-27','','1986-04-24','','1986-04-24','1986-04-24','','','','PKLU',1,''),</v>
      </c>
    </row>
    <row r="104" spans="1:20" x14ac:dyDescent="0.25">
      <c r="A104" s="298" t="s">
        <v>1501</v>
      </c>
      <c r="B104" s="302" t="s">
        <v>1738</v>
      </c>
      <c r="C104" s="14" t="s">
        <v>247</v>
      </c>
      <c r="D104" s="311" t="s">
        <v>965</v>
      </c>
      <c r="E104" s="302" t="s">
        <v>20</v>
      </c>
      <c r="F104" s="302" t="s">
        <v>23</v>
      </c>
      <c r="G104" s="302" t="s">
        <v>14</v>
      </c>
      <c r="H104" s="316" t="s">
        <v>1898</v>
      </c>
      <c r="I104" s="298"/>
      <c r="J104" s="316" t="s">
        <v>2209</v>
      </c>
      <c r="K104" s="298"/>
      <c r="L104" s="316" t="s">
        <v>2420</v>
      </c>
      <c r="M104" s="316"/>
      <c r="N104" s="298"/>
      <c r="O104" s="298"/>
      <c r="P104" s="298"/>
      <c r="Q104" s="307" t="s">
        <v>22</v>
      </c>
      <c r="R104" s="307">
        <v>1</v>
      </c>
      <c r="T104" t="str">
        <f t="shared" si="1"/>
        <v>(0041,'08.01-01-0041-02','Heni Anggraini','SUWITO-ANGGRAINI','P','IS','Jakarta','1962-02-19','','1968-12-22','','1979-11-25','','','','','PKP',1,''),</v>
      </c>
    </row>
    <row r="105" spans="1:20" x14ac:dyDescent="0.25">
      <c r="A105" s="298" t="s">
        <v>1501</v>
      </c>
      <c r="B105" s="302" t="s">
        <v>1739</v>
      </c>
      <c r="C105" s="14" t="s">
        <v>248</v>
      </c>
      <c r="D105" s="311" t="s">
        <v>965</v>
      </c>
      <c r="E105" s="302" t="s">
        <v>20</v>
      </c>
      <c r="F105" s="302" t="s">
        <v>27</v>
      </c>
      <c r="G105" s="302" t="s">
        <v>14</v>
      </c>
      <c r="H105" s="316" t="s">
        <v>1899</v>
      </c>
      <c r="I105" s="298"/>
      <c r="J105" s="316" t="s">
        <v>2210</v>
      </c>
      <c r="K105" s="298"/>
      <c r="L105" s="316" t="s">
        <v>2370</v>
      </c>
      <c r="M105" s="316" t="s">
        <v>2324</v>
      </c>
      <c r="N105" s="298"/>
      <c r="O105" s="298"/>
      <c r="P105" s="298"/>
      <c r="Q105" s="307" t="s">
        <v>22</v>
      </c>
      <c r="R105" s="307">
        <v>1</v>
      </c>
      <c r="T105" t="str">
        <f t="shared" si="1"/>
        <v>(0041,'08.01-01-0041-31','Kartika Kusumawati','SUWITO-ANGGRAINI','P','AN','Jakarta','1987-03-07','','1999-12-26','','2004-04-04','2015-11-08','','','','PKP',1,''),</v>
      </c>
    </row>
    <row r="106" spans="1:20" ht="15.75" thickBot="1" x14ac:dyDescent="0.3">
      <c r="A106" s="298" t="s">
        <v>1501</v>
      </c>
      <c r="B106" s="302" t="s">
        <v>1740</v>
      </c>
      <c r="C106" s="20" t="s">
        <v>249</v>
      </c>
      <c r="D106" s="311" t="s">
        <v>965</v>
      </c>
      <c r="E106" s="302" t="s">
        <v>20</v>
      </c>
      <c r="F106" s="302" t="s">
        <v>27</v>
      </c>
      <c r="G106" s="302" t="s">
        <v>14</v>
      </c>
      <c r="H106" s="316" t="s">
        <v>1900</v>
      </c>
      <c r="I106" s="298"/>
      <c r="J106" s="316" t="s">
        <v>2210</v>
      </c>
      <c r="K106" s="298"/>
      <c r="L106" s="316" t="s">
        <v>2396</v>
      </c>
      <c r="M106" s="316"/>
      <c r="N106" s="298"/>
      <c r="O106" s="298"/>
      <c r="P106" s="298"/>
      <c r="Q106" s="307" t="s">
        <v>26</v>
      </c>
      <c r="R106" s="307">
        <v>1</v>
      </c>
      <c r="T106" t="str">
        <f t="shared" si="1"/>
        <v>(0041,'08.01-01-0041-32','Dewi Andriani','SUWITO-ANGGRAINI','P','AN','Jakarta','1992-04-26','','1999-12-26','','2012-04-01','','','','','GP',1,''),</v>
      </c>
    </row>
    <row r="107" spans="1:20" x14ac:dyDescent="0.25">
      <c r="A107" s="298" t="s">
        <v>1502</v>
      </c>
      <c r="B107" s="302" t="s">
        <v>1375</v>
      </c>
      <c r="C107" s="6" t="s">
        <v>250</v>
      </c>
      <c r="D107" s="311" t="s">
        <v>974</v>
      </c>
      <c r="E107" s="302" t="s">
        <v>13</v>
      </c>
      <c r="F107" s="302" t="s">
        <v>18</v>
      </c>
      <c r="G107" s="302" t="s">
        <v>251</v>
      </c>
      <c r="H107" s="316" t="s">
        <v>1901</v>
      </c>
      <c r="I107" s="298"/>
      <c r="J107" s="316" t="s">
        <v>2211</v>
      </c>
      <c r="K107" s="298"/>
      <c r="L107" s="316" t="s">
        <v>2211</v>
      </c>
      <c r="M107" s="316" t="s">
        <v>2212</v>
      </c>
      <c r="N107" s="298"/>
      <c r="O107" s="298"/>
      <c r="P107" s="298"/>
      <c r="Q107" s="307" t="s">
        <v>17</v>
      </c>
      <c r="R107" s="307">
        <v>1</v>
      </c>
      <c r="T107" t="str">
        <f t="shared" si="1"/>
        <v>(0042,'08.01-01-0042-01','Ryan Kiryanto','KIRYANTO-PERANGINANGIN','L','KK',' Purworejo','1964-10-12','','1995-09-04','','1995-09-04','1995-04-29','','','','PKB',1,''),</v>
      </c>
    </row>
    <row r="108" spans="1:20" x14ac:dyDescent="0.25">
      <c r="A108" s="298" t="s">
        <v>1502</v>
      </c>
      <c r="B108" s="302" t="s">
        <v>1741</v>
      </c>
      <c r="C108" s="14" t="s">
        <v>254</v>
      </c>
      <c r="D108" s="311" t="s">
        <v>974</v>
      </c>
      <c r="E108" s="302" t="s">
        <v>20</v>
      </c>
      <c r="F108" s="302" t="s">
        <v>23</v>
      </c>
      <c r="G108" s="302" t="s">
        <v>21</v>
      </c>
      <c r="H108" s="316" t="s">
        <v>1902</v>
      </c>
      <c r="I108" s="298"/>
      <c r="J108" s="316" t="s">
        <v>2212</v>
      </c>
      <c r="K108" s="298"/>
      <c r="L108" s="316" t="s">
        <v>2212</v>
      </c>
      <c r="M108" s="316"/>
      <c r="N108" s="298"/>
      <c r="O108" s="298"/>
      <c r="P108" s="298"/>
      <c r="Q108" s="307" t="s">
        <v>22</v>
      </c>
      <c r="R108" s="307">
        <v>1</v>
      </c>
      <c r="T108" t="str">
        <f t="shared" si="1"/>
        <v>(0042,'08.01-01-0042-02','Farida Kiryanto - Peranginangin','KIRYANTO-PERANGINANGIN','P','IS','Surabaya','1967-11-06','','1995-04-29','','1995-04-29','','','','','PKP',1,''),</v>
      </c>
    </row>
    <row r="109" spans="1:20" x14ac:dyDescent="0.25">
      <c r="A109" s="298" t="s">
        <v>1502</v>
      </c>
      <c r="B109" s="302" t="s">
        <v>1742</v>
      </c>
      <c r="C109" s="14" t="s">
        <v>255</v>
      </c>
      <c r="D109" s="311" t="s">
        <v>974</v>
      </c>
      <c r="E109" s="302" t="s">
        <v>13</v>
      </c>
      <c r="F109" s="302" t="s">
        <v>27</v>
      </c>
      <c r="G109" s="302" t="s">
        <v>14</v>
      </c>
      <c r="H109" s="316" t="s">
        <v>1903</v>
      </c>
      <c r="I109" s="298"/>
      <c r="J109" s="316" t="s">
        <v>2213</v>
      </c>
      <c r="K109" s="298"/>
      <c r="L109" s="316" t="s">
        <v>2382</v>
      </c>
      <c r="M109" s="316"/>
      <c r="N109" s="298"/>
      <c r="O109" s="298"/>
      <c r="P109" s="298"/>
      <c r="Q109" s="307" t="s">
        <v>26</v>
      </c>
      <c r="R109" s="307">
        <v>1</v>
      </c>
      <c r="T109" t="str">
        <f t="shared" si="1"/>
        <v>(0042,'08.01-01-0042-31','Yohanes Amadeus Raditya','KIRYANTO-PERANGINANGIN','L','AN','Jakarta','1998-03-24','','1998-09-20','','2016-03-20','','','','','GP',1,''),</v>
      </c>
    </row>
    <row r="110" spans="1:20" x14ac:dyDescent="0.25">
      <c r="A110" s="298" t="s">
        <v>1502</v>
      </c>
      <c r="B110" s="302" t="s">
        <v>1743</v>
      </c>
      <c r="C110" s="14" t="s">
        <v>256</v>
      </c>
      <c r="D110" s="311" t="s">
        <v>974</v>
      </c>
      <c r="E110" s="302" t="s">
        <v>20</v>
      </c>
      <c r="F110" s="302" t="s">
        <v>27</v>
      </c>
      <c r="G110" s="302" t="s">
        <v>14</v>
      </c>
      <c r="H110" s="316" t="s">
        <v>1904</v>
      </c>
      <c r="I110" s="298"/>
      <c r="J110" s="316" t="s">
        <v>2210</v>
      </c>
      <c r="K110" s="298"/>
      <c r="L110" s="316" t="s">
        <v>2402</v>
      </c>
      <c r="M110" s="316"/>
      <c r="N110" s="298"/>
      <c r="O110" s="298"/>
      <c r="P110" s="298"/>
      <c r="Q110" s="307" t="s">
        <v>26</v>
      </c>
      <c r="R110" s="307">
        <v>1</v>
      </c>
      <c r="T110" t="str">
        <f t="shared" si="1"/>
        <v>(0042,'08.01-01-0042-32','Yosephine Chandra Melinda','KIRYANTO-PERANGINANGIN','P','AN','Jakarta','1999-05-14','','1999-12-26','','2017-04-09','','','','','GP',1,''),</v>
      </c>
    </row>
    <row r="111" spans="1:20" ht="15.75" thickBot="1" x14ac:dyDescent="0.3">
      <c r="A111" s="298" t="s">
        <v>1502</v>
      </c>
      <c r="B111" s="302" t="s">
        <v>1744</v>
      </c>
      <c r="C111" s="72" t="s">
        <v>257</v>
      </c>
      <c r="D111" s="311" t="s">
        <v>974</v>
      </c>
      <c r="E111" s="302" t="s">
        <v>13</v>
      </c>
      <c r="F111" s="302" t="s">
        <v>27</v>
      </c>
      <c r="G111" s="302" t="s">
        <v>14</v>
      </c>
      <c r="H111" s="316" t="s">
        <v>1905</v>
      </c>
      <c r="I111" s="298"/>
      <c r="J111" s="316" t="s">
        <v>2214</v>
      </c>
      <c r="K111" s="298"/>
      <c r="L111" s="316" t="s">
        <v>2421</v>
      </c>
      <c r="M111" s="316"/>
      <c r="N111" s="298"/>
      <c r="O111" s="298"/>
      <c r="P111" s="298"/>
      <c r="Q111" s="307" t="s">
        <v>26</v>
      </c>
      <c r="R111" s="307">
        <v>1</v>
      </c>
      <c r="T111" t="str">
        <f t="shared" si="1"/>
        <v>(0042,'08.01-01-0042-33','Yovian Christopher Pradipta','KIRYANTO-PERANGINANGIN','L','AN','Jakarta','2001-10-28','','2002-12-05','','2019-04-14','','','','','GP',1,''),</v>
      </c>
    </row>
    <row r="112" spans="1:20" x14ac:dyDescent="0.25">
      <c r="A112" s="298" t="s">
        <v>1503</v>
      </c>
      <c r="B112" s="302" t="s">
        <v>1376</v>
      </c>
      <c r="C112" s="6" t="s">
        <v>258</v>
      </c>
      <c r="D112" s="311" t="s">
        <v>985</v>
      </c>
      <c r="E112" s="302" t="s">
        <v>13</v>
      </c>
      <c r="F112" s="302" t="s">
        <v>18</v>
      </c>
      <c r="G112" s="302" t="s">
        <v>259</v>
      </c>
      <c r="H112" s="316" t="s">
        <v>1906</v>
      </c>
      <c r="I112" s="298"/>
      <c r="J112" s="316" t="s">
        <v>2215</v>
      </c>
      <c r="K112" s="298"/>
      <c r="L112" s="316" t="s">
        <v>2422</v>
      </c>
      <c r="M112" s="316" t="s">
        <v>2216</v>
      </c>
      <c r="N112" s="298"/>
      <c r="O112" s="298"/>
      <c r="P112" s="298"/>
      <c r="Q112" s="307" t="s">
        <v>17</v>
      </c>
      <c r="R112" s="307">
        <v>1</v>
      </c>
      <c r="T112" t="str">
        <f t="shared" si="1"/>
        <v>(0043,'08.01-01-0043-01','Richard Alfred Hehanussa','HEHANUSA-DAULATI','L','KK',' Ujung Pandang','1960-10-02','','1964-04-08','','1981-04-03','1992-01-20','','','','PKB',1,''),</v>
      </c>
    </row>
    <row r="113" spans="1:20" ht="15.75" thickBot="1" x14ac:dyDescent="0.3">
      <c r="A113" s="298" t="s">
        <v>1503</v>
      </c>
      <c r="B113" s="302" t="s">
        <v>1745</v>
      </c>
      <c r="C113" s="72" t="s">
        <v>262</v>
      </c>
      <c r="D113" s="311" t="s">
        <v>985</v>
      </c>
      <c r="E113" s="302" t="s">
        <v>20</v>
      </c>
      <c r="F113" s="302" t="s">
        <v>23</v>
      </c>
      <c r="G113" s="302" t="s">
        <v>14</v>
      </c>
      <c r="H113" s="316" t="s">
        <v>1907</v>
      </c>
      <c r="I113" s="298"/>
      <c r="J113" s="316" t="s">
        <v>2216</v>
      </c>
      <c r="K113" s="298"/>
      <c r="L113" s="316" t="s">
        <v>2423</v>
      </c>
      <c r="M113" s="316"/>
      <c r="N113" s="298"/>
      <c r="O113" s="298"/>
      <c r="P113" s="298"/>
      <c r="Q113" s="307" t="s">
        <v>22</v>
      </c>
      <c r="R113" s="307">
        <v>1</v>
      </c>
      <c r="T113" t="str">
        <f t="shared" si="1"/>
        <v>(0043,'08.01-01-0043-02','Tri Daulati Hehanussa','HEHANUSA-DAULATI','P','IS','Jakarta','1965-09-04','','1992-01-20','','2000-09-20','','','','','PKP',1,''),</v>
      </c>
    </row>
    <row r="114" spans="1:20" x14ac:dyDescent="0.25">
      <c r="A114" s="298" t="s">
        <v>1504</v>
      </c>
      <c r="B114" s="302" t="s">
        <v>1377</v>
      </c>
      <c r="C114" s="6" t="s">
        <v>263</v>
      </c>
      <c r="D114" s="311" t="s">
        <v>987</v>
      </c>
      <c r="E114" s="302" t="s">
        <v>13</v>
      </c>
      <c r="F114" s="302" t="s">
        <v>18</v>
      </c>
      <c r="G114" s="302" t="s">
        <v>244</v>
      </c>
      <c r="H114" s="316" t="s">
        <v>1908</v>
      </c>
      <c r="I114" s="298"/>
      <c r="J114" s="316" t="s">
        <v>2217</v>
      </c>
      <c r="K114" s="298"/>
      <c r="L114" s="316" t="s">
        <v>2424</v>
      </c>
      <c r="M114" s="316" t="s">
        <v>2524</v>
      </c>
      <c r="N114" s="298"/>
      <c r="O114" s="298"/>
      <c r="P114" s="298"/>
      <c r="Q114" s="307" t="s">
        <v>17</v>
      </c>
      <c r="R114" s="307">
        <v>1</v>
      </c>
      <c r="T114" t="str">
        <f t="shared" si="1"/>
        <v>(0044,'08.01-01-0044-01','Sarwoto','SARWOTO-PRASETYORINI','L','KK','Klaten','1970-02-16','','1980-07-06','','1988-10-30','1997-11-28','','','','PKB',1,''),</v>
      </c>
    </row>
    <row r="115" spans="1:20" x14ac:dyDescent="0.25">
      <c r="A115" s="298" t="s">
        <v>1504</v>
      </c>
      <c r="B115" s="302" t="s">
        <v>1746</v>
      </c>
      <c r="C115" s="14" t="s">
        <v>266</v>
      </c>
      <c r="D115" s="311" t="s">
        <v>987</v>
      </c>
      <c r="E115" s="302" t="s">
        <v>20</v>
      </c>
      <c r="F115" s="302" t="s">
        <v>23</v>
      </c>
      <c r="G115" s="302" t="s">
        <v>244</v>
      </c>
      <c r="H115" s="316" t="s">
        <v>1909</v>
      </c>
      <c r="I115" s="298"/>
      <c r="J115" s="316" t="s">
        <v>2218</v>
      </c>
      <c r="K115" s="298"/>
      <c r="L115" s="316" t="s">
        <v>2250</v>
      </c>
      <c r="M115" s="316"/>
      <c r="N115" s="298"/>
      <c r="O115" s="298"/>
      <c r="P115" s="298"/>
      <c r="Q115" s="307" t="s">
        <v>22</v>
      </c>
      <c r="R115" s="307">
        <v>1</v>
      </c>
      <c r="T115" t="str">
        <f t="shared" si="1"/>
        <v>(0044,'08.01-01-0044-02','Ekawati Prasetyorini Sarwoto','SARWOTO-PRASETYORINI','P','IS','Klaten','1974-06-28','','1974-08-28','','1992-12-25','','','','','PKP',1,''),</v>
      </c>
    </row>
    <row r="116" spans="1:20" x14ac:dyDescent="0.25">
      <c r="A116" s="298" t="s">
        <v>1504</v>
      </c>
      <c r="B116" s="302" t="s">
        <v>1747</v>
      </c>
      <c r="C116" s="14" t="s">
        <v>267</v>
      </c>
      <c r="D116" s="311" t="s">
        <v>987</v>
      </c>
      <c r="E116" s="302" t="s">
        <v>13</v>
      </c>
      <c r="F116" s="302" t="s">
        <v>27</v>
      </c>
      <c r="G116" s="302" t="s">
        <v>244</v>
      </c>
      <c r="H116" s="316" t="s">
        <v>1910</v>
      </c>
      <c r="I116" s="298"/>
      <c r="J116" s="316" t="s">
        <v>2219</v>
      </c>
      <c r="K116" s="298"/>
      <c r="L116" s="316" t="s">
        <v>2382</v>
      </c>
      <c r="M116" s="316"/>
      <c r="N116" s="298"/>
      <c r="O116" s="298"/>
      <c r="P116" s="298"/>
      <c r="Q116" s="307" t="s">
        <v>26</v>
      </c>
      <c r="R116" s="307">
        <v>1</v>
      </c>
      <c r="T116" t="str">
        <f t="shared" si="1"/>
        <v>(0044,'08.01-01-0044-31','Albertus Christiyadhi','SARWOTO-PRASETYORINI','L','AN','Klaten','1998-04-12','','1999-06-06','','2016-03-20','','','','','GP',1,''),</v>
      </c>
    </row>
    <row r="117" spans="1:20" ht="15.75" thickBot="1" x14ac:dyDescent="0.3">
      <c r="A117" s="298" t="s">
        <v>1504</v>
      </c>
      <c r="B117" s="302" t="s">
        <v>1748</v>
      </c>
      <c r="C117" s="20" t="s">
        <v>268</v>
      </c>
      <c r="D117" s="311" t="s">
        <v>987</v>
      </c>
      <c r="E117" s="302" t="s">
        <v>20</v>
      </c>
      <c r="F117" s="302" t="s">
        <v>27</v>
      </c>
      <c r="G117" s="302" t="s">
        <v>244</v>
      </c>
      <c r="H117" s="316" t="s">
        <v>1911</v>
      </c>
      <c r="I117" s="298"/>
      <c r="J117" s="316" t="s">
        <v>2220</v>
      </c>
      <c r="K117" s="298"/>
      <c r="L117" s="316" t="s">
        <v>2371</v>
      </c>
      <c r="M117" s="316"/>
      <c r="N117" s="298"/>
      <c r="O117" s="298"/>
      <c r="P117" s="298"/>
      <c r="Q117" s="307" t="s">
        <v>26</v>
      </c>
      <c r="R117" s="307">
        <v>1</v>
      </c>
      <c r="T117" t="str">
        <f t="shared" si="1"/>
        <v>(0044,'08.01-01-0044-32','Bernadeta Kusumastuti','SARWOTO-PRASETYORINI','P','AN','Klaten','2002-06-21','','2002-08-18','','2020-09-13','','','','','GP',1,''),</v>
      </c>
    </row>
    <row r="118" spans="1:20" ht="15.75" thickBot="1" x14ac:dyDescent="0.3">
      <c r="A118" s="298" t="s">
        <v>1505</v>
      </c>
      <c r="B118" s="302" t="s">
        <v>1378</v>
      </c>
      <c r="C118" s="40" t="s">
        <v>269</v>
      </c>
      <c r="D118" s="311" t="s">
        <v>995</v>
      </c>
      <c r="E118" s="302" t="s">
        <v>13</v>
      </c>
      <c r="F118" s="302" t="s">
        <v>18</v>
      </c>
      <c r="G118" s="302" t="s">
        <v>29</v>
      </c>
      <c r="H118" s="316" t="s">
        <v>1912</v>
      </c>
      <c r="I118" s="298"/>
      <c r="J118" s="316" t="s">
        <v>2221</v>
      </c>
      <c r="K118" s="298"/>
      <c r="L118" s="316" t="s">
        <v>2425</v>
      </c>
      <c r="M118" s="316" t="s">
        <v>2212</v>
      </c>
      <c r="N118" s="298"/>
      <c r="O118" s="298"/>
      <c r="P118" s="298"/>
      <c r="Q118" s="307" t="s">
        <v>17</v>
      </c>
      <c r="R118" s="307">
        <v>1</v>
      </c>
      <c r="T118" t="str">
        <f t="shared" si="1"/>
        <v>(0045,'08.01-01-0045-01','Pieter Warella','PIETER-WARELLA','L','KK','Ambon','1960-03-15','','1961-09-03','','1978-03-19','1995-04-29','','','','PKB',1,''),</v>
      </c>
    </row>
    <row r="119" spans="1:20" x14ac:dyDescent="0.25">
      <c r="A119" s="298" t="s">
        <v>1506</v>
      </c>
      <c r="B119" s="302" t="s">
        <v>1379</v>
      </c>
      <c r="C119" s="6" t="s">
        <v>272</v>
      </c>
      <c r="D119" s="311" t="s">
        <v>998</v>
      </c>
      <c r="E119" s="302" t="s">
        <v>13</v>
      </c>
      <c r="F119" s="302" t="s">
        <v>18</v>
      </c>
      <c r="G119" s="302" t="s">
        <v>273</v>
      </c>
      <c r="H119" s="316" t="s">
        <v>1913</v>
      </c>
      <c r="I119" s="298"/>
      <c r="J119" s="316" t="s">
        <v>2149</v>
      </c>
      <c r="K119" s="298"/>
      <c r="L119" s="316" t="s">
        <v>2426</v>
      </c>
      <c r="M119" s="316" t="s">
        <v>2525</v>
      </c>
      <c r="N119" s="298"/>
      <c r="O119" s="298"/>
      <c r="P119" s="298"/>
      <c r="Q119" s="307" t="s">
        <v>17</v>
      </c>
      <c r="R119" s="307">
        <v>1</v>
      </c>
      <c r="T119" t="str">
        <f t="shared" si="1"/>
        <v>(0046,'08.01-01-0046-01','Henry Ferdinand Tengker','TENGKER-SIRAIT','L','KK','Balikpapan','1962-07-22','','1962-12-26','','1981-07-12','1993-08-28','','','','PKB',1,''),</v>
      </c>
    </row>
    <row r="120" spans="1:20" x14ac:dyDescent="0.25">
      <c r="A120" s="298" t="s">
        <v>1506</v>
      </c>
      <c r="B120" s="302" t="s">
        <v>1749</v>
      </c>
      <c r="C120" s="14" t="s">
        <v>276</v>
      </c>
      <c r="D120" s="311" t="s">
        <v>998</v>
      </c>
      <c r="E120" s="302" t="s">
        <v>20</v>
      </c>
      <c r="F120" s="302" t="s">
        <v>23</v>
      </c>
      <c r="G120" s="302" t="s">
        <v>69</v>
      </c>
      <c r="H120" s="316" t="s">
        <v>1914</v>
      </c>
      <c r="I120" s="298"/>
      <c r="J120" s="316" t="s">
        <v>2222</v>
      </c>
      <c r="K120" s="298"/>
      <c r="L120" s="316" t="s">
        <v>2222</v>
      </c>
      <c r="M120" s="316"/>
      <c r="N120" s="298"/>
      <c r="O120" s="298"/>
      <c r="P120" s="298"/>
      <c r="Q120" s="307" t="s">
        <v>22</v>
      </c>
      <c r="R120" s="307">
        <v>1</v>
      </c>
      <c r="T120" t="str">
        <f t="shared" si="1"/>
        <v>(0046,'08.01-01-0046-02','Delima Suriani H. Tengker - Sirait','TENGKER-SIRAIT','P','IS','Medan','1965-11-21','','1987-04-12','','1987-04-12','','','','','PKP',1,''),</v>
      </c>
    </row>
    <row r="121" spans="1:20" ht="15.75" thickBot="1" x14ac:dyDescent="0.3">
      <c r="A121" s="298" t="s">
        <v>1506</v>
      </c>
      <c r="B121" s="302" t="s">
        <v>1750</v>
      </c>
      <c r="C121" s="72" t="s">
        <v>277</v>
      </c>
      <c r="D121" s="311" t="s">
        <v>998</v>
      </c>
      <c r="E121" s="302" t="s">
        <v>20</v>
      </c>
      <c r="F121" s="302" t="s">
        <v>27</v>
      </c>
      <c r="G121" s="302" t="s">
        <v>14</v>
      </c>
      <c r="H121" s="316" t="s">
        <v>1915</v>
      </c>
      <c r="I121" s="298"/>
      <c r="J121" s="316" t="s">
        <v>2223</v>
      </c>
      <c r="K121" s="298"/>
      <c r="L121" s="316" t="s">
        <v>2367</v>
      </c>
      <c r="M121" s="316"/>
      <c r="N121" s="298"/>
      <c r="O121" s="298"/>
      <c r="P121" s="298"/>
      <c r="Q121" s="307" t="s">
        <v>26</v>
      </c>
      <c r="R121" s="307">
        <v>1</v>
      </c>
      <c r="T121" t="str">
        <f t="shared" si="1"/>
        <v>(0046,'08.01-01-0046-31','Claudia Priskila Tengker','TENGKER-SIRAIT','P','AN','Jakarta','1994-06-11','','1994-06-26','','2014-04-13','','','','','GP',1,''),</v>
      </c>
    </row>
    <row r="122" spans="1:20" x14ac:dyDescent="0.25">
      <c r="A122" s="298" t="s">
        <v>1507</v>
      </c>
      <c r="B122" s="302" t="s">
        <v>1593</v>
      </c>
      <c r="C122" s="6" t="s">
        <v>278</v>
      </c>
      <c r="D122" s="318" t="s">
        <v>1462</v>
      </c>
      <c r="E122" s="302" t="s">
        <v>20</v>
      </c>
      <c r="F122" s="302" t="s">
        <v>18</v>
      </c>
      <c r="G122" s="302">
        <v>0</v>
      </c>
      <c r="H122" s="316" t="s">
        <v>1916</v>
      </c>
      <c r="I122" s="298"/>
      <c r="J122" s="316"/>
      <c r="K122" s="298"/>
      <c r="L122" s="316"/>
      <c r="M122" s="316"/>
      <c r="N122" s="298"/>
      <c r="O122" s="298"/>
      <c r="P122" s="298"/>
      <c r="Q122" s="307" t="s">
        <v>22</v>
      </c>
      <c r="R122" s="307">
        <v>1</v>
      </c>
      <c r="T122" t="str">
        <f t="shared" si="1"/>
        <v>(0047,'08.01-01-0047-01','Irma Riana Situmorang','IRMA-SITUMORANG','P','KK','0','1965-09-11','','','','','','','','','PKP',1,''),</v>
      </c>
    </row>
    <row r="123" spans="1:20" x14ac:dyDescent="0.25">
      <c r="A123" s="298" t="s">
        <v>1507</v>
      </c>
      <c r="B123" s="302" t="s">
        <v>1592</v>
      </c>
      <c r="C123" s="14" t="s">
        <v>281</v>
      </c>
      <c r="D123" s="318" t="s">
        <v>1462</v>
      </c>
      <c r="E123" s="302" t="s">
        <v>13</v>
      </c>
      <c r="F123" s="302" t="s">
        <v>27</v>
      </c>
      <c r="G123" s="302" t="s">
        <v>14</v>
      </c>
      <c r="H123" s="316" t="s">
        <v>1917</v>
      </c>
      <c r="I123" s="298"/>
      <c r="J123" s="316"/>
      <c r="K123" s="298"/>
      <c r="L123" s="316" t="s">
        <v>2396</v>
      </c>
      <c r="M123" s="316"/>
      <c r="N123" s="298"/>
      <c r="O123" s="298"/>
      <c r="P123" s="298"/>
      <c r="Q123" s="307" t="s">
        <v>26</v>
      </c>
      <c r="R123" s="307">
        <v>1</v>
      </c>
      <c r="T123" t="str">
        <f t="shared" si="1"/>
        <v>(0047,'08.01-01-0047-31','Karana S. M. Situmorang','IRMA-SITUMORANG','L','AN','Jakarta','1993-12-10','','','','2012-04-01','','','','','GP',1,''),</v>
      </c>
    </row>
    <row r="124" spans="1:20" x14ac:dyDescent="0.25">
      <c r="A124" s="298" t="s">
        <v>1507</v>
      </c>
      <c r="B124" s="302" t="s">
        <v>1594</v>
      </c>
      <c r="C124" s="14" t="s">
        <v>282</v>
      </c>
      <c r="D124" s="318" t="s">
        <v>1462</v>
      </c>
      <c r="E124" s="302" t="s">
        <v>20</v>
      </c>
      <c r="F124" s="302" t="s">
        <v>27</v>
      </c>
      <c r="G124" s="302" t="s">
        <v>14</v>
      </c>
      <c r="H124" s="316" t="s">
        <v>1918</v>
      </c>
      <c r="I124" s="298"/>
      <c r="J124" s="316"/>
      <c r="K124" s="298"/>
      <c r="L124" s="316" t="s">
        <v>2391</v>
      </c>
      <c r="M124" s="316"/>
      <c r="N124" s="298"/>
      <c r="O124" s="298"/>
      <c r="P124" s="298"/>
      <c r="Q124" s="307" t="s">
        <v>26</v>
      </c>
      <c r="R124" s="307">
        <v>1</v>
      </c>
      <c r="T124" t="str">
        <f t="shared" si="1"/>
        <v>(0047,'08.01-01-0047-32','Macellynne Y. F. Situmorang','IRMA-SITUMORANG','P','AN','Jakarta','1997-09-23','','','','2015-03-29','','','','','GP',1,''),</v>
      </c>
    </row>
    <row r="125" spans="1:20" x14ac:dyDescent="0.25">
      <c r="A125" s="298" t="s">
        <v>1507</v>
      </c>
      <c r="B125" s="302" t="s">
        <v>1595</v>
      </c>
      <c r="C125" s="14" t="s">
        <v>283</v>
      </c>
      <c r="D125" s="318" t="s">
        <v>1462</v>
      </c>
      <c r="E125" s="302" t="s">
        <v>20</v>
      </c>
      <c r="F125" s="302" t="s">
        <v>27</v>
      </c>
      <c r="G125" s="302" t="s">
        <v>14</v>
      </c>
      <c r="H125" s="316" t="s">
        <v>1919</v>
      </c>
      <c r="I125" s="298"/>
      <c r="J125" s="316"/>
      <c r="K125" s="298"/>
      <c r="L125" s="316"/>
      <c r="M125" s="316"/>
      <c r="N125" s="298"/>
      <c r="O125" s="298"/>
      <c r="P125" s="298"/>
      <c r="Q125" s="307" t="s">
        <v>26</v>
      </c>
      <c r="R125" s="307">
        <v>1</v>
      </c>
      <c r="T125" t="str">
        <f t="shared" si="1"/>
        <v>(0047,'08.01-01-0047-33','Kezia Gabrielle Situmorang','IRMA-SITUMORANG','P','AN','Jakarta','2000-05-08','','','','','','','','','GP',1,''),</v>
      </c>
    </row>
    <row r="126" spans="1:20" ht="15.75" thickBot="1" x14ac:dyDescent="0.3">
      <c r="A126" s="298" t="s">
        <v>1507</v>
      </c>
      <c r="B126" s="302" t="s">
        <v>1596</v>
      </c>
      <c r="C126" s="72" t="s">
        <v>284</v>
      </c>
      <c r="D126" s="318" t="s">
        <v>1462</v>
      </c>
      <c r="E126" s="302" t="s">
        <v>20</v>
      </c>
      <c r="F126" s="302" t="s">
        <v>27</v>
      </c>
      <c r="G126" s="302" t="s">
        <v>14</v>
      </c>
      <c r="H126" s="316" t="s">
        <v>1920</v>
      </c>
      <c r="I126" s="298"/>
      <c r="J126" s="316"/>
      <c r="K126" s="298"/>
      <c r="L126" s="316"/>
      <c r="M126" s="316"/>
      <c r="N126" s="298"/>
      <c r="O126" s="298"/>
      <c r="P126" s="298"/>
      <c r="Q126" s="307" t="s">
        <v>98</v>
      </c>
      <c r="R126" s="307">
        <v>1</v>
      </c>
      <c r="T126" t="str">
        <f t="shared" si="1"/>
        <v>(0047,'08.01-01-0047-34','Hilde Patricia Situmorang','IRMA-SITUMORANG','P','AN','Jakarta','2004-01-26','','','','','','','','','PT',1,''),</v>
      </c>
    </row>
    <row r="127" spans="1:20" x14ac:dyDescent="0.25">
      <c r="A127" s="298" t="s">
        <v>1508</v>
      </c>
      <c r="B127" s="302" t="s">
        <v>1380</v>
      </c>
      <c r="C127" s="6" t="s">
        <v>285</v>
      </c>
      <c r="D127" s="311" t="s">
        <v>1009</v>
      </c>
      <c r="E127" s="302" t="s">
        <v>13</v>
      </c>
      <c r="F127" s="302" t="s">
        <v>18</v>
      </c>
      <c r="G127" s="302" t="s">
        <v>14</v>
      </c>
      <c r="H127" s="316" t="s">
        <v>1921</v>
      </c>
      <c r="I127" s="298"/>
      <c r="J127" s="316" t="s">
        <v>2224</v>
      </c>
      <c r="K127" s="298"/>
      <c r="L127" s="316" t="s">
        <v>2427</v>
      </c>
      <c r="M127" s="316" t="s">
        <v>2526</v>
      </c>
      <c r="N127" s="298"/>
      <c r="O127" s="298"/>
      <c r="P127" s="298"/>
      <c r="Q127" s="307" t="s">
        <v>17</v>
      </c>
      <c r="R127" s="307">
        <v>1</v>
      </c>
      <c r="T127" t="str">
        <f t="shared" si="1"/>
        <v>(0048,'08.01-01-0048-01','Daniel Martinuz Silaen','SILAEN-OROH','L','KK','Jakarta','1975-12-06','','1976-04-07','','1994-05-06','2008-08-10','','','','PKB',1,''),</v>
      </c>
    </row>
    <row r="128" spans="1:20" x14ac:dyDescent="0.25">
      <c r="A128" s="298" t="s">
        <v>1508</v>
      </c>
      <c r="B128" s="302" t="s">
        <v>1597</v>
      </c>
      <c r="C128" s="14" t="s">
        <v>288</v>
      </c>
      <c r="D128" s="311" t="s">
        <v>1009</v>
      </c>
      <c r="E128" s="302" t="s">
        <v>20</v>
      </c>
      <c r="F128" s="302" t="s">
        <v>23</v>
      </c>
      <c r="G128" s="302" t="s">
        <v>14</v>
      </c>
      <c r="H128" s="316" t="s">
        <v>1922</v>
      </c>
      <c r="I128" s="298"/>
      <c r="J128" s="316" t="s">
        <v>2225</v>
      </c>
      <c r="K128" s="298"/>
      <c r="L128" s="316" t="s">
        <v>2225</v>
      </c>
      <c r="M128" s="316"/>
      <c r="N128" s="298"/>
      <c r="O128" s="298"/>
      <c r="P128" s="298"/>
      <c r="Q128" s="307" t="s">
        <v>22</v>
      </c>
      <c r="R128" s="307">
        <v>1</v>
      </c>
      <c r="T128" t="str">
        <f t="shared" si="1"/>
        <v>(0048,'08.01-01-0048-02','Sabrella Silaen - Oroh','SILAEN-OROH','P','IS','Jakarta','1983-02-07','','1999-10-14','','1999-10-14','','','','','PKP',1,''),</v>
      </c>
    </row>
    <row r="129" spans="1:20" x14ac:dyDescent="0.25">
      <c r="A129" s="298" t="s">
        <v>1508</v>
      </c>
      <c r="B129" s="302" t="s">
        <v>1598</v>
      </c>
      <c r="C129" s="14" t="s">
        <v>289</v>
      </c>
      <c r="D129" s="311" t="s">
        <v>1009</v>
      </c>
      <c r="E129" s="302" t="s">
        <v>13</v>
      </c>
      <c r="F129" s="302" t="s">
        <v>27</v>
      </c>
      <c r="G129" s="302" t="s">
        <v>14</v>
      </c>
      <c r="H129" s="316" t="s">
        <v>1923</v>
      </c>
      <c r="I129" s="298"/>
      <c r="J129" s="316" t="s">
        <v>2226</v>
      </c>
      <c r="K129" s="298"/>
      <c r="L129" s="316"/>
      <c r="M129" s="316"/>
      <c r="N129" s="298"/>
      <c r="O129" s="298"/>
      <c r="P129" s="298"/>
      <c r="Q129" s="307" t="s">
        <v>98</v>
      </c>
      <c r="R129" s="307">
        <v>1</v>
      </c>
      <c r="T129" t="str">
        <f t="shared" si="1"/>
        <v>(0048,'08.01-01-0048-31','Lionel Vanoly Silaen','SILAEN-OROH','L','AN','Jakarta','2009-05-12','','2009-06-09','','','','','','','PT',1,''),</v>
      </c>
    </row>
    <row r="130" spans="1:20" x14ac:dyDescent="0.25">
      <c r="A130" s="298" t="s">
        <v>1508</v>
      </c>
      <c r="B130" s="302" t="s">
        <v>1599</v>
      </c>
      <c r="C130" s="14" t="s">
        <v>290</v>
      </c>
      <c r="D130" s="311" t="s">
        <v>1009</v>
      </c>
      <c r="E130" s="302" t="s">
        <v>20</v>
      </c>
      <c r="F130" s="302" t="s">
        <v>27</v>
      </c>
      <c r="G130" s="302" t="s">
        <v>14</v>
      </c>
      <c r="H130" s="316" t="s">
        <v>1924</v>
      </c>
      <c r="I130" s="298"/>
      <c r="J130" s="316"/>
      <c r="K130" s="298"/>
      <c r="L130" s="316"/>
      <c r="M130" s="316"/>
      <c r="N130" s="298"/>
      <c r="O130" s="298"/>
      <c r="P130" s="298"/>
      <c r="Q130" s="307" t="s">
        <v>100</v>
      </c>
      <c r="R130" s="307">
        <v>1</v>
      </c>
      <c r="T130" t="str">
        <f t="shared" si="1"/>
        <v>(0048,'08.01-01-0048-32','Leony Moureen Martinez Silaen','SILAEN-OROH','P','AN','Jakarta','2011-12-17','','','','','','','','','PA',1,''),</v>
      </c>
    </row>
    <row r="131" spans="1:20" ht="15.75" thickBot="1" x14ac:dyDescent="0.3">
      <c r="A131" s="298" t="s">
        <v>1508</v>
      </c>
      <c r="B131" s="302" t="s">
        <v>1600</v>
      </c>
      <c r="C131" s="20" t="s">
        <v>291</v>
      </c>
      <c r="D131" s="311" t="s">
        <v>1009</v>
      </c>
      <c r="E131" s="302" t="s">
        <v>13</v>
      </c>
      <c r="F131" s="302" t="s">
        <v>27</v>
      </c>
      <c r="G131" s="302" t="s">
        <v>14</v>
      </c>
      <c r="H131" s="316" t="s">
        <v>1795</v>
      </c>
      <c r="I131" s="298"/>
      <c r="J131" s="316" t="s">
        <v>2227</v>
      </c>
      <c r="K131" s="298"/>
      <c r="L131" s="316"/>
      <c r="M131" s="316"/>
      <c r="N131" s="298"/>
      <c r="O131" s="298"/>
      <c r="P131" s="298"/>
      <c r="Q131" s="307" t="s">
        <v>100</v>
      </c>
      <c r="R131" s="307">
        <v>1</v>
      </c>
      <c r="T131" t="str">
        <f t="shared" ref="T131:T194" si="2">"("&amp;A131&amp;",'"&amp;B131&amp;"','"&amp;C131&amp;"','"&amp;D131&amp;"','"&amp;E131&amp;"','"&amp;F131&amp;"','"&amp;G131&amp;"','"&amp;H131&amp;"','"&amp;I131&amp;"','"&amp;J131&amp;"','"&amp;K131&amp;"','"&amp;L131&amp;"','"&amp;M131&amp;"','"&amp;N131&amp;"','"&amp;O131&amp;"','"&amp;P131&amp;"','"&amp;Q131&amp;"',"&amp;R131&amp;",'"&amp;S131&amp;"'),"</f>
        <v>(0048,'08.01-01-0048-33','Leonard Alexander Silaen','SILAEN-OROH','L','AN','Jakarta','1900-01-00','','2018-04-08','','','','','','','PA',1,''),</v>
      </c>
    </row>
    <row r="132" spans="1:20" x14ac:dyDescent="0.25">
      <c r="A132" s="298" t="s">
        <v>1509</v>
      </c>
      <c r="B132" s="302" t="s">
        <v>1381</v>
      </c>
      <c r="C132" s="6" t="s">
        <v>292</v>
      </c>
      <c r="D132" s="311" t="s">
        <v>1017</v>
      </c>
      <c r="E132" s="302" t="s">
        <v>13</v>
      </c>
      <c r="F132" s="302" t="s">
        <v>18</v>
      </c>
      <c r="G132" s="302" t="s">
        <v>69</v>
      </c>
      <c r="H132" s="316" t="s">
        <v>1925</v>
      </c>
      <c r="I132" s="298"/>
      <c r="J132" s="316" t="s">
        <v>2228</v>
      </c>
      <c r="K132" s="298"/>
      <c r="L132" s="316" t="s">
        <v>2428</v>
      </c>
      <c r="M132" s="316" t="s">
        <v>2527</v>
      </c>
      <c r="N132" s="298"/>
      <c r="O132" s="298"/>
      <c r="P132" s="298"/>
      <c r="Q132" s="307" t="s">
        <v>17</v>
      </c>
      <c r="R132" s="307">
        <v>1</v>
      </c>
      <c r="T132" t="str">
        <f t="shared" si="2"/>
        <v>(0049,'08.01-01-0049-01','Sahat Haratua Simanungkalit','SIMANUNGKALIT-ROMAWATI','L','KK','Medan','1972-05-26','','1972-12-25','','1989-05-03','2008-12-29','','','','PKB',1,''),</v>
      </c>
    </row>
    <row r="133" spans="1:20" x14ac:dyDescent="0.25">
      <c r="A133" s="298" t="s">
        <v>1509</v>
      </c>
      <c r="B133" s="302" t="s">
        <v>1601</v>
      </c>
      <c r="C133" s="14" t="s">
        <v>295</v>
      </c>
      <c r="D133" s="311" t="s">
        <v>1017</v>
      </c>
      <c r="E133" s="302" t="s">
        <v>20</v>
      </c>
      <c r="F133" s="302" t="s">
        <v>23</v>
      </c>
      <c r="G133" s="302">
        <v>0</v>
      </c>
      <c r="H133" s="316" t="s">
        <v>1926</v>
      </c>
      <c r="I133" s="298"/>
      <c r="J133" s="316" t="s">
        <v>2229</v>
      </c>
      <c r="K133" s="298"/>
      <c r="L133" s="316" t="s">
        <v>2429</v>
      </c>
      <c r="M133" s="316" t="s">
        <v>2527</v>
      </c>
      <c r="N133" s="298"/>
      <c r="O133" s="298"/>
      <c r="P133" s="298"/>
      <c r="Q133" s="307" t="s">
        <v>22</v>
      </c>
      <c r="R133" s="307">
        <v>1</v>
      </c>
      <c r="T133" t="str">
        <f t="shared" si="2"/>
        <v>(0049,'08.01-01-0049-02','Melda Romawati Simanungkalit','SIMANUNGKALIT-ROMAWATI','P','IS','0','1981-05-22','','1981-12-07','','2001-12-25','2008-12-29','','','','PKP',1,''),</v>
      </c>
    </row>
    <row r="134" spans="1:20" x14ac:dyDescent="0.25">
      <c r="A134" s="298" t="s">
        <v>1509</v>
      </c>
      <c r="B134" s="302" t="s">
        <v>1602</v>
      </c>
      <c r="C134" s="14" t="s">
        <v>296</v>
      </c>
      <c r="D134" s="311" t="s">
        <v>1017</v>
      </c>
      <c r="E134" s="302" t="s">
        <v>20</v>
      </c>
      <c r="F134" s="302" t="s">
        <v>27</v>
      </c>
      <c r="G134" s="302" t="s">
        <v>14</v>
      </c>
      <c r="H134" s="316" t="s">
        <v>1927</v>
      </c>
      <c r="I134" s="298"/>
      <c r="J134" s="316"/>
      <c r="K134" s="298"/>
      <c r="L134" s="316"/>
      <c r="M134" s="316"/>
      <c r="N134" s="298"/>
      <c r="O134" s="298"/>
      <c r="P134" s="298"/>
      <c r="Q134" s="307" t="s">
        <v>100</v>
      </c>
      <c r="R134" s="307">
        <v>1</v>
      </c>
      <c r="T134" t="str">
        <f t="shared" si="2"/>
        <v>(0049,'08.01-01-0049-31','Natania Yoselyn Simanungkalit','SIMANUNGKALIT-ROMAWATI','P','AN','Jakarta','2009-12-06','','','','','','','','','PA',1,''),</v>
      </c>
    </row>
    <row r="135" spans="1:20" ht="15.75" thickBot="1" x14ac:dyDescent="0.3">
      <c r="A135" s="298" t="s">
        <v>1509</v>
      </c>
      <c r="B135" s="302" t="s">
        <v>1603</v>
      </c>
      <c r="C135" s="20" t="s">
        <v>297</v>
      </c>
      <c r="D135" s="311" t="s">
        <v>1017</v>
      </c>
      <c r="E135" s="302" t="s">
        <v>20</v>
      </c>
      <c r="F135" s="302" t="s">
        <v>27</v>
      </c>
      <c r="G135" s="302" t="s">
        <v>14</v>
      </c>
      <c r="H135" s="316" t="s">
        <v>1928</v>
      </c>
      <c r="I135" s="298"/>
      <c r="J135" s="316"/>
      <c r="K135" s="298"/>
      <c r="L135" s="316"/>
      <c r="M135" s="316"/>
      <c r="N135" s="298"/>
      <c r="O135" s="298"/>
      <c r="P135" s="298"/>
      <c r="Q135" s="307" t="s">
        <v>100</v>
      </c>
      <c r="R135" s="307">
        <v>1</v>
      </c>
      <c r="T135" t="str">
        <f t="shared" si="2"/>
        <v>(0049,'08.01-01-0049-32','Feli Aurilia Simanungkalit','SIMANUNGKALIT-ROMAWATI','P','AN','Jakarta','2013-04-12','','','','','','','','','PA',1,''),</v>
      </c>
    </row>
    <row r="136" spans="1:20" x14ac:dyDescent="0.25">
      <c r="A136" s="298" t="s">
        <v>1510</v>
      </c>
      <c r="B136" s="302" t="s">
        <v>1382</v>
      </c>
      <c r="C136" s="6" t="s">
        <v>298</v>
      </c>
      <c r="D136" s="311" t="s">
        <v>1023</v>
      </c>
      <c r="E136" s="302" t="s">
        <v>13</v>
      </c>
      <c r="F136" s="302" t="s">
        <v>18</v>
      </c>
      <c r="G136" s="302" t="s">
        <v>14</v>
      </c>
      <c r="H136" s="316" t="s">
        <v>1929</v>
      </c>
      <c r="I136" s="298"/>
      <c r="J136" s="316" t="s">
        <v>2230</v>
      </c>
      <c r="K136" s="298"/>
      <c r="L136" s="316" t="s">
        <v>2430</v>
      </c>
      <c r="M136" s="316" t="s">
        <v>2528</v>
      </c>
      <c r="N136" s="298"/>
      <c r="O136" s="298"/>
      <c r="P136" s="298"/>
      <c r="Q136" s="307" t="s">
        <v>17</v>
      </c>
      <c r="R136" s="307">
        <v>1</v>
      </c>
      <c r="T136" t="str">
        <f t="shared" si="2"/>
        <v>(0050,'08.01-01-0050-01','Tongam Pande Simanjuntak','SIMANJUNTAK-STEPHANY','L','KK','Jakarta','1964-10-20','','1967-07-30','','1980-03-02','2006-01-14','','','','PKB',1,''),</v>
      </c>
    </row>
    <row r="137" spans="1:20" x14ac:dyDescent="0.25">
      <c r="A137" s="298" t="s">
        <v>1510</v>
      </c>
      <c r="B137" s="302" t="s">
        <v>1604</v>
      </c>
      <c r="C137" s="14" t="s">
        <v>301</v>
      </c>
      <c r="D137" s="311" t="s">
        <v>1023</v>
      </c>
      <c r="E137" s="302" t="s">
        <v>20</v>
      </c>
      <c r="F137" s="302" t="s">
        <v>23</v>
      </c>
      <c r="G137" s="302" t="s">
        <v>14</v>
      </c>
      <c r="H137" s="316" t="s">
        <v>1930</v>
      </c>
      <c r="I137" s="298"/>
      <c r="J137" s="316" t="s">
        <v>2231</v>
      </c>
      <c r="K137" s="298"/>
      <c r="L137" s="316" t="s">
        <v>2431</v>
      </c>
      <c r="M137" s="316"/>
      <c r="N137" s="298"/>
      <c r="O137" s="298"/>
      <c r="P137" s="298"/>
      <c r="Q137" s="307" t="s">
        <v>22</v>
      </c>
      <c r="R137" s="307">
        <v>1</v>
      </c>
      <c r="T137" t="str">
        <f t="shared" si="2"/>
        <v>(0050,'08.01-01-0050-02','Cellia Stephany Simanjuntak','SIMANJUNTAK-STEPHANY','P','IS','Jakarta','1973-08-09','','1974-05-05','','1990-02-12','','','','','PKP',1,''),</v>
      </c>
    </row>
    <row r="138" spans="1:20" x14ac:dyDescent="0.25">
      <c r="A138" s="298" t="s">
        <v>1510</v>
      </c>
      <c r="B138" s="302" t="s">
        <v>1605</v>
      </c>
      <c r="C138" s="14" t="s">
        <v>302</v>
      </c>
      <c r="D138" s="311" t="s">
        <v>1023</v>
      </c>
      <c r="E138" s="302" t="s">
        <v>20</v>
      </c>
      <c r="F138" s="302" t="s">
        <v>27</v>
      </c>
      <c r="G138" s="302" t="s">
        <v>14</v>
      </c>
      <c r="H138" s="316" t="s">
        <v>1931</v>
      </c>
      <c r="I138" s="298"/>
      <c r="J138" s="316" t="s">
        <v>2232</v>
      </c>
      <c r="K138" s="298"/>
      <c r="L138" s="316"/>
      <c r="M138" s="316"/>
      <c r="N138" s="298"/>
      <c r="O138" s="298"/>
      <c r="P138" s="298"/>
      <c r="Q138" s="307" t="s">
        <v>98</v>
      </c>
      <c r="R138" s="307">
        <v>1</v>
      </c>
      <c r="T138" t="str">
        <f t="shared" si="2"/>
        <v>(0050,'08.01-01-0050-31','Thirza Vania Simanjuntak','SIMANJUNTAK-STEPHANY','P','AN','Jakarta','2006-11-20','','2006-04-29','','','','','','','PT',1,''),</v>
      </c>
    </row>
    <row r="139" spans="1:20" x14ac:dyDescent="0.25">
      <c r="A139" s="298" t="s">
        <v>1510</v>
      </c>
      <c r="B139" s="302" t="s">
        <v>1606</v>
      </c>
      <c r="C139" s="14" t="s">
        <v>303</v>
      </c>
      <c r="D139" s="311" t="s">
        <v>1023</v>
      </c>
      <c r="E139" s="302" t="s">
        <v>20</v>
      </c>
      <c r="F139" s="302" t="s">
        <v>27</v>
      </c>
      <c r="G139" s="302" t="s">
        <v>14</v>
      </c>
      <c r="H139" s="316" t="s">
        <v>1932</v>
      </c>
      <c r="I139" s="298"/>
      <c r="J139" s="316" t="s">
        <v>2233</v>
      </c>
      <c r="K139" s="298"/>
      <c r="L139" s="316"/>
      <c r="M139" s="316"/>
      <c r="N139" s="298"/>
      <c r="O139" s="298"/>
      <c r="P139" s="298"/>
      <c r="Q139" s="307" t="s">
        <v>98</v>
      </c>
      <c r="R139" s="307">
        <v>1</v>
      </c>
      <c r="T139" t="str">
        <f t="shared" si="2"/>
        <v>(0050,'08.01-01-0050-32','Helsa Adena Simanjuntak','SIMANJUNTAK-STEPHANY','P','AN','Jakarta','2008-10-14','','2009-04-26','','','','','','','PT',1,''),</v>
      </c>
    </row>
    <row r="140" spans="1:20" ht="15.75" thickBot="1" x14ac:dyDescent="0.3">
      <c r="A140" s="298" t="s">
        <v>1510</v>
      </c>
      <c r="B140" s="302" t="s">
        <v>1607</v>
      </c>
      <c r="C140" s="72" t="s">
        <v>304</v>
      </c>
      <c r="D140" s="311" t="s">
        <v>1023</v>
      </c>
      <c r="E140" s="302" t="s">
        <v>13</v>
      </c>
      <c r="F140" s="302" t="s">
        <v>27</v>
      </c>
      <c r="G140" s="302" t="s">
        <v>14</v>
      </c>
      <c r="H140" s="316" t="s">
        <v>1933</v>
      </c>
      <c r="I140" s="298"/>
      <c r="J140" s="316" t="s">
        <v>2234</v>
      </c>
      <c r="K140" s="298"/>
      <c r="L140" s="316"/>
      <c r="M140" s="316"/>
      <c r="N140" s="298"/>
      <c r="O140" s="298"/>
      <c r="P140" s="298"/>
      <c r="Q140" s="307" t="s">
        <v>100</v>
      </c>
      <c r="R140" s="307">
        <v>1</v>
      </c>
      <c r="T140" t="str">
        <f t="shared" si="2"/>
        <v>(0050,'08.01-01-0050-33','Jovan Heskia Simanjuntak','SIMANJUNTAK-STEPHANY','L','AN','Jakarta','2011-02-13','','2011-11-20','','','','','','','PA',1,''),</v>
      </c>
    </row>
    <row r="141" spans="1:20" x14ac:dyDescent="0.25">
      <c r="A141" s="298" t="s">
        <v>1511</v>
      </c>
      <c r="B141" s="302" t="s">
        <v>1383</v>
      </c>
      <c r="C141" s="6" t="s">
        <v>305</v>
      </c>
      <c r="D141" s="311" t="s">
        <v>1030</v>
      </c>
      <c r="E141" s="302" t="s">
        <v>13</v>
      </c>
      <c r="F141" s="302" t="s">
        <v>18</v>
      </c>
      <c r="G141" s="302" t="s">
        <v>132</v>
      </c>
      <c r="H141" s="316" t="s">
        <v>1934</v>
      </c>
      <c r="I141" s="298"/>
      <c r="J141" s="316" t="s">
        <v>2235</v>
      </c>
      <c r="K141" s="298"/>
      <c r="L141" s="316" t="s">
        <v>2432</v>
      </c>
      <c r="M141" s="316" t="s">
        <v>2529</v>
      </c>
      <c r="N141" s="298"/>
      <c r="O141" s="298"/>
      <c r="P141" s="298"/>
      <c r="Q141" s="307" t="s">
        <v>17</v>
      </c>
      <c r="R141" s="307">
        <v>1</v>
      </c>
      <c r="T141" t="str">
        <f t="shared" si="2"/>
        <v>(0051,'08.01-01-0051-01','Albert Jupiter Tinangon','TINANGON-TJITRADI','L','KK','Manado','1975-06-04','','1980-09-28','','2000-04-26','2006-06-17','','','','PKB',1,''),</v>
      </c>
    </row>
    <row r="142" spans="1:20" x14ac:dyDescent="0.25">
      <c r="A142" s="298" t="s">
        <v>1511</v>
      </c>
      <c r="B142" s="302" t="s">
        <v>1618</v>
      </c>
      <c r="C142" s="14" t="s">
        <v>307</v>
      </c>
      <c r="D142" s="311" t="s">
        <v>1030</v>
      </c>
      <c r="E142" s="302" t="s">
        <v>20</v>
      </c>
      <c r="F142" s="302" t="s">
        <v>23</v>
      </c>
      <c r="G142" s="302" t="s">
        <v>52</v>
      </c>
      <c r="H142" s="316" t="s">
        <v>1935</v>
      </c>
      <c r="I142" s="298"/>
      <c r="J142" s="316" t="s">
        <v>2236</v>
      </c>
      <c r="K142" s="298"/>
      <c r="L142" s="316" t="s">
        <v>2236</v>
      </c>
      <c r="M142" s="316"/>
      <c r="N142" s="298"/>
      <c r="O142" s="298"/>
      <c r="P142" s="298"/>
      <c r="Q142" s="307" t="s">
        <v>22</v>
      </c>
      <c r="R142" s="307">
        <v>1</v>
      </c>
      <c r="T142" t="str">
        <f t="shared" si="2"/>
        <v>(0051,'08.01-01-0051-02','Marina Tjitradi Tinangon','TINANGON-TJITRADI','P','IS','Banjarmasin','1979-09-11','','1991-03-30','','1991-03-30','','','','','PKP',1,''),</v>
      </c>
    </row>
    <row r="143" spans="1:20" x14ac:dyDescent="0.25">
      <c r="A143" s="298" t="s">
        <v>1511</v>
      </c>
      <c r="B143" s="302" t="s">
        <v>1619</v>
      </c>
      <c r="C143" s="14" t="s">
        <v>308</v>
      </c>
      <c r="D143" s="311" t="s">
        <v>1030</v>
      </c>
      <c r="E143" s="302" t="s">
        <v>13</v>
      </c>
      <c r="F143" s="302" t="s">
        <v>27</v>
      </c>
      <c r="G143" s="302" t="s">
        <v>14</v>
      </c>
      <c r="H143" s="316" t="s">
        <v>1936</v>
      </c>
      <c r="I143" s="298"/>
      <c r="J143" s="316" t="s">
        <v>2237</v>
      </c>
      <c r="K143" s="298"/>
      <c r="L143" s="316"/>
      <c r="M143" s="316"/>
      <c r="N143" s="298"/>
      <c r="O143" s="298"/>
      <c r="P143" s="298"/>
      <c r="Q143" s="307" t="s">
        <v>100</v>
      </c>
      <c r="R143" s="307">
        <v>1</v>
      </c>
      <c r="T143" t="str">
        <f t="shared" si="2"/>
        <v>(0051,'08.01-01-0051-31','Rafael Tinangon','TINANGON-TJITRADI','L','AN','Jakarta','2006-11-03','','2011-05-06','','','','','','','PA',1,''),</v>
      </c>
    </row>
    <row r="144" spans="1:20" ht="15.75" thickBot="1" x14ac:dyDescent="0.3">
      <c r="A144" s="298" t="s">
        <v>1511</v>
      </c>
      <c r="B144" s="302" t="s">
        <v>1620</v>
      </c>
      <c r="C144" s="72" t="s">
        <v>309</v>
      </c>
      <c r="D144" s="311" t="s">
        <v>1030</v>
      </c>
      <c r="E144" s="302" t="s">
        <v>20</v>
      </c>
      <c r="F144" s="309" t="s">
        <v>943</v>
      </c>
      <c r="G144" s="302" t="s">
        <v>25</v>
      </c>
      <c r="H144" s="316" t="s">
        <v>25</v>
      </c>
      <c r="I144" s="298"/>
      <c r="J144" s="316"/>
      <c r="K144" s="298"/>
      <c r="L144" s="316"/>
      <c r="M144" s="316" t="s">
        <v>2530</v>
      </c>
      <c r="N144" s="298"/>
      <c r="O144" s="298"/>
      <c r="P144" s="298"/>
      <c r="Q144" s="307" t="s">
        <v>22</v>
      </c>
      <c r="R144" s="307">
        <v>1</v>
      </c>
      <c r="T144" t="str">
        <f t="shared" si="2"/>
        <v>(0051,'08.01-01-0051-81','Merlim Tinangon','TINANGON-TJITRADI','P','FA','-','-','','','','','1989-12-31','','','','PKP',1,''),</v>
      </c>
    </row>
    <row r="145" spans="1:20" x14ac:dyDescent="0.25">
      <c r="A145" s="298" t="s">
        <v>1512</v>
      </c>
      <c r="B145" s="302" t="s">
        <v>1621</v>
      </c>
      <c r="C145" s="6" t="s">
        <v>310</v>
      </c>
      <c r="D145" s="311" t="s">
        <v>1036</v>
      </c>
      <c r="E145" s="302" t="s">
        <v>13</v>
      </c>
      <c r="F145" s="302" t="s">
        <v>18</v>
      </c>
      <c r="G145" s="302" t="s">
        <v>311</v>
      </c>
      <c r="H145" s="316" t="s">
        <v>1937</v>
      </c>
      <c r="I145" s="298"/>
      <c r="J145" s="316"/>
      <c r="K145" s="298"/>
      <c r="L145" s="316"/>
      <c r="M145" s="316" t="s">
        <v>2531</v>
      </c>
      <c r="N145" s="298"/>
      <c r="O145" s="298"/>
      <c r="P145" s="298"/>
      <c r="Q145" s="307" t="s">
        <v>17</v>
      </c>
      <c r="R145" s="307">
        <v>1</v>
      </c>
      <c r="T145" t="str">
        <f t="shared" si="2"/>
        <v>(0052,'08.01-01-0052-01','Gentur Sugiyanto','SUGIYANTO-SUHERMIN','L','KK','Wonosobo','1965-09-16','','','','','1991-04-24','','','','PKB',1,''),</v>
      </c>
    </row>
    <row r="146" spans="1:20" x14ac:dyDescent="0.25">
      <c r="A146" s="298" t="s">
        <v>1512</v>
      </c>
      <c r="B146" s="302" t="s">
        <v>1622</v>
      </c>
      <c r="C146" s="14" t="s">
        <v>314</v>
      </c>
      <c r="D146" s="311" t="s">
        <v>1036</v>
      </c>
      <c r="E146" s="302" t="s">
        <v>20</v>
      </c>
      <c r="F146" s="302" t="s">
        <v>23</v>
      </c>
      <c r="G146" s="302" t="s">
        <v>125</v>
      </c>
      <c r="H146" s="316" t="s">
        <v>1938</v>
      </c>
      <c r="I146" s="298"/>
      <c r="J146" s="316"/>
      <c r="K146" s="298"/>
      <c r="L146" s="316"/>
      <c r="M146" s="316"/>
      <c r="N146" s="298"/>
      <c r="O146" s="298"/>
      <c r="P146" s="298"/>
      <c r="Q146" s="307" t="s">
        <v>22</v>
      </c>
      <c r="R146" s="307">
        <v>1</v>
      </c>
      <c r="T146" t="str">
        <f t="shared" si="2"/>
        <v>(0052,'08.01-01-0052-02','Tutik Suhermin Sugiyanto','SUGIYANTO-SUHERMIN','P','IS','Kediri','1969-04-20','','','','','','','','','PKP',1,''),</v>
      </c>
    </row>
    <row r="147" spans="1:20" x14ac:dyDescent="0.25">
      <c r="A147" s="298" t="s">
        <v>1512</v>
      </c>
      <c r="B147" s="302" t="s">
        <v>1623</v>
      </c>
      <c r="C147" s="14" t="s">
        <v>315</v>
      </c>
      <c r="D147" s="311" t="s">
        <v>1036</v>
      </c>
      <c r="E147" s="302" t="s">
        <v>13</v>
      </c>
      <c r="F147" s="302" t="s">
        <v>27</v>
      </c>
      <c r="G147" s="302" t="s">
        <v>125</v>
      </c>
      <c r="H147" s="316" t="s">
        <v>1939</v>
      </c>
      <c r="I147" s="298"/>
      <c r="J147" s="316"/>
      <c r="K147" s="298"/>
      <c r="L147" s="316"/>
      <c r="M147" s="316"/>
      <c r="N147" s="298"/>
      <c r="O147" s="298"/>
      <c r="P147" s="298"/>
      <c r="Q147" s="307" t="s">
        <v>26</v>
      </c>
      <c r="R147" s="307">
        <v>1</v>
      </c>
      <c r="T147" t="str">
        <f t="shared" si="2"/>
        <v>(0052,'08.01-01-0052-31','Gideon Satria P. Sugiyanto','SUGIYANTO-SUHERMIN','L','AN','Kediri','1992-01-06','','','','','','','','','GP',1,''),</v>
      </c>
    </row>
    <row r="148" spans="1:20" x14ac:dyDescent="0.25">
      <c r="A148" s="298" t="s">
        <v>1512</v>
      </c>
      <c r="B148" s="302" t="s">
        <v>1384</v>
      </c>
      <c r="C148" s="14" t="s">
        <v>316</v>
      </c>
      <c r="D148" s="311" t="s">
        <v>1036</v>
      </c>
      <c r="E148" s="302" t="s">
        <v>20</v>
      </c>
      <c r="F148" s="302" t="s">
        <v>27</v>
      </c>
      <c r="G148" s="302" t="s">
        <v>317</v>
      </c>
      <c r="H148" s="316" t="s">
        <v>1940</v>
      </c>
      <c r="I148" s="298"/>
      <c r="J148" s="316"/>
      <c r="K148" s="298"/>
      <c r="L148" s="316" t="s">
        <v>2381</v>
      </c>
      <c r="M148" s="316"/>
      <c r="N148" s="298"/>
      <c r="O148" s="298"/>
      <c r="P148" s="298"/>
      <c r="Q148" s="307" t="s">
        <v>26</v>
      </c>
      <c r="R148" s="307">
        <v>1</v>
      </c>
      <c r="T148" t="str">
        <f t="shared" si="2"/>
        <v>(0052,'08.01-01-0052-32','Maria Aprillian Dwi Putri Sugiyanto','SUGIYANTO-SUHERMIN','P','AN','Tangerang','1993-04-30','','','','2011-04-17','','','','','GP',1,''),</v>
      </c>
    </row>
    <row r="149" spans="1:20" ht="15.75" thickBot="1" x14ac:dyDescent="0.3">
      <c r="A149" s="298" t="s">
        <v>1512</v>
      </c>
      <c r="B149" s="302" t="s">
        <v>1624</v>
      </c>
      <c r="C149" s="72" t="s">
        <v>318</v>
      </c>
      <c r="D149" s="311" t="s">
        <v>1036</v>
      </c>
      <c r="E149" s="302" t="s">
        <v>13</v>
      </c>
      <c r="F149" s="302" t="s">
        <v>27</v>
      </c>
      <c r="G149" s="302" t="s">
        <v>317</v>
      </c>
      <c r="H149" s="316" t="s">
        <v>1941</v>
      </c>
      <c r="I149" s="298"/>
      <c r="J149" s="316"/>
      <c r="K149" s="298"/>
      <c r="L149" s="316"/>
      <c r="M149" s="316"/>
      <c r="N149" s="298"/>
      <c r="O149" s="298"/>
      <c r="P149" s="298"/>
      <c r="Q149" s="307" t="s">
        <v>26</v>
      </c>
      <c r="R149" s="307">
        <v>1</v>
      </c>
      <c r="T149" t="str">
        <f t="shared" si="2"/>
        <v>(0052,'08.01-01-0052-33','Yosua Sugiyanto','SUGIYANTO-SUHERMIN','L','AN','Tangerang','1996-12-23','','','','','','','','','GP',1,''),</v>
      </c>
    </row>
    <row r="150" spans="1:20" ht="15.75" thickBot="1" x14ac:dyDescent="0.3">
      <c r="A150" s="298" t="s">
        <v>1513</v>
      </c>
      <c r="B150" s="302" t="s">
        <v>1385</v>
      </c>
      <c r="C150" s="40" t="s">
        <v>326</v>
      </c>
      <c r="D150" s="311" t="s">
        <v>1041</v>
      </c>
      <c r="E150" s="302" t="s">
        <v>20</v>
      </c>
      <c r="F150" s="302" t="s">
        <v>18</v>
      </c>
      <c r="G150" s="302" t="s">
        <v>48</v>
      </c>
      <c r="H150" s="316" t="s">
        <v>1942</v>
      </c>
      <c r="I150" s="298"/>
      <c r="J150" s="316" t="s">
        <v>2238</v>
      </c>
      <c r="K150" s="298"/>
      <c r="L150" s="316" t="s">
        <v>2238</v>
      </c>
      <c r="M150" s="316" t="s">
        <v>2532</v>
      </c>
      <c r="N150" s="298"/>
      <c r="O150" s="298"/>
      <c r="P150" s="298"/>
      <c r="Q150" s="307" t="s">
        <v>31</v>
      </c>
      <c r="R150" s="307">
        <v>1</v>
      </c>
      <c r="T150" t="str">
        <f t="shared" si="2"/>
        <v>(0054,'08.01-01-0054-01','Oemiatmi Ratna K. Dewi','OEMIATMI-DEWI','P','KK','Sampit','1944-03-04','','1977-08-14','','1977-08-14','1966-02-09','','','','PKLU',1,''),</v>
      </c>
    </row>
    <row r="151" spans="1:20" x14ac:dyDescent="0.25">
      <c r="A151" s="298" t="s">
        <v>1514</v>
      </c>
      <c r="B151" s="302" t="s">
        <v>1386</v>
      </c>
      <c r="C151" s="6" t="s">
        <v>329</v>
      </c>
      <c r="D151" s="311" t="s">
        <v>1044</v>
      </c>
      <c r="E151" s="302" t="s">
        <v>13</v>
      </c>
      <c r="F151" s="302" t="s">
        <v>18</v>
      </c>
      <c r="G151" s="302" t="s">
        <v>330</v>
      </c>
      <c r="H151" s="316" t="s">
        <v>1943</v>
      </c>
      <c r="I151" s="298"/>
      <c r="J151" s="316" t="s">
        <v>2239</v>
      </c>
      <c r="K151" s="298"/>
      <c r="L151" s="316" t="s">
        <v>2433</v>
      </c>
      <c r="M151" s="316" t="s">
        <v>2533</v>
      </c>
      <c r="N151" s="298"/>
      <c r="O151" s="298"/>
      <c r="P151" s="298"/>
      <c r="Q151" s="307" t="s">
        <v>17</v>
      </c>
      <c r="R151" s="307">
        <v>1</v>
      </c>
      <c r="T151" t="str">
        <f t="shared" si="2"/>
        <v>(0055,'08.01-01-0055-01','Hendrik Louhenapessy','HENDRIK-LOUHENAPESSY','L','KK','Tuhaha','1964-04-26','','1966-04-11','','1985-03-30','1990-08-15','','','','PKB',1,''),</v>
      </c>
    </row>
    <row r="152" spans="1:20" x14ac:dyDescent="0.25">
      <c r="A152" s="298" t="s">
        <v>1514</v>
      </c>
      <c r="B152" s="302" t="s">
        <v>1625</v>
      </c>
      <c r="C152" s="14" t="s">
        <v>333</v>
      </c>
      <c r="D152" s="311" t="s">
        <v>1044</v>
      </c>
      <c r="E152" s="302" t="s">
        <v>20</v>
      </c>
      <c r="F152" s="302" t="s">
        <v>27</v>
      </c>
      <c r="G152" s="302" t="s">
        <v>29</v>
      </c>
      <c r="H152" s="316" t="s">
        <v>1944</v>
      </c>
      <c r="I152" s="298"/>
      <c r="J152" s="316" t="s">
        <v>2240</v>
      </c>
      <c r="K152" s="298"/>
      <c r="L152" s="316" t="s">
        <v>2396</v>
      </c>
      <c r="M152" s="316"/>
      <c r="N152" s="298"/>
      <c r="O152" s="298"/>
      <c r="P152" s="298"/>
      <c r="Q152" s="307" t="s">
        <v>26</v>
      </c>
      <c r="R152" s="307">
        <v>1</v>
      </c>
      <c r="T152" t="str">
        <f t="shared" si="2"/>
        <v>(0055,'08.01-01-0055-31','Florensia Louhenapessy','HENDRIK-LOUHENAPESSY','P','AN','Ambon','1993-05-10','','1995-08-19','','2012-04-01','','','','','GP',1,''),</v>
      </c>
    </row>
    <row r="153" spans="1:20" x14ac:dyDescent="0.25">
      <c r="A153" s="298" t="s">
        <v>1514</v>
      </c>
      <c r="B153" s="302" t="s">
        <v>1626</v>
      </c>
      <c r="C153" s="14" t="s">
        <v>334</v>
      </c>
      <c r="D153" s="311" t="s">
        <v>1044</v>
      </c>
      <c r="E153" s="302" t="s">
        <v>13</v>
      </c>
      <c r="F153" s="309" t="s">
        <v>943</v>
      </c>
      <c r="G153" s="302" t="s">
        <v>335</v>
      </c>
      <c r="H153" s="316" t="s">
        <v>1945</v>
      </c>
      <c r="I153" s="298"/>
      <c r="J153" s="316"/>
      <c r="K153" s="298"/>
      <c r="L153" s="316"/>
      <c r="M153" s="316"/>
      <c r="N153" s="298"/>
      <c r="O153" s="298"/>
      <c r="P153" s="298"/>
      <c r="Q153" s="307" t="s">
        <v>26</v>
      </c>
      <c r="R153" s="307">
        <v>1</v>
      </c>
      <c r="T153" t="str">
        <f t="shared" si="2"/>
        <v>(0055,'08.01-01-0055-81','Belly Maxi Louhenapessy','HENDRIK-LOUHENAPESSY','L','FA','Saparua','1993-08-23','','','','','','','','','GP',1,''),</v>
      </c>
    </row>
    <row r="154" spans="1:20" ht="15.75" thickBot="1" x14ac:dyDescent="0.3">
      <c r="A154" s="298" t="s">
        <v>1514</v>
      </c>
      <c r="B154" s="302" t="s">
        <v>1627</v>
      </c>
      <c r="C154" s="20" t="s">
        <v>336</v>
      </c>
      <c r="D154" s="311" t="s">
        <v>1044</v>
      </c>
      <c r="E154" s="302" t="s">
        <v>20</v>
      </c>
      <c r="F154" s="302" t="s">
        <v>337</v>
      </c>
      <c r="G154" s="302" t="s">
        <v>29</v>
      </c>
      <c r="H154" s="316" t="s">
        <v>1946</v>
      </c>
      <c r="I154" s="298"/>
      <c r="J154" s="316"/>
      <c r="K154" s="298"/>
      <c r="L154" s="316"/>
      <c r="M154" s="316" t="s">
        <v>2534</v>
      </c>
      <c r="N154" s="298"/>
      <c r="O154" s="298"/>
      <c r="P154" s="298"/>
      <c r="Q154" s="307" t="s">
        <v>31</v>
      </c>
      <c r="R154" s="307">
        <v>1</v>
      </c>
      <c r="T154" t="str">
        <f t="shared" si="2"/>
        <v>(0055,'08.01-01-0055-41','Oma Maria Louhenapessy','HENDRIK-LOUHENAPESSY','P','OT','Ambon','1937-11-29','','','','','1963-04-03','','','','PKLU',1,''),</v>
      </c>
    </row>
    <row r="155" spans="1:20" s="314" customFormat="1" x14ac:dyDescent="0.25">
      <c r="A155" s="297" t="str">
        <f>MID(B155,10,4)</f>
        <v>0056</v>
      </c>
      <c r="B155" s="315" t="s">
        <v>2596</v>
      </c>
      <c r="C155" s="321" t="s">
        <v>338</v>
      </c>
      <c r="D155" s="326" t="s">
        <v>2595</v>
      </c>
      <c r="E155" s="315" t="s">
        <v>13</v>
      </c>
      <c r="F155" s="315" t="s">
        <v>18</v>
      </c>
      <c r="G155" s="315" t="s">
        <v>138</v>
      </c>
      <c r="H155" s="322" t="s">
        <v>1947</v>
      </c>
      <c r="I155" s="297"/>
      <c r="J155" s="322"/>
      <c r="K155" s="297"/>
      <c r="L155" s="322" t="s">
        <v>2434</v>
      </c>
      <c r="M155" s="322" t="s">
        <v>2535</v>
      </c>
      <c r="N155" s="297"/>
      <c r="O155" s="297"/>
      <c r="P155" s="297"/>
      <c r="Q155" s="323" t="s">
        <v>31</v>
      </c>
      <c r="R155" s="323">
        <v>1</v>
      </c>
      <c r="T155" s="314" t="str">
        <f t="shared" si="2"/>
        <v>(0056,'08.01-01-0056-01','Josef Junus Nunumete','JOSEF-NUNUMETE','L','KK','Sorong','1956-01-25','','','','1988-04-18','1985-08-28','','','','PKLU',1,''),</v>
      </c>
    </row>
    <row r="156" spans="1:20" s="314" customFormat="1" x14ac:dyDescent="0.25">
      <c r="A156" s="297" t="str">
        <f t="shared" ref="A156:A158" si="3">MID(B156,10,4)</f>
        <v>0056</v>
      </c>
      <c r="B156" s="315" t="s">
        <v>2597</v>
      </c>
      <c r="C156" s="313" t="s">
        <v>341</v>
      </c>
      <c r="D156" s="326" t="s">
        <v>2595</v>
      </c>
      <c r="E156" s="315" t="s">
        <v>20</v>
      </c>
      <c r="F156" s="315" t="s">
        <v>23</v>
      </c>
      <c r="G156" s="315" t="s">
        <v>29</v>
      </c>
      <c r="H156" s="322" t="s">
        <v>1948</v>
      </c>
      <c r="I156" s="297"/>
      <c r="J156" s="322"/>
      <c r="K156" s="297"/>
      <c r="L156" s="322" t="s">
        <v>2435</v>
      </c>
      <c r="M156" s="322"/>
      <c r="N156" s="297"/>
      <c r="O156" s="297"/>
      <c r="P156" s="297"/>
      <c r="Q156" s="323" t="s">
        <v>31</v>
      </c>
      <c r="R156" s="323">
        <v>1</v>
      </c>
      <c r="T156" s="314" t="str">
        <f t="shared" si="2"/>
        <v>(0056,'08.01-01-0056-02','Geetreuida Costa Nunumete','JOSEF-NUNUMETE','P','IS','Ambon','1957-07-14','','','','1979-04-18','','','','','PKLU',1,''),</v>
      </c>
    </row>
    <row r="157" spans="1:20" s="314" customFormat="1" x14ac:dyDescent="0.25">
      <c r="A157" s="297" t="str">
        <f t="shared" si="3"/>
        <v>0056</v>
      </c>
      <c r="B157" s="315" t="s">
        <v>2598</v>
      </c>
      <c r="C157" s="313" t="s">
        <v>342</v>
      </c>
      <c r="D157" s="326" t="s">
        <v>2595</v>
      </c>
      <c r="E157" s="315" t="s">
        <v>13</v>
      </c>
      <c r="F157" s="324" t="s">
        <v>943</v>
      </c>
      <c r="G157" s="315" t="s">
        <v>29</v>
      </c>
      <c r="H157" s="322" t="s">
        <v>1949</v>
      </c>
      <c r="I157" s="297"/>
      <c r="J157" s="322" t="s">
        <v>2241</v>
      </c>
      <c r="K157" s="297"/>
      <c r="L157" s="322" t="s">
        <v>2436</v>
      </c>
      <c r="M157" s="322"/>
      <c r="N157" s="297"/>
      <c r="O157" s="297"/>
      <c r="P157" s="297"/>
      <c r="Q157" s="323" t="s">
        <v>26</v>
      </c>
      <c r="R157" s="323">
        <v>1</v>
      </c>
      <c r="T157" s="314" t="str">
        <f t="shared" si="2"/>
        <v>(0056,'08.01-01-0056-81','Michael Pierre Manuputty','JOSEF-NUNUMETE','L','FA','Ambon','1992-05-20','','1997-10-16','','2011-04-11','','','','','GP',1,''),</v>
      </c>
    </row>
    <row r="158" spans="1:20" s="314" customFormat="1" ht="15.75" thickBot="1" x14ac:dyDescent="0.3">
      <c r="A158" s="297" t="str">
        <f t="shared" si="3"/>
        <v>0056</v>
      </c>
      <c r="B158" s="315" t="s">
        <v>2599</v>
      </c>
      <c r="C158" s="325" t="s">
        <v>343</v>
      </c>
      <c r="D158" s="326" t="s">
        <v>2595</v>
      </c>
      <c r="E158" s="315" t="s">
        <v>13</v>
      </c>
      <c r="F158" s="324" t="s">
        <v>943</v>
      </c>
      <c r="G158" s="315" t="s">
        <v>29</v>
      </c>
      <c r="H158" s="322" t="s">
        <v>1950</v>
      </c>
      <c r="I158" s="297"/>
      <c r="J158" s="322" t="s">
        <v>2241</v>
      </c>
      <c r="K158" s="297"/>
      <c r="L158" s="322" t="s">
        <v>2436</v>
      </c>
      <c r="M158" s="322"/>
      <c r="N158" s="297"/>
      <c r="O158" s="297"/>
      <c r="P158" s="297"/>
      <c r="Q158" s="323" t="s">
        <v>26</v>
      </c>
      <c r="R158" s="323">
        <v>1</v>
      </c>
      <c r="T158" s="314" t="str">
        <f t="shared" si="2"/>
        <v>(0056,'08.01-01-0056-82','Ferel Manuputty','JOSEF-NUNUMETE','L','FA','Ambon','1994-05-11','','1997-10-16','','2011-04-11','','','','','GP',1,''),</v>
      </c>
    </row>
    <row r="159" spans="1:20" x14ac:dyDescent="0.25">
      <c r="A159" s="298" t="s">
        <v>1515</v>
      </c>
      <c r="B159" s="302" t="s">
        <v>1387</v>
      </c>
      <c r="C159" s="6" t="s">
        <v>344</v>
      </c>
      <c r="D159" s="311" t="s">
        <v>1056</v>
      </c>
      <c r="E159" s="302" t="s">
        <v>13</v>
      </c>
      <c r="F159" s="302" t="s">
        <v>18</v>
      </c>
      <c r="G159" s="302" t="s">
        <v>14</v>
      </c>
      <c r="H159" s="316" t="s">
        <v>1951</v>
      </c>
      <c r="I159" s="298"/>
      <c r="J159" s="316" t="s">
        <v>2242</v>
      </c>
      <c r="K159" s="298"/>
      <c r="L159" s="316" t="s">
        <v>2437</v>
      </c>
      <c r="M159" s="316" t="s">
        <v>2536</v>
      </c>
      <c r="N159" s="298"/>
      <c r="O159" s="298"/>
      <c r="P159" s="298"/>
      <c r="Q159" s="307" t="s">
        <v>17</v>
      </c>
      <c r="R159" s="307">
        <v>1</v>
      </c>
      <c r="T159" t="str">
        <f t="shared" si="2"/>
        <v>(0057,'08.01-01-0057-01','Agustinus Cornelis Patty','PATTY-DAMAYANTI','L','KK','Jakarta','1963-07-09','','1964-12-07','','1996-06-02','1996-05-09','','','','PKB',1,''),</v>
      </c>
    </row>
    <row r="160" spans="1:20" x14ac:dyDescent="0.25">
      <c r="A160" s="298" t="s">
        <v>1515</v>
      </c>
      <c r="B160" s="302" t="s">
        <v>1751</v>
      </c>
      <c r="C160" s="14" t="s">
        <v>347</v>
      </c>
      <c r="D160" s="311" t="s">
        <v>1056</v>
      </c>
      <c r="E160" s="302" t="s">
        <v>20</v>
      </c>
      <c r="F160" s="302" t="s">
        <v>23</v>
      </c>
      <c r="G160" s="302" t="s">
        <v>244</v>
      </c>
      <c r="H160" s="316" t="s">
        <v>1952</v>
      </c>
      <c r="I160" s="298"/>
      <c r="J160" s="316"/>
      <c r="K160" s="298"/>
      <c r="L160" s="316" t="s">
        <v>2438</v>
      </c>
      <c r="M160" s="316"/>
      <c r="N160" s="298"/>
      <c r="O160" s="298"/>
      <c r="P160" s="298"/>
      <c r="Q160" s="307" t="s">
        <v>22</v>
      </c>
      <c r="R160" s="307">
        <v>1</v>
      </c>
      <c r="T160" t="str">
        <f t="shared" si="2"/>
        <v>(0057,'08.01-01-0057-02','Franciska Ayi Damayanti Patty','PATTY-DAMAYANTI','P','IS','Klaten','1969-05-09','','','','1984-07-28','','','','','PKP',1,''),</v>
      </c>
    </row>
    <row r="161" spans="1:20" x14ac:dyDescent="0.25">
      <c r="A161" s="298" t="s">
        <v>1515</v>
      </c>
      <c r="B161" s="302" t="s">
        <v>1628</v>
      </c>
      <c r="C161" s="14" t="s">
        <v>348</v>
      </c>
      <c r="D161" s="311" t="s">
        <v>1056</v>
      </c>
      <c r="E161" s="302" t="s">
        <v>13</v>
      </c>
      <c r="F161" s="302" t="s">
        <v>27</v>
      </c>
      <c r="G161" s="302" t="s">
        <v>14</v>
      </c>
      <c r="H161" s="316" t="s">
        <v>1953</v>
      </c>
      <c r="I161" s="298"/>
      <c r="J161" s="316" t="s">
        <v>2169</v>
      </c>
      <c r="K161" s="298"/>
      <c r="L161" s="316" t="s">
        <v>2391</v>
      </c>
      <c r="M161" s="316"/>
      <c r="N161" s="298"/>
      <c r="O161" s="298"/>
      <c r="P161" s="298"/>
      <c r="Q161" s="307" t="s">
        <v>26</v>
      </c>
      <c r="R161" s="307">
        <v>1</v>
      </c>
      <c r="T161" t="str">
        <f t="shared" si="2"/>
        <v>(0057,'08.01-01-0057-31','Christian Beltroy Patty','PATTY-DAMAYANTI','L','AN','Jakarta','1997-01-26','','1997-12-26','','2015-03-29','','','','','GP',1,''),</v>
      </c>
    </row>
    <row r="162" spans="1:20" ht="15.75" thickBot="1" x14ac:dyDescent="0.3">
      <c r="A162" s="298" t="s">
        <v>1515</v>
      </c>
      <c r="B162" s="302" t="s">
        <v>1629</v>
      </c>
      <c r="C162" s="20" t="s">
        <v>349</v>
      </c>
      <c r="D162" s="311" t="s">
        <v>1056</v>
      </c>
      <c r="E162" s="302" t="s">
        <v>13</v>
      </c>
      <c r="F162" s="302" t="s">
        <v>27</v>
      </c>
      <c r="G162" s="302" t="s">
        <v>14</v>
      </c>
      <c r="H162" s="316" t="s">
        <v>1954</v>
      </c>
      <c r="I162" s="298"/>
      <c r="J162" s="316" t="s">
        <v>2243</v>
      </c>
      <c r="K162" s="298"/>
      <c r="L162" s="316"/>
      <c r="M162" s="316"/>
      <c r="N162" s="298"/>
      <c r="O162" s="298"/>
      <c r="P162" s="298"/>
      <c r="Q162" s="307" t="s">
        <v>98</v>
      </c>
      <c r="R162" s="307">
        <v>1</v>
      </c>
      <c r="T162" t="str">
        <f t="shared" si="2"/>
        <v>(0057,'08.01-01-0057-32','Joel Putra Nugraha Patty','PATTY-DAMAYANTI','L','AN','Jakarta','2000-03-03','','2000-07-09','','','','','','','PT',1,''),</v>
      </c>
    </row>
    <row r="163" spans="1:20" x14ac:dyDescent="0.25">
      <c r="A163" s="298" t="s">
        <v>1516</v>
      </c>
      <c r="B163" s="302" t="s">
        <v>1388</v>
      </c>
      <c r="C163" s="14" t="s">
        <v>357</v>
      </c>
      <c r="D163" s="311" t="s">
        <v>1061</v>
      </c>
      <c r="E163" s="302" t="s">
        <v>20</v>
      </c>
      <c r="F163" s="302" t="s">
        <v>23</v>
      </c>
      <c r="G163" s="302" t="s">
        <v>69</v>
      </c>
      <c r="H163" s="316" t="s">
        <v>1955</v>
      </c>
      <c r="I163" s="298"/>
      <c r="J163" s="316" t="s">
        <v>2244</v>
      </c>
      <c r="K163" s="298"/>
      <c r="L163" s="316" t="s">
        <v>2439</v>
      </c>
      <c r="M163" s="316"/>
      <c r="N163" s="298"/>
      <c r="O163" s="298"/>
      <c r="P163" s="298"/>
      <c r="Q163" s="307" t="s">
        <v>22</v>
      </c>
      <c r="R163" s="307">
        <v>1</v>
      </c>
      <c r="T163" t="str">
        <f t="shared" si="2"/>
        <v>(0059,'08.01-01-0059-02','Marya Novita Chyntia Hutadjulu','KRSTEVSKI-HUTADJULU','P','IS','Medan','1974-11-13','','1980-12-07','','1994-11-27','','','','','PKP',1,''),</v>
      </c>
    </row>
    <row r="164" spans="1:20" ht="15.75" thickBot="1" x14ac:dyDescent="0.3">
      <c r="A164" s="298" t="s">
        <v>1516</v>
      </c>
      <c r="B164" s="302" t="s">
        <v>1630</v>
      </c>
      <c r="C164" s="20" t="s">
        <v>358</v>
      </c>
      <c r="D164" s="311" t="s">
        <v>1061</v>
      </c>
      <c r="E164" s="302" t="s">
        <v>20</v>
      </c>
      <c r="F164" s="302" t="s">
        <v>27</v>
      </c>
      <c r="G164" s="302" t="s">
        <v>14</v>
      </c>
      <c r="H164" s="316" t="s">
        <v>1956</v>
      </c>
      <c r="I164" s="298"/>
      <c r="J164" s="316"/>
      <c r="K164" s="298"/>
      <c r="L164" s="316"/>
      <c r="M164" s="316"/>
      <c r="N164" s="298"/>
      <c r="O164" s="298"/>
      <c r="P164" s="298"/>
      <c r="Q164" s="307" t="s">
        <v>100</v>
      </c>
      <c r="R164" s="307">
        <v>1</v>
      </c>
      <c r="T164" t="str">
        <f t="shared" si="2"/>
        <v>(0059,'08.01-01-0059-31','Audrey Jovanka Kristina Krstevski','KRSTEVSKI-HUTADJULU','P','AN','Jakarta','2014-01-03','','','','','','','','','PA',1,''),</v>
      </c>
    </row>
    <row r="165" spans="1:20" ht="15.75" thickBot="1" x14ac:dyDescent="0.3">
      <c r="A165" s="298" t="s">
        <v>1517</v>
      </c>
      <c r="B165" s="302" t="s">
        <v>1389</v>
      </c>
      <c r="C165" s="40" t="s">
        <v>359</v>
      </c>
      <c r="D165" s="311" t="s">
        <v>1065</v>
      </c>
      <c r="E165" s="302" t="s">
        <v>20</v>
      </c>
      <c r="F165" s="302" t="s">
        <v>18</v>
      </c>
      <c r="G165" s="302" t="s">
        <v>14</v>
      </c>
      <c r="H165" s="316" t="s">
        <v>1957</v>
      </c>
      <c r="I165" s="298"/>
      <c r="J165" s="316" t="s">
        <v>2245</v>
      </c>
      <c r="K165" s="298"/>
      <c r="L165" s="316" t="s">
        <v>2370</v>
      </c>
      <c r="M165" s="316" t="s">
        <v>2537</v>
      </c>
      <c r="N165" s="298"/>
      <c r="O165" s="298"/>
      <c r="P165" s="298"/>
      <c r="Q165" s="307" t="s">
        <v>22</v>
      </c>
      <c r="R165" s="307">
        <v>1</v>
      </c>
      <c r="T165" t="str">
        <f t="shared" si="2"/>
        <v>(0060,'08.01-01-0060-01','Morasela Wattimena','MORASELA-WATTIMENA','P','KK','Jakarta','1984-10-30','','1985-12-08','','2004-04-04','2012-06-23','','','','PKP',1,''),</v>
      </c>
    </row>
    <row r="166" spans="1:20" x14ac:dyDescent="0.25">
      <c r="A166" s="298" t="s">
        <v>1518</v>
      </c>
      <c r="B166" s="302" t="s">
        <v>1390</v>
      </c>
      <c r="C166" s="87" t="s">
        <v>360</v>
      </c>
      <c r="D166" s="311" t="s">
        <v>1067</v>
      </c>
      <c r="E166" s="302" t="s">
        <v>13</v>
      </c>
      <c r="F166" s="302" t="s">
        <v>18</v>
      </c>
      <c r="G166" s="302" t="s">
        <v>14</v>
      </c>
      <c r="H166" s="316" t="s">
        <v>1958</v>
      </c>
      <c r="I166" s="298"/>
      <c r="J166" s="316" t="s">
        <v>2246</v>
      </c>
      <c r="K166" s="298"/>
      <c r="L166" s="316" t="s">
        <v>2370</v>
      </c>
      <c r="M166" s="316" t="s">
        <v>2538</v>
      </c>
      <c r="N166" s="298"/>
      <c r="O166" s="298"/>
      <c r="P166" s="298"/>
      <c r="Q166" s="307" t="s">
        <v>17</v>
      </c>
      <c r="R166" s="307">
        <v>1</v>
      </c>
      <c r="T166" t="str">
        <f t="shared" si="2"/>
        <v>(0061,'08.01-01-0061-01','Christian Yohannes Taroreh','TAROREH-SILALAHI','L','KK','Jakarta','1985-11-16','','1993-12-26','','2004-04-04','2015-05-09','','','','PKB',1,''),</v>
      </c>
    </row>
    <row r="167" spans="1:20" x14ac:dyDescent="0.25">
      <c r="A167" s="298" t="s">
        <v>1518</v>
      </c>
      <c r="B167" s="302" t="s">
        <v>1631</v>
      </c>
      <c r="C167" s="14" t="s">
        <v>363</v>
      </c>
      <c r="D167" s="311" t="s">
        <v>1067</v>
      </c>
      <c r="E167" s="302" t="s">
        <v>20</v>
      </c>
      <c r="F167" s="302" t="s">
        <v>23</v>
      </c>
      <c r="G167" s="302" t="s">
        <v>14</v>
      </c>
      <c r="H167" s="316" t="s">
        <v>1959</v>
      </c>
      <c r="I167" s="298"/>
      <c r="J167" s="316" t="s">
        <v>2247</v>
      </c>
      <c r="K167" s="298"/>
      <c r="L167" s="316" t="s">
        <v>2440</v>
      </c>
      <c r="M167" s="316"/>
      <c r="N167" s="298"/>
      <c r="O167" s="298"/>
      <c r="P167" s="298"/>
      <c r="Q167" s="307" t="s">
        <v>22</v>
      </c>
      <c r="R167" s="307">
        <v>1</v>
      </c>
      <c r="T167" t="str">
        <f t="shared" si="2"/>
        <v>(0061,'08.01-01-0061-02','Yudhistira Victoria Rismauli Taroreh - Silalahi','TAROREH-SILALAHI','P','IS','Jakarta','1986-11-05','','1987-10-04','','2002-06-30','','','','','PKP',1,''),</v>
      </c>
    </row>
    <row r="168" spans="1:20" ht="15.75" thickBot="1" x14ac:dyDescent="0.3">
      <c r="A168" s="298" t="s">
        <v>1518</v>
      </c>
      <c r="B168" s="302" t="s">
        <v>1632</v>
      </c>
      <c r="C168" s="20" t="s">
        <v>364</v>
      </c>
      <c r="D168" s="311" t="s">
        <v>1067</v>
      </c>
      <c r="E168" s="302" t="s">
        <v>13</v>
      </c>
      <c r="F168" s="302" t="s">
        <v>27</v>
      </c>
      <c r="G168" s="302" t="s">
        <v>14</v>
      </c>
      <c r="H168" s="316" t="s">
        <v>1960</v>
      </c>
      <c r="I168" s="298"/>
      <c r="J168" s="316" t="s">
        <v>2248</v>
      </c>
      <c r="K168" s="298"/>
      <c r="L168" s="316"/>
      <c r="M168" s="316"/>
      <c r="N168" s="298"/>
      <c r="O168" s="298"/>
      <c r="P168" s="298"/>
      <c r="Q168" s="307" t="s">
        <v>100</v>
      </c>
      <c r="R168" s="307">
        <v>1</v>
      </c>
      <c r="T168" t="str">
        <f t="shared" si="2"/>
        <v>(0061,'08.01-01-0061-31','Alvarendra Marsel Nathanael Taroreh','TAROREH-SILALAHI','L','AN','Jakarta','2016-01-20','','2017-02-19','','','','','','','PA',1,''),</v>
      </c>
    </row>
    <row r="169" spans="1:20" x14ac:dyDescent="0.25">
      <c r="A169" s="298" t="s">
        <v>1519</v>
      </c>
      <c r="B169" s="302" t="s">
        <v>1391</v>
      </c>
      <c r="C169" s="6" t="s">
        <v>370</v>
      </c>
      <c r="D169" s="311" t="s">
        <v>1071</v>
      </c>
      <c r="E169" s="302" t="s">
        <v>13</v>
      </c>
      <c r="F169" s="302" t="s">
        <v>18</v>
      </c>
      <c r="G169" s="302" t="s">
        <v>14</v>
      </c>
      <c r="H169" s="316" t="s">
        <v>1961</v>
      </c>
      <c r="I169" s="298"/>
      <c r="J169" s="316" t="s">
        <v>2249</v>
      </c>
      <c r="K169" s="298"/>
      <c r="L169" s="316" t="s">
        <v>2370</v>
      </c>
      <c r="M169" s="316" t="s">
        <v>2539</v>
      </c>
      <c r="N169" s="298"/>
      <c r="O169" s="298"/>
      <c r="P169" s="298"/>
      <c r="Q169" s="307" t="s">
        <v>17</v>
      </c>
      <c r="R169" s="307">
        <v>1</v>
      </c>
      <c r="T169" t="str">
        <f t="shared" si="2"/>
        <v>(0063,'08.01-01-0063-01','Alexandro Carlobia Edward Liman','LIMAN-MOTO','L','KK','Jakarta','1987-10-06','','1989-10-08','','2004-04-04','2016-04-30','','','','PKB',1,''),</v>
      </c>
    </row>
    <row r="170" spans="1:20" x14ac:dyDescent="0.25">
      <c r="A170" s="298" t="s">
        <v>1519</v>
      </c>
      <c r="B170" s="302" t="s">
        <v>1633</v>
      </c>
      <c r="C170" s="14" t="s">
        <v>372</v>
      </c>
      <c r="D170" s="311" t="s">
        <v>1071</v>
      </c>
      <c r="E170" s="302" t="s">
        <v>20</v>
      </c>
      <c r="F170" s="302" t="s">
        <v>23</v>
      </c>
      <c r="G170" s="302" t="s">
        <v>373</v>
      </c>
      <c r="H170" s="316" t="s">
        <v>1962</v>
      </c>
      <c r="I170" s="298"/>
      <c r="J170" s="316" t="s">
        <v>2250</v>
      </c>
      <c r="K170" s="298"/>
      <c r="L170" s="316" t="s">
        <v>2441</v>
      </c>
      <c r="M170" s="316"/>
      <c r="N170" s="298"/>
      <c r="O170" s="298"/>
      <c r="P170" s="298"/>
      <c r="Q170" s="307" t="s">
        <v>22</v>
      </c>
      <c r="R170" s="307">
        <v>1</v>
      </c>
      <c r="T170" t="str">
        <f t="shared" si="2"/>
        <v>(0063,'08.01-01-0063-02','Cattelya Marfrienda Gabriella Moto','LIMAN-MOTO','P','IS','Jember','1992-03-27','','1992-12-25','','2009-04-05','','','','','PKP',1,''),</v>
      </c>
    </row>
    <row r="171" spans="1:20" x14ac:dyDescent="0.25">
      <c r="A171" s="298" t="s">
        <v>1519</v>
      </c>
      <c r="B171" s="302" t="s">
        <v>1634</v>
      </c>
      <c r="C171" s="14" t="s">
        <v>374</v>
      </c>
      <c r="D171" s="311" t="s">
        <v>1071</v>
      </c>
      <c r="E171" s="302" t="s">
        <v>20</v>
      </c>
      <c r="F171" s="302" t="s">
        <v>27</v>
      </c>
      <c r="G171" s="302" t="s">
        <v>14</v>
      </c>
      <c r="H171" s="316" t="s">
        <v>1963</v>
      </c>
      <c r="I171" s="298"/>
      <c r="J171" s="316" t="s">
        <v>2251</v>
      </c>
      <c r="K171" s="298"/>
      <c r="L171" s="316"/>
      <c r="M171" s="316"/>
      <c r="N171" s="298"/>
      <c r="O171" s="298"/>
      <c r="P171" s="298"/>
      <c r="Q171" s="307" t="s">
        <v>100</v>
      </c>
      <c r="R171" s="307">
        <v>1</v>
      </c>
      <c r="T171" t="str">
        <f t="shared" si="2"/>
        <v>(0063,'08.01-01-0063-31','Charlotte Jane Liman','LIMAN-MOTO','P','AN','Jakarta','2018-01-20','','2018-12-26','','','','','','','PA',1,''),</v>
      </c>
    </row>
    <row r="172" spans="1:20" ht="15.75" thickBot="1" x14ac:dyDescent="0.3">
      <c r="A172" s="298" t="s">
        <v>1519</v>
      </c>
      <c r="B172" s="302" t="s">
        <v>1635</v>
      </c>
      <c r="C172" s="20" t="s">
        <v>375</v>
      </c>
      <c r="D172" s="311" t="s">
        <v>1071</v>
      </c>
      <c r="E172" s="302" t="s">
        <v>13</v>
      </c>
      <c r="F172" s="302" t="s">
        <v>27</v>
      </c>
      <c r="G172" s="302" t="s">
        <v>14</v>
      </c>
      <c r="H172" s="316" t="s">
        <v>1964</v>
      </c>
      <c r="I172" s="298"/>
      <c r="J172" s="316"/>
      <c r="K172" s="298"/>
      <c r="L172" s="316"/>
      <c r="M172" s="316"/>
      <c r="N172" s="298"/>
      <c r="O172" s="298"/>
      <c r="P172" s="298"/>
      <c r="Q172" s="307" t="s">
        <v>100</v>
      </c>
      <c r="R172" s="307">
        <v>1</v>
      </c>
      <c r="T172" t="str">
        <f t="shared" si="2"/>
        <v>(0063,'08.01-01-0063-32','Genesis Alexander Liman','LIMAN-MOTO','L','AN','Jakarta','2020-12-25','','','','','','','','','PA',1,''),</v>
      </c>
    </row>
    <row r="173" spans="1:20" x14ac:dyDescent="0.25">
      <c r="A173" s="298" t="s">
        <v>1520</v>
      </c>
      <c r="B173" s="302" t="s">
        <v>1392</v>
      </c>
      <c r="C173" s="6" t="s">
        <v>376</v>
      </c>
      <c r="D173" s="311" t="s">
        <v>1077</v>
      </c>
      <c r="E173" s="302" t="s">
        <v>13</v>
      </c>
      <c r="F173" s="302" t="s">
        <v>18</v>
      </c>
      <c r="G173" s="302">
        <v>0</v>
      </c>
      <c r="H173" s="316" t="s">
        <v>1965</v>
      </c>
      <c r="I173" s="298"/>
      <c r="J173" s="316" t="s">
        <v>2252</v>
      </c>
      <c r="K173" s="298"/>
      <c r="L173" s="316" t="s">
        <v>2318</v>
      </c>
      <c r="M173" s="316" t="s">
        <v>2540</v>
      </c>
      <c r="N173" s="298"/>
      <c r="O173" s="298"/>
      <c r="P173" s="298"/>
      <c r="Q173" s="307" t="s">
        <v>17</v>
      </c>
      <c r="R173" s="307">
        <v>1</v>
      </c>
      <c r="T173" t="str">
        <f t="shared" si="2"/>
        <v>(0064,'08.01-01-0064-01','Reky Simanjuntak','SIMANJUNTAK-NEELKE','L','KK','0','1961-03-10','','1967-12-23','','1979-08-12','1995-04-15','','','','PKB',1,''),</v>
      </c>
    </row>
    <row r="174" spans="1:20" x14ac:dyDescent="0.25">
      <c r="A174" s="298" t="s">
        <v>1520</v>
      </c>
      <c r="B174" s="302" t="s">
        <v>1636</v>
      </c>
      <c r="C174" s="14" t="s">
        <v>378</v>
      </c>
      <c r="D174" s="311" t="s">
        <v>1077</v>
      </c>
      <c r="E174" s="302" t="s">
        <v>20</v>
      </c>
      <c r="F174" s="302" t="s">
        <v>23</v>
      </c>
      <c r="G174" s="302">
        <v>0</v>
      </c>
      <c r="H174" s="316" t="s">
        <v>1966</v>
      </c>
      <c r="I174" s="298"/>
      <c r="J174" s="316" t="s">
        <v>2253</v>
      </c>
      <c r="K174" s="298"/>
      <c r="L174" s="316" t="s">
        <v>2369</v>
      </c>
      <c r="M174" s="316"/>
      <c r="N174" s="298"/>
      <c r="O174" s="298"/>
      <c r="P174" s="298"/>
      <c r="Q174" s="307" t="s">
        <v>22</v>
      </c>
      <c r="R174" s="307">
        <v>1</v>
      </c>
      <c r="T174" t="str">
        <f t="shared" si="2"/>
        <v>(0064,'08.01-01-0064-02','Ellyzabeth Neelke','SIMANJUNTAK-NEELKE','P','IS','0','1974-03-22','','1975-03-23','','1991-03-24','','','','','PKP',1,''),</v>
      </c>
    </row>
    <row r="175" spans="1:20" x14ac:dyDescent="0.25">
      <c r="A175" s="298" t="s">
        <v>1520</v>
      </c>
      <c r="B175" s="302" t="s">
        <v>1637</v>
      </c>
      <c r="C175" s="14" t="s">
        <v>379</v>
      </c>
      <c r="D175" s="311" t="s">
        <v>1077</v>
      </c>
      <c r="E175" s="302" t="s">
        <v>13</v>
      </c>
      <c r="F175" s="302" t="s">
        <v>27</v>
      </c>
      <c r="G175" s="302" t="s">
        <v>14</v>
      </c>
      <c r="H175" s="316" t="s">
        <v>1967</v>
      </c>
      <c r="I175" s="298"/>
      <c r="J175" s="316" t="s">
        <v>2254</v>
      </c>
      <c r="K175" s="298"/>
      <c r="L175" s="316"/>
      <c r="M175" s="316"/>
      <c r="N175" s="298"/>
      <c r="O175" s="298"/>
      <c r="P175" s="298"/>
      <c r="Q175" s="307" t="s">
        <v>26</v>
      </c>
      <c r="R175" s="307">
        <v>1</v>
      </c>
      <c r="T175" t="str">
        <f t="shared" si="2"/>
        <v>(0064,'08.01-01-0064-31','Kevin Naftali Simanjuntak','SIMANJUNTAK-NEELKE','L','AN','Jakarta','1996-02-06','','1998-02-08','','','','','','','GP',1,''),</v>
      </c>
    </row>
    <row r="176" spans="1:20" x14ac:dyDescent="0.25">
      <c r="A176" s="298" t="s">
        <v>1520</v>
      </c>
      <c r="B176" s="302" t="s">
        <v>1752</v>
      </c>
      <c r="C176" s="14" t="s">
        <v>380</v>
      </c>
      <c r="D176" s="311" t="s">
        <v>1077</v>
      </c>
      <c r="E176" s="302" t="s">
        <v>13</v>
      </c>
      <c r="F176" s="302" t="s">
        <v>27</v>
      </c>
      <c r="G176" s="302" t="s">
        <v>14</v>
      </c>
      <c r="H176" s="316" t="s">
        <v>1968</v>
      </c>
      <c r="I176" s="298"/>
      <c r="J176" s="316" t="s">
        <v>2210</v>
      </c>
      <c r="K176" s="298"/>
      <c r="L176" s="316" t="s">
        <v>2421</v>
      </c>
      <c r="M176" s="316"/>
      <c r="N176" s="298"/>
      <c r="O176" s="298"/>
      <c r="P176" s="298"/>
      <c r="Q176" s="307" t="s">
        <v>26</v>
      </c>
      <c r="R176" s="307">
        <v>1</v>
      </c>
      <c r="T176" t="str">
        <f t="shared" si="2"/>
        <v>(0064,'08.01-01-0064-32','Glenn Naftali Simanjuntak','SIMANJUNTAK-NEELKE','L','AN','Jakarta','1999-08-25','','1999-12-26','','2019-04-14','','','','','GP',1,''),</v>
      </c>
    </row>
    <row r="177" spans="1:20" ht="15.75" thickBot="1" x14ac:dyDescent="0.3">
      <c r="A177" s="298" t="s">
        <v>1520</v>
      </c>
      <c r="B177" s="302" t="s">
        <v>1638</v>
      </c>
      <c r="C177" s="20" t="s">
        <v>381</v>
      </c>
      <c r="D177" s="311" t="s">
        <v>1077</v>
      </c>
      <c r="E177" s="302" t="s">
        <v>20</v>
      </c>
      <c r="F177" s="302" t="s">
        <v>27</v>
      </c>
      <c r="G177" s="302" t="s">
        <v>14</v>
      </c>
      <c r="H177" s="316" t="s">
        <v>1969</v>
      </c>
      <c r="I177" s="298"/>
      <c r="J177" s="316" t="s">
        <v>2255</v>
      </c>
      <c r="K177" s="298"/>
      <c r="L177" s="316"/>
      <c r="M177" s="316"/>
      <c r="N177" s="298"/>
      <c r="O177" s="298"/>
      <c r="P177" s="298"/>
      <c r="Q177" s="307" t="s">
        <v>100</v>
      </c>
      <c r="R177" s="307">
        <v>1</v>
      </c>
      <c r="T177" t="str">
        <f t="shared" si="2"/>
        <v>(0064,'08.01-01-0064-33','Stephanie Naftalia Putri Simanjuntak','SIMANJUNTAK-NEELKE','P','AN','Jakarta','2005-06-22','','2005-12-26','','','','','','','PA',1,''),</v>
      </c>
    </row>
    <row r="178" spans="1:20" x14ac:dyDescent="0.25">
      <c r="A178" s="298" t="s">
        <v>1521</v>
      </c>
      <c r="B178" s="302" t="s">
        <v>1639</v>
      </c>
      <c r="C178" s="6" t="s">
        <v>386</v>
      </c>
      <c r="D178" s="311" t="s">
        <v>1083</v>
      </c>
      <c r="E178" s="302" t="s">
        <v>13</v>
      </c>
      <c r="F178" s="302" t="s">
        <v>18</v>
      </c>
      <c r="G178" s="302" t="s">
        <v>29</v>
      </c>
      <c r="H178" s="316" t="s">
        <v>1970</v>
      </c>
      <c r="I178" s="298"/>
      <c r="J178" s="316" t="s">
        <v>2256</v>
      </c>
      <c r="K178" s="298"/>
      <c r="L178" s="316" t="s">
        <v>2399</v>
      </c>
      <c r="M178" s="320" t="s">
        <v>387</v>
      </c>
      <c r="N178" s="298"/>
      <c r="O178" s="298"/>
      <c r="P178" s="298"/>
      <c r="Q178" s="307" t="s">
        <v>17</v>
      </c>
      <c r="R178" s="307">
        <v>1</v>
      </c>
      <c r="T178" t="str">
        <f t="shared" si="2"/>
        <v>(0066,'08.01-01-0066-01','Richard Manusiwa','MANUSIWA-PERMONO','L','KK','Ambon','1970-09-07','','1974-12-15','','1990-04-08','29 Januari','','','','PKB',1,''),</v>
      </c>
    </row>
    <row r="179" spans="1:20" x14ac:dyDescent="0.25">
      <c r="A179" s="298" t="s">
        <v>1521</v>
      </c>
      <c r="B179" s="302" t="s">
        <v>1393</v>
      </c>
      <c r="C179" s="54" t="s">
        <v>389</v>
      </c>
      <c r="D179" s="311" t="s">
        <v>1083</v>
      </c>
      <c r="E179" s="302" t="s">
        <v>20</v>
      </c>
      <c r="F179" s="302" t="s">
        <v>23</v>
      </c>
      <c r="G179" s="302" t="s">
        <v>235</v>
      </c>
      <c r="H179" s="316" t="s">
        <v>1971</v>
      </c>
      <c r="I179" s="298"/>
      <c r="J179" s="316" t="s">
        <v>2257</v>
      </c>
      <c r="K179" s="298"/>
      <c r="L179" s="316" t="s">
        <v>2442</v>
      </c>
      <c r="M179" s="316"/>
      <c r="N179" s="298"/>
      <c r="O179" s="298"/>
      <c r="P179" s="298"/>
      <c r="Q179" s="307" t="s">
        <v>22</v>
      </c>
      <c r="R179" s="307">
        <v>1</v>
      </c>
      <c r="T179" t="str">
        <f t="shared" si="2"/>
        <v>(0066,'08.01-01-0066-02','Pdt. Ny. Esterina Sarwo Sri Manusiwa - Permono','MANUSIWA-PERMONO','P','IS','Solo','1966-01-29','','1976-07-25','','1983-03-20','','','','','PKP',1,''),</v>
      </c>
    </row>
    <row r="180" spans="1:20" x14ac:dyDescent="0.25">
      <c r="A180" s="298" t="s">
        <v>1521</v>
      </c>
      <c r="B180" s="302" t="s">
        <v>1640</v>
      </c>
      <c r="C180" s="54" t="s">
        <v>390</v>
      </c>
      <c r="D180" s="311" t="s">
        <v>1083</v>
      </c>
      <c r="E180" s="302" t="s">
        <v>13</v>
      </c>
      <c r="F180" s="302" t="s">
        <v>27</v>
      </c>
      <c r="G180" s="302" t="s">
        <v>14</v>
      </c>
      <c r="H180" s="316" t="s">
        <v>1972</v>
      </c>
      <c r="I180" s="298"/>
      <c r="J180" s="316"/>
      <c r="K180" s="298"/>
      <c r="L180" s="316"/>
      <c r="M180" s="316"/>
      <c r="N180" s="298"/>
      <c r="O180" s="298"/>
      <c r="P180" s="298"/>
      <c r="Q180" s="307" t="s">
        <v>100</v>
      </c>
      <c r="R180" s="307">
        <v>1</v>
      </c>
      <c r="T180" t="str">
        <f t="shared" si="2"/>
        <v>(0066,'08.01-01-0066-03','Samuel Riest Manusiwa','MANUSIWA-PERMONO','L','AN','Jakarta','2021-02-03','','','','','','','','','PA',1,''),</v>
      </c>
    </row>
    <row r="181" spans="1:20" ht="15.75" thickBot="1" x14ac:dyDescent="0.3">
      <c r="A181" s="298" t="s">
        <v>1521</v>
      </c>
      <c r="B181" s="302" t="s">
        <v>1753</v>
      </c>
      <c r="C181" s="59" t="s">
        <v>391</v>
      </c>
      <c r="D181" s="311" t="s">
        <v>1083</v>
      </c>
      <c r="E181" s="302" t="s">
        <v>13</v>
      </c>
      <c r="F181" s="309" t="s">
        <v>943</v>
      </c>
      <c r="G181" s="302" t="s">
        <v>14</v>
      </c>
      <c r="H181" s="316" t="s">
        <v>1973</v>
      </c>
      <c r="I181" s="298"/>
      <c r="J181" s="316" t="s">
        <v>2258</v>
      </c>
      <c r="K181" s="298"/>
      <c r="L181" s="316" t="s">
        <v>2443</v>
      </c>
      <c r="M181" s="316"/>
      <c r="N181" s="298"/>
      <c r="O181" s="298"/>
      <c r="P181" s="298"/>
      <c r="Q181" s="307" t="s">
        <v>17</v>
      </c>
      <c r="R181" s="307">
        <v>1</v>
      </c>
      <c r="T181" t="str">
        <f t="shared" si="2"/>
        <v>(0066,'08.01-01-0066-08','Andreas Aris Edwin Permono','MANUSIWA-PERMONO','L','FA','Jakarta','1970-10-24','','1976-07-11','','1988-04-20','','','','','PKB',1,''),</v>
      </c>
    </row>
    <row r="182" spans="1:20" x14ac:dyDescent="0.25">
      <c r="A182" s="298" t="s">
        <v>1522</v>
      </c>
      <c r="B182" s="302" t="s">
        <v>1394</v>
      </c>
      <c r="C182" s="6" t="s">
        <v>392</v>
      </c>
      <c r="D182" s="311" t="s">
        <v>1088</v>
      </c>
      <c r="E182" s="302" t="s">
        <v>20</v>
      </c>
      <c r="F182" s="302" t="s">
        <v>18</v>
      </c>
      <c r="G182" s="302" t="s">
        <v>197</v>
      </c>
      <c r="H182" s="316" t="s">
        <v>1974</v>
      </c>
      <c r="I182" s="298"/>
      <c r="J182" s="316" t="s">
        <v>2259</v>
      </c>
      <c r="K182" s="298"/>
      <c r="L182" s="316" t="s">
        <v>2444</v>
      </c>
      <c r="M182" s="316" t="s">
        <v>2541</v>
      </c>
      <c r="N182" s="298"/>
      <c r="O182" s="298"/>
      <c r="P182" s="298"/>
      <c r="Q182" s="307" t="s">
        <v>31</v>
      </c>
      <c r="R182" s="307">
        <v>1</v>
      </c>
      <c r="T182" t="str">
        <f t="shared" si="2"/>
        <v>(0067,'08.01-01-0067-01','Beauty Jennie Jeanne Uruilal - Runtuwene','BEAUTY-URUILAL','P','KK','Tarakan','1954-02-14','','1954-02-28','','1972-10-22','1977-06-27','','','','PKLU',1,''),</v>
      </c>
    </row>
    <row r="183" spans="1:20" x14ac:dyDescent="0.25">
      <c r="A183" s="298" t="s">
        <v>1522</v>
      </c>
      <c r="B183" s="302" t="s">
        <v>1754</v>
      </c>
      <c r="C183" s="14" t="s">
        <v>395</v>
      </c>
      <c r="D183" s="311" t="s">
        <v>1088</v>
      </c>
      <c r="E183" s="302" t="s">
        <v>13</v>
      </c>
      <c r="F183" s="309" t="s">
        <v>943</v>
      </c>
      <c r="G183" s="302" t="s">
        <v>29</v>
      </c>
      <c r="H183" s="316" t="s">
        <v>1975</v>
      </c>
      <c r="I183" s="298"/>
      <c r="J183" s="316"/>
      <c r="K183" s="298"/>
      <c r="L183" s="316" t="s">
        <v>2445</v>
      </c>
      <c r="M183" s="316"/>
      <c r="N183" s="298"/>
      <c r="O183" s="297"/>
      <c r="P183" s="297"/>
      <c r="Q183" s="307" t="s">
        <v>17</v>
      </c>
      <c r="R183" s="307">
        <v>1</v>
      </c>
      <c r="T183" t="str">
        <f t="shared" si="2"/>
        <v>(0067,'08.01-01-0067-08','Berce Uruilal','BEAUTY-URUILAL','L','FA','Ambon','1968-05-12','','','','1986-12-05','','','','','PKB',1,''),</v>
      </c>
    </row>
    <row r="184" spans="1:20" ht="15.75" thickBot="1" x14ac:dyDescent="0.3">
      <c r="A184" s="298" t="str">
        <f>MID(B184,10,4)</f>
        <v>0067</v>
      </c>
      <c r="B184" s="302" t="s">
        <v>1755</v>
      </c>
      <c r="C184" s="49" t="s">
        <v>396</v>
      </c>
      <c r="D184" s="311" t="s">
        <v>1092</v>
      </c>
      <c r="E184" s="302" t="s">
        <v>13</v>
      </c>
      <c r="F184" s="302" t="s">
        <v>27</v>
      </c>
      <c r="G184" s="302" t="s">
        <v>134</v>
      </c>
      <c r="H184" s="316" t="s">
        <v>1976</v>
      </c>
      <c r="I184" s="298"/>
      <c r="J184" s="316" t="s">
        <v>2260</v>
      </c>
      <c r="K184" s="298"/>
      <c r="L184" s="316" t="s">
        <v>2446</v>
      </c>
      <c r="M184" s="316"/>
      <c r="N184" s="298"/>
      <c r="O184" s="298"/>
      <c r="P184" s="298"/>
      <c r="Q184" s="307" t="s">
        <v>17</v>
      </c>
      <c r="R184" s="307">
        <v>1</v>
      </c>
      <c r="T184" t="str">
        <f t="shared" si="2"/>
        <v>(0067,'08.01-01-0067-31','Satria Indra S. Uruilal','SATRIA-URUILAL','L','AN','Samarinda','1977-10-08','','1984-12-26','','2008-03-16','','','','','PKB',1,''),</v>
      </c>
    </row>
    <row r="185" spans="1:20" ht="15.75" thickBot="1" x14ac:dyDescent="0.3">
      <c r="A185" s="298" t="s">
        <v>1523</v>
      </c>
      <c r="B185" s="302" t="s">
        <v>1395</v>
      </c>
      <c r="C185" s="6" t="s">
        <v>399</v>
      </c>
      <c r="D185" s="311" t="s">
        <v>1094</v>
      </c>
      <c r="E185" s="302" t="s">
        <v>13</v>
      </c>
      <c r="F185" s="302" t="s">
        <v>18</v>
      </c>
      <c r="G185" s="302" t="s">
        <v>134</v>
      </c>
      <c r="H185" s="316" t="s">
        <v>1977</v>
      </c>
      <c r="I185" s="298"/>
      <c r="J185" s="316" t="s">
        <v>2260</v>
      </c>
      <c r="K185" s="298"/>
      <c r="L185" s="316" t="s">
        <v>2346</v>
      </c>
      <c r="M185" s="316" t="s">
        <v>2542</v>
      </c>
      <c r="N185" s="298"/>
      <c r="O185" s="298"/>
      <c r="P185" s="298"/>
      <c r="Q185" s="307" t="s">
        <v>17</v>
      </c>
      <c r="R185" s="307">
        <v>1</v>
      </c>
      <c r="T185" t="str">
        <f t="shared" si="2"/>
        <v>(0068,'08.01-01-0068-01','Gerry V. Uruilal','GERRY-URUILAL','L','KK','Samarinda','1981-06-24','','1984-12-26','','2000-04-16','2021-05-19','','','','PKB',1,''),</v>
      </c>
    </row>
    <row r="186" spans="1:20" ht="15.75" thickBot="1" x14ac:dyDescent="0.3">
      <c r="A186" s="298" t="s">
        <v>1524</v>
      </c>
      <c r="B186" s="302" t="s">
        <v>1396</v>
      </c>
      <c r="C186" s="40" t="s">
        <v>401</v>
      </c>
      <c r="D186" s="311" t="s">
        <v>1096</v>
      </c>
      <c r="E186" s="302" t="s">
        <v>13</v>
      </c>
      <c r="F186" s="302" t="s">
        <v>18</v>
      </c>
      <c r="G186" s="302" t="s">
        <v>402</v>
      </c>
      <c r="H186" s="316" t="s">
        <v>1978</v>
      </c>
      <c r="I186" s="298"/>
      <c r="J186" s="316" t="s">
        <v>2261</v>
      </c>
      <c r="K186" s="298"/>
      <c r="L186" s="316" t="s">
        <v>2447</v>
      </c>
      <c r="M186" s="316"/>
      <c r="N186" s="298"/>
      <c r="O186" s="298"/>
      <c r="P186" s="298"/>
      <c r="Q186" s="307" t="s">
        <v>17</v>
      </c>
      <c r="R186" s="307">
        <v>1</v>
      </c>
      <c r="T186" t="str">
        <f t="shared" si="2"/>
        <v>(0069,'08.01-01-0069-01','Johan Siprianus Daya','JOHAN-DAYA','L','KK','Hilialawa','1988-08-05','','1988-11-02','','2003-07-06','','','','','PKB',1,''),</v>
      </c>
    </row>
    <row r="187" spans="1:20" x14ac:dyDescent="0.25">
      <c r="A187" s="298" t="s">
        <v>1525</v>
      </c>
      <c r="B187" s="302" t="s">
        <v>1397</v>
      </c>
      <c r="C187" s="6" t="s">
        <v>407</v>
      </c>
      <c r="D187" s="311" t="s">
        <v>1099</v>
      </c>
      <c r="E187" s="302" t="s">
        <v>13</v>
      </c>
      <c r="F187" s="302" t="s">
        <v>18</v>
      </c>
      <c r="G187" s="302" t="s">
        <v>14</v>
      </c>
      <c r="H187" s="316" t="s">
        <v>1921</v>
      </c>
      <c r="I187" s="298"/>
      <c r="J187" s="316" t="s">
        <v>2151</v>
      </c>
      <c r="K187" s="298"/>
      <c r="L187" s="316" t="s">
        <v>2412</v>
      </c>
      <c r="M187" s="316" t="s">
        <v>2543</v>
      </c>
      <c r="N187" s="298"/>
      <c r="O187" s="298"/>
      <c r="P187" s="298"/>
      <c r="Q187" s="307" t="s">
        <v>17</v>
      </c>
      <c r="R187" s="307">
        <v>1</v>
      </c>
      <c r="T187" t="str">
        <f t="shared" si="2"/>
        <v>(0071,'08.01-01-0071-01','Donar Silitonga','SILITONGA-PURBA','L','KK','Jakarta','1975-12-06','','1980-12-28','','1997-03-23','2019-11-09','','','','PKB',1,''),</v>
      </c>
    </row>
    <row r="188" spans="1:20" x14ac:dyDescent="0.25">
      <c r="A188" s="298" t="s">
        <v>1525</v>
      </c>
      <c r="B188" s="302" t="s">
        <v>1641</v>
      </c>
      <c r="C188" s="14" t="s">
        <v>408</v>
      </c>
      <c r="D188" s="311" t="s">
        <v>1099</v>
      </c>
      <c r="E188" s="302" t="s">
        <v>20</v>
      </c>
      <c r="F188" s="302" t="s">
        <v>23</v>
      </c>
      <c r="G188" s="302" t="s">
        <v>409</v>
      </c>
      <c r="H188" s="316" t="s">
        <v>1979</v>
      </c>
      <c r="I188" s="298"/>
      <c r="J188" s="316" t="s">
        <v>2262</v>
      </c>
      <c r="K188" s="298"/>
      <c r="L188" s="316" t="s">
        <v>2262</v>
      </c>
      <c r="M188" s="316"/>
      <c r="N188" s="298"/>
      <c r="O188" s="298"/>
      <c r="P188" s="298"/>
      <c r="Q188" s="307" t="s">
        <v>22</v>
      </c>
      <c r="R188" s="307">
        <v>1</v>
      </c>
      <c r="T188" t="str">
        <f t="shared" si="2"/>
        <v>(0071,'08.01-01-0071-02','Ernawati Silitonga - Purba','SILITONGA-PURBA','P','IS','Grobogan','1986-02-07','','2019-11-03','','2019-11-03','','','','','PKP',1,''),</v>
      </c>
    </row>
    <row r="189" spans="1:20" x14ac:dyDescent="0.25">
      <c r="A189" s="298" t="s">
        <v>1525</v>
      </c>
      <c r="B189" s="302" t="s">
        <v>1642</v>
      </c>
      <c r="C189" s="14" t="s">
        <v>410</v>
      </c>
      <c r="D189" s="311" t="s">
        <v>1099</v>
      </c>
      <c r="E189" s="302" t="s">
        <v>13</v>
      </c>
      <c r="F189" s="302" t="s">
        <v>27</v>
      </c>
      <c r="G189" s="302" t="s">
        <v>14</v>
      </c>
      <c r="H189" s="316" t="s">
        <v>1980</v>
      </c>
      <c r="I189" s="298"/>
      <c r="J189" s="316"/>
      <c r="K189" s="298"/>
      <c r="L189" s="316"/>
      <c r="M189" s="316"/>
      <c r="N189" s="298"/>
      <c r="O189" s="298"/>
      <c r="P189" s="298"/>
      <c r="Q189" s="307" t="s">
        <v>98</v>
      </c>
      <c r="R189" s="307">
        <v>1</v>
      </c>
      <c r="T189" t="str">
        <f t="shared" si="2"/>
        <v>(0071,'08.01-01-0071-31','Christian Revaldo Silitonga','SILITONGA-PURBA','L','AN','Jakarta','2008-05-29','','','','','','','','','PT',1,''),</v>
      </c>
    </row>
    <row r="190" spans="1:20" x14ac:dyDescent="0.25">
      <c r="A190" s="298" t="s">
        <v>1525</v>
      </c>
      <c r="B190" s="302" t="s">
        <v>1643</v>
      </c>
      <c r="C190" s="72" t="s">
        <v>412</v>
      </c>
      <c r="D190" s="311" t="s">
        <v>1099</v>
      </c>
      <c r="E190" s="302" t="s">
        <v>20</v>
      </c>
      <c r="F190" s="302" t="s">
        <v>27</v>
      </c>
      <c r="G190" s="302" t="s">
        <v>14</v>
      </c>
      <c r="H190" s="316" t="s">
        <v>1981</v>
      </c>
      <c r="I190" s="298"/>
      <c r="J190" s="316"/>
      <c r="K190" s="298"/>
      <c r="L190" s="316"/>
      <c r="M190" s="316"/>
      <c r="N190" s="298"/>
      <c r="O190" s="298"/>
      <c r="P190" s="298"/>
      <c r="Q190" s="307"/>
      <c r="R190" s="307">
        <v>1</v>
      </c>
      <c r="T190" t="str">
        <f t="shared" si="2"/>
        <v>(0071,'08.01-01-0071-32','Jenny Maria Angelina Silitonga','SILITONGA-PURBA','P','AN','Jakarta','2010-06-16','','','','','','','','','',1,''),</v>
      </c>
    </row>
    <row r="191" spans="1:20" ht="15.75" thickBot="1" x14ac:dyDescent="0.3">
      <c r="A191" s="298" t="s">
        <v>1525</v>
      </c>
      <c r="B191" s="302" t="s">
        <v>1644</v>
      </c>
      <c r="C191" s="20" t="s">
        <v>413</v>
      </c>
      <c r="D191" s="311" t="s">
        <v>1099</v>
      </c>
      <c r="E191" s="302" t="s">
        <v>20</v>
      </c>
      <c r="F191" s="302" t="s">
        <v>27</v>
      </c>
      <c r="G191" s="302" t="s">
        <v>14</v>
      </c>
      <c r="H191" s="316" t="s">
        <v>1982</v>
      </c>
      <c r="I191" s="298"/>
      <c r="J191" s="316"/>
      <c r="K191" s="298"/>
      <c r="L191" s="316"/>
      <c r="M191" s="316"/>
      <c r="N191" s="298"/>
      <c r="O191" s="298"/>
      <c r="P191" s="298"/>
      <c r="Q191" s="307" t="s">
        <v>100</v>
      </c>
      <c r="R191" s="307">
        <v>1</v>
      </c>
      <c r="T191" t="str">
        <f t="shared" si="2"/>
        <v>(0071,'08.01-01-0071-33','Felicia Nathania Pada Silitonga','SILITONGA-PURBA','P','AN','Jakarta','2021-03-14','','','','','','','','','PA',1,''),</v>
      </c>
    </row>
    <row r="192" spans="1:20" x14ac:dyDescent="0.25">
      <c r="A192" s="298" t="s">
        <v>1526</v>
      </c>
      <c r="B192" s="302" t="s">
        <v>1398</v>
      </c>
      <c r="C192" s="6" t="s">
        <v>414</v>
      </c>
      <c r="D192" s="311" t="s">
        <v>1104</v>
      </c>
      <c r="E192" s="302" t="s">
        <v>13</v>
      </c>
      <c r="F192" s="302" t="s">
        <v>18</v>
      </c>
      <c r="G192" s="302" t="s">
        <v>14</v>
      </c>
      <c r="H192" s="316" t="s">
        <v>1983</v>
      </c>
      <c r="I192" s="298"/>
      <c r="J192" s="316" t="s">
        <v>2263</v>
      </c>
      <c r="K192" s="298"/>
      <c r="L192" s="316" t="s">
        <v>2367</v>
      </c>
      <c r="M192" s="316" t="s">
        <v>2544</v>
      </c>
      <c r="N192" s="298"/>
      <c r="O192" s="298"/>
      <c r="P192" s="298"/>
      <c r="Q192" s="307" t="s">
        <v>17</v>
      </c>
      <c r="R192" s="307">
        <v>1</v>
      </c>
      <c r="T192" t="str">
        <f t="shared" si="2"/>
        <v>(0072,'08.01-01-0072-01','Budi Prasetyo Jati Hehanussa','HEHANUSSA-IMMANUEL','L','KK','Jakarta','1995-11-03','','1998-10-04','','2014-04-13','2021-01-23','','','','PKB',1,''),</v>
      </c>
    </row>
    <row r="193" spans="1:20" ht="15.75" thickBot="1" x14ac:dyDescent="0.3">
      <c r="A193" s="298" t="s">
        <v>1526</v>
      </c>
      <c r="B193" s="302" t="s">
        <v>1645</v>
      </c>
      <c r="C193" s="20" t="s">
        <v>415</v>
      </c>
      <c r="D193" s="311" t="s">
        <v>1104</v>
      </c>
      <c r="E193" s="302" t="s">
        <v>13</v>
      </c>
      <c r="F193" s="302" t="s">
        <v>27</v>
      </c>
      <c r="G193" s="302" t="s">
        <v>14</v>
      </c>
      <c r="H193" s="316" t="s">
        <v>1984</v>
      </c>
      <c r="I193" s="298"/>
      <c r="J193" s="316"/>
      <c r="K193" s="298"/>
      <c r="L193" s="316"/>
      <c r="M193" s="316"/>
      <c r="N193" s="298"/>
      <c r="O193" s="298"/>
      <c r="P193" s="298"/>
      <c r="Q193" s="307" t="s">
        <v>100</v>
      </c>
      <c r="R193" s="307">
        <v>1</v>
      </c>
      <c r="T193" t="str">
        <f t="shared" si="2"/>
        <v>(0072,'08.01-01-0072-31','Arga Immanuel Hehanussa','HEHANUSSA-IMMANUEL','L','AN','Jakarta','2022-03-16','','','','','','','','','PA',1,''),</v>
      </c>
    </row>
    <row r="194" spans="1:20" x14ac:dyDescent="0.25">
      <c r="A194" s="298" t="s">
        <v>1527</v>
      </c>
      <c r="B194" s="302" t="s">
        <v>1646</v>
      </c>
      <c r="C194" s="6" t="s">
        <v>416</v>
      </c>
      <c r="D194" s="311" t="s">
        <v>1107</v>
      </c>
      <c r="E194" s="302" t="s">
        <v>13</v>
      </c>
      <c r="F194" s="302" t="s">
        <v>18</v>
      </c>
      <c r="G194" s="302" t="s">
        <v>29</v>
      </c>
      <c r="H194" s="316" t="s">
        <v>1985</v>
      </c>
      <c r="I194" s="298"/>
      <c r="J194" s="316"/>
      <c r="K194" s="298"/>
      <c r="L194" s="316"/>
      <c r="M194" s="316" t="s">
        <v>2545</v>
      </c>
      <c r="N194" s="298"/>
      <c r="O194" s="298"/>
      <c r="P194" s="298"/>
      <c r="Q194" s="307" t="s">
        <v>31</v>
      </c>
      <c r="R194" s="307">
        <v>1</v>
      </c>
      <c r="T194" t="str">
        <f t="shared" si="2"/>
        <v>(0073,'08.01-01-0073-01','Fentje Alexander Moto','MOTO-PAHALAWATI','L','KK','Ambon','1956-03-20','','','','','1989-06-01','','','','PKLU',1,''),</v>
      </c>
    </row>
    <row r="195" spans="1:20" x14ac:dyDescent="0.25">
      <c r="A195" s="298" t="s">
        <v>1527</v>
      </c>
      <c r="B195" s="302" t="s">
        <v>1399</v>
      </c>
      <c r="C195" s="14" t="s">
        <v>418</v>
      </c>
      <c r="D195" s="311" t="s">
        <v>1107</v>
      </c>
      <c r="E195" s="302" t="s">
        <v>20</v>
      </c>
      <c r="F195" s="302" t="s">
        <v>23</v>
      </c>
      <c r="G195" s="302" t="s">
        <v>373</v>
      </c>
      <c r="H195" s="316" t="s">
        <v>1986</v>
      </c>
      <c r="I195" s="298"/>
      <c r="J195" s="316" t="s">
        <v>2264</v>
      </c>
      <c r="K195" s="298"/>
      <c r="L195" s="316" t="s">
        <v>2264</v>
      </c>
      <c r="M195" s="316"/>
      <c r="N195" s="298"/>
      <c r="O195" s="298"/>
      <c r="P195" s="298"/>
      <c r="Q195" s="307" t="s">
        <v>22</v>
      </c>
      <c r="R195" s="307">
        <v>1</v>
      </c>
      <c r="T195" t="str">
        <f t="shared" ref="T195:T258" si="4">"("&amp;A195&amp;",'"&amp;B195&amp;"','"&amp;C195&amp;"','"&amp;D195&amp;"','"&amp;E195&amp;"','"&amp;F195&amp;"','"&amp;G195&amp;"','"&amp;H195&amp;"','"&amp;I195&amp;"','"&amp;J195&amp;"','"&amp;K195&amp;"','"&amp;L195&amp;"','"&amp;M195&amp;"','"&amp;N195&amp;"','"&amp;O195&amp;"','"&amp;P195&amp;"','"&amp;Q195&amp;"',"&amp;R195&amp;",'"&amp;S195&amp;"'),"</f>
        <v>(0073,'08.01-01-0073-02','Agus Pertiwi Catur Pahalawati Moto','MOTO-PAHALAWATI','P','IS','Jember','1969-08-13','','1989-12-10','','1989-12-10','','','','','PKP',1,''),</v>
      </c>
    </row>
    <row r="196" spans="1:20" x14ac:dyDescent="0.25">
      <c r="A196" s="298" t="s">
        <v>1527</v>
      </c>
      <c r="B196" s="302" t="s">
        <v>1756</v>
      </c>
      <c r="C196" s="14" t="s">
        <v>419</v>
      </c>
      <c r="D196" s="311" t="s">
        <v>1107</v>
      </c>
      <c r="E196" s="302" t="s">
        <v>13</v>
      </c>
      <c r="F196" s="302" t="s">
        <v>27</v>
      </c>
      <c r="G196" s="302" t="s">
        <v>373</v>
      </c>
      <c r="H196" s="316" t="s">
        <v>1987</v>
      </c>
      <c r="I196" s="298"/>
      <c r="J196" s="316"/>
      <c r="K196" s="298"/>
      <c r="L196" s="316" t="s">
        <v>2382</v>
      </c>
      <c r="M196" s="316"/>
      <c r="N196" s="298"/>
      <c r="O196" s="298"/>
      <c r="P196" s="298"/>
      <c r="Q196" s="307" t="s">
        <v>26</v>
      </c>
      <c r="R196" s="307">
        <v>1</v>
      </c>
      <c r="T196" t="str">
        <f t="shared" si="4"/>
        <v>(0073,'08.01-01-0073-31','Yosua Bernando Okta Brilian Moto','MOTO-PAHALAWATI','L','AN','Jember','1997-10-09','','','','2016-03-20','','','','','GP',1,''),</v>
      </c>
    </row>
    <row r="197" spans="1:20" ht="15.75" thickBot="1" x14ac:dyDescent="0.3">
      <c r="A197" s="298" t="s">
        <v>1527</v>
      </c>
      <c r="B197" s="302" t="s">
        <v>1757</v>
      </c>
      <c r="C197" s="20" t="s">
        <v>420</v>
      </c>
      <c r="D197" s="311" t="s">
        <v>1107</v>
      </c>
      <c r="E197" s="302" t="s">
        <v>13</v>
      </c>
      <c r="F197" s="302" t="s">
        <v>27</v>
      </c>
      <c r="G197" s="302" t="s">
        <v>373</v>
      </c>
      <c r="H197" s="316" t="s">
        <v>1988</v>
      </c>
      <c r="I197" s="298"/>
      <c r="J197" s="316" t="s">
        <v>2265</v>
      </c>
      <c r="K197" s="298"/>
      <c r="L197" s="316" t="s">
        <v>2382</v>
      </c>
      <c r="M197" s="316"/>
      <c r="N197" s="298"/>
      <c r="O197" s="298"/>
      <c r="P197" s="298"/>
      <c r="Q197" s="307" t="s">
        <v>26</v>
      </c>
      <c r="R197" s="307">
        <v>1</v>
      </c>
      <c r="T197" t="str">
        <f t="shared" si="4"/>
        <v>(0073,'08.01-01-0073-32','Jeremia Nusantara Jan Miliano Moto','MOTO-PAHALAWATI','L','AN','Jember','2000-01-28','','2001-03-08','','2016-03-20','','','','','GP',1,''),</v>
      </c>
    </row>
    <row r="198" spans="1:20" x14ac:dyDescent="0.25">
      <c r="A198" s="298" t="s">
        <v>1528</v>
      </c>
      <c r="B198" s="302" t="s">
        <v>1400</v>
      </c>
      <c r="C198" s="49" t="s">
        <v>421</v>
      </c>
      <c r="D198" s="311" t="s">
        <v>1111</v>
      </c>
      <c r="E198" s="302" t="s">
        <v>13</v>
      </c>
      <c r="F198" s="309" t="s">
        <v>18</v>
      </c>
      <c r="G198" s="302" t="s">
        <v>373</v>
      </c>
      <c r="H198" s="316" t="s">
        <v>1989</v>
      </c>
      <c r="I198" s="298"/>
      <c r="J198" s="316" t="s">
        <v>2266</v>
      </c>
      <c r="K198" s="298"/>
      <c r="L198" s="316" t="s">
        <v>2448</v>
      </c>
      <c r="M198" s="316" t="s">
        <v>2546</v>
      </c>
      <c r="N198" s="298"/>
      <c r="O198" s="298"/>
      <c r="P198" s="298"/>
      <c r="Q198" s="307" t="s">
        <v>17</v>
      </c>
      <c r="R198" s="307">
        <v>1</v>
      </c>
      <c r="T198" t="str">
        <f t="shared" si="4"/>
        <v>(0074,'08.01-01-0074-01','Vega Ryando Joe Pietersoen Moto','MOTO-NIMAN','L','KK','Jember','1990-06-14','','1990-12-09','','2006-09-17','2021-05-29','','','','PKB',1,''),</v>
      </c>
    </row>
    <row r="199" spans="1:20" x14ac:dyDescent="0.25">
      <c r="A199" s="298" t="s">
        <v>1528</v>
      </c>
      <c r="B199" s="302" t="s">
        <v>1647</v>
      </c>
      <c r="C199" s="14" t="s">
        <v>423</v>
      </c>
      <c r="D199" s="311" t="s">
        <v>1111</v>
      </c>
      <c r="E199" s="302" t="s">
        <v>20</v>
      </c>
      <c r="F199" s="309" t="s">
        <v>23</v>
      </c>
      <c r="G199" s="302" t="s">
        <v>14</v>
      </c>
      <c r="H199" s="316" t="s">
        <v>1990</v>
      </c>
      <c r="I199" s="298"/>
      <c r="J199" s="316" t="s">
        <v>2267</v>
      </c>
      <c r="K199" s="298"/>
      <c r="L199" s="316" t="s">
        <v>2449</v>
      </c>
      <c r="M199" s="316"/>
      <c r="N199" s="298"/>
      <c r="O199" s="298"/>
      <c r="P199" s="298"/>
      <c r="Q199" s="307" t="s">
        <v>22</v>
      </c>
      <c r="R199" s="307">
        <v>1</v>
      </c>
      <c r="T199" t="str">
        <f t="shared" si="4"/>
        <v>(0074,'08.01-01-0074-02','Adellayda Laurentia Niman','MOTO-NIMAN','P','IS','Jakarta','1990-04-22','','1990-07-15','','2007-03-25','','','','','PKP',1,''),</v>
      </c>
    </row>
    <row r="200" spans="1:20" ht="15.75" thickBot="1" x14ac:dyDescent="0.3">
      <c r="A200" s="298" t="s">
        <v>1528</v>
      </c>
      <c r="B200" s="302" t="s">
        <v>1648</v>
      </c>
      <c r="C200" s="91" t="s">
        <v>424</v>
      </c>
      <c r="D200" s="311" t="s">
        <v>1111</v>
      </c>
      <c r="E200" s="302" t="s">
        <v>20</v>
      </c>
      <c r="F200" s="309" t="s">
        <v>27</v>
      </c>
      <c r="G200" s="302" t="s">
        <v>14</v>
      </c>
      <c r="H200" s="316" t="s">
        <v>1991</v>
      </c>
      <c r="I200" s="298"/>
      <c r="J200" s="316"/>
      <c r="K200" s="298"/>
      <c r="L200" s="316"/>
      <c r="M200" s="316"/>
      <c r="N200" s="298"/>
      <c r="O200" s="298"/>
      <c r="P200" s="298"/>
      <c r="Q200" s="307" t="s">
        <v>100</v>
      </c>
      <c r="R200" s="307">
        <v>1</v>
      </c>
      <c r="T200" t="str">
        <f t="shared" si="4"/>
        <v>(0074,'08.01-01-0074-31','Letisha Brielle Ranupadma Moto','MOTO-NIMAN','P','AN','Jakarta','2022-02-15','','','','','','','','','PA',1,''),</v>
      </c>
    </row>
    <row r="201" spans="1:20" ht="15.75" thickBot="1" x14ac:dyDescent="0.3">
      <c r="A201" s="298" t="s">
        <v>1529</v>
      </c>
      <c r="B201" s="302" t="s">
        <v>1401</v>
      </c>
      <c r="C201" s="40" t="s">
        <v>430</v>
      </c>
      <c r="D201" s="311" t="s">
        <v>1116</v>
      </c>
      <c r="E201" s="302" t="s">
        <v>20</v>
      </c>
      <c r="F201" s="302" t="s">
        <v>18</v>
      </c>
      <c r="G201" s="302" t="s">
        <v>21</v>
      </c>
      <c r="H201" s="316" t="s">
        <v>1992</v>
      </c>
      <c r="I201" s="298"/>
      <c r="J201" s="316" t="s">
        <v>2268</v>
      </c>
      <c r="K201" s="298"/>
      <c r="L201" s="316" t="s">
        <v>2450</v>
      </c>
      <c r="M201" s="316"/>
      <c r="N201" s="298"/>
      <c r="O201" s="298"/>
      <c r="P201" s="298"/>
      <c r="Q201" s="307" t="s">
        <v>31</v>
      </c>
      <c r="R201" s="307">
        <v>1</v>
      </c>
      <c r="T201" t="str">
        <f t="shared" si="4"/>
        <v>(0077,'08.01-01-0077-01','Treesje Charlote Kaparang','TREESJE-KAPARANG','P','KK','Surabaya','1958-01-30','','1958-03-16','','1994-11-06','','','','','PKLU',1,''),</v>
      </c>
    </row>
    <row r="202" spans="1:20" x14ac:dyDescent="0.25">
      <c r="A202" s="298" t="s">
        <v>1530</v>
      </c>
      <c r="B202" s="302" t="s">
        <v>1402</v>
      </c>
      <c r="C202" s="105" t="s">
        <v>433</v>
      </c>
      <c r="D202" s="311" t="s">
        <v>1119</v>
      </c>
      <c r="E202" s="302" t="s">
        <v>13</v>
      </c>
      <c r="F202" s="302" t="s">
        <v>18</v>
      </c>
      <c r="G202" s="302" t="s">
        <v>14</v>
      </c>
      <c r="H202" s="316" t="s">
        <v>1993</v>
      </c>
      <c r="I202" s="298"/>
      <c r="J202" s="316" t="s">
        <v>2269</v>
      </c>
      <c r="K202" s="298"/>
      <c r="L202" s="316" t="s">
        <v>2451</v>
      </c>
      <c r="M202" s="316" t="s">
        <v>2547</v>
      </c>
      <c r="N202" s="298"/>
      <c r="O202" s="298"/>
      <c r="P202" s="298"/>
      <c r="Q202" s="307" t="s">
        <v>17</v>
      </c>
      <c r="R202" s="307">
        <v>1</v>
      </c>
      <c r="T202" t="str">
        <f t="shared" si="4"/>
        <v>(0078,'08.01-01-0078-01','Ruben Mikhael Hutabarat','HUTABARAT-RIRIHENA','L','KK','Jakarta','1992-02-27','','1992-11-01','','2008-06-01','2021-10-09','','','','PKB',1,''),</v>
      </c>
    </row>
    <row r="203" spans="1:20" ht="15.75" thickBot="1" x14ac:dyDescent="0.3">
      <c r="A203" s="298" t="s">
        <v>1530</v>
      </c>
      <c r="B203" s="302" t="s">
        <v>1758</v>
      </c>
      <c r="C203" s="20" t="s">
        <v>435</v>
      </c>
      <c r="D203" s="311" t="s">
        <v>1119</v>
      </c>
      <c r="E203" s="302" t="s">
        <v>20</v>
      </c>
      <c r="F203" s="302" t="s">
        <v>23</v>
      </c>
      <c r="G203" s="302" t="s">
        <v>14</v>
      </c>
      <c r="H203" s="316" t="s">
        <v>1994</v>
      </c>
      <c r="I203" s="298"/>
      <c r="J203" s="316" t="s">
        <v>1981</v>
      </c>
      <c r="K203" s="298"/>
      <c r="L203" s="316" t="s">
        <v>2452</v>
      </c>
      <c r="M203" s="316"/>
      <c r="N203" s="298"/>
      <c r="O203" s="298"/>
      <c r="P203" s="298"/>
      <c r="Q203" s="307" t="s">
        <v>22</v>
      </c>
      <c r="R203" s="307">
        <v>1</v>
      </c>
      <c r="T203" t="str">
        <f t="shared" si="4"/>
        <v>(0078,'08.01-01-0078-02','Wichita Astari Hutabarat - Ririhena','HUTABARAT-RIRIHENA','P','IS','Jakarta','1996-12-12','','2010-06-16','','2021-09-19','','','','','PKP',1,''),</v>
      </c>
    </row>
    <row r="204" spans="1:20" x14ac:dyDescent="0.25">
      <c r="A204" s="298" t="s">
        <v>1531</v>
      </c>
      <c r="B204" s="302" t="s">
        <v>1403</v>
      </c>
      <c r="C204" s="30" t="s">
        <v>437</v>
      </c>
      <c r="D204" s="311" t="s">
        <v>1124</v>
      </c>
      <c r="E204" s="302" t="s">
        <v>13</v>
      </c>
      <c r="F204" s="302" t="s">
        <v>18</v>
      </c>
      <c r="G204" s="302" t="s">
        <v>438</v>
      </c>
      <c r="H204" s="316" t="s">
        <v>1995</v>
      </c>
      <c r="I204" s="298"/>
      <c r="J204" s="316" t="s">
        <v>2270</v>
      </c>
      <c r="K204" s="298"/>
      <c r="L204" s="316" t="s">
        <v>2453</v>
      </c>
      <c r="M204" s="316" t="s">
        <v>2548</v>
      </c>
      <c r="N204" s="298"/>
      <c r="O204" s="298"/>
      <c r="P204" s="298"/>
      <c r="Q204" s="307" t="s">
        <v>17</v>
      </c>
      <c r="R204" s="307">
        <v>1</v>
      </c>
      <c r="T204" t="str">
        <f t="shared" si="4"/>
        <v>(0079,'08.01-01-0079-01','Hengki Leo Martin Sinaga','SINAGA-PURBA','L','KK','Duri - Riau','1987-08-11','','1999-05-09','','2005-04-24','2018-06-22','','','','PKB',1,''),</v>
      </c>
    </row>
    <row r="205" spans="1:20" x14ac:dyDescent="0.25">
      <c r="A205" s="298" t="s">
        <v>1531</v>
      </c>
      <c r="B205" s="302" t="s">
        <v>1649</v>
      </c>
      <c r="C205" s="14" t="s">
        <v>441</v>
      </c>
      <c r="D205" s="311" t="s">
        <v>1124</v>
      </c>
      <c r="E205" s="302" t="s">
        <v>20</v>
      </c>
      <c r="F205" s="302" t="s">
        <v>23</v>
      </c>
      <c r="G205" s="302" t="s">
        <v>442</v>
      </c>
      <c r="H205" s="316" t="s">
        <v>1996</v>
      </c>
      <c r="I205" s="298"/>
      <c r="J205" s="316" t="s">
        <v>2271</v>
      </c>
      <c r="K205" s="298"/>
      <c r="L205" s="316" t="s">
        <v>2454</v>
      </c>
      <c r="M205" s="316"/>
      <c r="N205" s="298"/>
      <c r="O205" s="298"/>
      <c r="P205" s="298"/>
      <c r="Q205" s="307" t="s">
        <v>22</v>
      </c>
      <c r="R205" s="307">
        <v>1</v>
      </c>
      <c r="T205" t="str">
        <f t="shared" si="4"/>
        <v>(0079,'08.01-01-0079-02','Linceria Sinaga - Purba','SINAGA-PURBA','P','IS','Mariah Raya Sumatera Utara','1989-08-04','','1989-10-29','','2010-03-28','','','','','PKP',1,''),</v>
      </c>
    </row>
    <row r="206" spans="1:20" ht="15.75" thickBot="1" x14ac:dyDescent="0.3">
      <c r="A206" s="298" t="s">
        <v>1531</v>
      </c>
      <c r="B206" s="302" t="s">
        <v>1650</v>
      </c>
      <c r="C206" s="91" t="s">
        <v>444</v>
      </c>
      <c r="D206" s="311" t="s">
        <v>1124</v>
      </c>
      <c r="E206" s="302" t="s">
        <v>20</v>
      </c>
      <c r="F206" s="302" t="s">
        <v>27</v>
      </c>
      <c r="G206" s="302" t="s">
        <v>14</v>
      </c>
      <c r="H206" s="316" t="s">
        <v>1997</v>
      </c>
      <c r="I206" s="298"/>
      <c r="J206" s="316" t="s">
        <v>2272</v>
      </c>
      <c r="K206" s="298"/>
      <c r="L206" s="316"/>
      <c r="M206" s="316"/>
      <c r="N206" s="298"/>
      <c r="O206" s="298"/>
      <c r="P206" s="298"/>
      <c r="Q206" s="307" t="s">
        <v>100</v>
      </c>
      <c r="R206" s="307">
        <v>1</v>
      </c>
      <c r="T206" t="str">
        <f t="shared" si="4"/>
        <v>(0079,'08.01-01-0079-31','Bellvania Selomitha Sinaga','SINAGA-PURBA','P','AN','Jakarta','2019-04-12','','2021-12-26','','','','','','','PA',1,''),</v>
      </c>
    </row>
    <row r="207" spans="1:20" ht="15.75" thickBot="1" x14ac:dyDescent="0.3">
      <c r="A207" s="298" t="s">
        <v>1532</v>
      </c>
      <c r="B207" s="302" t="s">
        <v>1651</v>
      </c>
      <c r="C207" s="40" t="s">
        <v>452</v>
      </c>
      <c r="D207" s="311" t="s">
        <v>1129</v>
      </c>
      <c r="E207" s="302" t="s">
        <v>13</v>
      </c>
      <c r="F207" s="302" t="s">
        <v>18</v>
      </c>
      <c r="G207" s="302" t="s">
        <v>14</v>
      </c>
      <c r="H207" s="316" t="s">
        <v>1998</v>
      </c>
      <c r="I207" s="298"/>
      <c r="J207" s="316" t="s">
        <v>2199</v>
      </c>
      <c r="K207" s="298"/>
      <c r="L207" s="316" t="s">
        <v>2393</v>
      </c>
      <c r="M207" s="316" t="s">
        <v>2549</v>
      </c>
      <c r="N207" s="298"/>
      <c r="O207" s="298"/>
      <c r="P207" s="298"/>
      <c r="Q207" s="307" t="s">
        <v>26</v>
      </c>
      <c r="R207" s="307">
        <v>1</v>
      </c>
      <c r="T207" t="str">
        <f t="shared" si="4"/>
        <v>(0081,'08.01-01-0081-01','Pdt. Cornelius Daeli','CORNELIUS-DAELI','L','KK','Jakarta','1995-06-24','','1995-11-12','','2013-03-24','2022-03-12','','','','GP',1,''),</v>
      </c>
    </row>
    <row r="208" spans="1:20" ht="15.75" thickBot="1" x14ac:dyDescent="0.3">
      <c r="A208" s="298" t="s">
        <v>1533</v>
      </c>
      <c r="B208" s="302" t="s">
        <v>1404</v>
      </c>
      <c r="C208" s="40" t="s">
        <v>453</v>
      </c>
      <c r="D208" s="311" t="s">
        <v>1132</v>
      </c>
      <c r="E208" s="302" t="s">
        <v>13</v>
      </c>
      <c r="F208" s="302" t="s">
        <v>27</v>
      </c>
      <c r="G208" s="302" t="s">
        <v>14</v>
      </c>
      <c r="H208" s="316" t="s">
        <v>1999</v>
      </c>
      <c r="I208" s="298"/>
      <c r="J208" s="316" t="s">
        <v>2273</v>
      </c>
      <c r="K208" s="298"/>
      <c r="L208" s="316" t="s">
        <v>2455</v>
      </c>
      <c r="M208" s="316"/>
      <c r="N208" s="298"/>
      <c r="O208" s="298"/>
      <c r="P208" s="298"/>
      <c r="Q208" s="307" t="s">
        <v>17</v>
      </c>
      <c r="R208" s="307">
        <v>1</v>
      </c>
      <c r="T208" t="str">
        <f t="shared" si="4"/>
        <v>(0082,'08.01-01-0082-34','Arie Widodo','ARIE-WIDODO','L','AN','Jakarta','1977-04-16','','1978-03-26','','1995-04-09','','','','','PKB',1,''),</v>
      </c>
    </row>
    <row r="209" spans="1:20" ht="15.75" thickBot="1" x14ac:dyDescent="0.3">
      <c r="A209" s="298" t="s">
        <v>1534</v>
      </c>
      <c r="B209" s="302" t="s">
        <v>1405</v>
      </c>
      <c r="C209" s="40" t="s">
        <v>454</v>
      </c>
      <c r="D209" s="311" t="s">
        <v>1135</v>
      </c>
      <c r="E209" s="302" t="s">
        <v>13</v>
      </c>
      <c r="F209" s="302" t="s">
        <v>18</v>
      </c>
      <c r="G209" s="302" t="s">
        <v>29</v>
      </c>
      <c r="H209" s="316" t="s">
        <v>2000</v>
      </c>
      <c r="I209" s="298"/>
      <c r="J209" s="316" t="s">
        <v>2274</v>
      </c>
      <c r="K209" s="298"/>
      <c r="L209" s="316" t="s">
        <v>2456</v>
      </c>
      <c r="M209" s="316"/>
      <c r="N209" s="298"/>
      <c r="O209" s="298"/>
      <c r="P209" s="298"/>
      <c r="Q209" s="307" t="s">
        <v>17</v>
      </c>
      <c r="R209" s="307">
        <v>1</v>
      </c>
      <c r="T209" t="str">
        <f t="shared" si="4"/>
        <v>(0083,'08.01-01-0083-01','Roberth Andrias Dias','ROBERTH-DIAS','L','KK','Ambon','1985-12-12','','1987-10-19','','2014-09-28','','','','','PKB',1,''),</v>
      </c>
    </row>
    <row r="210" spans="1:20" ht="15.75" thickBot="1" x14ac:dyDescent="0.3">
      <c r="A210" s="298" t="s">
        <v>1535</v>
      </c>
      <c r="B210" s="302" t="s">
        <v>1406</v>
      </c>
      <c r="C210" s="59" t="s">
        <v>459</v>
      </c>
      <c r="D210" s="302" t="s">
        <v>1137</v>
      </c>
      <c r="E210" s="302" t="s">
        <v>13</v>
      </c>
      <c r="F210" s="302" t="s">
        <v>18</v>
      </c>
      <c r="G210" s="302" t="s">
        <v>59</v>
      </c>
      <c r="H210" s="316" t="s">
        <v>2001</v>
      </c>
      <c r="I210" s="316"/>
      <c r="J210" s="316" t="s">
        <v>2275</v>
      </c>
      <c r="K210" s="302"/>
      <c r="L210" s="316" t="s">
        <v>2290</v>
      </c>
      <c r="M210" s="316" t="s">
        <v>2550</v>
      </c>
      <c r="N210" s="305"/>
      <c r="O210" s="302"/>
      <c r="P210" s="302"/>
      <c r="Q210" s="305" t="s">
        <v>17</v>
      </c>
      <c r="R210" s="307">
        <v>2</v>
      </c>
      <c r="T210" t="str">
        <f t="shared" si="4"/>
        <v>(0084,'08.01-02-0084-01','Sumantri Purba','PURBA-JUDAWATI','L','KK','Bandung','1963-04-25','','1905-05-16','','1982-12-26','1995-07-14','','','','PKB',2,''),</v>
      </c>
    </row>
    <row r="211" spans="1:20" x14ac:dyDescent="0.25">
      <c r="A211" s="298" t="s">
        <v>1535</v>
      </c>
      <c r="B211" s="302" t="s">
        <v>1759</v>
      </c>
      <c r="C211" s="302" t="s">
        <v>462</v>
      </c>
      <c r="D211" s="302" t="s">
        <v>1137</v>
      </c>
      <c r="E211" s="302" t="s">
        <v>20</v>
      </c>
      <c r="F211" s="302" t="s">
        <v>23</v>
      </c>
      <c r="G211" s="302" t="s">
        <v>21</v>
      </c>
      <c r="H211" s="316" t="s">
        <v>2002</v>
      </c>
      <c r="I211" s="316"/>
      <c r="J211" s="316" t="s">
        <v>2276</v>
      </c>
      <c r="K211" s="302"/>
      <c r="L211" s="316" t="s">
        <v>2222</v>
      </c>
      <c r="M211" s="316"/>
      <c r="N211" s="305"/>
      <c r="O211" s="302"/>
      <c r="P211" s="302"/>
      <c r="Q211" s="305" t="s">
        <v>22</v>
      </c>
      <c r="R211" s="307">
        <v>2</v>
      </c>
      <c r="T211" t="str">
        <f t="shared" si="4"/>
        <v>(0084,'08.01-02-0084-02','Janis Pri Judawati','PURBA-JUDAWATI','P','IS','Surabaya','1970-01-22','','1970-12-27','','1987-04-12','','','','','PKP',2,''),</v>
      </c>
    </row>
    <row r="212" spans="1:20" x14ac:dyDescent="0.25">
      <c r="A212" s="298" t="s">
        <v>1535</v>
      </c>
      <c r="B212" s="302" t="s">
        <v>1760</v>
      </c>
      <c r="C212" s="302" t="s">
        <v>463</v>
      </c>
      <c r="D212" s="302" t="s">
        <v>1137</v>
      </c>
      <c r="E212" s="302" t="s">
        <v>20</v>
      </c>
      <c r="F212" s="302" t="s">
        <v>27</v>
      </c>
      <c r="G212" s="302" t="s">
        <v>14</v>
      </c>
      <c r="H212" s="316" t="s">
        <v>2003</v>
      </c>
      <c r="I212" s="316"/>
      <c r="J212" s="316" t="s">
        <v>2277</v>
      </c>
      <c r="K212" s="302"/>
      <c r="L212" s="316" t="s">
        <v>2391</v>
      </c>
      <c r="M212" s="316"/>
      <c r="N212" s="305"/>
      <c r="O212" s="302"/>
      <c r="P212" s="302"/>
      <c r="Q212" s="305" t="s">
        <v>26</v>
      </c>
      <c r="R212" s="307">
        <v>2</v>
      </c>
      <c r="T212" t="str">
        <f t="shared" si="4"/>
        <v>(0084,'08.01-02-0084-31','Jessica Clara Andriani','PURBA-JUDAWATI','P','AN','Jakarta','1997-02-04','','1997-11-16','','2015-03-29','','','','','GP',2,''),</v>
      </c>
    </row>
    <row r="213" spans="1:20" x14ac:dyDescent="0.25">
      <c r="A213" s="298" t="s">
        <v>1535</v>
      </c>
      <c r="B213" s="302" t="s">
        <v>1761</v>
      </c>
      <c r="C213" s="302" t="s">
        <v>464</v>
      </c>
      <c r="D213" s="302" t="s">
        <v>1137</v>
      </c>
      <c r="E213" s="302" t="s">
        <v>13</v>
      </c>
      <c r="F213" s="302" t="s">
        <v>27</v>
      </c>
      <c r="G213" s="302" t="s">
        <v>14</v>
      </c>
      <c r="H213" s="316" t="s">
        <v>2004</v>
      </c>
      <c r="I213" s="316"/>
      <c r="J213" s="316" t="s">
        <v>2213</v>
      </c>
      <c r="K213" s="302"/>
      <c r="L213" s="316" t="s">
        <v>2382</v>
      </c>
      <c r="M213" s="316"/>
      <c r="N213" s="305"/>
      <c r="O213" s="302"/>
      <c r="P213" s="302"/>
      <c r="Q213" s="305" t="s">
        <v>26</v>
      </c>
      <c r="R213" s="307">
        <v>2</v>
      </c>
      <c r="T213" t="str">
        <f t="shared" si="4"/>
        <v>(0084,'08.01-02-0084-32','Joshua Calvin Andriani','PURBA-JUDAWATI','L','AN','Jakarta','1998-04-23','','1998-09-20','','2016-03-20','','','','','GP',2,''),</v>
      </c>
    </row>
    <row r="214" spans="1:20" x14ac:dyDescent="0.25">
      <c r="A214" s="298" t="s">
        <v>1536</v>
      </c>
      <c r="B214" s="302" t="s">
        <v>1407</v>
      </c>
      <c r="C214" s="302" t="s">
        <v>465</v>
      </c>
      <c r="D214" s="302" t="s">
        <v>1144</v>
      </c>
      <c r="E214" s="302" t="s">
        <v>13</v>
      </c>
      <c r="F214" s="302" t="s">
        <v>18</v>
      </c>
      <c r="G214" s="302" t="s">
        <v>466</v>
      </c>
      <c r="H214" s="316" t="s">
        <v>2005</v>
      </c>
      <c r="I214" s="316"/>
      <c r="J214" s="320" t="s">
        <v>467</v>
      </c>
      <c r="K214" s="302"/>
      <c r="L214" s="320" t="s">
        <v>468</v>
      </c>
      <c r="M214" s="316" t="s">
        <v>2551</v>
      </c>
      <c r="N214" s="305"/>
      <c r="O214" s="302"/>
      <c r="P214" s="302"/>
      <c r="Q214" s="305" t="s">
        <v>31</v>
      </c>
      <c r="R214" s="307">
        <v>2</v>
      </c>
      <c r="T214" t="str">
        <f t="shared" si="4"/>
        <v>(0085,'08.01-02-0085-01','Sabar Manahan Sormin','SABAR-SORMIN','L','KK','Balige','1952-11-13','','1952','','1971','1978-09-25','','','','PKLU',2,''),</v>
      </c>
    </row>
    <row r="215" spans="1:20" x14ac:dyDescent="0.25">
      <c r="A215" s="298" t="s">
        <v>1537</v>
      </c>
      <c r="B215" s="302" t="s">
        <v>1408</v>
      </c>
      <c r="C215" s="302" t="s">
        <v>471</v>
      </c>
      <c r="D215" s="302" t="s">
        <v>1147</v>
      </c>
      <c r="E215" s="302" t="s">
        <v>13</v>
      </c>
      <c r="F215" s="302" t="s">
        <v>18</v>
      </c>
      <c r="G215" s="302" t="s">
        <v>14</v>
      </c>
      <c r="H215" s="316" t="s">
        <v>2006</v>
      </c>
      <c r="I215" s="316"/>
      <c r="J215" s="316" t="s">
        <v>2278</v>
      </c>
      <c r="K215" s="302"/>
      <c r="L215" s="316" t="s">
        <v>2457</v>
      </c>
      <c r="M215" s="316"/>
      <c r="N215" s="305"/>
      <c r="O215" s="302"/>
      <c r="P215" s="302"/>
      <c r="Q215" s="305" t="s">
        <v>17</v>
      </c>
      <c r="R215" s="307">
        <v>2</v>
      </c>
      <c r="T215" t="str">
        <f t="shared" si="4"/>
        <v>(0086,'08.01-02-0086-01','Jhony R. M. Hutagalung','JHONY-HUTAGALUNG','L','KK','Jakarta','1976-01-20','','1905-05-30','','2001-04-08','','','','','PKB',2,''),</v>
      </c>
    </row>
    <row r="216" spans="1:20" s="314" customFormat="1" x14ac:dyDescent="0.25">
      <c r="A216" s="297" t="s">
        <v>1537</v>
      </c>
      <c r="B216" s="315" t="s">
        <v>2600</v>
      </c>
      <c r="C216" s="315" t="s">
        <v>474</v>
      </c>
      <c r="D216" s="315" t="s">
        <v>1147</v>
      </c>
      <c r="E216" s="315" t="s">
        <v>20</v>
      </c>
      <c r="F216" s="324" t="s">
        <v>943</v>
      </c>
      <c r="G216" s="315" t="s">
        <v>14</v>
      </c>
      <c r="H216" s="322" t="s">
        <v>2007</v>
      </c>
      <c r="I216" s="322"/>
      <c r="J216" s="322" t="s">
        <v>2279</v>
      </c>
      <c r="K216" s="315"/>
      <c r="L216" s="322" t="s">
        <v>2392</v>
      </c>
      <c r="M216" s="322"/>
      <c r="N216" s="328"/>
      <c r="O216" s="315"/>
      <c r="P216" s="315"/>
      <c r="Q216" s="328" t="s">
        <v>22</v>
      </c>
      <c r="R216" s="323">
        <v>2</v>
      </c>
      <c r="T216" s="314" t="str">
        <f t="shared" si="4"/>
        <v>(0086,'08.01-02-0086-81','Santi Rismauli Margaretha Hutagalung','JHONY-HUTAGALUNG','P','FA','Jakarta','1974-11-17','','1905-05-28','','1996-03-31','','','','','PKP',2,''),</v>
      </c>
    </row>
    <row r="217" spans="1:20" s="314" customFormat="1" x14ac:dyDescent="0.25">
      <c r="A217" s="297" t="s">
        <v>1537</v>
      </c>
      <c r="B217" s="315" t="s">
        <v>2601</v>
      </c>
      <c r="C217" s="315" t="s">
        <v>475</v>
      </c>
      <c r="D217" s="315" t="s">
        <v>1147</v>
      </c>
      <c r="E217" s="315" t="s">
        <v>20</v>
      </c>
      <c r="F217" s="324" t="s">
        <v>943</v>
      </c>
      <c r="G217" s="315" t="s">
        <v>14</v>
      </c>
      <c r="H217" s="322" t="s">
        <v>2008</v>
      </c>
      <c r="I217" s="322"/>
      <c r="J217" s="322" t="s">
        <v>2280</v>
      </c>
      <c r="K217" s="315"/>
      <c r="L217" s="322" t="s">
        <v>2392</v>
      </c>
      <c r="M217" s="322"/>
      <c r="N217" s="328"/>
      <c r="O217" s="315"/>
      <c r="P217" s="315"/>
      <c r="Q217" s="328" t="s">
        <v>22</v>
      </c>
      <c r="R217" s="323">
        <v>2</v>
      </c>
      <c r="T217" s="314" t="str">
        <f t="shared" si="4"/>
        <v>(0086,'08.01-02-0086-82','Frisca jojor Tiurlan Hutagalung','JHONY-HUTAGALUNG','P','FA','Jakarta','1979-06-23','','1905-06-02','','1996-03-31','','','','','PKP',2,''),</v>
      </c>
    </row>
    <row r="218" spans="1:20" x14ac:dyDescent="0.25">
      <c r="A218" s="298" t="s">
        <v>1538</v>
      </c>
      <c r="B218" s="302" t="s">
        <v>1409</v>
      </c>
      <c r="C218" s="302" t="s">
        <v>476</v>
      </c>
      <c r="D218" s="302" t="s">
        <v>1151</v>
      </c>
      <c r="E218" s="302" t="s">
        <v>13</v>
      </c>
      <c r="F218" s="302" t="s">
        <v>18</v>
      </c>
      <c r="G218" s="302" t="s">
        <v>14</v>
      </c>
      <c r="H218" s="316" t="s">
        <v>2009</v>
      </c>
      <c r="I218" s="316"/>
      <c r="J218" s="316" t="s">
        <v>2281</v>
      </c>
      <c r="K218" s="302"/>
      <c r="L218" s="316" t="s">
        <v>2392</v>
      </c>
      <c r="M218" s="316" t="s">
        <v>2552</v>
      </c>
      <c r="N218" s="305"/>
      <c r="O218" s="302"/>
      <c r="P218" s="302"/>
      <c r="Q218" s="305" t="s">
        <v>17</v>
      </c>
      <c r="R218" s="307">
        <v>2</v>
      </c>
      <c r="T218" t="str">
        <f t="shared" si="4"/>
        <v>(0087,'08.01-02-0087-01','Frans Lundu Hasurungan Hutagalung','HUTAGALUNG-SIMANJUNTAK','L','KK','Jakarta','1976-09-28','','1977-03-04','','1996-03-31','2006-11-24','','','','PKB',2,''),</v>
      </c>
    </row>
    <row r="219" spans="1:20" x14ac:dyDescent="0.25">
      <c r="A219" s="298" t="s">
        <v>1538</v>
      </c>
      <c r="B219" s="302" t="s">
        <v>1652</v>
      </c>
      <c r="C219" s="302" t="s">
        <v>479</v>
      </c>
      <c r="D219" s="302" t="s">
        <v>1151</v>
      </c>
      <c r="E219" s="302" t="s">
        <v>20</v>
      </c>
      <c r="F219" s="302" t="s">
        <v>23</v>
      </c>
      <c r="G219" s="302" t="s">
        <v>14</v>
      </c>
      <c r="H219" s="316" t="s">
        <v>2010</v>
      </c>
      <c r="I219" s="316"/>
      <c r="J219" s="316" t="s">
        <v>2282</v>
      </c>
      <c r="K219" s="302"/>
      <c r="L219" s="316" t="s">
        <v>2392</v>
      </c>
      <c r="M219" s="316"/>
      <c r="N219" s="305"/>
      <c r="O219" s="302"/>
      <c r="P219" s="302"/>
      <c r="Q219" s="305" t="s">
        <v>22</v>
      </c>
      <c r="R219" s="307">
        <v>2</v>
      </c>
      <c r="T219" t="str">
        <f t="shared" si="4"/>
        <v>(0087,'08.01-02-0087-02','Eva Ratna Dewi S. Hutagalung','HUTAGALUNG-SIMANJUNTAK','P','IS','Jakarta','1977-08-05','','1977-10-23','','1996-03-31','','','','','PKP',2,''),</v>
      </c>
    </row>
    <row r="220" spans="1:20" x14ac:dyDescent="0.25">
      <c r="A220" s="298" t="s">
        <v>1538</v>
      </c>
      <c r="B220" s="302" t="s">
        <v>1653</v>
      </c>
      <c r="C220" s="302" t="s">
        <v>480</v>
      </c>
      <c r="D220" s="302" t="s">
        <v>1151</v>
      </c>
      <c r="E220" s="302" t="s">
        <v>13</v>
      </c>
      <c r="F220" s="302" t="s">
        <v>27</v>
      </c>
      <c r="G220" s="302" t="s">
        <v>14</v>
      </c>
      <c r="H220" s="316" t="s">
        <v>2011</v>
      </c>
      <c r="I220" s="316"/>
      <c r="J220" s="316" t="s">
        <v>2283</v>
      </c>
      <c r="K220" s="302"/>
      <c r="L220" s="316"/>
      <c r="M220" s="316"/>
      <c r="N220" s="305"/>
      <c r="O220" s="302"/>
      <c r="P220" s="302"/>
      <c r="Q220" s="305" t="s">
        <v>98</v>
      </c>
      <c r="R220" s="307">
        <v>2</v>
      </c>
      <c r="T220" t="str">
        <f t="shared" si="4"/>
        <v>(0087,'08.01-02-0087-31','Henry Desevans N. Hutagalung','HUTAGALUNG-SIMANJUNTAK','L','AN','Jakarta','2007-12-21','','2009-06-12','','','','','','','PT',2,''),</v>
      </c>
    </row>
    <row r="221" spans="1:20" x14ac:dyDescent="0.25">
      <c r="A221" s="298" t="s">
        <v>1538</v>
      </c>
      <c r="B221" s="302" t="s">
        <v>1654</v>
      </c>
      <c r="C221" s="302" t="s">
        <v>481</v>
      </c>
      <c r="D221" s="302" t="s">
        <v>1151</v>
      </c>
      <c r="E221" s="302" t="s">
        <v>20</v>
      </c>
      <c r="F221" s="302" t="s">
        <v>27</v>
      </c>
      <c r="G221" s="302" t="s">
        <v>14</v>
      </c>
      <c r="H221" s="316" t="s">
        <v>2012</v>
      </c>
      <c r="I221" s="316"/>
      <c r="J221" s="316" t="s">
        <v>2283</v>
      </c>
      <c r="K221" s="302"/>
      <c r="L221" s="316"/>
      <c r="M221" s="316"/>
      <c r="N221" s="305"/>
      <c r="O221" s="302"/>
      <c r="P221" s="302"/>
      <c r="Q221" s="305" t="s">
        <v>100</v>
      </c>
      <c r="R221" s="307">
        <v>2</v>
      </c>
      <c r="T221" t="str">
        <f t="shared" si="4"/>
        <v>(0087,'08.01-02-0087-32','Kezia Felicia Anabel Hutagalung','HUTAGALUNG-SIMANJUNTAK','P','AN','Jakarta','2009-02-22','','2009-06-12','','','','','','','PA',2,''),</v>
      </c>
    </row>
    <row r="222" spans="1:20" x14ac:dyDescent="0.25">
      <c r="A222" s="298" t="s">
        <v>1539</v>
      </c>
      <c r="B222" s="302" t="s">
        <v>1410</v>
      </c>
      <c r="C222" s="302" t="s">
        <v>482</v>
      </c>
      <c r="D222" s="302" t="s">
        <v>1154</v>
      </c>
      <c r="E222" s="302" t="s">
        <v>13</v>
      </c>
      <c r="F222" s="302" t="s">
        <v>18</v>
      </c>
      <c r="G222" s="302" t="s">
        <v>483</v>
      </c>
      <c r="H222" s="316" t="s">
        <v>2013</v>
      </c>
      <c r="I222" s="316"/>
      <c r="J222" s="316" t="s">
        <v>2284</v>
      </c>
      <c r="K222" s="302"/>
      <c r="L222" s="316" t="s">
        <v>2458</v>
      </c>
      <c r="M222" s="316" t="s">
        <v>2553</v>
      </c>
      <c r="N222" s="305"/>
      <c r="O222" s="302"/>
      <c r="P222" s="302"/>
      <c r="Q222" s="305" t="s">
        <v>31</v>
      </c>
      <c r="R222" s="307">
        <v>2</v>
      </c>
      <c r="T222" t="str">
        <f t="shared" si="4"/>
        <v>(0088,'08.01-02-0088-01','Rekuenseus Hutauruk','REKUENSEUS-HUTAURUK','L','KK','Tarutung','1941-09-19','','1942-02-06','','1961-02-12','1968-11-17','','','','PKLU',2,''),</v>
      </c>
    </row>
    <row r="223" spans="1:20" x14ac:dyDescent="0.25">
      <c r="A223" s="298" t="s">
        <v>1540</v>
      </c>
      <c r="B223" s="302" t="s">
        <v>1411</v>
      </c>
      <c r="C223" s="302" t="s">
        <v>486</v>
      </c>
      <c r="D223" s="302" t="s">
        <v>1156</v>
      </c>
      <c r="E223" s="302" t="s">
        <v>13</v>
      </c>
      <c r="F223" s="302" t="s">
        <v>18</v>
      </c>
      <c r="G223" s="302" t="s">
        <v>487</v>
      </c>
      <c r="H223" s="316" t="s">
        <v>2014</v>
      </c>
      <c r="I223" s="316"/>
      <c r="J223" s="320" t="s">
        <v>488</v>
      </c>
      <c r="K223" s="302"/>
      <c r="L223" s="316" t="s">
        <v>2459</v>
      </c>
      <c r="M223" s="316"/>
      <c r="N223" s="305"/>
      <c r="O223" s="302"/>
      <c r="P223" s="302"/>
      <c r="Q223" s="305" t="s">
        <v>31</v>
      </c>
      <c r="R223" s="307">
        <v>2</v>
      </c>
      <c r="T223" t="str">
        <f t="shared" si="4"/>
        <v>(0089,'08.01-02-0089-01','Rudy Paulus Toar Runtuwene','RUDY-RUNTUWENE','L','KK','Tomohon','1948-08-31','','1949','','1905-05-24','','','','','PKLU',2,''),</v>
      </c>
    </row>
    <row r="224" spans="1:20" x14ac:dyDescent="0.25">
      <c r="A224" s="298" t="s">
        <v>1541</v>
      </c>
      <c r="B224" s="302" t="s">
        <v>1412</v>
      </c>
      <c r="C224" s="302" t="s">
        <v>491</v>
      </c>
      <c r="D224" s="302" t="s">
        <v>1159</v>
      </c>
      <c r="E224" s="302" t="s">
        <v>13</v>
      </c>
      <c r="F224" s="302" t="s">
        <v>18</v>
      </c>
      <c r="G224" s="302" t="s">
        <v>14</v>
      </c>
      <c r="H224" s="316" t="s">
        <v>2015</v>
      </c>
      <c r="I224" s="316"/>
      <c r="J224" s="316" t="s">
        <v>1957</v>
      </c>
      <c r="K224" s="302"/>
      <c r="L224" s="316" t="s">
        <v>2460</v>
      </c>
      <c r="M224" s="316" t="s">
        <v>1957</v>
      </c>
      <c r="N224" s="305"/>
      <c r="O224" s="302"/>
      <c r="P224" s="302"/>
      <c r="Q224" s="305" t="s">
        <v>17</v>
      </c>
      <c r="R224" s="307">
        <v>2</v>
      </c>
      <c r="T224" t="str">
        <f t="shared" si="4"/>
        <v>(0090,'08.01-02-0090-01','Petra Parno','PARNO-TOBING','L','KK','Jakarta','1960-05-21','','1984-10-30','','1989-06-04','1984-10-30','','','','PKB',2,''),</v>
      </c>
    </row>
    <row r="225" spans="1:20" x14ac:dyDescent="0.25">
      <c r="A225" s="298" t="s">
        <v>1541</v>
      </c>
      <c r="B225" s="302" t="s">
        <v>1762</v>
      </c>
      <c r="C225" s="302" t="s">
        <v>494</v>
      </c>
      <c r="D225" s="302" t="s">
        <v>1159</v>
      </c>
      <c r="E225" s="302" t="s">
        <v>20</v>
      </c>
      <c r="F225" s="302" t="s">
        <v>23</v>
      </c>
      <c r="G225" s="302" t="s">
        <v>69</v>
      </c>
      <c r="H225" s="316" t="s">
        <v>2016</v>
      </c>
      <c r="I225" s="316"/>
      <c r="J225" s="316" t="s">
        <v>2285</v>
      </c>
      <c r="K225" s="302"/>
      <c r="L225" s="316" t="s">
        <v>2461</v>
      </c>
      <c r="M225" s="316"/>
      <c r="N225" s="305"/>
      <c r="O225" s="302"/>
      <c r="P225" s="302"/>
      <c r="Q225" s="305" t="s">
        <v>22</v>
      </c>
      <c r="R225" s="307">
        <v>2</v>
      </c>
      <c r="T225" t="str">
        <f t="shared" si="4"/>
        <v>(0090,'08.01-02-0090-02','Ratna Tobing','PARNO-TOBING','P','IS','Medan','1960-09-05','','1996-12-08','','1961-07-23','','','','','PKP',2,''),</v>
      </c>
    </row>
    <row r="226" spans="1:20" x14ac:dyDescent="0.25">
      <c r="A226" s="298" t="s">
        <v>1541</v>
      </c>
      <c r="B226" s="302" t="s">
        <v>1763</v>
      </c>
      <c r="C226" s="302" t="s">
        <v>646</v>
      </c>
      <c r="D226" s="302" t="s">
        <v>1159</v>
      </c>
      <c r="E226" s="302" t="s">
        <v>20</v>
      </c>
      <c r="F226" s="302" t="s">
        <v>27</v>
      </c>
      <c r="G226" s="302" t="s">
        <v>14</v>
      </c>
      <c r="H226" s="316" t="s">
        <v>2017</v>
      </c>
      <c r="I226" s="316"/>
      <c r="J226" s="316" t="s">
        <v>2286</v>
      </c>
      <c r="K226" s="302"/>
      <c r="L226" s="316" t="s">
        <v>2462</v>
      </c>
      <c r="M226" s="316" t="s">
        <v>2554</v>
      </c>
      <c r="N226" s="305"/>
      <c r="O226" s="302"/>
      <c r="P226" s="302"/>
      <c r="Q226" s="305" t="s">
        <v>22</v>
      </c>
      <c r="R226" s="307">
        <v>2</v>
      </c>
      <c r="T226" t="str">
        <f t="shared" si="4"/>
        <v>(0090,'08.01-02-0090-31','Pita Novrida','PARNO-TOBING','P','AN','Jakarta','1987-11-05','','1988-04-10','','2005-03-20','2015-03-28','','','','PKP',2,''),</v>
      </c>
    </row>
    <row r="227" spans="1:20" x14ac:dyDescent="0.25">
      <c r="A227" s="298" t="s">
        <v>1542</v>
      </c>
      <c r="B227" s="302" t="s">
        <v>1413</v>
      </c>
      <c r="C227" s="302" t="s">
        <v>495</v>
      </c>
      <c r="D227" s="302" t="s">
        <v>1165</v>
      </c>
      <c r="E227" s="302" t="s">
        <v>13</v>
      </c>
      <c r="F227" s="302" t="s">
        <v>18</v>
      </c>
      <c r="G227" s="302" t="s">
        <v>496</v>
      </c>
      <c r="H227" s="316" t="s">
        <v>2018</v>
      </c>
      <c r="I227" s="316"/>
      <c r="J227" s="316" t="s">
        <v>2287</v>
      </c>
      <c r="K227" s="302"/>
      <c r="L227" s="316" t="s">
        <v>2463</v>
      </c>
      <c r="M227" s="316" t="s">
        <v>2555</v>
      </c>
      <c r="N227" s="305"/>
      <c r="O227" s="302"/>
      <c r="P227" s="302"/>
      <c r="Q227" s="305" t="s">
        <v>31</v>
      </c>
      <c r="R227" s="307">
        <v>2</v>
      </c>
      <c r="T227" t="str">
        <f t="shared" si="4"/>
        <v>(0091,'08.01-02-0091-01','Sulaiman Marinus Louk','LOUK-SALEAN','L','KK','Waingapu','1955-05-06','','1955-07-03','','1975-03-28','1977-10-25','','','','PKLU',2,''),</v>
      </c>
    </row>
    <row r="228" spans="1:20" x14ac:dyDescent="0.25">
      <c r="A228" s="298" t="s">
        <v>1542</v>
      </c>
      <c r="B228" s="302" t="s">
        <v>1764</v>
      </c>
      <c r="C228" s="302" t="s">
        <v>499</v>
      </c>
      <c r="D228" s="302" t="s">
        <v>1165</v>
      </c>
      <c r="E228" s="302" t="s">
        <v>20</v>
      </c>
      <c r="F228" s="302" t="s">
        <v>23</v>
      </c>
      <c r="G228" s="302" t="s">
        <v>43</v>
      </c>
      <c r="H228" s="316" t="s">
        <v>2019</v>
      </c>
      <c r="I228" s="316"/>
      <c r="J228" s="316" t="s">
        <v>2288</v>
      </c>
      <c r="K228" s="302"/>
      <c r="L228" s="316" t="s">
        <v>2464</v>
      </c>
      <c r="M228" s="316"/>
      <c r="N228" s="305"/>
      <c r="O228" s="302"/>
      <c r="P228" s="302"/>
      <c r="Q228" s="305" t="s">
        <v>31</v>
      </c>
      <c r="R228" s="307">
        <v>2</v>
      </c>
      <c r="T228" t="str">
        <f t="shared" si="4"/>
        <v>(0091,'08.01-02-0091-02','Margaritha Louk - Salean','LOUK-SALEAN','P','IS','Kupang','1953-01-21','','1953-05-22','','1969-12-10','','','','','PKLU',2,''),</v>
      </c>
    </row>
    <row r="229" spans="1:20" x14ac:dyDescent="0.25">
      <c r="A229" s="298" t="s">
        <v>1542</v>
      </c>
      <c r="B229" s="302" t="s">
        <v>1765</v>
      </c>
      <c r="C229" s="302" t="s">
        <v>500</v>
      </c>
      <c r="D229" s="302" t="s">
        <v>1165</v>
      </c>
      <c r="E229" s="302" t="s">
        <v>13</v>
      </c>
      <c r="F229" s="302" t="s">
        <v>27</v>
      </c>
      <c r="G229" s="302" t="s">
        <v>14</v>
      </c>
      <c r="H229" s="316" t="s">
        <v>2020</v>
      </c>
      <c r="I229" s="316"/>
      <c r="J229" s="316" t="s">
        <v>2289</v>
      </c>
      <c r="K229" s="302"/>
      <c r="L229" s="316" t="s">
        <v>2412</v>
      </c>
      <c r="M229" s="316"/>
      <c r="N229" s="305"/>
      <c r="O229" s="302"/>
      <c r="P229" s="302"/>
      <c r="Q229" s="305" t="s">
        <v>17</v>
      </c>
      <c r="R229" s="307">
        <v>2</v>
      </c>
      <c r="T229" t="str">
        <f t="shared" si="4"/>
        <v>(0091,'08.01-02-0091-31','Michael Jackson Aza Louk','LOUK-SALEAN','L','AN','Jakarta','1978-09-08','','1979-04-08','','1997-03-23','','','','','PKB',2,''),</v>
      </c>
    </row>
    <row r="230" spans="1:20" x14ac:dyDescent="0.25">
      <c r="A230" s="298" t="s">
        <v>1542</v>
      </c>
      <c r="B230" s="302" t="s">
        <v>1766</v>
      </c>
      <c r="C230" s="302" t="s">
        <v>501</v>
      </c>
      <c r="D230" s="302" t="s">
        <v>1165</v>
      </c>
      <c r="E230" s="302" t="s">
        <v>13</v>
      </c>
      <c r="F230" s="302" t="s">
        <v>27</v>
      </c>
      <c r="G230" s="302" t="s">
        <v>14</v>
      </c>
      <c r="H230" s="316" t="s">
        <v>2021</v>
      </c>
      <c r="I230" s="316"/>
      <c r="J230" s="316" t="s">
        <v>2290</v>
      </c>
      <c r="K230" s="302"/>
      <c r="L230" s="316" t="s">
        <v>2465</v>
      </c>
      <c r="M230" s="316" t="s">
        <v>2556</v>
      </c>
      <c r="N230" s="305"/>
      <c r="O230" s="302"/>
      <c r="P230" s="302"/>
      <c r="Q230" s="305" t="s">
        <v>17</v>
      </c>
      <c r="R230" s="307">
        <v>2</v>
      </c>
      <c r="T230" t="str">
        <f t="shared" si="4"/>
        <v>(0091,'08.01-02-0091-32','Ronald Melviano Louk ','LOUK-SALEAN','L','AN','Jakarta','1980-10-30','','1982-12-26','','2003-12-14','2009-08-02','','','','PKB',2,''),</v>
      </c>
    </row>
    <row r="231" spans="1:20" x14ac:dyDescent="0.25">
      <c r="A231" s="298" t="s">
        <v>1542</v>
      </c>
      <c r="B231" s="302" t="s">
        <v>1655</v>
      </c>
      <c r="C231" s="302" t="s">
        <v>502</v>
      </c>
      <c r="D231" s="302" t="s">
        <v>1165</v>
      </c>
      <c r="E231" s="302" t="s">
        <v>13</v>
      </c>
      <c r="F231" s="302" t="s">
        <v>27</v>
      </c>
      <c r="G231" s="302" t="s">
        <v>14</v>
      </c>
      <c r="H231" s="316" t="s">
        <v>2022</v>
      </c>
      <c r="I231" s="316"/>
      <c r="J231" s="316" t="s">
        <v>2291</v>
      </c>
      <c r="K231" s="302"/>
      <c r="L231" s="316" t="s">
        <v>2466</v>
      </c>
      <c r="M231" s="316" t="s">
        <v>2557</v>
      </c>
      <c r="N231" s="305"/>
      <c r="O231" s="302"/>
      <c r="P231" s="302"/>
      <c r="Q231" s="305" t="s">
        <v>17</v>
      </c>
      <c r="R231" s="307">
        <v>2</v>
      </c>
      <c r="T231" t="str">
        <f t="shared" si="4"/>
        <v>(0091,'08.01-02-0091-33','Roynaldo Christo Louk','LOUK-SALEAN','L','AN','Jakarta','1986-03-26','','1989-07-09','','2012-12-16','2015-10-03','','','','PKB',2,''),</v>
      </c>
    </row>
    <row r="232" spans="1:20" x14ac:dyDescent="0.25">
      <c r="A232" s="298" t="s">
        <v>1542</v>
      </c>
      <c r="B232" s="302" t="s">
        <v>1656</v>
      </c>
      <c r="C232" s="302" t="s">
        <v>503</v>
      </c>
      <c r="D232" s="302" t="s">
        <v>1165</v>
      </c>
      <c r="E232" s="302" t="s">
        <v>13</v>
      </c>
      <c r="F232" s="309" t="s">
        <v>792</v>
      </c>
      <c r="G232" s="302" t="s">
        <v>14</v>
      </c>
      <c r="H232" s="316" t="s">
        <v>2023</v>
      </c>
      <c r="I232" s="316"/>
      <c r="J232" s="316"/>
      <c r="K232" s="302"/>
      <c r="L232" s="316"/>
      <c r="M232" s="316"/>
      <c r="N232" s="305"/>
      <c r="O232" s="302"/>
      <c r="P232" s="302"/>
      <c r="Q232" s="305" t="s">
        <v>100</v>
      </c>
      <c r="R232" s="307">
        <v>2</v>
      </c>
      <c r="T232" t="str">
        <f t="shared" si="4"/>
        <v>(0091,'08.01-02-0091-51','Gevarel Christiano Louk','LOUK-SALEAN','L','CU','Jakarta','2016-07-25','','','','','','','','','PA',2,''),</v>
      </c>
    </row>
    <row r="233" spans="1:20" x14ac:dyDescent="0.25">
      <c r="A233" s="298" t="s">
        <v>1543</v>
      </c>
      <c r="B233" s="302" t="s">
        <v>1414</v>
      </c>
      <c r="C233" s="302" t="s">
        <v>504</v>
      </c>
      <c r="D233" s="302" t="s">
        <v>1172</v>
      </c>
      <c r="E233" s="302" t="s">
        <v>13</v>
      </c>
      <c r="F233" s="302" t="s">
        <v>18</v>
      </c>
      <c r="G233" s="302" t="s">
        <v>14</v>
      </c>
      <c r="H233" s="316" t="s">
        <v>2024</v>
      </c>
      <c r="I233" s="316"/>
      <c r="J233" s="316" t="s">
        <v>2292</v>
      </c>
      <c r="K233" s="302"/>
      <c r="L233" s="316" t="s">
        <v>2292</v>
      </c>
      <c r="M233" s="316" t="s">
        <v>2558</v>
      </c>
      <c r="N233" s="305"/>
      <c r="O233" s="302"/>
      <c r="P233" s="302"/>
      <c r="Q233" s="305" t="s">
        <v>31</v>
      </c>
      <c r="R233" s="307">
        <v>2</v>
      </c>
      <c r="T233" t="str">
        <f t="shared" si="4"/>
        <v>(0092,'08.01-02-0092-01','Antonius Wikarma','WIKARMA-LONDAH','L','KK','Jakarta','1952-06-22','','1985-08-25','','1985-08-25','1985-09-06','','','','PKLU',2,''),</v>
      </c>
    </row>
    <row r="234" spans="1:20" x14ac:dyDescent="0.25">
      <c r="A234" s="298" t="s">
        <v>1543</v>
      </c>
      <c r="B234" s="302" t="s">
        <v>1657</v>
      </c>
      <c r="C234" s="302" t="s">
        <v>507</v>
      </c>
      <c r="D234" s="302" t="s">
        <v>1172</v>
      </c>
      <c r="E234" s="302" t="s">
        <v>20</v>
      </c>
      <c r="F234" s="302" t="s">
        <v>23</v>
      </c>
      <c r="G234" s="302" t="s">
        <v>132</v>
      </c>
      <c r="H234" s="316" t="s">
        <v>2025</v>
      </c>
      <c r="I234" s="316"/>
      <c r="J234" s="316" t="s">
        <v>2293</v>
      </c>
      <c r="K234" s="302"/>
      <c r="L234" s="316"/>
      <c r="M234" s="316"/>
      <c r="N234" s="305"/>
      <c r="O234" s="302"/>
      <c r="P234" s="302"/>
      <c r="Q234" s="305" t="s">
        <v>31</v>
      </c>
      <c r="R234" s="307">
        <v>2</v>
      </c>
      <c r="T234" t="str">
        <f t="shared" si="4"/>
        <v>(0092,'08.01-02-0092-02','Joula Paula Wikarma - Londah','WIKARMA-LONDAH','P','IS','Manado','1950-07-08','','1951-12-25','','','','','','','PKLU',2,''),</v>
      </c>
    </row>
    <row r="235" spans="1:20" x14ac:dyDescent="0.25">
      <c r="A235" s="298" t="s">
        <v>1543</v>
      </c>
      <c r="B235" s="302" t="s">
        <v>1658</v>
      </c>
      <c r="C235" s="302" t="s">
        <v>508</v>
      </c>
      <c r="D235" s="302" t="s">
        <v>1172</v>
      </c>
      <c r="E235" s="302" t="s">
        <v>20</v>
      </c>
      <c r="F235" s="302" t="s">
        <v>27</v>
      </c>
      <c r="G235" s="302" t="s">
        <v>14</v>
      </c>
      <c r="H235" s="316" t="s">
        <v>2026</v>
      </c>
      <c r="I235" s="316"/>
      <c r="J235" s="316"/>
      <c r="K235" s="302"/>
      <c r="L235" s="316"/>
      <c r="M235" s="316"/>
      <c r="N235" s="305"/>
      <c r="O235" s="302"/>
      <c r="P235" s="302"/>
      <c r="Q235" s="305" t="s">
        <v>26</v>
      </c>
      <c r="R235" s="307">
        <v>2</v>
      </c>
      <c r="T235" t="str">
        <f t="shared" si="4"/>
        <v>(0092,'08.01-02-0092-31','Tirza Stella Wikarma','WIKARMA-LONDAH','P','AN','Jakarta','1986-08-04','','','','','','','','','GP',2,''),</v>
      </c>
    </row>
    <row r="236" spans="1:20" x14ac:dyDescent="0.25">
      <c r="A236" s="298" t="s">
        <v>1543</v>
      </c>
      <c r="B236" s="302" t="s">
        <v>1659</v>
      </c>
      <c r="C236" s="302" t="s">
        <v>509</v>
      </c>
      <c r="D236" s="302" t="s">
        <v>1172</v>
      </c>
      <c r="E236" s="302" t="s">
        <v>20</v>
      </c>
      <c r="F236" s="302" t="s">
        <v>27</v>
      </c>
      <c r="G236" s="302" t="s">
        <v>14</v>
      </c>
      <c r="H236" s="316" t="s">
        <v>2027</v>
      </c>
      <c r="I236" s="316"/>
      <c r="J236" s="316"/>
      <c r="K236" s="302"/>
      <c r="L236" s="316"/>
      <c r="M236" s="316"/>
      <c r="N236" s="305"/>
      <c r="O236" s="302"/>
      <c r="P236" s="302"/>
      <c r="Q236" s="305" t="s">
        <v>26</v>
      </c>
      <c r="R236" s="307">
        <v>2</v>
      </c>
      <c r="T236" t="str">
        <f t="shared" si="4"/>
        <v>(0092,'08.01-02-0092-32','Felita Valeria Wikarma','WIKARMA-LONDAH','P','AN','Jakarta','1995-12-15','','','','','','','','','GP',2,''),</v>
      </c>
    </row>
    <row r="237" spans="1:20" x14ac:dyDescent="0.25">
      <c r="A237" s="298" t="s">
        <v>1544</v>
      </c>
      <c r="B237" s="302" t="s">
        <v>1415</v>
      </c>
      <c r="C237" s="302" t="s">
        <v>510</v>
      </c>
      <c r="D237" s="302" t="s">
        <v>1178</v>
      </c>
      <c r="E237" s="302" t="s">
        <v>20</v>
      </c>
      <c r="F237" s="302" t="s">
        <v>18</v>
      </c>
      <c r="G237" s="302" t="s">
        <v>104</v>
      </c>
      <c r="H237" s="316" t="s">
        <v>2028</v>
      </c>
      <c r="I237" s="316"/>
      <c r="J237" s="316" t="s">
        <v>2294</v>
      </c>
      <c r="K237" s="302"/>
      <c r="L237" s="316" t="s">
        <v>2294</v>
      </c>
      <c r="M237" s="316" t="s">
        <v>2559</v>
      </c>
      <c r="N237" s="305"/>
      <c r="O237" s="302"/>
      <c r="P237" s="302"/>
      <c r="Q237" s="305" t="s">
        <v>31</v>
      </c>
      <c r="R237" s="307">
        <v>2</v>
      </c>
      <c r="T237" t="str">
        <f t="shared" si="4"/>
        <v>(0093,'08.01-02-0093-01','Maria Magdalena Rukminiyati Fangidae','MARIA-FANGIDAE','P','KK','Surakarta','1955-05-22','','1974-11-25','','1974-11-25','1984-07-07','','','','PKLU',2,''),</v>
      </c>
    </row>
    <row r="238" spans="1:20" x14ac:dyDescent="0.25">
      <c r="A238" s="298" t="s">
        <v>1544</v>
      </c>
      <c r="B238" s="302" t="s">
        <v>1767</v>
      </c>
      <c r="C238" s="302" t="s">
        <v>513</v>
      </c>
      <c r="D238" s="302" t="s">
        <v>1178</v>
      </c>
      <c r="E238" s="302" t="s">
        <v>20</v>
      </c>
      <c r="F238" s="302" t="s">
        <v>27</v>
      </c>
      <c r="G238" s="302" t="s">
        <v>14</v>
      </c>
      <c r="H238" s="316" t="s">
        <v>2029</v>
      </c>
      <c r="I238" s="316"/>
      <c r="J238" s="316" t="s">
        <v>2295</v>
      </c>
      <c r="K238" s="302"/>
      <c r="L238" s="316" t="s">
        <v>2467</v>
      </c>
      <c r="M238" s="316"/>
      <c r="N238" s="305"/>
      <c r="O238" s="302"/>
      <c r="P238" s="302"/>
      <c r="Q238" s="305" t="s">
        <v>26</v>
      </c>
      <c r="R238" s="307">
        <v>2</v>
      </c>
      <c r="T238" t="str">
        <f t="shared" si="4"/>
        <v>(0093,'08.01-02-0093-31','Debby Astuti Fangidae','MARIA-FANGIDAE','P','AN','Jakarta','1988-12-29','','1990-12-23','','2006-06-25','','','','','GP',2,''),</v>
      </c>
    </row>
    <row r="239" spans="1:20" x14ac:dyDescent="0.25">
      <c r="A239" s="298" t="s">
        <v>1544</v>
      </c>
      <c r="B239" s="302" t="s">
        <v>1768</v>
      </c>
      <c r="C239" s="302" t="s">
        <v>514</v>
      </c>
      <c r="D239" s="302" t="s">
        <v>1178</v>
      </c>
      <c r="E239" s="302" t="s">
        <v>13</v>
      </c>
      <c r="F239" s="302" t="s">
        <v>27</v>
      </c>
      <c r="G239" s="302" t="s">
        <v>14</v>
      </c>
      <c r="H239" s="316" t="s">
        <v>2030</v>
      </c>
      <c r="I239" s="316"/>
      <c r="J239" s="316" t="s">
        <v>2296</v>
      </c>
      <c r="K239" s="302"/>
      <c r="L239" s="316" t="s">
        <v>1927</v>
      </c>
      <c r="M239" s="316"/>
      <c r="N239" s="305"/>
      <c r="O239" s="302"/>
      <c r="P239" s="302"/>
      <c r="Q239" s="305" t="s">
        <v>26</v>
      </c>
      <c r="R239" s="307">
        <v>2</v>
      </c>
      <c r="T239" t="str">
        <f t="shared" si="4"/>
        <v>(0093,'08.01-02-0093-32','Lewi Alexander Fangidae','MARIA-FANGIDAE','L','AN','Jakarta','1991-12-18','','1992-04-05','','2009-12-06','','','','','GP',2,''),</v>
      </c>
    </row>
    <row r="240" spans="1:20" x14ac:dyDescent="0.25">
      <c r="A240" s="298" t="s">
        <v>1545</v>
      </c>
      <c r="B240" s="302" t="s">
        <v>1416</v>
      </c>
      <c r="C240" s="302" t="s">
        <v>515</v>
      </c>
      <c r="D240" s="302" t="s">
        <v>1183</v>
      </c>
      <c r="E240" s="302" t="s">
        <v>13</v>
      </c>
      <c r="F240" s="302" t="s">
        <v>18</v>
      </c>
      <c r="G240" s="302" t="s">
        <v>516</v>
      </c>
      <c r="H240" s="316" t="s">
        <v>2031</v>
      </c>
      <c r="I240" s="316"/>
      <c r="J240" s="316" t="s">
        <v>2297</v>
      </c>
      <c r="K240" s="302"/>
      <c r="L240" s="316" t="s">
        <v>2415</v>
      </c>
      <c r="M240" s="316" t="s">
        <v>2560</v>
      </c>
      <c r="N240" s="305"/>
      <c r="O240" s="302"/>
      <c r="P240" s="302"/>
      <c r="Q240" s="305" t="s">
        <v>17</v>
      </c>
      <c r="R240" s="307">
        <v>2</v>
      </c>
      <c r="T240" t="str">
        <f t="shared" si="4"/>
        <v>(0094,'08.01-02-0094-01','Rudolf  John  Marthin Pattynama','PATTYNAMA-GIROTH','L','KK','Tondano','1964-10-28','','1965-06-06','','1982-04-04','1992-12-19','','','','PKB',2,''),</v>
      </c>
    </row>
    <row r="241" spans="1:20" x14ac:dyDescent="0.25">
      <c r="A241" s="298" t="s">
        <v>1545</v>
      </c>
      <c r="B241" s="302" t="s">
        <v>1769</v>
      </c>
      <c r="C241" s="302" t="s">
        <v>519</v>
      </c>
      <c r="D241" s="302" t="s">
        <v>1183</v>
      </c>
      <c r="E241" s="302" t="s">
        <v>20</v>
      </c>
      <c r="F241" s="302" t="s">
        <v>23</v>
      </c>
      <c r="G241" s="302" t="s">
        <v>516</v>
      </c>
      <c r="H241" s="316" t="s">
        <v>2032</v>
      </c>
      <c r="I241" s="316"/>
      <c r="J241" s="316" t="s">
        <v>2298</v>
      </c>
      <c r="K241" s="302"/>
      <c r="L241" s="316" t="s">
        <v>2468</v>
      </c>
      <c r="M241" s="316"/>
      <c r="N241" s="305"/>
      <c r="O241" s="302"/>
      <c r="P241" s="302"/>
      <c r="Q241" s="305" t="s">
        <v>22</v>
      </c>
      <c r="R241" s="307">
        <v>2</v>
      </c>
      <c r="T241" t="str">
        <f t="shared" si="4"/>
        <v>(0094,'08.01-02-0094-02','Flora Vonni Pattynama - Giroth','PATTYNAMA-GIROTH','P','IS','Tondano','1964-10-19','','1966-06-12','','1964-02-19','','','','','PKP',2,''),</v>
      </c>
    </row>
    <row r="242" spans="1:20" x14ac:dyDescent="0.25">
      <c r="A242" s="298" t="s">
        <v>1545</v>
      </c>
      <c r="B242" s="302" t="s">
        <v>1770</v>
      </c>
      <c r="C242" s="302" t="s">
        <v>1791</v>
      </c>
      <c r="D242" s="302" t="s">
        <v>1183</v>
      </c>
      <c r="E242" s="302" t="s">
        <v>20</v>
      </c>
      <c r="F242" s="302" t="s">
        <v>27</v>
      </c>
      <c r="G242" s="302" t="s">
        <v>21</v>
      </c>
      <c r="H242" s="316" t="s">
        <v>2033</v>
      </c>
      <c r="I242" s="316"/>
      <c r="J242" s="316" t="s">
        <v>2299</v>
      </c>
      <c r="K242" s="302"/>
      <c r="L242" s="316" t="s">
        <v>2381</v>
      </c>
      <c r="M242" s="316"/>
      <c r="N242" s="305"/>
      <c r="O242" s="302"/>
      <c r="P242" s="302"/>
      <c r="Q242" s="305" t="s">
        <v>26</v>
      </c>
      <c r="R242" s="307">
        <v>2</v>
      </c>
      <c r="T242" t="str">
        <f t="shared" si="4"/>
        <v>(0094,'08.01-02-0094-031','Pricilia Claudia Pattynama','PATTYNAMA-GIROTH','P','AN','Surabaya','1993-09-26','','1996-12-29','','2011-04-17','','','','','GP',2,''),</v>
      </c>
    </row>
    <row r="243" spans="1:20" x14ac:dyDescent="0.25">
      <c r="A243" s="298" t="s">
        <v>1545</v>
      </c>
      <c r="B243" s="302" t="s">
        <v>1771</v>
      </c>
      <c r="C243" s="302" t="s">
        <v>521</v>
      </c>
      <c r="D243" s="302" t="s">
        <v>1183</v>
      </c>
      <c r="E243" s="302" t="s">
        <v>13</v>
      </c>
      <c r="F243" s="302" t="s">
        <v>27</v>
      </c>
      <c r="G243" s="302" t="s">
        <v>21</v>
      </c>
      <c r="H243" s="316" t="s">
        <v>2034</v>
      </c>
      <c r="I243" s="316"/>
      <c r="J243" s="316" t="s">
        <v>2300</v>
      </c>
      <c r="K243" s="302"/>
      <c r="L243" s="316" t="s">
        <v>2393</v>
      </c>
      <c r="M243" s="316"/>
      <c r="N243" s="305"/>
      <c r="O243" s="302"/>
      <c r="P243" s="302"/>
      <c r="Q243" s="305" t="s">
        <v>26</v>
      </c>
      <c r="R243" s="307">
        <v>2</v>
      </c>
      <c r="T243" t="str">
        <f t="shared" si="4"/>
        <v>(0094,'08.01-02-0094-32','Kert Louis Pattynama','PATTYNAMA-GIROTH','L','AN','Surabaya','1995-11-09','','1995-12-29','','2013-03-24','','','','','GP',2,''),</v>
      </c>
    </row>
    <row r="244" spans="1:20" x14ac:dyDescent="0.25">
      <c r="A244" s="298" t="s">
        <v>1545</v>
      </c>
      <c r="B244" s="302" t="s">
        <v>1772</v>
      </c>
      <c r="C244" s="302" t="s">
        <v>522</v>
      </c>
      <c r="D244" s="302" t="s">
        <v>1183</v>
      </c>
      <c r="E244" s="302" t="s">
        <v>13</v>
      </c>
      <c r="F244" s="302" t="s">
        <v>27</v>
      </c>
      <c r="G244" s="302" t="s">
        <v>21</v>
      </c>
      <c r="H244" s="316" t="s">
        <v>2035</v>
      </c>
      <c r="I244" s="316"/>
      <c r="J244" s="316" t="s">
        <v>2243</v>
      </c>
      <c r="K244" s="302"/>
      <c r="L244" s="316" t="s">
        <v>2391</v>
      </c>
      <c r="M244" s="316"/>
      <c r="N244" s="305"/>
      <c r="O244" s="302"/>
      <c r="P244" s="302"/>
      <c r="Q244" s="305" t="s">
        <v>26</v>
      </c>
      <c r="R244" s="307">
        <v>2</v>
      </c>
      <c r="T244" t="str">
        <f t="shared" si="4"/>
        <v>(0094,'08.01-02-0094-33','William Pattynama','PATTYNAMA-GIROTH','L','AN','Surabaya','1997-02-07','','2000-07-09','','2015-03-29','','','','','GP',2,''),</v>
      </c>
    </row>
    <row r="245" spans="1:20" x14ac:dyDescent="0.25">
      <c r="A245" s="298" t="s">
        <v>1546</v>
      </c>
      <c r="B245" s="302" t="s">
        <v>1417</v>
      </c>
      <c r="C245" s="302" t="s">
        <v>523</v>
      </c>
      <c r="D245" s="302" t="s">
        <v>1190</v>
      </c>
      <c r="E245" s="302" t="s">
        <v>20</v>
      </c>
      <c r="F245" s="302" t="s">
        <v>18</v>
      </c>
      <c r="G245" s="302" t="s">
        <v>193</v>
      </c>
      <c r="H245" s="316" t="s">
        <v>2036</v>
      </c>
      <c r="I245" s="316"/>
      <c r="J245" s="316" t="s">
        <v>2301</v>
      </c>
      <c r="K245" s="302"/>
      <c r="L245" s="316" t="s">
        <v>2469</v>
      </c>
      <c r="M245" s="316" t="s">
        <v>2561</v>
      </c>
      <c r="N245" s="305"/>
      <c r="O245" s="302"/>
      <c r="P245" s="302"/>
      <c r="Q245" s="305" t="s">
        <v>31</v>
      </c>
      <c r="R245" s="307">
        <v>2</v>
      </c>
      <c r="T245" t="str">
        <f t="shared" si="4"/>
        <v>(0095,'08.01-02-0095-01','Jeanette Caroline Nicollete Soepomo','JEANETTE-SOEPOMO','P','KK','Malang','1946-06-02','','1949-03-06','','1967-04-24','1972-03-04','','','','PKLU',2,''),</v>
      </c>
    </row>
    <row r="246" spans="1:20" x14ac:dyDescent="0.25">
      <c r="A246" s="298" t="str">
        <f>MID(B246,10,4)</f>
        <v>0096</v>
      </c>
      <c r="B246" s="302" t="s">
        <v>1773</v>
      </c>
      <c r="C246" s="302" t="s">
        <v>526</v>
      </c>
      <c r="D246" s="302" t="s">
        <v>1453</v>
      </c>
      <c r="E246" s="302" t="s">
        <v>13</v>
      </c>
      <c r="F246" s="302" t="s">
        <v>18</v>
      </c>
      <c r="G246" s="302" t="s">
        <v>132</v>
      </c>
      <c r="H246" s="316" t="s">
        <v>2037</v>
      </c>
      <c r="I246" s="316"/>
      <c r="J246" s="316" t="s">
        <v>2302</v>
      </c>
      <c r="K246" s="302"/>
      <c r="L246" s="316" t="s">
        <v>2470</v>
      </c>
      <c r="M246" s="316" t="s">
        <v>2562</v>
      </c>
      <c r="N246" s="305"/>
      <c r="O246" s="302"/>
      <c r="P246" s="302"/>
      <c r="Q246" s="305" t="s">
        <v>17</v>
      </c>
      <c r="R246" s="307">
        <v>2</v>
      </c>
      <c r="T246" t="str">
        <f t="shared" si="4"/>
        <v>(0096,'08.01-02-0096-01','Johanis Anthoni Pattinaja','PATTINAJA-NICOLETTE','L','KK','Manado','1969-10-17','','1983-11-27','','1997-06-29','2010-12-04','','','','PKB',2,''),</v>
      </c>
    </row>
    <row r="247" spans="1:20" x14ac:dyDescent="0.25">
      <c r="A247" s="298" t="str">
        <f t="shared" ref="A247:A248" si="5">MID(B247,10,4)</f>
        <v>0096</v>
      </c>
      <c r="B247" s="302" t="s">
        <v>1660</v>
      </c>
      <c r="C247" s="302" t="s">
        <v>529</v>
      </c>
      <c r="D247" s="302" t="s">
        <v>1453</v>
      </c>
      <c r="E247" s="302" t="s">
        <v>20</v>
      </c>
      <c r="F247" s="302" t="s">
        <v>23</v>
      </c>
      <c r="G247" s="302" t="s">
        <v>14</v>
      </c>
      <c r="H247" s="316" t="s">
        <v>2038</v>
      </c>
      <c r="I247" s="316"/>
      <c r="J247" s="316" t="s">
        <v>2303</v>
      </c>
      <c r="K247" s="302"/>
      <c r="L247" s="316" t="s">
        <v>2303</v>
      </c>
      <c r="M247" s="316"/>
      <c r="N247" s="305"/>
      <c r="O247" s="302"/>
      <c r="P247" s="302"/>
      <c r="Q247" s="305" t="s">
        <v>22</v>
      </c>
      <c r="R247" s="307">
        <v>2</v>
      </c>
      <c r="T247" t="str">
        <f t="shared" si="4"/>
        <v>(0096,'08.01-02-0096-02','Annelies Nicolette Pattinaja','PATTINAJA-NICOLETTE','P','IS','Jakarta','1982-05-16','','1998-04-05','','1998-04-05','','','','','PKP',2,''),</v>
      </c>
    </row>
    <row r="248" spans="1:20" x14ac:dyDescent="0.25">
      <c r="A248" s="298" t="str">
        <f t="shared" si="5"/>
        <v>0096</v>
      </c>
      <c r="B248" s="302" t="s">
        <v>1661</v>
      </c>
      <c r="C248" s="302" t="s">
        <v>530</v>
      </c>
      <c r="D248" s="302" t="s">
        <v>1453</v>
      </c>
      <c r="E248" s="302" t="s">
        <v>13</v>
      </c>
      <c r="F248" s="302" t="s">
        <v>27</v>
      </c>
      <c r="G248" s="302" t="s">
        <v>14</v>
      </c>
      <c r="H248" s="316" t="s">
        <v>2039</v>
      </c>
      <c r="I248" s="316"/>
      <c r="J248" s="316" t="s">
        <v>2304</v>
      </c>
      <c r="K248" s="302"/>
      <c r="L248" s="316"/>
      <c r="M248" s="316"/>
      <c r="N248" s="305"/>
      <c r="O248" s="302"/>
      <c r="P248" s="302"/>
      <c r="Q248" s="305" t="s">
        <v>100</v>
      </c>
      <c r="R248" s="307">
        <v>2</v>
      </c>
      <c r="T248" t="str">
        <f t="shared" si="4"/>
        <v>(0096,'08.01-02-0096-31','Louis Bernard Yerikho Pattinaja','PATTINAJA-NICOLETTE','L','AN','Jakarta','2012-12-10','','2013-05-12','','','','','','','PA',2,''),</v>
      </c>
    </row>
    <row r="249" spans="1:20" x14ac:dyDescent="0.25">
      <c r="A249" s="298" t="s">
        <v>1547</v>
      </c>
      <c r="B249" s="302" t="s">
        <v>1418</v>
      </c>
      <c r="C249" s="302" t="s">
        <v>531</v>
      </c>
      <c r="D249" s="302" t="s">
        <v>1197</v>
      </c>
      <c r="E249" s="302" t="s">
        <v>13</v>
      </c>
      <c r="F249" s="302" t="s">
        <v>18</v>
      </c>
      <c r="G249" s="302" t="s">
        <v>14</v>
      </c>
      <c r="H249" s="316" t="s">
        <v>2040</v>
      </c>
      <c r="I249" s="316"/>
      <c r="J249" s="316" t="s">
        <v>2305</v>
      </c>
      <c r="K249" s="302"/>
      <c r="L249" s="316" t="s">
        <v>2471</v>
      </c>
      <c r="M249" s="316" t="s">
        <v>2563</v>
      </c>
      <c r="N249" s="305"/>
      <c r="O249" s="302"/>
      <c r="P249" s="302"/>
      <c r="Q249" s="305" t="s">
        <v>17</v>
      </c>
      <c r="R249" s="307">
        <v>2</v>
      </c>
      <c r="T249" t="str">
        <f t="shared" si="4"/>
        <v>(0097,'08.01-02-0097-01','Anton Benyamin Simatupang','SIMATUPANG-SOEBROTO','L','KK','Jakarta','1979-12-04','','1989-12-24','','1997-07-09','2012-02-25','','','','PKB',2,''),</v>
      </c>
    </row>
    <row r="250" spans="1:20" x14ac:dyDescent="0.25">
      <c r="A250" s="298" t="s">
        <v>1547</v>
      </c>
      <c r="B250" s="302" t="s">
        <v>1662</v>
      </c>
      <c r="C250" s="302" t="s">
        <v>534</v>
      </c>
      <c r="D250" s="302" t="s">
        <v>1197</v>
      </c>
      <c r="E250" s="302" t="s">
        <v>20</v>
      </c>
      <c r="F250" s="302" t="s">
        <v>23</v>
      </c>
      <c r="G250" s="302" t="s">
        <v>14</v>
      </c>
      <c r="H250" s="316" t="s">
        <v>2041</v>
      </c>
      <c r="I250" s="316"/>
      <c r="J250" s="316" t="s">
        <v>2306</v>
      </c>
      <c r="K250" s="302"/>
      <c r="L250" s="316" t="s">
        <v>2449</v>
      </c>
      <c r="M250" s="316"/>
      <c r="N250" s="305"/>
      <c r="O250" s="302"/>
      <c r="P250" s="302"/>
      <c r="Q250" s="305" t="s">
        <v>22</v>
      </c>
      <c r="R250" s="307">
        <v>2</v>
      </c>
      <c r="T250" t="str">
        <f t="shared" si="4"/>
        <v>(0097,'08.01-02-0097-02','Wennyta Simatupang - Soebroto','SIMATUPANG-SOEBROTO','P','IS','Jakarta','1982-06-16','','1987-12-26','','2007-03-25','','','','','PKP',2,''),</v>
      </c>
    </row>
    <row r="251" spans="1:20" x14ac:dyDescent="0.25">
      <c r="A251" s="298" t="s">
        <v>1547</v>
      </c>
      <c r="B251" s="302" t="s">
        <v>1663</v>
      </c>
      <c r="C251" s="302" t="s">
        <v>535</v>
      </c>
      <c r="D251" s="302" t="s">
        <v>1197</v>
      </c>
      <c r="E251" s="302" t="s">
        <v>13</v>
      </c>
      <c r="F251" s="302" t="s">
        <v>27</v>
      </c>
      <c r="G251" s="302" t="s">
        <v>14</v>
      </c>
      <c r="H251" s="316" t="s">
        <v>2042</v>
      </c>
      <c r="I251" s="316"/>
      <c r="J251" s="316"/>
      <c r="K251" s="302"/>
      <c r="L251" s="316"/>
      <c r="M251" s="316"/>
      <c r="N251" s="305"/>
      <c r="O251" s="302"/>
      <c r="P251" s="302"/>
      <c r="Q251" s="305" t="s">
        <v>100</v>
      </c>
      <c r="R251" s="307">
        <v>2</v>
      </c>
      <c r="T251" t="str">
        <f t="shared" si="4"/>
        <v>(0097,'08.01-02-0097-31','Ethan Samuel Gerrard Simatupang','SIMATUPANG-SOEBROTO','L','AN','Jakarta','2013-02-20','','','','','','','','','PA',2,''),</v>
      </c>
    </row>
    <row r="252" spans="1:20" x14ac:dyDescent="0.25">
      <c r="A252" s="298" t="s">
        <v>1547</v>
      </c>
      <c r="B252" s="302" t="s">
        <v>1664</v>
      </c>
      <c r="C252" s="302" t="s">
        <v>536</v>
      </c>
      <c r="D252" s="302" t="s">
        <v>1197</v>
      </c>
      <c r="E252" s="302" t="s">
        <v>20</v>
      </c>
      <c r="F252" s="302" t="s">
        <v>27</v>
      </c>
      <c r="G252" s="302" t="s">
        <v>14</v>
      </c>
      <c r="H252" s="316" t="s">
        <v>2043</v>
      </c>
      <c r="I252" s="316"/>
      <c r="J252" s="316" t="s">
        <v>2307</v>
      </c>
      <c r="K252" s="302"/>
      <c r="L252" s="316"/>
      <c r="M252" s="316"/>
      <c r="N252" s="305"/>
      <c r="O252" s="302"/>
      <c r="P252" s="302"/>
      <c r="Q252" s="305" t="s">
        <v>100</v>
      </c>
      <c r="R252" s="307">
        <v>2</v>
      </c>
      <c r="T252" t="str">
        <f t="shared" si="4"/>
        <v>(0097,'08.01-02-0097-32','Brielle Danita Simatupang','SIMATUPANG-SOEBROTO','P','AN','Jakarta','2015-03-08','','2017-09-03','','','','','','','PA',2,''),</v>
      </c>
    </row>
    <row r="253" spans="1:20" x14ac:dyDescent="0.25">
      <c r="A253" s="298" t="s">
        <v>1547</v>
      </c>
      <c r="B253" s="302" t="s">
        <v>1665</v>
      </c>
      <c r="C253" s="302" t="s">
        <v>537</v>
      </c>
      <c r="D253" s="302" t="s">
        <v>1197</v>
      </c>
      <c r="E253" s="302" t="s">
        <v>20</v>
      </c>
      <c r="F253" s="302" t="s">
        <v>27</v>
      </c>
      <c r="G253" s="302" t="s">
        <v>14</v>
      </c>
      <c r="H253" s="316" t="s">
        <v>2044</v>
      </c>
      <c r="I253" s="316"/>
      <c r="J253" s="316"/>
      <c r="K253" s="302"/>
      <c r="L253" s="316"/>
      <c r="M253" s="316"/>
      <c r="N253" s="305"/>
      <c r="O253" s="302"/>
      <c r="P253" s="302"/>
      <c r="Q253" s="305" t="s">
        <v>100</v>
      </c>
      <c r="R253" s="307">
        <v>2</v>
      </c>
      <c r="T253" t="str">
        <f t="shared" si="4"/>
        <v>(0097,'08.01-02-0097-33','Darlene Alanna Simatupang','SIMATUPANG-SOEBROTO','P','AN','Jakarta','2017-12-28','','','','','','','','','PA',2,''),</v>
      </c>
    </row>
    <row r="254" spans="1:20" x14ac:dyDescent="0.25">
      <c r="A254" s="298" t="s">
        <v>1548</v>
      </c>
      <c r="B254" s="302" t="s">
        <v>1419</v>
      </c>
      <c r="C254" s="302" t="s">
        <v>538</v>
      </c>
      <c r="D254" s="302" t="s">
        <v>1204</v>
      </c>
      <c r="E254" s="302" t="s">
        <v>13</v>
      </c>
      <c r="F254" s="302" t="s">
        <v>18</v>
      </c>
      <c r="G254" s="302" t="s">
        <v>193</v>
      </c>
      <c r="H254" s="316" t="s">
        <v>2045</v>
      </c>
      <c r="I254" s="316"/>
      <c r="J254" s="316" t="s">
        <v>2308</v>
      </c>
      <c r="K254" s="302"/>
      <c r="L254" s="316" t="s">
        <v>2472</v>
      </c>
      <c r="M254" s="316" t="s">
        <v>2564</v>
      </c>
      <c r="N254" s="305"/>
      <c r="O254" s="302"/>
      <c r="P254" s="302"/>
      <c r="Q254" s="305" t="s">
        <v>31</v>
      </c>
      <c r="R254" s="307">
        <v>2</v>
      </c>
      <c r="T254" t="str">
        <f t="shared" si="4"/>
        <v>(0098,'08.01-02-0098-01','Daniel Jacob Sahusilawane','DANIEL-SAHUSILAWANE','L','KK','Malang','1953-11-06','','1905-05-07','','1905-05-26','1989-11-06','','','','PKLU',2,''),</v>
      </c>
    </row>
    <row r="255" spans="1:20" x14ac:dyDescent="0.25">
      <c r="A255" s="298" t="s">
        <v>1548</v>
      </c>
      <c r="B255" s="302" t="s">
        <v>1774</v>
      </c>
      <c r="C255" s="302" t="s">
        <v>541</v>
      </c>
      <c r="D255" s="302" t="s">
        <v>1204</v>
      </c>
      <c r="E255" s="302" t="s">
        <v>20</v>
      </c>
      <c r="F255" s="302" t="s">
        <v>27</v>
      </c>
      <c r="G255" s="302" t="s">
        <v>14</v>
      </c>
      <c r="H255" s="316" t="s">
        <v>2046</v>
      </c>
      <c r="I255" s="316"/>
      <c r="J255" s="316" t="s">
        <v>2309</v>
      </c>
      <c r="K255" s="302"/>
      <c r="L255" s="316" t="s">
        <v>2367</v>
      </c>
      <c r="M255" s="316"/>
      <c r="N255" s="305"/>
      <c r="O255" s="302"/>
      <c r="P255" s="302"/>
      <c r="Q255" s="305" t="s">
        <v>26</v>
      </c>
      <c r="R255" s="307">
        <v>2</v>
      </c>
      <c r="T255" t="str">
        <f t="shared" si="4"/>
        <v>(0098,'08.01-02-0098-31','Yosephine Frederika Sahusilawane','DANIEL-SAHUSILAWANE','P','AN','Jakarta','1990-08-19','','1992-06-14','','2014-04-13','','','','','GP',2,''),</v>
      </c>
    </row>
    <row r="256" spans="1:20" x14ac:dyDescent="0.25">
      <c r="A256" s="298" t="s">
        <v>1549</v>
      </c>
      <c r="B256" s="302" t="s">
        <v>1420</v>
      </c>
      <c r="C256" s="302" t="s">
        <v>542</v>
      </c>
      <c r="D256" s="302" t="s">
        <v>1206</v>
      </c>
      <c r="E256" s="302" t="s">
        <v>13</v>
      </c>
      <c r="F256" s="302" t="s">
        <v>18</v>
      </c>
      <c r="G256" s="302" t="s">
        <v>543</v>
      </c>
      <c r="H256" s="316" t="s">
        <v>2047</v>
      </c>
      <c r="I256" s="316"/>
      <c r="J256" s="316" t="s">
        <v>2310</v>
      </c>
      <c r="K256" s="302"/>
      <c r="L256" s="316" t="s">
        <v>2473</v>
      </c>
      <c r="M256" s="316" t="s">
        <v>2565</v>
      </c>
      <c r="N256" s="305"/>
      <c r="O256" s="302"/>
      <c r="P256" s="302"/>
      <c r="Q256" s="305" t="s">
        <v>31</v>
      </c>
      <c r="R256" s="307">
        <v>2</v>
      </c>
      <c r="T256" t="str">
        <f t="shared" si="4"/>
        <v>(0099,'08.01-02-0099-01','Arie J. J. Toelle','TOELLE-SULISTYAWATI','L','KK','Soe Timor','1946-12-06','','1947-10-05','','1965-04-15','1977-07-01','','','','PKLU',2,''),</v>
      </c>
    </row>
    <row r="257" spans="1:20" x14ac:dyDescent="0.25">
      <c r="A257" s="298" t="s">
        <v>1549</v>
      </c>
      <c r="B257" s="302" t="s">
        <v>1775</v>
      </c>
      <c r="C257" s="302" t="s">
        <v>546</v>
      </c>
      <c r="D257" s="302" t="s">
        <v>1206</v>
      </c>
      <c r="E257" s="302" t="s">
        <v>20</v>
      </c>
      <c r="F257" s="302" t="s">
        <v>23</v>
      </c>
      <c r="G257" s="302" t="s">
        <v>547</v>
      </c>
      <c r="H257" s="316" t="s">
        <v>2048</v>
      </c>
      <c r="I257" s="316"/>
      <c r="J257" s="316" t="s">
        <v>2311</v>
      </c>
      <c r="K257" s="302"/>
      <c r="L257" s="316" t="s">
        <v>2311</v>
      </c>
      <c r="M257" s="316"/>
      <c r="N257" s="305"/>
      <c r="O257" s="302"/>
      <c r="P257" s="302"/>
      <c r="Q257" s="305" t="s">
        <v>31</v>
      </c>
      <c r="R257" s="307">
        <v>2</v>
      </c>
      <c r="T257" t="str">
        <f t="shared" si="4"/>
        <v>(0099,'08.01-02-0099-02','Sulistyawati Toelle','TOELLE-SULISTYAWATI','P','IS','Cepu','1950-07-07','','1988-03-27','','1988-03-27','','','','','PKLU',2,''),</v>
      </c>
    </row>
    <row r="258" spans="1:20" x14ac:dyDescent="0.25">
      <c r="A258" s="298" t="s">
        <v>1549</v>
      </c>
      <c r="B258" s="302" t="s">
        <v>1776</v>
      </c>
      <c r="C258" s="302" t="s">
        <v>548</v>
      </c>
      <c r="D258" s="302" t="s">
        <v>1206</v>
      </c>
      <c r="E258" s="302" t="s">
        <v>20</v>
      </c>
      <c r="F258" s="302" t="s">
        <v>27</v>
      </c>
      <c r="G258" s="302" t="s">
        <v>14</v>
      </c>
      <c r="H258" s="316" t="s">
        <v>2049</v>
      </c>
      <c r="I258" s="316"/>
      <c r="J258" s="316" t="s">
        <v>2312</v>
      </c>
      <c r="K258" s="302"/>
      <c r="L258" s="316" t="s">
        <v>2474</v>
      </c>
      <c r="M258" s="316"/>
      <c r="N258" s="305"/>
      <c r="O258" s="302"/>
      <c r="P258" s="302"/>
      <c r="Q258" s="305" t="s">
        <v>22</v>
      </c>
      <c r="R258" s="307">
        <v>2</v>
      </c>
      <c r="T258" t="str">
        <f t="shared" si="4"/>
        <v>(0099,'08.01-02-0099-31','Andhalia Liza Marie Toelle','TOELLE-SULISTYAWATI','P','AN','Jakarta','1978-04-03','','1979-12-26','','2002-12-15','','','','','PKP',2,''),</v>
      </c>
    </row>
    <row r="259" spans="1:20" x14ac:dyDescent="0.25">
      <c r="A259" s="298" t="s">
        <v>1550</v>
      </c>
      <c r="B259" s="302" t="s">
        <v>1421</v>
      </c>
      <c r="C259" s="302" t="s">
        <v>549</v>
      </c>
      <c r="D259" s="302" t="s">
        <v>1211</v>
      </c>
      <c r="E259" s="302" t="s">
        <v>20</v>
      </c>
      <c r="F259" s="302" t="s">
        <v>23</v>
      </c>
      <c r="G259" s="302" t="s">
        <v>516</v>
      </c>
      <c r="H259" s="316" t="s">
        <v>2050</v>
      </c>
      <c r="I259" s="316"/>
      <c r="J259" s="316" t="s">
        <v>2313</v>
      </c>
      <c r="K259" s="302"/>
      <c r="L259" s="316" t="s">
        <v>2475</v>
      </c>
      <c r="M259" s="316"/>
      <c r="N259" s="305"/>
      <c r="O259" s="302"/>
      <c r="P259" s="302"/>
      <c r="Q259" s="305" t="s">
        <v>31</v>
      </c>
      <c r="R259" s="307">
        <v>2</v>
      </c>
      <c r="T259" t="str">
        <f t="shared" ref="T259:T322" si="6">"("&amp;A259&amp;",'"&amp;B259&amp;"','"&amp;C259&amp;"','"&amp;D259&amp;"','"&amp;E259&amp;"','"&amp;F259&amp;"','"&amp;G259&amp;"','"&amp;H259&amp;"','"&amp;I259&amp;"','"&amp;J259&amp;"','"&amp;K259&amp;"','"&amp;L259&amp;"','"&amp;M259&amp;"','"&amp;N259&amp;"','"&amp;O259&amp;"','"&amp;P259&amp;"','"&amp;Q259&amp;"',"&amp;R259&amp;",'"&amp;S259&amp;"'),"</f>
        <v>(0100,'08.01-02-0100-02','Agustin Tineke Parewang','AGUSTIN-PAREWANG','P','IS','Tondano','1952-08-24','','1952-12-28','','1970-03-22','','','','','PKLU',2,''),</v>
      </c>
    </row>
    <row r="260" spans="1:20" x14ac:dyDescent="0.25">
      <c r="A260" s="298" t="s">
        <v>1551</v>
      </c>
      <c r="B260" s="302" t="s">
        <v>1422</v>
      </c>
      <c r="C260" s="302" t="s">
        <v>551</v>
      </c>
      <c r="D260" s="302" t="s">
        <v>1214</v>
      </c>
      <c r="E260" s="302" t="s">
        <v>20</v>
      </c>
      <c r="F260" s="302" t="s">
        <v>18</v>
      </c>
      <c r="G260" s="302" t="s">
        <v>552</v>
      </c>
      <c r="H260" s="316" t="s">
        <v>2051</v>
      </c>
      <c r="I260" s="316"/>
      <c r="J260" s="316" t="s">
        <v>2314</v>
      </c>
      <c r="K260" s="302"/>
      <c r="L260" s="316" t="s">
        <v>2476</v>
      </c>
      <c r="M260" s="316" t="s">
        <v>2244</v>
      </c>
      <c r="N260" s="305"/>
      <c r="O260" s="302"/>
      <c r="P260" s="302"/>
      <c r="Q260" s="305" t="s">
        <v>31</v>
      </c>
      <c r="R260" s="307">
        <v>2</v>
      </c>
      <c r="T260" t="str">
        <f t="shared" si="6"/>
        <v>(0101,'08.01-02-0101-01','Darmiati Sucahyo','DARMIATI-SUCAHYO','P','KK','Yogyakarta','1954-07-17','','1979-11-11','','1980-07-20','1980-12-07','','','','PKLU',2,''),</v>
      </c>
    </row>
    <row r="261" spans="1:20" x14ac:dyDescent="0.25">
      <c r="A261" s="298" t="s">
        <v>1551</v>
      </c>
      <c r="B261" s="302" t="s">
        <v>1777</v>
      </c>
      <c r="C261" s="302" t="s">
        <v>555</v>
      </c>
      <c r="D261" s="302" t="s">
        <v>1214</v>
      </c>
      <c r="E261" s="302" t="s">
        <v>13</v>
      </c>
      <c r="F261" s="302" t="s">
        <v>27</v>
      </c>
      <c r="G261" s="302" t="s">
        <v>14</v>
      </c>
      <c r="H261" s="316" t="s">
        <v>2052</v>
      </c>
      <c r="I261" s="316"/>
      <c r="J261" s="316" t="s">
        <v>2315</v>
      </c>
      <c r="K261" s="302"/>
      <c r="L261" s="316" t="s">
        <v>2477</v>
      </c>
      <c r="M261" s="316"/>
      <c r="N261" s="305"/>
      <c r="O261" s="302"/>
      <c r="P261" s="302"/>
      <c r="Q261" s="305" t="s">
        <v>17</v>
      </c>
      <c r="R261" s="307">
        <v>2</v>
      </c>
      <c r="T261" t="str">
        <f t="shared" si="6"/>
        <v>(0101,'08.01-02-0101-31','Andri Sucahyo','DARMIATI-SUCAHYO','L','AN','Jakarta','1983-11-15','','1990-12-25','','2008-08-16','','','','','PKB',2,''),</v>
      </c>
    </row>
    <row r="262" spans="1:20" x14ac:dyDescent="0.25">
      <c r="A262" s="298" t="s">
        <v>1551</v>
      </c>
      <c r="B262" s="302" t="s">
        <v>1778</v>
      </c>
      <c r="C262" s="302" t="s">
        <v>556</v>
      </c>
      <c r="D262" s="302" t="s">
        <v>1214</v>
      </c>
      <c r="E262" s="302" t="s">
        <v>20</v>
      </c>
      <c r="F262" s="302" t="s">
        <v>27</v>
      </c>
      <c r="G262" s="302" t="s">
        <v>14</v>
      </c>
      <c r="H262" s="316" t="s">
        <v>2053</v>
      </c>
      <c r="I262" s="316"/>
      <c r="J262" s="316" t="s">
        <v>2316</v>
      </c>
      <c r="K262" s="302"/>
      <c r="L262" s="316" t="s">
        <v>2381</v>
      </c>
      <c r="M262" s="316"/>
      <c r="N262" s="305"/>
      <c r="O262" s="302"/>
      <c r="P262" s="302"/>
      <c r="Q262" s="305" t="s">
        <v>26</v>
      </c>
      <c r="R262" s="307">
        <v>2</v>
      </c>
      <c r="T262" t="str">
        <f t="shared" si="6"/>
        <v>(0101,'08.01-02-0101-32','Alexandrina Sucahyo','DARMIATI-SUCAHYO','P','AN','Jakarta','1991-07-27','','1991-10-13','','2011-04-17','','','','','GP',2,''),</v>
      </c>
    </row>
    <row r="263" spans="1:20" x14ac:dyDescent="0.25">
      <c r="A263" s="298" t="s">
        <v>1552</v>
      </c>
      <c r="B263" s="302" t="s">
        <v>1423</v>
      </c>
      <c r="C263" s="302" t="s">
        <v>558</v>
      </c>
      <c r="D263" s="302" t="s">
        <v>1219</v>
      </c>
      <c r="E263" s="302" t="s">
        <v>13</v>
      </c>
      <c r="F263" s="302" t="s">
        <v>18</v>
      </c>
      <c r="G263" s="302" t="s">
        <v>559</v>
      </c>
      <c r="H263" s="316" t="s">
        <v>2054</v>
      </c>
      <c r="I263" s="316"/>
      <c r="J263" s="316" t="s">
        <v>2317</v>
      </c>
      <c r="K263" s="302"/>
      <c r="L263" s="316" t="s">
        <v>2380</v>
      </c>
      <c r="M263" s="316" t="s">
        <v>2566</v>
      </c>
      <c r="N263" s="305"/>
      <c r="O263" s="302"/>
      <c r="P263" s="302"/>
      <c r="Q263" s="305" t="s">
        <v>17</v>
      </c>
      <c r="R263" s="307">
        <v>2</v>
      </c>
      <c r="T263" t="str">
        <f t="shared" si="6"/>
        <v>(0102,'08.01-02-0102-01','Ezra Boron','BORON-TUINMAN','L','KK','Sorowarko','1978-02-18','','1982-12-29','','1994-03-27','2007-01-09','','','','PKB',2,''),</v>
      </c>
    </row>
    <row r="264" spans="1:20" x14ac:dyDescent="0.25">
      <c r="A264" s="298" t="s">
        <v>1552</v>
      </c>
      <c r="B264" s="302" t="s">
        <v>1666</v>
      </c>
      <c r="C264" s="302" t="s">
        <v>562</v>
      </c>
      <c r="D264" s="302" t="s">
        <v>1219</v>
      </c>
      <c r="E264" s="302" t="s">
        <v>20</v>
      </c>
      <c r="F264" s="302" t="s">
        <v>23</v>
      </c>
      <c r="G264" s="302" t="s">
        <v>14</v>
      </c>
      <c r="H264" s="316" t="s">
        <v>2055</v>
      </c>
      <c r="I264" s="316"/>
      <c r="J264" s="316" t="s">
        <v>2318</v>
      </c>
      <c r="K264" s="302"/>
      <c r="L264" s="316" t="s">
        <v>2412</v>
      </c>
      <c r="M264" s="316"/>
      <c r="N264" s="305"/>
      <c r="O264" s="302"/>
      <c r="P264" s="302"/>
      <c r="Q264" s="305" t="s">
        <v>22</v>
      </c>
      <c r="R264" s="307">
        <v>2</v>
      </c>
      <c r="T264" t="str">
        <f t="shared" si="6"/>
        <v>(0102,'08.01-02-0102-02','Merijke Ingrid A. Boron - Tuinman','BORON-TUINMAN','P','IS','Jakarta','1979-02-12','','1979-08-12','','1997-03-23','','','','','PKP',2,''),</v>
      </c>
    </row>
    <row r="265" spans="1:20" x14ac:dyDescent="0.25">
      <c r="A265" s="298" t="s">
        <v>1552</v>
      </c>
      <c r="B265" s="302" t="s">
        <v>1667</v>
      </c>
      <c r="C265" s="302" t="s">
        <v>563</v>
      </c>
      <c r="D265" s="302" t="s">
        <v>1219</v>
      </c>
      <c r="E265" s="302" t="s">
        <v>13</v>
      </c>
      <c r="F265" s="302" t="s">
        <v>27</v>
      </c>
      <c r="G265" s="302" t="s">
        <v>14</v>
      </c>
      <c r="H265" s="316" t="s">
        <v>2056</v>
      </c>
      <c r="I265" s="316"/>
      <c r="J265" s="316" t="s">
        <v>2319</v>
      </c>
      <c r="K265" s="302"/>
      <c r="L265" s="316"/>
      <c r="M265" s="316"/>
      <c r="N265" s="305"/>
      <c r="O265" s="302"/>
      <c r="P265" s="302"/>
      <c r="Q265" s="305" t="s">
        <v>100</v>
      </c>
      <c r="R265" s="307">
        <v>2</v>
      </c>
      <c r="T265" t="str">
        <f t="shared" si="6"/>
        <v>(0102,'08.01-02-0102-31','Evan Sebastian Boron','BORON-TUINMAN','L','AN','Jakarta','2008-04-10','','2008-12-14','','','','','','','PA',2,''),</v>
      </c>
    </row>
    <row r="266" spans="1:20" x14ac:dyDescent="0.25">
      <c r="A266" s="298" t="s">
        <v>1553</v>
      </c>
      <c r="B266" s="302" t="s">
        <v>1424</v>
      </c>
      <c r="C266" s="302" t="s">
        <v>564</v>
      </c>
      <c r="D266" s="302" t="s">
        <v>1224</v>
      </c>
      <c r="E266" s="302" t="s">
        <v>13</v>
      </c>
      <c r="F266" s="302" t="s">
        <v>18</v>
      </c>
      <c r="G266" s="302" t="s">
        <v>565</v>
      </c>
      <c r="H266" s="316" t="s">
        <v>2057</v>
      </c>
      <c r="I266" s="316"/>
      <c r="J266" s="316" t="s">
        <v>2320</v>
      </c>
      <c r="K266" s="302"/>
      <c r="L266" s="316" t="s">
        <v>2478</v>
      </c>
      <c r="M266" s="316" t="s">
        <v>2567</v>
      </c>
      <c r="N266" s="305"/>
      <c r="O266" s="302"/>
      <c r="P266" s="302"/>
      <c r="Q266" s="305" t="s">
        <v>31</v>
      </c>
      <c r="R266" s="307">
        <v>2</v>
      </c>
      <c r="T266" t="str">
        <f t="shared" si="6"/>
        <v>(0103,'08.01-02-0103-01','Amin Rivai Sembiring','SEMBIRING-SITEPU','L','KK','Binjai','1948-06-21','','1905-05-01','','1967-06-24','1977-01-29','','','','PKLU',2,''),</v>
      </c>
    </row>
    <row r="267" spans="1:20" x14ac:dyDescent="0.25">
      <c r="A267" s="298" t="s">
        <v>1553</v>
      </c>
      <c r="B267" s="302" t="s">
        <v>1779</v>
      </c>
      <c r="C267" s="302" t="s">
        <v>568</v>
      </c>
      <c r="D267" s="302" t="s">
        <v>1224</v>
      </c>
      <c r="E267" s="302" t="s">
        <v>20</v>
      </c>
      <c r="F267" s="302" t="s">
        <v>23</v>
      </c>
      <c r="G267" s="302" t="s">
        <v>52</v>
      </c>
      <c r="H267" s="316" t="s">
        <v>2058</v>
      </c>
      <c r="I267" s="316"/>
      <c r="J267" s="316"/>
      <c r="K267" s="302"/>
      <c r="L267" s="316" t="s">
        <v>2479</v>
      </c>
      <c r="M267" s="316"/>
      <c r="N267" s="305"/>
      <c r="O267" s="302"/>
      <c r="P267" s="302"/>
      <c r="Q267" s="305" t="s">
        <v>31</v>
      </c>
      <c r="R267" s="307">
        <v>2</v>
      </c>
      <c r="T267" t="str">
        <f t="shared" si="6"/>
        <v>(0103,'08.01-02-0103-02','Felicitas Sembiring - Sitepu','SEMBIRING-SITEPU','P','IS','Banjarmasin','1955-07-10','','','','1968-06-24','','','','','PKLU',2,''),</v>
      </c>
    </row>
    <row r="268" spans="1:20" x14ac:dyDescent="0.25">
      <c r="A268" s="298" t="s">
        <v>1554</v>
      </c>
      <c r="B268" s="302" t="s">
        <v>1425</v>
      </c>
      <c r="C268" s="302" t="s">
        <v>569</v>
      </c>
      <c r="D268" s="302" t="s">
        <v>1228</v>
      </c>
      <c r="E268" s="302" t="s">
        <v>13</v>
      </c>
      <c r="F268" s="302" t="s">
        <v>18</v>
      </c>
      <c r="G268" s="302" t="s">
        <v>69</v>
      </c>
      <c r="H268" s="316" t="s">
        <v>2059</v>
      </c>
      <c r="I268" s="316"/>
      <c r="J268" s="316" t="s">
        <v>2321</v>
      </c>
      <c r="K268" s="302"/>
      <c r="L268" s="316" t="s">
        <v>2412</v>
      </c>
      <c r="M268" s="316" t="s">
        <v>2568</v>
      </c>
      <c r="N268" s="305"/>
      <c r="O268" s="302"/>
      <c r="P268" s="302"/>
      <c r="Q268" s="305" t="s">
        <v>17</v>
      </c>
      <c r="R268" s="307">
        <v>2</v>
      </c>
      <c r="T268" t="str">
        <f t="shared" si="6"/>
        <v>(0104,'08.01-02-0104-01','Anja Dewanta Sembiring','SEMBIRING-MANURUNG','L','KK','Medan','1977-12-05','','1979-11-04','','1997-03-23','2007-02-10','','','','PKB',2,''),</v>
      </c>
    </row>
    <row r="269" spans="1:20" x14ac:dyDescent="0.25">
      <c r="A269" s="298" t="s">
        <v>1554</v>
      </c>
      <c r="B269" s="302" t="s">
        <v>1668</v>
      </c>
      <c r="C269" s="302" t="s">
        <v>572</v>
      </c>
      <c r="D269" s="302" t="s">
        <v>1228</v>
      </c>
      <c r="E269" s="302" t="s">
        <v>20</v>
      </c>
      <c r="F269" s="302" t="s">
        <v>23</v>
      </c>
      <c r="G269" s="302" t="s">
        <v>14</v>
      </c>
      <c r="H269" s="316" t="s">
        <v>2060</v>
      </c>
      <c r="I269" s="316"/>
      <c r="J269" s="316" t="s">
        <v>2322</v>
      </c>
      <c r="K269" s="302"/>
      <c r="L269" s="316" t="s">
        <v>2480</v>
      </c>
      <c r="M269" s="316"/>
      <c r="N269" s="305"/>
      <c r="O269" s="302"/>
      <c r="P269" s="302"/>
      <c r="Q269" s="305" t="s">
        <v>22</v>
      </c>
      <c r="R269" s="307">
        <v>2</v>
      </c>
      <c r="T269" t="str">
        <f t="shared" si="6"/>
        <v>(0104,'08.01-02-0104-02','Santy Herlina Sembiring - Manurung','SEMBIRING-MANURUNG','P','IS','Jakarta','1977-02-25','','1977-12-25','','1994-12-04','','','','','PKP',2,''),</v>
      </c>
    </row>
    <row r="270" spans="1:20" x14ac:dyDescent="0.25">
      <c r="A270" s="298" t="s">
        <v>1554</v>
      </c>
      <c r="B270" s="302" t="s">
        <v>1669</v>
      </c>
      <c r="C270" s="302" t="s">
        <v>573</v>
      </c>
      <c r="D270" s="302" t="s">
        <v>1228</v>
      </c>
      <c r="E270" s="302" t="s">
        <v>13</v>
      </c>
      <c r="F270" s="302" t="s">
        <v>27</v>
      </c>
      <c r="G270" s="302" t="s">
        <v>14</v>
      </c>
      <c r="H270" s="316" t="s">
        <v>2061</v>
      </c>
      <c r="I270" s="316"/>
      <c r="J270" s="316" t="s">
        <v>2323</v>
      </c>
      <c r="K270" s="302"/>
      <c r="L270" s="316"/>
      <c r="M270" s="316"/>
      <c r="N270" s="305"/>
      <c r="O270" s="302"/>
      <c r="P270" s="302"/>
      <c r="Q270" s="305" t="s">
        <v>100</v>
      </c>
      <c r="R270" s="307">
        <v>2</v>
      </c>
      <c r="T270" t="str">
        <f t="shared" si="6"/>
        <v>(0104,'08.01-02-0104-31','Shalom Rajanta Sembiring','SEMBIRING-MANURUNG','L','AN','Jakarta','2007-11-21','','2008-02-10','','','','','','','PA',2,''),</v>
      </c>
    </row>
    <row r="271" spans="1:20" x14ac:dyDescent="0.25">
      <c r="A271" s="298" t="s">
        <v>1554</v>
      </c>
      <c r="B271" s="302" t="s">
        <v>1670</v>
      </c>
      <c r="C271" s="302" t="s">
        <v>574</v>
      </c>
      <c r="D271" s="302" t="s">
        <v>1228</v>
      </c>
      <c r="E271" s="302" t="s">
        <v>13</v>
      </c>
      <c r="F271" s="302" t="s">
        <v>27</v>
      </c>
      <c r="G271" s="302" t="s">
        <v>14</v>
      </c>
      <c r="H271" s="316" t="s">
        <v>2062</v>
      </c>
      <c r="I271" s="316"/>
      <c r="J271" s="316"/>
      <c r="K271" s="302"/>
      <c r="L271" s="316"/>
      <c r="M271" s="316"/>
      <c r="N271" s="305"/>
      <c r="O271" s="302"/>
      <c r="P271" s="302"/>
      <c r="Q271" s="305" t="s">
        <v>100</v>
      </c>
      <c r="R271" s="307">
        <v>2</v>
      </c>
      <c r="T271" t="str">
        <f t="shared" si="6"/>
        <v>(0104,'08.01-02-0104-32','Paul Benedict Sembiring','SEMBIRING-MANURUNG','L','AN','Jakarta','2009-08-24','','','','','','','','','PA',2,''),</v>
      </c>
    </row>
    <row r="272" spans="1:20" x14ac:dyDescent="0.25">
      <c r="A272" s="298" t="s">
        <v>1554</v>
      </c>
      <c r="B272" s="302" t="s">
        <v>1671</v>
      </c>
      <c r="C272" s="302" t="s">
        <v>575</v>
      </c>
      <c r="D272" s="302" t="s">
        <v>1228</v>
      </c>
      <c r="E272" s="302" t="s">
        <v>13</v>
      </c>
      <c r="F272" s="302" t="s">
        <v>27</v>
      </c>
      <c r="G272" s="302" t="s">
        <v>14</v>
      </c>
      <c r="H272" s="316" t="s">
        <v>2063</v>
      </c>
      <c r="I272" s="316"/>
      <c r="J272" s="316" t="s">
        <v>2324</v>
      </c>
      <c r="K272" s="302"/>
      <c r="L272" s="316"/>
      <c r="M272" s="316"/>
      <c r="N272" s="305"/>
      <c r="O272" s="302"/>
      <c r="P272" s="302"/>
      <c r="Q272" s="305" t="s">
        <v>100</v>
      </c>
      <c r="R272" s="307">
        <v>2</v>
      </c>
      <c r="T272" t="str">
        <f t="shared" si="6"/>
        <v>(0104,'08.01-02-0104-33','Rockefello Emanuel Sembiring Meliala','SEMBIRING-MANURUNG','L','AN','Jakarta','2011-02-09','','2015-11-08','','','','','','','PA',2,''),</v>
      </c>
    </row>
    <row r="273" spans="1:20" x14ac:dyDescent="0.25">
      <c r="A273" s="298" t="s">
        <v>1555</v>
      </c>
      <c r="B273" s="302" t="s">
        <v>1426</v>
      </c>
      <c r="C273" s="302" t="s">
        <v>576</v>
      </c>
      <c r="D273" s="302" t="s">
        <v>1236</v>
      </c>
      <c r="E273" s="302" t="s">
        <v>13</v>
      </c>
      <c r="F273" s="302" t="s">
        <v>18</v>
      </c>
      <c r="G273" s="302" t="s">
        <v>273</v>
      </c>
      <c r="H273" s="316" t="s">
        <v>2064</v>
      </c>
      <c r="I273" s="316"/>
      <c r="J273" s="316" t="s">
        <v>2325</v>
      </c>
      <c r="K273" s="302"/>
      <c r="L273" s="316" t="s">
        <v>2481</v>
      </c>
      <c r="M273" s="316" t="s">
        <v>2569</v>
      </c>
      <c r="N273" s="305"/>
      <c r="O273" s="302"/>
      <c r="P273" s="302"/>
      <c r="Q273" s="305" t="s">
        <v>17</v>
      </c>
      <c r="R273" s="307">
        <v>2</v>
      </c>
      <c r="T273" t="str">
        <f t="shared" si="6"/>
        <v>(0105,'08.01-02-0105-01','Rudy Lumentut','LUMENTUT-WOWOR','L','KK','Balikpapan','1958-01-02','','1958-05-04','','1976-04-11','1991-01-26','','','','PKB',2,''),</v>
      </c>
    </row>
    <row r="274" spans="1:20" x14ac:dyDescent="0.25">
      <c r="A274" s="298" t="s">
        <v>1555</v>
      </c>
      <c r="B274" s="302" t="s">
        <v>1780</v>
      </c>
      <c r="C274" s="302" t="s">
        <v>579</v>
      </c>
      <c r="D274" s="302" t="s">
        <v>1236</v>
      </c>
      <c r="E274" s="302" t="s">
        <v>20</v>
      </c>
      <c r="F274" s="302" t="s">
        <v>23</v>
      </c>
      <c r="G274" s="302" t="s">
        <v>132</v>
      </c>
      <c r="H274" s="316" t="s">
        <v>2065</v>
      </c>
      <c r="I274" s="316"/>
      <c r="J274" s="320" t="s">
        <v>580</v>
      </c>
      <c r="K274" s="302"/>
      <c r="L274" s="316" t="s">
        <v>2206</v>
      </c>
      <c r="M274" s="316"/>
      <c r="N274" s="305"/>
      <c r="O274" s="302"/>
      <c r="P274" s="302"/>
      <c r="Q274" s="305" t="s">
        <v>22</v>
      </c>
      <c r="R274" s="307">
        <v>2</v>
      </c>
      <c r="T274" t="str">
        <f t="shared" si="6"/>
        <v>(0105,'08.01-02-0105-02','Pingkan Marina Ina Lumentut - Wowor','LUMENTUT-WOWOR','P','IS','Manado','1964-08-20','','1964','','1982-05-12','','','','','PKP',2,''),</v>
      </c>
    </row>
    <row r="275" spans="1:20" x14ac:dyDescent="0.25">
      <c r="A275" s="298" t="s">
        <v>1555</v>
      </c>
      <c r="B275" s="302" t="s">
        <v>1781</v>
      </c>
      <c r="C275" s="302" t="s">
        <v>581</v>
      </c>
      <c r="D275" s="302" t="s">
        <v>1236</v>
      </c>
      <c r="E275" s="302" t="s">
        <v>13</v>
      </c>
      <c r="F275" s="302" t="s">
        <v>27</v>
      </c>
      <c r="G275" s="302" t="s">
        <v>14</v>
      </c>
      <c r="H275" s="316" t="s">
        <v>2066</v>
      </c>
      <c r="I275" s="316"/>
      <c r="J275" s="316" t="s">
        <v>2326</v>
      </c>
      <c r="K275" s="302"/>
      <c r="L275" s="316" t="s">
        <v>2454</v>
      </c>
      <c r="M275" s="316"/>
      <c r="N275" s="305"/>
      <c r="O275" s="302"/>
      <c r="P275" s="302"/>
      <c r="Q275" s="305" t="s">
        <v>26</v>
      </c>
      <c r="R275" s="307">
        <v>2</v>
      </c>
      <c r="T275" t="str">
        <f t="shared" si="6"/>
        <v>(0105,'08.01-02-0105-31','Jonathan Samuel Lumentut','LUMENTUT-WOWOR','L','AN','Jakarta','1992-05-08','','1993-09-05','','2010-03-28','','','','','GP',2,''),</v>
      </c>
    </row>
    <row r="276" spans="1:20" x14ac:dyDescent="0.25">
      <c r="A276" s="298" t="s">
        <v>1555</v>
      </c>
      <c r="B276" s="302" t="s">
        <v>1782</v>
      </c>
      <c r="C276" s="302" t="s">
        <v>582</v>
      </c>
      <c r="D276" s="302" t="s">
        <v>1236</v>
      </c>
      <c r="E276" s="302" t="s">
        <v>20</v>
      </c>
      <c r="F276" s="302" t="s">
        <v>27</v>
      </c>
      <c r="G276" s="302" t="s">
        <v>14</v>
      </c>
      <c r="H276" s="316" t="s">
        <v>2067</v>
      </c>
      <c r="I276" s="316"/>
      <c r="J276" s="316" t="s">
        <v>2246</v>
      </c>
      <c r="K276" s="302"/>
      <c r="L276" s="316" t="s">
        <v>2482</v>
      </c>
      <c r="M276" s="316"/>
      <c r="N276" s="305"/>
      <c r="O276" s="302"/>
      <c r="P276" s="302"/>
      <c r="Q276" s="305" t="s">
        <v>26</v>
      </c>
      <c r="R276" s="307">
        <v>2</v>
      </c>
      <c r="T276" t="str">
        <f t="shared" si="6"/>
        <v>(0105,'08.01-02-0105-32','Andika Devina Lumentut','LUMENTUT-WOWOR','P','AN','Jakarta','1993-07-08','','1993-12-26','','2017-04-17','','','','','GP',2,''),</v>
      </c>
    </row>
    <row r="277" spans="1:20" x14ac:dyDescent="0.25">
      <c r="A277" s="298" t="s">
        <v>1556</v>
      </c>
      <c r="B277" s="302" t="s">
        <v>1672</v>
      </c>
      <c r="C277" s="302" t="s">
        <v>583</v>
      </c>
      <c r="D277" s="302" t="s">
        <v>1243</v>
      </c>
      <c r="E277" s="302" t="s">
        <v>13</v>
      </c>
      <c r="F277" s="302" t="s">
        <v>18</v>
      </c>
      <c r="G277" s="302" t="s">
        <v>466</v>
      </c>
      <c r="H277" s="316" t="s">
        <v>2068</v>
      </c>
      <c r="I277" s="316"/>
      <c r="J277" s="316" t="s">
        <v>2327</v>
      </c>
      <c r="K277" s="302"/>
      <c r="L277" s="316" t="s">
        <v>2483</v>
      </c>
      <c r="M277" s="316" t="s">
        <v>584</v>
      </c>
      <c r="N277" s="305"/>
      <c r="O277" s="302"/>
      <c r="P277" s="302"/>
      <c r="Q277" s="305" t="s">
        <v>31</v>
      </c>
      <c r="R277" s="307">
        <v>2</v>
      </c>
      <c r="T277" t="str">
        <f t="shared" si="6"/>
        <v>(0106,'08.01-02-0106-01','Robert Tampubolon','TAMPUBOLON-SIMANJUNTAK','L','KK','Balige','1947-12-01','','1948-03-28','','1973-09-09','15 Juni','','','','PKLU',2,''),</v>
      </c>
    </row>
    <row r="278" spans="1:20" x14ac:dyDescent="0.25">
      <c r="A278" s="298" t="s">
        <v>1556</v>
      </c>
      <c r="B278" s="302" t="s">
        <v>1427</v>
      </c>
      <c r="C278" s="302" t="s">
        <v>587</v>
      </c>
      <c r="D278" s="302" t="s">
        <v>1243</v>
      </c>
      <c r="E278" s="302" t="s">
        <v>20</v>
      </c>
      <c r="F278" s="302" t="s">
        <v>23</v>
      </c>
      <c r="G278" s="302" t="s">
        <v>69</v>
      </c>
      <c r="H278" s="316" t="s">
        <v>2069</v>
      </c>
      <c r="I278" s="316"/>
      <c r="J278" s="316" t="s">
        <v>2328</v>
      </c>
      <c r="K278" s="302"/>
      <c r="L278" s="316" t="s">
        <v>2484</v>
      </c>
      <c r="M278" s="316"/>
      <c r="N278" s="305"/>
      <c r="O278" s="302"/>
      <c r="P278" s="302"/>
      <c r="Q278" s="305" t="s">
        <v>31</v>
      </c>
      <c r="R278" s="307">
        <v>2</v>
      </c>
      <c r="T278" t="str">
        <f t="shared" si="6"/>
        <v>(0106,'08.01-02-0106-02','Dinar Tampubolon - Simanjuntak','TAMPUBOLON-SIMANJUNTAK','P','IS','Medan','1955-06-22','','1956-05-11','','1971-11-28','','','','','PKLU',2,''),</v>
      </c>
    </row>
    <row r="279" spans="1:20" x14ac:dyDescent="0.25">
      <c r="A279" s="298" t="s">
        <v>1556</v>
      </c>
      <c r="B279" s="302" t="s">
        <v>1783</v>
      </c>
      <c r="C279" s="302" t="s">
        <v>588</v>
      </c>
      <c r="D279" s="302" t="s">
        <v>1243</v>
      </c>
      <c r="E279" s="302" t="s">
        <v>20</v>
      </c>
      <c r="F279" s="302" t="s">
        <v>27</v>
      </c>
      <c r="G279" s="302" t="s">
        <v>14</v>
      </c>
      <c r="H279" s="316" t="s">
        <v>2070</v>
      </c>
      <c r="I279" s="316"/>
      <c r="J279" s="316" t="s">
        <v>2329</v>
      </c>
      <c r="K279" s="302"/>
      <c r="L279" s="316" t="s">
        <v>2485</v>
      </c>
      <c r="M279" s="316"/>
      <c r="N279" s="305"/>
      <c r="O279" s="302"/>
      <c r="P279" s="302"/>
      <c r="Q279" s="305" t="s">
        <v>26</v>
      </c>
      <c r="R279" s="307">
        <v>2</v>
      </c>
      <c r="T279" t="str">
        <f t="shared" si="6"/>
        <v>(0106,'08.01-02-0106-31','Talita Anggreni Tampubolon','TAMPUBOLON-SIMANJUNTAK','P','AN','Jakarta','1985-09-02','','1905-06-08','','2002-03-24','','','','','GP',2,''),</v>
      </c>
    </row>
    <row r="280" spans="1:20" x14ac:dyDescent="0.25">
      <c r="A280" s="298" t="s">
        <v>1557</v>
      </c>
      <c r="B280" s="302" t="s">
        <v>1428</v>
      </c>
      <c r="C280" s="302" t="s">
        <v>589</v>
      </c>
      <c r="D280" s="302" t="s">
        <v>1248</v>
      </c>
      <c r="E280" s="302" t="s">
        <v>20</v>
      </c>
      <c r="F280" s="302" t="s">
        <v>18</v>
      </c>
      <c r="G280" s="302" t="s">
        <v>244</v>
      </c>
      <c r="H280" s="316" t="s">
        <v>2071</v>
      </c>
      <c r="I280" s="316"/>
      <c r="J280" s="316" t="s">
        <v>2330</v>
      </c>
      <c r="K280" s="302"/>
      <c r="L280" s="316" t="s">
        <v>2330</v>
      </c>
      <c r="M280" s="316" t="s">
        <v>2570</v>
      </c>
      <c r="N280" s="305"/>
      <c r="O280" s="302"/>
      <c r="P280" s="302"/>
      <c r="Q280" s="305" t="s">
        <v>31</v>
      </c>
      <c r="R280" s="307">
        <v>2</v>
      </c>
      <c r="T280" t="str">
        <f t="shared" si="6"/>
        <v>(0107,'08.01-02-0107-01','Christiana Sri W. Amahorseja','CHRISTIANA-AMAHORSEJA','P','KK','Klaten','1954-08-12','','1968-07-18','','1968-07-18','1974-07-04','','','','PKLU',2,''),</v>
      </c>
    </row>
    <row r="281" spans="1:20" x14ac:dyDescent="0.25">
      <c r="A281" s="298" t="str">
        <f>MID(B281,10,4)</f>
        <v>0108</v>
      </c>
      <c r="B281" s="302" t="s">
        <v>1784</v>
      </c>
      <c r="C281" s="302" t="s">
        <v>594</v>
      </c>
      <c r="D281" s="302" t="s">
        <v>1454</v>
      </c>
      <c r="E281" s="302" t="s">
        <v>13</v>
      </c>
      <c r="F281" s="302" t="s">
        <v>18</v>
      </c>
      <c r="G281" s="302" t="s">
        <v>132</v>
      </c>
      <c r="H281" s="316" t="s">
        <v>2072</v>
      </c>
      <c r="I281" s="316"/>
      <c r="J281" s="316" t="s">
        <v>2331</v>
      </c>
      <c r="K281" s="302"/>
      <c r="L281" s="316" t="s">
        <v>2486</v>
      </c>
      <c r="M281" s="316" t="s">
        <v>2486</v>
      </c>
      <c r="N281" s="305"/>
      <c r="O281" s="302"/>
      <c r="P281" s="302"/>
      <c r="Q281" s="305" t="s">
        <v>31</v>
      </c>
      <c r="R281" s="307">
        <v>2</v>
      </c>
      <c r="T281" t="str">
        <f t="shared" si="6"/>
        <v>(0108,'08.01-02-0108-01','Herman Eman','EMAN-HO','L','KK','Manado','1947-02-15','','1971-07-04','','2005-07-30','2005-07-30','','','','PKLU',2,''),</v>
      </c>
    </row>
    <row r="282" spans="1:20" x14ac:dyDescent="0.25">
      <c r="A282" s="298" t="str">
        <f>MID(B282,10,4)</f>
        <v>0108</v>
      </c>
      <c r="B282" s="302" t="s">
        <v>1785</v>
      </c>
      <c r="C282" s="302" t="s">
        <v>597</v>
      </c>
      <c r="D282" s="302" t="s">
        <v>1454</v>
      </c>
      <c r="E282" s="302" t="s">
        <v>20</v>
      </c>
      <c r="F282" s="302" t="s">
        <v>23</v>
      </c>
      <c r="G282" s="302" t="s">
        <v>14</v>
      </c>
      <c r="H282" s="316" t="s">
        <v>2073</v>
      </c>
      <c r="I282" s="316"/>
      <c r="J282" s="316" t="s">
        <v>2332</v>
      </c>
      <c r="K282" s="302"/>
      <c r="L282" s="316" t="s">
        <v>2486</v>
      </c>
      <c r="M282" s="316"/>
      <c r="N282" s="305"/>
      <c r="O282" s="302"/>
      <c r="P282" s="302"/>
      <c r="Q282" s="305" t="s">
        <v>31</v>
      </c>
      <c r="R282" s="307">
        <v>2</v>
      </c>
      <c r="T282" t="str">
        <f t="shared" si="6"/>
        <v>(0108,'08.01-02-0108-02','Vivi Ho Eman','EMAN-HO','P','IS','Jakarta','1958-03-07','','2005-07-03','','2005-07-30','','','','','PKLU',2,''),</v>
      </c>
    </row>
    <row r="283" spans="1:20" x14ac:dyDescent="0.25">
      <c r="A283" s="298" t="s">
        <v>1558</v>
      </c>
      <c r="B283" s="302" t="s">
        <v>1429</v>
      </c>
      <c r="C283" s="302" t="s">
        <v>598</v>
      </c>
      <c r="D283" s="302" t="s">
        <v>1254</v>
      </c>
      <c r="E283" s="302" t="s">
        <v>20</v>
      </c>
      <c r="F283" s="302" t="s">
        <v>18</v>
      </c>
      <c r="G283" s="302" t="s">
        <v>235</v>
      </c>
      <c r="H283" s="316" t="s">
        <v>2074</v>
      </c>
      <c r="I283" s="316"/>
      <c r="J283" s="316" t="s">
        <v>2333</v>
      </c>
      <c r="K283" s="302"/>
      <c r="L283" s="316" t="s">
        <v>2333</v>
      </c>
      <c r="M283" s="316" t="s">
        <v>2571</v>
      </c>
      <c r="N283" s="305"/>
      <c r="O283" s="302"/>
      <c r="P283" s="302"/>
      <c r="Q283" s="305" t="s">
        <v>31</v>
      </c>
      <c r="R283" s="307">
        <v>2</v>
      </c>
      <c r="T283" t="str">
        <f t="shared" si="6"/>
        <v>(0109,'08.01-02-0109-01','Kustini Songyanan','KUSTINI-SONGYANAN','P','KK','Solo','1951-07-17','','1978-10-01','','1978-10-01','1978-10-09','','','','PKLU',2,''),</v>
      </c>
    </row>
    <row r="284" spans="1:20" x14ac:dyDescent="0.25">
      <c r="A284" s="298" t="s">
        <v>1559</v>
      </c>
      <c r="B284" s="302" t="s">
        <v>1430</v>
      </c>
      <c r="C284" s="302" t="s">
        <v>601</v>
      </c>
      <c r="D284" s="302" t="s">
        <v>1256</v>
      </c>
      <c r="E284" s="302" t="s">
        <v>20</v>
      </c>
      <c r="F284" s="302" t="s">
        <v>18</v>
      </c>
      <c r="G284" s="302" t="s">
        <v>144</v>
      </c>
      <c r="H284" s="316" t="s">
        <v>2075</v>
      </c>
      <c r="I284" s="316"/>
      <c r="J284" s="316"/>
      <c r="K284" s="302"/>
      <c r="L284" s="320" t="s">
        <v>602</v>
      </c>
      <c r="M284" s="316" t="s">
        <v>2572</v>
      </c>
      <c r="N284" s="305"/>
      <c r="O284" s="302"/>
      <c r="P284" s="302"/>
      <c r="Q284" s="305" t="s">
        <v>31</v>
      </c>
      <c r="R284" s="307">
        <v>2</v>
      </c>
      <c r="T284" t="str">
        <f t="shared" si="6"/>
        <v>(0110,'08.01-02-0110-01','Bosar Elita Sumono - Silaen','SUMONO-SILAEN','P','KK','Tapanuli','1952-06-02','','','','1972','1981-05-30','','','','PKLU',2,''),</v>
      </c>
    </row>
    <row r="285" spans="1:20" x14ac:dyDescent="0.25">
      <c r="A285" s="298" t="s">
        <v>1559</v>
      </c>
      <c r="B285" s="302" t="s">
        <v>1786</v>
      </c>
      <c r="C285" s="302" t="s">
        <v>605</v>
      </c>
      <c r="D285" s="302" t="s">
        <v>1256</v>
      </c>
      <c r="E285" s="302" t="s">
        <v>13</v>
      </c>
      <c r="F285" s="302" t="s">
        <v>27</v>
      </c>
      <c r="G285" s="302" t="s">
        <v>14</v>
      </c>
      <c r="H285" s="316" t="s">
        <v>2076</v>
      </c>
      <c r="I285" s="316"/>
      <c r="J285" s="316"/>
      <c r="K285" s="302"/>
      <c r="L285" s="316" t="s">
        <v>2346</v>
      </c>
      <c r="M285" s="316"/>
      <c r="N285" s="305"/>
      <c r="O285" s="302"/>
      <c r="P285" s="302"/>
      <c r="Q285" s="305" t="s">
        <v>17</v>
      </c>
      <c r="R285" s="307">
        <v>2</v>
      </c>
      <c r="T285" t="str">
        <f t="shared" si="6"/>
        <v>(0110,'08.01-02-0110-31','Ronald Ivan Kusuma','SUMONO-SILAEN','L','AN','Jakarta','1981-11-11','','','','2000-04-16','','','','','PKB',2,''),</v>
      </c>
    </row>
    <row r="286" spans="1:20" x14ac:dyDescent="0.25">
      <c r="A286" s="298" t="s">
        <v>1559</v>
      </c>
      <c r="B286" s="302" t="s">
        <v>1787</v>
      </c>
      <c r="C286" s="302" t="s">
        <v>606</v>
      </c>
      <c r="D286" s="302" t="s">
        <v>1256</v>
      </c>
      <c r="E286" s="302" t="s">
        <v>13</v>
      </c>
      <c r="F286" s="302" t="s">
        <v>27</v>
      </c>
      <c r="G286" s="302" t="s">
        <v>14</v>
      </c>
      <c r="H286" s="316" t="s">
        <v>2077</v>
      </c>
      <c r="I286" s="316"/>
      <c r="J286" s="316" t="s">
        <v>2334</v>
      </c>
      <c r="K286" s="302"/>
      <c r="L286" s="316" t="s">
        <v>2370</v>
      </c>
      <c r="M286" s="316"/>
      <c r="N286" s="305"/>
      <c r="O286" s="302"/>
      <c r="P286" s="302"/>
      <c r="Q286" s="305" t="s">
        <v>26</v>
      </c>
      <c r="R286" s="307">
        <v>2</v>
      </c>
      <c r="T286" t="str">
        <f t="shared" si="6"/>
        <v>(0110,'08.01-02-0110-32','Edgard Erick Indriyanto Manaor','SUMONO-SILAEN','L','AN','Jakarta','1985-08-31','','1993-08-29','','2004-04-04','','','','','GP',2,''),</v>
      </c>
    </row>
    <row r="287" spans="1:20" x14ac:dyDescent="0.25">
      <c r="A287" s="298" t="s">
        <v>1560</v>
      </c>
      <c r="B287" s="302" t="s">
        <v>1431</v>
      </c>
      <c r="C287" s="302" t="s">
        <v>607</v>
      </c>
      <c r="D287" s="302" t="s">
        <v>1262</v>
      </c>
      <c r="E287" s="302" t="s">
        <v>13</v>
      </c>
      <c r="F287" s="302" t="s">
        <v>18</v>
      </c>
      <c r="G287" s="302" t="s">
        <v>608</v>
      </c>
      <c r="H287" s="316" t="s">
        <v>2078</v>
      </c>
      <c r="I287" s="316"/>
      <c r="J287" s="316" t="s">
        <v>2335</v>
      </c>
      <c r="K287" s="302"/>
      <c r="L287" s="316" t="s">
        <v>2487</v>
      </c>
      <c r="M287" s="316" t="s">
        <v>2573</v>
      </c>
      <c r="N287" s="305"/>
      <c r="O287" s="302"/>
      <c r="P287" s="302"/>
      <c r="Q287" s="305" t="s">
        <v>31</v>
      </c>
      <c r="R287" s="307">
        <v>2</v>
      </c>
      <c r="T287" t="str">
        <f t="shared" si="6"/>
        <v>(0111,'08.01-02-0111-01','Hadi Hassim','HASSIM-SAMBUAGA','L','KK','Cikarang','1951-05-12','','1983-07-02','','1987-09-27','1983-07-16','','','','PKLU',2,''),</v>
      </c>
    </row>
    <row r="288" spans="1:20" x14ac:dyDescent="0.25">
      <c r="A288" s="298" t="s">
        <v>1560</v>
      </c>
      <c r="B288" s="302" t="s">
        <v>1788</v>
      </c>
      <c r="C288" s="302" t="s">
        <v>611</v>
      </c>
      <c r="D288" s="302" t="s">
        <v>1262</v>
      </c>
      <c r="E288" s="302" t="s">
        <v>20</v>
      </c>
      <c r="F288" s="302" t="s">
        <v>23</v>
      </c>
      <c r="G288" s="302" t="s">
        <v>132</v>
      </c>
      <c r="H288" s="316" t="s">
        <v>2079</v>
      </c>
      <c r="I288" s="316"/>
      <c r="J288" s="316" t="s">
        <v>2336</v>
      </c>
      <c r="K288" s="302"/>
      <c r="L288" s="316" t="s">
        <v>2488</v>
      </c>
      <c r="M288" s="316"/>
      <c r="N288" s="305"/>
      <c r="O288" s="302"/>
      <c r="P288" s="302"/>
      <c r="Q288" s="305" t="s">
        <v>31</v>
      </c>
      <c r="R288" s="307">
        <v>2</v>
      </c>
      <c r="T288" t="str">
        <f t="shared" si="6"/>
        <v>(0111,'08.01-02-0111-02','Betty Helena Hassim - Sambuaga','HASSIM-SAMBUAGA','P','IS','Manado','1957-01-21','','1957-12-21','','1970-12-21','','','','','PKLU',2,''),</v>
      </c>
    </row>
    <row r="289" spans="1:20" x14ac:dyDescent="0.25">
      <c r="A289" s="298" t="s">
        <v>1560</v>
      </c>
      <c r="B289" s="302" t="s">
        <v>1789</v>
      </c>
      <c r="C289" s="302" t="s">
        <v>612</v>
      </c>
      <c r="D289" s="302" t="s">
        <v>1262</v>
      </c>
      <c r="E289" s="302" t="s">
        <v>20</v>
      </c>
      <c r="F289" s="302" t="s">
        <v>27</v>
      </c>
      <c r="G289" s="302" t="s">
        <v>14</v>
      </c>
      <c r="H289" s="316" t="s">
        <v>2080</v>
      </c>
      <c r="I289" s="316"/>
      <c r="J289" s="316" t="s">
        <v>2337</v>
      </c>
      <c r="K289" s="302"/>
      <c r="L289" s="316" t="s">
        <v>2396</v>
      </c>
      <c r="M289" s="316"/>
      <c r="N289" s="305"/>
      <c r="O289" s="302"/>
      <c r="P289" s="302"/>
      <c r="Q289" s="305" t="s">
        <v>22</v>
      </c>
      <c r="R289" s="307">
        <v>2</v>
      </c>
      <c r="T289" t="str">
        <f t="shared" si="6"/>
        <v>(0111,'08.01-02-0111-31','Meitha Amelia Hassim','HASSIM-SAMBUAGA','P','AN','Jakarta','1984-05-31','','1988-07-24','','2012-04-01','','','','','PKP',2,''),</v>
      </c>
    </row>
    <row r="290" spans="1:20" x14ac:dyDescent="0.25">
      <c r="A290" s="298" t="s">
        <v>1561</v>
      </c>
      <c r="B290" s="302" t="s">
        <v>1432</v>
      </c>
      <c r="C290" s="302" t="s">
        <v>613</v>
      </c>
      <c r="D290" s="302" t="s">
        <v>1268</v>
      </c>
      <c r="E290" s="302" t="s">
        <v>20</v>
      </c>
      <c r="F290" s="302" t="s">
        <v>18</v>
      </c>
      <c r="G290" s="302" t="s">
        <v>614</v>
      </c>
      <c r="H290" s="316" t="s">
        <v>2081</v>
      </c>
      <c r="I290" s="316"/>
      <c r="J290" s="316" t="s">
        <v>2338</v>
      </c>
      <c r="K290" s="302"/>
      <c r="L290" s="316" t="s">
        <v>2489</v>
      </c>
      <c r="M290" s="316" t="s">
        <v>2574</v>
      </c>
      <c r="N290" s="305"/>
      <c r="O290" s="302"/>
      <c r="P290" s="302"/>
      <c r="Q290" s="305" t="s">
        <v>31</v>
      </c>
      <c r="R290" s="307">
        <v>2</v>
      </c>
      <c r="T290" t="str">
        <f t="shared" si="6"/>
        <v>(0112,'08.01-02-0112-01','Femmy Sompotan','FEMMY-SOMPOTAN','P','KK','Jombang','1935-02-25','','1936-02-20','','1950-06-17','1958-09-27','','','','PKLU',2,''),</v>
      </c>
    </row>
    <row r="291" spans="1:20" x14ac:dyDescent="0.25">
      <c r="A291" s="298" t="s">
        <v>1562</v>
      </c>
      <c r="B291" s="302" t="s">
        <v>1433</v>
      </c>
      <c r="C291" s="302" t="s">
        <v>617</v>
      </c>
      <c r="D291" s="302" t="s">
        <v>1271</v>
      </c>
      <c r="E291" s="302" t="s">
        <v>13</v>
      </c>
      <c r="F291" s="302" t="s">
        <v>18</v>
      </c>
      <c r="G291" s="302" t="s">
        <v>14</v>
      </c>
      <c r="H291" s="316" t="s">
        <v>2082</v>
      </c>
      <c r="I291" s="316"/>
      <c r="J291" s="316" t="s">
        <v>2339</v>
      </c>
      <c r="K291" s="302"/>
      <c r="L291" s="316" t="s">
        <v>2490</v>
      </c>
      <c r="M291" s="316" t="s">
        <v>2575</v>
      </c>
      <c r="N291" s="305"/>
      <c r="O291" s="302"/>
      <c r="P291" s="302"/>
      <c r="Q291" s="305" t="s">
        <v>17</v>
      </c>
      <c r="R291" s="307">
        <v>2</v>
      </c>
      <c r="T291" t="str">
        <f t="shared" si="6"/>
        <v>(0113,'08.01-02-0113-01','Putut Satyo Baruno','BARUNO-SILITONGA','L','KK','Jakarta','1970-12-31','','1980-12-26','','1988-12-04','2005-05-07','','','','PKB',2,''),</v>
      </c>
    </row>
    <row r="292" spans="1:20" x14ac:dyDescent="0.25">
      <c r="A292" s="298" t="s">
        <v>1562</v>
      </c>
      <c r="B292" s="302" t="s">
        <v>1673</v>
      </c>
      <c r="C292" s="302" t="s">
        <v>620</v>
      </c>
      <c r="D292" s="302" t="s">
        <v>1271</v>
      </c>
      <c r="E292" s="302" t="s">
        <v>20</v>
      </c>
      <c r="F292" s="302" t="s">
        <v>23</v>
      </c>
      <c r="G292" s="302" t="s">
        <v>14</v>
      </c>
      <c r="H292" s="316" t="s">
        <v>2083</v>
      </c>
      <c r="I292" s="316"/>
      <c r="J292" s="316" t="s">
        <v>2340</v>
      </c>
      <c r="K292" s="302"/>
      <c r="L292" s="316" t="s">
        <v>2303</v>
      </c>
      <c r="M292" s="316"/>
      <c r="N292" s="305"/>
      <c r="O292" s="302"/>
      <c r="P292" s="302"/>
      <c r="Q292" s="305" t="s">
        <v>22</v>
      </c>
      <c r="R292" s="307">
        <v>2</v>
      </c>
      <c r="T292" t="str">
        <f t="shared" si="6"/>
        <v>(0113,'08.01-02-0113-02','Monalisa Agustina Baruno','BARUNO-SILITONGA','P','IS','Jakarta','1982-08-26','','1984-12-02','','1998-04-05','','','','','PKP',2,''),</v>
      </c>
    </row>
    <row r="293" spans="1:20" x14ac:dyDescent="0.25">
      <c r="A293" s="298" t="s">
        <v>1562</v>
      </c>
      <c r="B293" s="302" t="s">
        <v>1674</v>
      </c>
      <c r="C293" s="302" t="s">
        <v>621</v>
      </c>
      <c r="D293" s="302" t="s">
        <v>1271</v>
      </c>
      <c r="E293" s="302" t="s">
        <v>20</v>
      </c>
      <c r="F293" s="302" t="s">
        <v>27</v>
      </c>
      <c r="G293" s="302" t="s">
        <v>14</v>
      </c>
      <c r="H293" s="316" t="s">
        <v>2084</v>
      </c>
      <c r="I293" s="316"/>
      <c r="J293" s="316" t="s">
        <v>2184</v>
      </c>
      <c r="K293" s="302"/>
      <c r="L293" s="316"/>
      <c r="M293" s="316"/>
      <c r="N293" s="305"/>
      <c r="O293" s="302"/>
      <c r="P293" s="302"/>
      <c r="Q293" s="305" t="s">
        <v>98</v>
      </c>
      <c r="R293" s="307">
        <v>2</v>
      </c>
      <c r="T293" t="str">
        <f t="shared" si="6"/>
        <v>(0113,'08.01-02-0113-31','Graciaz Indyra W. W. Baruno','BARUNO-SILITONGA','P','AN','Jakarta','2006-09-07','','2007-01-28','','','','','','','PT',2,''),</v>
      </c>
    </row>
    <row r="294" spans="1:20" x14ac:dyDescent="0.25">
      <c r="A294" s="298" t="s">
        <v>1562</v>
      </c>
      <c r="B294" s="302" t="s">
        <v>1675</v>
      </c>
      <c r="C294" s="302" t="s">
        <v>622</v>
      </c>
      <c r="D294" s="302" t="s">
        <v>1271</v>
      </c>
      <c r="E294" s="302" t="s">
        <v>13</v>
      </c>
      <c r="F294" s="302" t="s">
        <v>27</v>
      </c>
      <c r="G294" s="302" t="s">
        <v>14</v>
      </c>
      <c r="H294" s="316" t="s">
        <v>2085</v>
      </c>
      <c r="I294" s="316"/>
      <c r="J294" s="316" t="s">
        <v>2341</v>
      </c>
      <c r="K294" s="302"/>
      <c r="L294" s="316"/>
      <c r="M294" s="316"/>
      <c r="N294" s="305"/>
      <c r="O294" s="302"/>
      <c r="P294" s="302"/>
      <c r="Q294" s="305" t="s">
        <v>100</v>
      </c>
      <c r="R294" s="307">
        <v>2</v>
      </c>
      <c r="T294" t="str">
        <f t="shared" si="6"/>
        <v>(0113,'08.01-02-0113-32','Julyano Evan Putro Baruno','BARUNO-SILITONGA','L','AN','Jakarta','2011-07-15','','2011-09-04','','','','','','','PA',2,''),</v>
      </c>
    </row>
    <row r="295" spans="1:20" x14ac:dyDescent="0.25">
      <c r="A295" s="298" t="s">
        <v>1563</v>
      </c>
      <c r="B295" s="302" t="s">
        <v>1434</v>
      </c>
      <c r="C295" s="302" t="s">
        <v>623</v>
      </c>
      <c r="D295" s="302" t="s">
        <v>1276</v>
      </c>
      <c r="E295" s="302" t="s">
        <v>20</v>
      </c>
      <c r="F295" s="302" t="s">
        <v>18</v>
      </c>
      <c r="G295" s="302" t="s">
        <v>624</v>
      </c>
      <c r="H295" s="316" t="s">
        <v>2086</v>
      </c>
      <c r="I295" s="316"/>
      <c r="J295" s="316" t="s">
        <v>2342</v>
      </c>
      <c r="K295" s="302"/>
      <c r="L295" s="316" t="s">
        <v>2491</v>
      </c>
      <c r="M295" s="316" t="s">
        <v>2576</v>
      </c>
      <c r="N295" s="305"/>
      <c r="O295" s="302"/>
      <c r="P295" s="302"/>
      <c r="Q295" s="305" t="s">
        <v>31</v>
      </c>
      <c r="R295" s="307">
        <v>2</v>
      </c>
      <c r="T295" t="str">
        <f t="shared" si="6"/>
        <v>(0114,'08.01-02-0114-01','Yolanda Yessie Louise Nelwan','YOLANDA-NELWAN','P','KK','Ternate','1953-05-26','','1962-05-06','','1977-04-03','1974-12-09','','','','PKLU',2,''),</v>
      </c>
    </row>
    <row r="296" spans="1:20" x14ac:dyDescent="0.25">
      <c r="A296" s="298" t="s">
        <v>1564</v>
      </c>
      <c r="B296" s="302" t="s">
        <v>1676</v>
      </c>
      <c r="C296" s="302" t="s">
        <v>627</v>
      </c>
      <c r="D296" s="302" t="s">
        <v>1455</v>
      </c>
      <c r="E296" s="302" t="s">
        <v>13</v>
      </c>
      <c r="F296" s="302" t="s">
        <v>18</v>
      </c>
      <c r="G296" s="302" t="s">
        <v>109</v>
      </c>
      <c r="H296" s="316" t="s">
        <v>2087</v>
      </c>
      <c r="I296" s="316"/>
      <c r="J296" s="316"/>
      <c r="K296" s="302"/>
      <c r="L296" s="316" t="s">
        <v>2492</v>
      </c>
      <c r="M296" s="316" t="s">
        <v>2577</v>
      </c>
      <c r="N296" s="305"/>
      <c r="O296" s="302"/>
      <c r="P296" s="302"/>
      <c r="Q296" s="305" t="s">
        <v>31</v>
      </c>
      <c r="R296" s="307">
        <v>2</v>
      </c>
      <c r="T296" t="str">
        <f t="shared" si="6"/>
        <v>(0115,'08.01-02-0115-01','Paul Sukarno Manoempil','MANOEMPIL-TICOALU','L','KK','Makassar','1950-09-09','','','','1905-05-21','1975-09-19','','','','PKLU',2,''),</v>
      </c>
    </row>
    <row r="297" spans="1:20" x14ac:dyDescent="0.25">
      <c r="A297" s="298" t="s">
        <v>1564</v>
      </c>
      <c r="B297" s="302" t="s">
        <v>1677</v>
      </c>
      <c r="C297" s="302" t="s">
        <v>630</v>
      </c>
      <c r="D297" s="302" t="s">
        <v>1455</v>
      </c>
      <c r="E297" s="302" t="s">
        <v>20</v>
      </c>
      <c r="F297" s="302" t="s">
        <v>23</v>
      </c>
      <c r="G297" s="302" t="s">
        <v>109</v>
      </c>
      <c r="H297" s="316" t="s">
        <v>2088</v>
      </c>
      <c r="I297" s="316"/>
      <c r="J297" s="316"/>
      <c r="K297" s="302"/>
      <c r="L297" s="316"/>
      <c r="M297" s="316"/>
      <c r="N297" s="305"/>
      <c r="O297" s="302"/>
      <c r="P297" s="302"/>
      <c r="Q297" s="305" t="s">
        <v>31</v>
      </c>
      <c r="R297" s="307">
        <v>2</v>
      </c>
      <c r="T297" t="str">
        <f t="shared" si="6"/>
        <v>(0115,'08.01-02-0115-32','Nelly Ticoalu Manoempil','MANOEMPIL-TICOALU','P','IS','Makassar','1950-03-08','','','','','','','','','PKLU',2,''),</v>
      </c>
    </row>
    <row r="298" spans="1:20" x14ac:dyDescent="0.25">
      <c r="A298" s="298" t="s">
        <v>1564</v>
      </c>
      <c r="B298" s="302" t="s">
        <v>1790</v>
      </c>
      <c r="C298" s="302" t="s">
        <v>631</v>
      </c>
      <c r="D298" s="302" t="s">
        <v>1455</v>
      </c>
      <c r="E298" s="302" t="s">
        <v>20</v>
      </c>
      <c r="F298" s="302" t="s">
        <v>27</v>
      </c>
      <c r="G298" s="302" t="s">
        <v>14</v>
      </c>
      <c r="H298" s="316" t="s">
        <v>2089</v>
      </c>
      <c r="I298" s="316"/>
      <c r="J298" s="316"/>
      <c r="K298" s="302"/>
      <c r="L298" s="316" t="s">
        <v>2346</v>
      </c>
      <c r="M298" s="316" t="s">
        <v>2578</v>
      </c>
      <c r="N298" s="305"/>
      <c r="O298" s="302"/>
      <c r="P298" s="302"/>
      <c r="Q298" s="305" t="s">
        <v>22</v>
      </c>
      <c r="R298" s="307">
        <v>2</v>
      </c>
      <c r="T298" t="str">
        <f t="shared" si="6"/>
        <v>(0115,'08.01-02-0115-31','Debby Marseilla Amahorseja','MANOEMPIL-TICOALU','P','AN','Jakarta','1978-12-03','','','','2000-04-16','2007-06-16','','','','PKP',2,''),</v>
      </c>
    </row>
    <row r="299" spans="1:20" x14ac:dyDescent="0.25">
      <c r="A299" s="298" t="s">
        <v>1565</v>
      </c>
      <c r="B299" s="302" t="s">
        <v>1435</v>
      </c>
      <c r="C299" s="302" t="s">
        <v>633</v>
      </c>
      <c r="D299" s="302" t="s">
        <v>1281</v>
      </c>
      <c r="E299" s="302" t="s">
        <v>13</v>
      </c>
      <c r="F299" s="302" t="s">
        <v>18</v>
      </c>
      <c r="G299" s="302" t="s">
        <v>634</v>
      </c>
      <c r="H299" s="316" t="s">
        <v>2090</v>
      </c>
      <c r="I299" s="316"/>
      <c r="J299" s="316" t="s">
        <v>2343</v>
      </c>
      <c r="K299" s="302"/>
      <c r="L299" s="316" t="s">
        <v>2493</v>
      </c>
      <c r="M299" s="316" t="s">
        <v>2579</v>
      </c>
      <c r="N299" s="305"/>
      <c r="O299" s="302"/>
      <c r="P299" s="302"/>
      <c r="Q299" s="305" t="s">
        <v>17</v>
      </c>
      <c r="R299" s="307">
        <v>2</v>
      </c>
      <c r="T299" t="str">
        <f t="shared" si="6"/>
        <v>(0116,'08.01-02-0116-01','Roland Norrie Zefanja Sitindaon','SITINDAON-SORMIN','L','KK','Pangkal Pinang','1979-06-15','','1980-03-16','','1995-05-21','2012-11-17','','','','PKB',2,''),</v>
      </c>
    </row>
    <row r="300" spans="1:20" x14ac:dyDescent="0.25">
      <c r="A300" s="298" t="s">
        <v>1565</v>
      </c>
      <c r="B300" s="302" t="s">
        <v>1678</v>
      </c>
      <c r="C300" s="302" t="s">
        <v>636</v>
      </c>
      <c r="D300" s="302" t="s">
        <v>1281</v>
      </c>
      <c r="E300" s="302" t="s">
        <v>20</v>
      </c>
      <c r="F300" s="302" t="s">
        <v>23</v>
      </c>
      <c r="G300" s="302" t="s">
        <v>14</v>
      </c>
      <c r="H300" s="316" t="s">
        <v>2091</v>
      </c>
      <c r="I300" s="316"/>
      <c r="J300" s="316" t="s">
        <v>2344</v>
      </c>
      <c r="K300" s="302"/>
      <c r="L300" s="316" t="s">
        <v>2370</v>
      </c>
      <c r="M300" s="316"/>
      <c r="N300" s="305"/>
      <c r="O300" s="302"/>
      <c r="P300" s="302"/>
      <c r="Q300" s="305" t="s">
        <v>22</v>
      </c>
      <c r="R300" s="307">
        <v>2</v>
      </c>
      <c r="T300" t="str">
        <f t="shared" si="6"/>
        <v>(0116,'08.01-02-0116-02','Triesta Agustina Zefanja - Sormin','SITINDAON-SORMIN','P','IS','Jakarta','1982-08-04','','1999-03-21','','2004-04-04','','','','','PKP',2,''),</v>
      </c>
    </row>
    <row r="301" spans="1:20" x14ac:dyDescent="0.25">
      <c r="A301" s="298" t="s">
        <v>1565</v>
      </c>
      <c r="B301" s="302" t="s">
        <v>1679</v>
      </c>
      <c r="C301" s="302" t="s">
        <v>637</v>
      </c>
      <c r="D301" s="302" t="s">
        <v>1281</v>
      </c>
      <c r="E301" s="302" t="s">
        <v>20</v>
      </c>
      <c r="F301" s="302" t="s">
        <v>27</v>
      </c>
      <c r="G301" s="302" t="s">
        <v>14</v>
      </c>
      <c r="H301" s="316" t="s">
        <v>2092</v>
      </c>
      <c r="I301" s="316"/>
      <c r="J301" s="316" t="s">
        <v>2345</v>
      </c>
      <c r="K301" s="302"/>
      <c r="L301" s="316"/>
      <c r="M301" s="316"/>
      <c r="N301" s="305"/>
      <c r="O301" s="302"/>
      <c r="P301" s="302"/>
      <c r="Q301" s="305" t="s">
        <v>100</v>
      </c>
      <c r="R301" s="307">
        <v>2</v>
      </c>
      <c r="T301" t="str">
        <f t="shared" si="6"/>
        <v>(0116,'08.01-02-0116-31','Nicole Annabel Zefanja','SITINDAON-SORMIN','P','AN','Jakarta','2013-09-01','','2014-12-26','','','','','','','PA',2,''),</v>
      </c>
    </row>
    <row r="302" spans="1:20" x14ac:dyDescent="0.25">
      <c r="A302" s="298" t="s">
        <v>1566</v>
      </c>
      <c r="B302" s="302" t="s">
        <v>1436</v>
      </c>
      <c r="C302" s="302" t="s">
        <v>638</v>
      </c>
      <c r="D302" s="302" t="s">
        <v>1286</v>
      </c>
      <c r="E302" s="302" t="s">
        <v>13</v>
      </c>
      <c r="F302" s="302" t="s">
        <v>18</v>
      </c>
      <c r="G302" s="302" t="s">
        <v>14</v>
      </c>
      <c r="H302" s="316" t="s">
        <v>2093</v>
      </c>
      <c r="I302" s="316"/>
      <c r="J302" s="316" t="s">
        <v>2346</v>
      </c>
      <c r="K302" s="302"/>
      <c r="L302" s="316" t="s">
        <v>2346</v>
      </c>
      <c r="M302" s="316" t="s">
        <v>2580</v>
      </c>
      <c r="N302" s="305"/>
      <c r="O302" s="302"/>
      <c r="P302" s="302"/>
      <c r="Q302" s="305" t="s">
        <v>17</v>
      </c>
      <c r="R302" s="307">
        <v>2</v>
      </c>
      <c r="T302" t="str">
        <f t="shared" si="6"/>
        <v>(0117,'08.01-02-0117-01','Franky Yohan Amahorseja','AMAHORSEJA-WATI','L','KK','Jakarta','1982-02-12','','2000-04-16','','2000-04-16','2014-11-08','','','','PKB',2,''),</v>
      </c>
    </row>
    <row r="303" spans="1:20" x14ac:dyDescent="0.25">
      <c r="A303" s="298" t="s">
        <v>1566</v>
      </c>
      <c r="B303" s="302" t="s">
        <v>1680</v>
      </c>
      <c r="C303" s="302" t="s">
        <v>641</v>
      </c>
      <c r="D303" s="302" t="s">
        <v>1286</v>
      </c>
      <c r="E303" s="302" t="s">
        <v>20</v>
      </c>
      <c r="F303" s="302" t="s">
        <v>23</v>
      </c>
      <c r="G303" s="302" t="s">
        <v>104</v>
      </c>
      <c r="H303" s="316" t="s">
        <v>2094</v>
      </c>
      <c r="I303" s="316"/>
      <c r="J303" s="316" t="s">
        <v>2347</v>
      </c>
      <c r="K303" s="302"/>
      <c r="L303" s="316" t="s">
        <v>2347</v>
      </c>
      <c r="M303" s="316"/>
      <c r="N303" s="305"/>
      <c r="O303" s="302"/>
      <c r="P303" s="302"/>
      <c r="Q303" s="305" t="s">
        <v>22</v>
      </c>
      <c r="R303" s="307">
        <v>2</v>
      </c>
      <c r="T303" t="str">
        <f t="shared" si="6"/>
        <v>(0117,'08.01-02-0117-02','Sri Hastuti Oktarina Wati Amahorseja','AMAHORSEJA-WATI','P','IS','Surakarta','1981-10-28','','2014-09-07','','2014-09-07','','','','','PKP',2,''),</v>
      </c>
    </row>
    <row r="304" spans="1:20" x14ac:dyDescent="0.25">
      <c r="A304" s="298" t="s">
        <v>1566</v>
      </c>
      <c r="B304" s="302" t="s">
        <v>1681</v>
      </c>
      <c r="C304" s="302" t="s">
        <v>642</v>
      </c>
      <c r="D304" s="302" t="s">
        <v>1286</v>
      </c>
      <c r="E304" s="302" t="s">
        <v>13</v>
      </c>
      <c r="F304" s="302" t="s">
        <v>27</v>
      </c>
      <c r="G304" s="302" t="s">
        <v>643</v>
      </c>
      <c r="H304" s="316" t="s">
        <v>2095</v>
      </c>
      <c r="I304" s="316"/>
      <c r="J304" s="316"/>
      <c r="K304" s="302"/>
      <c r="L304" s="316"/>
      <c r="M304" s="316"/>
      <c r="N304" s="305"/>
      <c r="O304" s="302"/>
      <c r="P304" s="302"/>
      <c r="Q304" s="305" t="s">
        <v>100</v>
      </c>
      <c r="R304" s="307">
        <v>2</v>
      </c>
      <c r="T304" t="str">
        <f t="shared" si="6"/>
        <v>(0117,'08.01-02-0117-31','Abraham Johan Amahorseja','AMAHORSEJA-WATI','L','AN','Tangerang ','2015-12-04','','','','','','','','','PA',2,''),</v>
      </c>
    </row>
    <row r="305" spans="1:20" x14ac:dyDescent="0.25">
      <c r="A305" s="298" t="s">
        <v>1566</v>
      </c>
      <c r="B305" s="302" t="s">
        <v>1682</v>
      </c>
      <c r="C305" s="302" t="s">
        <v>644</v>
      </c>
      <c r="D305" s="302" t="s">
        <v>1286</v>
      </c>
      <c r="E305" s="302" t="s">
        <v>20</v>
      </c>
      <c r="F305" s="302" t="s">
        <v>27</v>
      </c>
      <c r="G305" s="302" t="s">
        <v>14</v>
      </c>
      <c r="H305" s="316" t="s">
        <v>2096</v>
      </c>
      <c r="I305" s="316"/>
      <c r="J305" s="316" t="s">
        <v>2348</v>
      </c>
      <c r="K305" s="302"/>
      <c r="L305" s="316"/>
      <c r="M305" s="316"/>
      <c r="N305" s="305"/>
      <c r="O305" s="302"/>
      <c r="P305" s="302"/>
      <c r="Q305" s="305" t="s">
        <v>100</v>
      </c>
      <c r="R305" s="307">
        <v>2</v>
      </c>
      <c r="T305" t="str">
        <f t="shared" si="6"/>
        <v>(0117,'08.01-02-0117-32','Nagata Asmawati Yohan Amahorseja','AMAHORSEJA-WATI','P','AN','Jakarta','2018-08-13','','2019-04-28','','','','','','','PA',2,''),</v>
      </c>
    </row>
    <row r="306" spans="1:20" x14ac:dyDescent="0.25">
      <c r="A306" s="298" t="s">
        <v>1566</v>
      </c>
      <c r="B306" s="302" t="s">
        <v>1683</v>
      </c>
      <c r="C306" s="302" t="s">
        <v>645</v>
      </c>
      <c r="D306" s="302" t="s">
        <v>1286</v>
      </c>
      <c r="E306" s="302" t="s">
        <v>20</v>
      </c>
      <c r="F306" s="302" t="s">
        <v>27</v>
      </c>
      <c r="G306" s="302" t="s">
        <v>14</v>
      </c>
      <c r="H306" s="316" t="s">
        <v>2096</v>
      </c>
      <c r="I306" s="316"/>
      <c r="J306" s="316" t="s">
        <v>2348</v>
      </c>
      <c r="K306" s="302"/>
      <c r="L306" s="316"/>
      <c r="M306" s="316"/>
      <c r="N306" s="305"/>
      <c r="O306" s="302"/>
      <c r="P306" s="302"/>
      <c r="Q306" s="305" t="s">
        <v>100</v>
      </c>
      <c r="R306" s="307">
        <v>2</v>
      </c>
      <c r="T306" t="str">
        <f t="shared" si="6"/>
        <v>(0117,'08.01-02-0117-33','Nagita Ambarwati Yohan Amahorseja','AMAHORSEJA-WATI','P','AN','Jakarta','2018-08-13','','2019-04-28','','','','','','','PA',2,''),</v>
      </c>
    </row>
    <row r="307" spans="1:20" x14ac:dyDescent="0.25">
      <c r="A307" s="298" t="s">
        <v>1567</v>
      </c>
      <c r="B307" s="302" t="s">
        <v>1437</v>
      </c>
      <c r="C307" s="302" t="s">
        <v>647</v>
      </c>
      <c r="D307" s="302" t="s">
        <v>1291</v>
      </c>
      <c r="E307" s="302" t="s">
        <v>13</v>
      </c>
      <c r="F307" s="302" t="s">
        <v>18</v>
      </c>
      <c r="G307" s="302" t="s">
        <v>14</v>
      </c>
      <c r="H307" s="316" t="s">
        <v>2097</v>
      </c>
      <c r="I307" s="316"/>
      <c r="J307" s="316" t="s">
        <v>2312</v>
      </c>
      <c r="K307" s="302"/>
      <c r="L307" s="316" t="s">
        <v>2474</v>
      </c>
      <c r="M307" s="316" t="s">
        <v>2581</v>
      </c>
      <c r="N307" s="305"/>
      <c r="O307" s="302"/>
      <c r="P307" s="302"/>
      <c r="Q307" s="305" t="s">
        <v>17</v>
      </c>
      <c r="R307" s="307">
        <v>2</v>
      </c>
      <c r="T307" t="str">
        <f t="shared" si="6"/>
        <v>(0118,'08.01-02-0118-01','Dimas Arnoldo Toelle','TOELLE-SIMANJUNTAK','L','KK','Jakarta','1979-11-20','','1979-12-26','','2002-12-15','2015-08-08','','','','PKB',2,''),</v>
      </c>
    </row>
    <row r="308" spans="1:20" x14ac:dyDescent="0.25">
      <c r="A308" s="298" t="s">
        <v>1567</v>
      </c>
      <c r="B308" s="302" t="s">
        <v>1684</v>
      </c>
      <c r="C308" s="302" t="s">
        <v>650</v>
      </c>
      <c r="D308" s="302" t="s">
        <v>1291</v>
      </c>
      <c r="E308" s="302" t="s">
        <v>20</v>
      </c>
      <c r="F308" s="302" t="s">
        <v>23</v>
      </c>
      <c r="G308" s="302" t="s">
        <v>14</v>
      </c>
      <c r="H308" s="316" t="s">
        <v>2098</v>
      </c>
      <c r="I308" s="316"/>
      <c r="J308" s="316" t="s">
        <v>2349</v>
      </c>
      <c r="K308" s="302"/>
      <c r="L308" s="316" t="s">
        <v>2494</v>
      </c>
      <c r="M308" s="316"/>
      <c r="N308" s="305"/>
      <c r="O308" s="302"/>
      <c r="P308" s="302"/>
      <c r="Q308" s="305" t="s">
        <v>22</v>
      </c>
      <c r="R308" s="307">
        <v>2</v>
      </c>
      <c r="T308" t="str">
        <f t="shared" si="6"/>
        <v>(0118,'08.01-02-0118-02','Maria Holipah Toelle - Simanjuntak','TOELLE-SIMANJUNTAK','P','IS','Jakarta','1986-11-14','','1989-12-17','','2003-11-30','','','','','PKP',2,''),</v>
      </c>
    </row>
    <row r="309" spans="1:20" x14ac:dyDescent="0.25">
      <c r="A309" s="298" t="s">
        <v>1567</v>
      </c>
      <c r="B309" s="302" t="s">
        <v>1685</v>
      </c>
      <c r="C309" s="302" t="s">
        <v>651</v>
      </c>
      <c r="D309" s="302" t="s">
        <v>1291</v>
      </c>
      <c r="E309" s="302" t="s">
        <v>20</v>
      </c>
      <c r="F309" s="302" t="s">
        <v>27</v>
      </c>
      <c r="G309" s="302" t="s">
        <v>14</v>
      </c>
      <c r="H309" s="316" t="s">
        <v>2099</v>
      </c>
      <c r="I309" s="316"/>
      <c r="J309" s="316" t="s">
        <v>2350</v>
      </c>
      <c r="K309" s="302"/>
      <c r="L309" s="316"/>
      <c r="M309" s="316"/>
      <c r="N309" s="305"/>
      <c r="O309" s="302"/>
      <c r="P309" s="302"/>
      <c r="Q309" s="305" t="s">
        <v>100</v>
      </c>
      <c r="R309" s="307">
        <v>2</v>
      </c>
      <c r="T309" t="str">
        <f t="shared" si="6"/>
        <v>(0118,'08.01-02-0118-31','Kiara Olivia Toelle','TOELLE-SIMANJUNTAK','P','AN','Jakarta','2019-07-06','','2019-12-26','','','','','','','PA',2,''),</v>
      </c>
    </row>
    <row r="310" spans="1:20" x14ac:dyDescent="0.25">
      <c r="A310" s="298" t="s">
        <v>1568</v>
      </c>
      <c r="B310" s="302" t="s">
        <v>1438</v>
      </c>
      <c r="C310" s="302" t="s">
        <v>652</v>
      </c>
      <c r="D310" s="302" t="s">
        <v>1294</v>
      </c>
      <c r="E310" s="302" t="s">
        <v>13</v>
      </c>
      <c r="F310" s="302" t="s">
        <v>18</v>
      </c>
      <c r="G310" s="302" t="s">
        <v>653</v>
      </c>
      <c r="H310" s="316" t="s">
        <v>2100</v>
      </c>
      <c r="I310" s="316"/>
      <c r="J310" s="316" t="s">
        <v>2351</v>
      </c>
      <c r="K310" s="302"/>
      <c r="L310" s="316" t="s">
        <v>2410</v>
      </c>
      <c r="M310" s="316" t="s">
        <v>2582</v>
      </c>
      <c r="N310" s="305"/>
      <c r="O310" s="302"/>
      <c r="P310" s="302"/>
      <c r="Q310" s="305" t="s">
        <v>17</v>
      </c>
      <c r="R310" s="307">
        <v>2</v>
      </c>
      <c r="T310" t="str">
        <f t="shared" si="6"/>
        <v>(0119,'08.01-02-0119-01','Aldo Krisvian Heda','HEDA-MAURIN','L','KK','Depok','1984-04-12','','1985-04-14','','2002-09-29','2015-09-12','','','','PKB',2,''),</v>
      </c>
    </row>
    <row r="311" spans="1:20" x14ac:dyDescent="0.25">
      <c r="A311" s="298" t="s">
        <v>1568</v>
      </c>
      <c r="B311" s="302" t="s">
        <v>1686</v>
      </c>
      <c r="C311" s="302" t="s">
        <v>656</v>
      </c>
      <c r="D311" s="302" t="s">
        <v>1294</v>
      </c>
      <c r="E311" s="302" t="s">
        <v>20</v>
      </c>
      <c r="F311" s="302" t="s">
        <v>23</v>
      </c>
      <c r="G311" s="302" t="s">
        <v>657</v>
      </c>
      <c r="H311" s="316" t="s">
        <v>2101</v>
      </c>
      <c r="I311" s="316"/>
      <c r="J311" s="316" t="s">
        <v>2352</v>
      </c>
      <c r="K311" s="302"/>
      <c r="L311" s="316" t="s">
        <v>2495</v>
      </c>
      <c r="M311" s="316"/>
      <c r="N311" s="305"/>
      <c r="O311" s="302"/>
      <c r="P311" s="302"/>
      <c r="Q311" s="305" t="s">
        <v>22</v>
      </c>
      <c r="R311" s="307">
        <v>2</v>
      </c>
      <c r="T311" t="str">
        <f t="shared" si="6"/>
        <v>(0119,'08.01-02-0119-02','Prisilia Maurin Heda ','HEDA-MAURIN','P','IS','Serang','1985-05-12','','1987-12-24','','1999-09-05','','','','','PKP',2,''),</v>
      </c>
    </row>
    <row r="312" spans="1:20" x14ac:dyDescent="0.25">
      <c r="A312" s="298" t="s">
        <v>1568</v>
      </c>
      <c r="B312" s="302" t="s">
        <v>1687</v>
      </c>
      <c r="C312" s="302" t="s">
        <v>658</v>
      </c>
      <c r="D312" s="302" t="s">
        <v>1294</v>
      </c>
      <c r="E312" s="302" t="s">
        <v>13</v>
      </c>
      <c r="F312" s="302" t="s">
        <v>27</v>
      </c>
      <c r="G312" s="302" t="s">
        <v>659</v>
      </c>
      <c r="H312" s="316" t="s">
        <v>2102</v>
      </c>
      <c r="I312" s="316"/>
      <c r="J312" s="316"/>
      <c r="K312" s="302"/>
      <c r="L312" s="316"/>
      <c r="M312" s="316"/>
      <c r="N312" s="305"/>
      <c r="O312" s="302"/>
      <c r="P312" s="302"/>
      <c r="Q312" s="305" t="s">
        <v>100</v>
      </c>
      <c r="R312" s="307">
        <v>2</v>
      </c>
      <c r="T312" t="str">
        <f t="shared" si="6"/>
        <v>(0119,'08.01-02-0119-31','Aiden Nicholas Heda','HEDA-MAURIN','L','AN','Jakarta ','2016-10-09','','','','','','','','','PA',2,''),</v>
      </c>
    </row>
    <row r="313" spans="1:20" x14ac:dyDescent="0.25">
      <c r="A313" s="298" t="s">
        <v>1568</v>
      </c>
      <c r="B313" s="302" t="s">
        <v>1688</v>
      </c>
      <c r="C313" s="302" t="s">
        <v>660</v>
      </c>
      <c r="D313" s="302" t="s">
        <v>1294</v>
      </c>
      <c r="E313" s="302" t="s">
        <v>13</v>
      </c>
      <c r="F313" s="302" t="s">
        <v>27</v>
      </c>
      <c r="G313" s="302" t="s">
        <v>14</v>
      </c>
      <c r="H313" s="316" t="s">
        <v>2103</v>
      </c>
      <c r="I313" s="316"/>
      <c r="J313" s="316"/>
      <c r="K313" s="302"/>
      <c r="L313" s="316"/>
      <c r="M313" s="316"/>
      <c r="N313" s="305"/>
      <c r="O313" s="302"/>
      <c r="P313" s="302"/>
      <c r="Q313" s="305" t="s">
        <v>100</v>
      </c>
      <c r="R313" s="307">
        <v>2</v>
      </c>
      <c r="T313" t="str">
        <f t="shared" si="6"/>
        <v>(0119,'08.01-02-0119-32','Aldrien Zenotti Heda','HEDA-MAURIN','L','AN','Jakarta','2018-03-23','','','','','','','','','PA',2,''),</v>
      </c>
    </row>
    <row r="314" spans="1:20" x14ac:dyDescent="0.25">
      <c r="A314" s="298" t="s">
        <v>1569</v>
      </c>
      <c r="B314" s="302" t="s">
        <v>1439</v>
      </c>
      <c r="C314" s="302" t="s">
        <v>661</v>
      </c>
      <c r="D314" s="302" t="s">
        <v>1301</v>
      </c>
      <c r="E314" s="302" t="s">
        <v>13</v>
      </c>
      <c r="F314" s="302" t="s">
        <v>18</v>
      </c>
      <c r="G314" s="302" t="s">
        <v>14</v>
      </c>
      <c r="H314" s="316" t="s">
        <v>2104</v>
      </c>
      <c r="I314" s="316"/>
      <c r="J314" s="316" t="s">
        <v>2286</v>
      </c>
      <c r="K314" s="302"/>
      <c r="L314" s="316" t="s">
        <v>2370</v>
      </c>
      <c r="M314" s="316" t="s">
        <v>2583</v>
      </c>
      <c r="N314" s="305"/>
      <c r="O314" s="302"/>
      <c r="P314" s="302"/>
      <c r="Q314" s="305" t="s">
        <v>17</v>
      </c>
      <c r="R314" s="307">
        <v>2</v>
      </c>
      <c r="T314" t="str">
        <f t="shared" si="6"/>
        <v>(0120,'08.01-02-0120-01','Jubelium Perez','PEREZ-MARIA','L','KK','Jakarta','1985-08-10','','1988-04-10','','2004-04-04','2015-11-27','','','','PKB',2,''),</v>
      </c>
    </row>
    <row r="315" spans="1:20" x14ac:dyDescent="0.25">
      <c r="A315" s="298" t="s">
        <v>1569</v>
      </c>
      <c r="B315" s="302" t="s">
        <v>1689</v>
      </c>
      <c r="C315" s="302" t="s">
        <v>664</v>
      </c>
      <c r="D315" s="302" t="s">
        <v>1301</v>
      </c>
      <c r="E315" s="302" t="s">
        <v>20</v>
      </c>
      <c r="F315" s="302" t="s">
        <v>23</v>
      </c>
      <c r="G315" s="302" t="s">
        <v>665</v>
      </c>
      <c r="H315" s="316" t="s">
        <v>2105</v>
      </c>
      <c r="I315" s="316"/>
      <c r="J315" s="316"/>
      <c r="K315" s="302"/>
      <c r="L315" s="316"/>
      <c r="M315" s="316"/>
      <c r="N315" s="305"/>
      <c r="O315" s="302"/>
      <c r="P315" s="302"/>
      <c r="Q315" s="305" t="s">
        <v>22</v>
      </c>
      <c r="R315" s="307">
        <v>2</v>
      </c>
      <c r="T315" t="str">
        <f t="shared" si="6"/>
        <v>(0120,'08.01-02-0120-02','Maria','PEREZ-MARIA','P','IS','Cianjur','1990-03-15','','','','','','','','','PKP',2,''),</v>
      </c>
    </row>
    <row r="316" spans="1:20" x14ac:dyDescent="0.25">
      <c r="A316" s="298" t="s">
        <v>1569</v>
      </c>
      <c r="B316" s="302" t="s">
        <v>1690</v>
      </c>
      <c r="C316" s="302" t="s">
        <v>666</v>
      </c>
      <c r="D316" s="302" t="s">
        <v>1301</v>
      </c>
      <c r="E316" s="302" t="s">
        <v>13</v>
      </c>
      <c r="F316" s="309" t="s">
        <v>27</v>
      </c>
      <c r="G316" s="302" t="s">
        <v>14</v>
      </c>
      <c r="H316" s="316" t="s">
        <v>2106</v>
      </c>
      <c r="I316" s="316"/>
      <c r="J316" s="316" t="s">
        <v>2353</v>
      </c>
      <c r="K316" s="302"/>
      <c r="L316" s="316"/>
      <c r="M316" s="316"/>
      <c r="N316" s="305"/>
      <c r="O316" s="302"/>
      <c r="P316" s="302"/>
      <c r="Q316" s="305" t="s">
        <v>100</v>
      </c>
      <c r="R316" s="307">
        <v>2</v>
      </c>
      <c r="T316" t="str">
        <f t="shared" si="6"/>
        <v>(0120,'08.01-02-0120-31','Gaddiel Bima Jubelium','PEREZ-MARIA','L','AN','Jakarta','2016-10-21','','2017-10-22','','','','','','','PA',2,''),</v>
      </c>
    </row>
    <row r="317" spans="1:20" x14ac:dyDescent="0.25">
      <c r="A317" s="298" t="s">
        <v>1569</v>
      </c>
      <c r="B317" s="302" t="s">
        <v>1691</v>
      </c>
      <c r="C317" s="302" t="s">
        <v>667</v>
      </c>
      <c r="D317" s="302" t="s">
        <v>1301</v>
      </c>
      <c r="E317" s="302" t="s">
        <v>13</v>
      </c>
      <c r="F317" s="302" t="s">
        <v>27</v>
      </c>
      <c r="G317" s="302" t="s">
        <v>14</v>
      </c>
      <c r="H317" s="316" t="s">
        <v>2107</v>
      </c>
      <c r="I317" s="316"/>
      <c r="J317" s="316"/>
      <c r="K317" s="302"/>
      <c r="L317" s="316"/>
      <c r="M317" s="316"/>
      <c r="N317" s="305"/>
      <c r="O317" s="302"/>
      <c r="P317" s="302"/>
      <c r="Q317" s="305" t="s">
        <v>100</v>
      </c>
      <c r="R317" s="307">
        <v>2</v>
      </c>
      <c r="T317" t="str">
        <f t="shared" si="6"/>
        <v>(0120,'08.01-02-0120-32','Izekiel Bima Jubelium','PEREZ-MARIA','L','AN','Jakarta','2021-12-04','','','','','','','','','PA',2,''),</v>
      </c>
    </row>
    <row r="318" spans="1:20" x14ac:dyDescent="0.25">
      <c r="A318" s="298" t="s">
        <v>1570</v>
      </c>
      <c r="B318" s="302" t="s">
        <v>1440</v>
      </c>
      <c r="C318" s="302" t="s">
        <v>668</v>
      </c>
      <c r="D318" s="302" t="s">
        <v>1305</v>
      </c>
      <c r="E318" s="302" t="s">
        <v>13</v>
      </c>
      <c r="F318" s="302" t="s">
        <v>18</v>
      </c>
      <c r="G318" s="302" t="s">
        <v>14</v>
      </c>
      <c r="H318" s="316" t="s">
        <v>2108</v>
      </c>
      <c r="I318" s="316"/>
      <c r="J318" s="320" t="s">
        <v>669</v>
      </c>
      <c r="K318" s="302"/>
      <c r="L318" s="316" t="s">
        <v>2496</v>
      </c>
      <c r="M318" s="316" t="s">
        <v>2584</v>
      </c>
      <c r="N318" s="305"/>
      <c r="O318" s="302"/>
      <c r="P318" s="302"/>
      <c r="Q318" s="305" t="s">
        <v>17</v>
      </c>
      <c r="R318" s="307">
        <v>2</v>
      </c>
      <c r="T318" t="str">
        <f t="shared" si="6"/>
        <v>(0121,'08.01-02-0121-01','Rade Natanael Tampubolon','TAMPUBOLON-ESTIKARATI','L','KK','Jakarta','1981-08-27','','1982','','1997-03-30','2016-03-19','','','','PKB',2,''),</v>
      </c>
    </row>
    <row r="319" spans="1:20" x14ac:dyDescent="0.25">
      <c r="A319" s="298" t="s">
        <v>1570</v>
      </c>
      <c r="B319" s="302" t="s">
        <v>1692</v>
      </c>
      <c r="C319" s="302" t="s">
        <v>672</v>
      </c>
      <c r="D319" s="302" t="s">
        <v>1305</v>
      </c>
      <c r="E319" s="302" t="s">
        <v>20</v>
      </c>
      <c r="F319" s="302" t="s">
        <v>23</v>
      </c>
      <c r="G319" s="302" t="s">
        <v>21</v>
      </c>
      <c r="H319" s="316" t="s">
        <v>2109</v>
      </c>
      <c r="I319" s="316"/>
      <c r="J319" s="316" t="s">
        <v>2354</v>
      </c>
      <c r="K319" s="302"/>
      <c r="L319" s="316" t="s">
        <v>2354</v>
      </c>
      <c r="M319" s="316"/>
      <c r="N319" s="305"/>
      <c r="O319" s="302"/>
      <c r="P319" s="302"/>
      <c r="Q319" s="305" t="s">
        <v>22</v>
      </c>
      <c r="R319" s="307">
        <v>2</v>
      </c>
      <c r="T319" t="str">
        <f t="shared" si="6"/>
        <v>(0121,'08.01-02-0121-02','Devina Nova Estikaratri Tampubolon','TAMPUBOLON-ESTIKARATI','P','IS','Surabaya','1984-11-26','','2015-09-27','','2015-09-27','','','','','PKP',2,''),</v>
      </c>
    </row>
    <row r="320" spans="1:20" x14ac:dyDescent="0.25">
      <c r="A320" s="298" t="s">
        <v>1570</v>
      </c>
      <c r="B320" s="302" t="s">
        <v>1693</v>
      </c>
      <c r="C320" s="302" t="s">
        <v>673</v>
      </c>
      <c r="D320" s="302" t="s">
        <v>1305</v>
      </c>
      <c r="E320" s="302" t="s">
        <v>20</v>
      </c>
      <c r="F320" s="302" t="s">
        <v>27</v>
      </c>
      <c r="G320" s="302" t="s">
        <v>14</v>
      </c>
      <c r="H320" s="316" t="s">
        <v>2110</v>
      </c>
      <c r="I320" s="316"/>
      <c r="J320" s="316" t="s">
        <v>2348</v>
      </c>
      <c r="K320" s="302"/>
      <c r="L320" s="316"/>
      <c r="M320" s="316"/>
      <c r="N320" s="305"/>
      <c r="O320" s="302"/>
      <c r="P320" s="302"/>
      <c r="Q320" s="305" t="s">
        <v>100</v>
      </c>
      <c r="R320" s="307">
        <v>2</v>
      </c>
      <c r="T320" t="str">
        <f t="shared" si="6"/>
        <v>(0121,'08.01-02-0121-31','Zara Asterea Tampubolon','TAMPUBOLON-ESTIKARATI','P','AN','Jakarta','2017-01-10','','2019-04-28','','','','','','','PA',2,''),</v>
      </c>
    </row>
    <row r="321" spans="1:20" x14ac:dyDescent="0.25">
      <c r="A321" s="298" t="s">
        <v>1571</v>
      </c>
      <c r="B321" s="302" t="s">
        <v>1441</v>
      </c>
      <c r="C321" s="302" t="s">
        <v>676</v>
      </c>
      <c r="D321" s="302" t="s">
        <v>1310</v>
      </c>
      <c r="E321" s="302" t="s">
        <v>20</v>
      </c>
      <c r="F321" s="302" t="s">
        <v>18</v>
      </c>
      <c r="G321" s="302" t="s">
        <v>14</v>
      </c>
      <c r="H321" s="316" t="s">
        <v>2111</v>
      </c>
      <c r="I321" s="316"/>
      <c r="J321" s="316" t="s">
        <v>2355</v>
      </c>
      <c r="K321" s="302"/>
      <c r="L321" s="316" t="s">
        <v>2355</v>
      </c>
      <c r="M321" s="316" t="s">
        <v>2585</v>
      </c>
      <c r="N321" s="305"/>
      <c r="O321" s="302"/>
      <c r="P321" s="302"/>
      <c r="Q321" s="305" t="s">
        <v>22</v>
      </c>
      <c r="R321" s="307">
        <v>2</v>
      </c>
      <c r="T321" t="str">
        <f t="shared" si="6"/>
        <v>(0122,'08.01-02-0122-01','Mariyana Sintia Noya','MARIYANA-NOYA','P','KK','Jakarta','1995-05-25','','2017-12-31','','2017-12-31','2021-10-25','','','','PKP',2,''),</v>
      </c>
    </row>
    <row r="322" spans="1:20" x14ac:dyDescent="0.25">
      <c r="A322" s="298" t="s">
        <v>1571</v>
      </c>
      <c r="B322" s="302" t="s">
        <v>1694</v>
      </c>
      <c r="C322" s="302" t="s">
        <v>680</v>
      </c>
      <c r="D322" s="302" t="s">
        <v>1310</v>
      </c>
      <c r="E322" s="302" t="s">
        <v>13</v>
      </c>
      <c r="F322" s="302" t="s">
        <v>27</v>
      </c>
      <c r="G322" s="302" t="s">
        <v>14</v>
      </c>
      <c r="H322" s="316" t="s">
        <v>2112</v>
      </c>
      <c r="I322" s="316"/>
      <c r="J322" s="316" t="s">
        <v>2356</v>
      </c>
      <c r="K322" s="302"/>
      <c r="L322" s="316"/>
      <c r="M322" s="316"/>
      <c r="N322" s="305"/>
      <c r="O322" s="302"/>
      <c r="P322" s="302"/>
      <c r="Q322" s="305" t="s">
        <v>100</v>
      </c>
      <c r="R322" s="307">
        <v>2</v>
      </c>
      <c r="T322" t="str">
        <f t="shared" si="6"/>
        <v>(0122,'08.01-02-0122-31','Glenn Noya','MARIYANA-NOYA','L','AN','Jakarta','2021-10-26','','2022-05-01','','','','','','','PA',2,''),</v>
      </c>
    </row>
    <row r="323" spans="1:20" x14ac:dyDescent="0.25">
      <c r="A323" s="298" t="s">
        <v>1572</v>
      </c>
      <c r="B323" s="302" t="s">
        <v>1442</v>
      </c>
      <c r="C323" s="302" t="s">
        <v>681</v>
      </c>
      <c r="D323" s="302" t="s">
        <v>1311</v>
      </c>
      <c r="E323" s="302" t="s">
        <v>13</v>
      </c>
      <c r="F323" s="302" t="s">
        <v>18</v>
      </c>
      <c r="G323" s="302" t="s">
        <v>643</v>
      </c>
      <c r="H323" s="316" t="s">
        <v>2113</v>
      </c>
      <c r="I323" s="316"/>
      <c r="J323" s="316" t="s">
        <v>2355</v>
      </c>
      <c r="K323" s="302"/>
      <c r="L323" s="316" t="s">
        <v>2355</v>
      </c>
      <c r="M323" s="316" t="s">
        <v>2586</v>
      </c>
      <c r="N323" s="305"/>
      <c r="O323" s="302"/>
      <c r="P323" s="302"/>
      <c r="Q323" s="305" t="s">
        <v>17</v>
      </c>
      <c r="R323" s="307">
        <v>2</v>
      </c>
      <c r="T323" t="str">
        <f t="shared" ref="T323:T337" si="7">"("&amp;A323&amp;",'"&amp;B323&amp;"','"&amp;C323&amp;"','"&amp;D323&amp;"','"&amp;E323&amp;"','"&amp;F323&amp;"','"&amp;G323&amp;"','"&amp;H323&amp;"','"&amp;I323&amp;"','"&amp;J323&amp;"','"&amp;K323&amp;"','"&amp;L323&amp;"','"&amp;M323&amp;"','"&amp;N323&amp;"','"&amp;O323&amp;"','"&amp;P323&amp;"','"&amp;Q323&amp;"',"&amp;R323&amp;",'"&amp;S323&amp;"'),"</f>
        <v>(0123,'08.01-02-0123-01','Sulyadi','SULYADI-SULYADI','L','KK','Tangerang ','1986-03-27','','2017-12-31','','2017-12-31','2018-06-23','','','','PKB',2,''),</v>
      </c>
    </row>
    <row r="324" spans="1:20" x14ac:dyDescent="0.25">
      <c r="A324" s="298" t="s">
        <v>1573</v>
      </c>
      <c r="B324" s="302" t="s">
        <v>1443</v>
      </c>
      <c r="C324" s="302" t="s">
        <v>684</v>
      </c>
      <c r="D324" s="302" t="s">
        <v>1313</v>
      </c>
      <c r="E324" s="302" t="s">
        <v>20</v>
      </c>
      <c r="F324" s="302" t="s">
        <v>18</v>
      </c>
      <c r="G324" s="302" t="s">
        <v>14</v>
      </c>
      <c r="H324" s="316" t="s">
        <v>2114</v>
      </c>
      <c r="I324" s="316"/>
      <c r="J324" s="316" t="s">
        <v>2357</v>
      </c>
      <c r="K324" s="302"/>
      <c r="L324" s="316" t="s">
        <v>2462</v>
      </c>
      <c r="M324" s="316" t="s">
        <v>2587</v>
      </c>
      <c r="N324" s="305"/>
      <c r="O324" s="302"/>
      <c r="P324" s="302"/>
      <c r="Q324" s="305" t="s">
        <v>685</v>
      </c>
      <c r="R324" s="307">
        <v>2</v>
      </c>
      <c r="T324" t="str">
        <f t="shared" si="7"/>
        <v>(0124,'08.01-02-0124-01','Stefany Parewang','STEFANY-PAREWANG','P','KK','Jakarta','1987-09-24','','1991-03-10','','2005-03-20','2018-08-04','','','','PKP ',2,''),</v>
      </c>
    </row>
    <row r="325" spans="1:20" x14ac:dyDescent="0.25">
      <c r="A325" s="298" t="s">
        <v>1574</v>
      </c>
      <c r="B325" s="302" t="s">
        <v>1444</v>
      </c>
      <c r="C325" s="302" t="s">
        <v>695</v>
      </c>
      <c r="D325" s="302" t="s">
        <v>1316</v>
      </c>
      <c r="E325" s="302" t="s">
        <v>13</v>
      </c>
      <c r="F325" s="302" t="s">
        <v>18</v>
      </c>
      <c r="G325" s="302" t="s">
        <v>14</v>
      </c>
      <c r="H325" s="316" t="s">
        <v>2115</v>
      </c>
      <c r="I325" s="316"/>
      <c r="J325" s="316" t="s">
        <v>2358</v>
      </c>
      <c r="K325" s="302"/>
      <c r="L325" s="316" t="s">
        <v>2358</v>
      </c>
      <c r="M325" s="316" t="s">
        <v>2588</v>
      </c>
      <c r="N325" s="305"/>
      <c r="O325" s="302"/>
      <c r="P325" s="302"/>
      <c r="Q325" s="305" t="s">
        <v>17</v>
      </c>
      <c r="R325" s="307">
        <v>2</v>
      </c>
      <c r="T325" t="str">
        <f t="shared" si="7"/>
        <v>(0126,'08.01-02-0126-01','Tren Suganda','TREN-SUGANDA','L','KK','Jakarta','1988-09-17','','2018-07-01','','2018-07-01','2018-11-11','','','','PKB',2,''),</v>
      </c>
    </row>
    <row r="326" spans="1:20" x14ac:dyDescent="0.25">
      <c r="A326" s="298" t="s">
        <v>1575</v>
      </c>
      <c r="B326" s="302" t="s">
        <v>1445</v>
      </c>
      <c r="C326" s="302" t="s">
        <v>698</v>
      </c>
      <c r="D326" s="302" t="s">
        <v>1319</v>
      </c>
      <c r="E326" s="302" t="s">
        <v>20</v>
      </c>
      <c r="F326" s="302" t="s">
        <v>18</v>
      </c>
      <c r="G326" s="302" t="s">
        <v>699</v>
      </c>
      <c r="H326" s="316" t="s">
        <v>2116</v>
      </c>
      <c r="I326" s="316"/>
      <c r="J326" s="316" t="s">
        <v>2176</v>
      </c>
      <c r="K326" s="302"/>
      <c r="L326" s="316" t="s">
        <v>2393</v>
      </c>
      <c r="M326" s="316"/>
      <c r="N326" s="305"/>
      <c r="O326" s="302"/>
      <c r="P326" s="302"/>
      <c r="Q326" s="305" t="s">
        <v>26</v>
      </c>
      <c r="R326" s="307">
        <v>2</v>
      </c>
      <c r="T326" t="str">
        <f t="shared" si="7"/>
        <v>(0127,'08.01-02-0127-01','Chaterine Rebecca Bellandina Ndoen','CHATERINE-NDOEN','P','KK','Batam','1996-09-18','','1996-12-26','','2013-03-24','','','','','GP',2,''),</v>
      </c>
    </row>
    <row r="327" spans="1:20" x14ac:dyDescent="0.25">
      <c r="A327" s="298" t="s">
        <v>1576</v>
      </c>
      <c r="B327" s="302" t="s">
        <v>1446</v>
      </c>
      <c r="C327" s="302" t="s">
        <v>702</v>
      </c>
      <c r="D327" s="302" t="s">
        <v>1321</v>
      </c>
      <c r="E327" s="302" t="s">
        <v>13</v>
      </c>
      <c r="F327" s="302" t="s">
        <v>18</v>
      </c>
      <c r="G327" s="302" t="s">
        <v>69</v>
      </c>
      <c r="H327" s="316" t="s">
        <v>2117</v>
      </c>
      <c r="I327" s="316"/>
      <c r="J327" s="316" t="s">
        <v>2117</v>
      </c>
      <c r="K327" s="302"/>
      <c r="L327" s="316" t="s">
        <v>2454</v>
      </c>
      <c r="M327" s="316" t="s">
        <v>2589</v>
      </c>
      <c r="N327" s="305"/>
      <c r="O327" s="302"/>
      <c r="P327" s="302"/>
      <c r="Q327" s="305" t="s">
        <v>17</v>
      </c>
      <c r="R327" s="307">
        <v>2</v>
      </c>
      <c r="T327" t="str">
        <f t="shared" si="7"/>
        <v>(0128,'08.01-02-0128-01','Fransisco Tarigan','TARIGAN-SEMBIRING','L','KK','Medan','1980-05-03','','1980-05-03','','2010-03-28','2010-04-24','','','','PKB',2,''),</v>
      </c>
    </row>
    <row r="328" spans="1:20" x14ac:dyDescent="0.25">
      <c r="A328" s="298" t="s">
        <v>1576</v>
      </c>
      <c r="B328" s="302" t="s">
        <v>1695</v>
      </c>
      <c r="C328" s="302" t="s">
        <v>705</v>
      </c>
      <c r="D328" s="302" t="s">
        <v>1321</v>
      </c>
      <c r="E328" s="302" t="s">
        <v>20</v>
      </c>
      <c r="F328" s="302" t="s">
        <v>23</v>
      </c>
      <c r="G328" s="302" t="s">
        <v>14</v>
      </c>
      <c r="H328" s="316" t="s">
        <v>2118</v>
      </c>
      <c r="I328" s="316"/>
      <c r="J328" s="316" t="s">
        <v>2359</v>
      </c>
      <c r="K328" s="302"/>
      <c r="L328" s="316" t="s">
        <v>2346</v>
      </c>
      <c r="M328" s="316"/>
      <c r="N328" s="305"/>
      <c r="O328" s="302"/>
      <c r="P328" s="302"/>
      <c r="Q328" s="305" t="s">
        <v>22</v>
      </c>
      <c r="R328" s="307">
        <v>2</v>
      </c>
      <c r="T328" t="str">
        <f t="shared" si="7"/>
        <v>(0128,'08.01-02-0128-02','Thenisia W. Sembiring','TARIGAN-SEMBIRING','P','IS','Jakarta','1983-10-18','','1983-12-26','','2000-04-16','','','','','PKP',2,''),</v>
      </c>
    </row>
    <row r="329" spans="1:20" x14ac:dyDescent="0.25">
      <c r="A329" s="298" t="s">
        <v>1576</v>
      </c>
      <c r="B329" s="302" t="s">
        <v>1696</v>
      </c>
      <c r="C329" s="302" t="s">
        <v>706</v>
      </c>
      <c r="D329" s="302" t="s">
        <v>1321</v>
      </c>
      <c r="E329" s="302" t="s">
        <v>20</v>
      </c>
      <c r="F329" s="302" t="s">
        <v>27</v>
      </c>
      <c r="G329" s="302" t="s">
        <v>14</v>
      </c>
      <c r="H329" s="316" t="s">
        <v>2119</v>
      </c>
      <c r="I329" s="316"/>
      <c r="J329" s="316" t="s">
        <v>2360</v>
      </c>
      <c r="K329" s="302"/>
      <c r="L329" s="316"/>
      <c r="M329" s="316"/>
      <c r="N329" s="305"/>
      <c r="O329" s="302"/>
      <c r="P329" s="302"/>
      <c r="Q329" s="305" t="s">
        <v>100</v>
      </c>
      <c r="R329" s="307">
        <v>2</v>
      </c>
      <c r="T329" t="str">
        <f t="shared" si="7"/>
        <v>(0128,'08.01-02-0128-31','Blessia Eujile Sinalsal Tarigan','TARIGAN-SEMBIRING','P','AN','Jakarta','2013-07-30','','2014-01-12','','','','','','','PA',2,''),</v>
      </c>
    </row>
    <row r="330" spans="1:20" s="314" customFormat="1" x14ac:dyDescent="0.25">
      <c r="A330" s="297" t="str">
        <f>MID(B330,10,4)</f>
        <v>0129</v>
      </c>
      <c r="B330" s="315" t="s">
        <v>2603</v>
      </c>
      <c r="C330" s="315" t="s">
        <v>707</v>
      </c>
      <c r="D330" s="315" t="s">
        <v>2602</v>
      </c>
      <c r="E330" s="315" t="s">
        <v>13</v>
      </c>
      <c r="F330" s="315" t="s">
        <v>18</v>
      </c>
      <c r="G330" s="315" t="s">
        <v>708</v>
      </c>
      <c r="H330" s="322" t="s">
        <v>2120</v>
      </c>
      <c r="I330" s="322"/>
      <c r="J330" s="322" t="s">
        <v>2321</v>
      </c>
      <c r="K330" s="315"/>
      <c r="L330" s="322" t="s">
        <v>2412</v>
      </c>
      <c r="M330" s="322" t="s">
        <v>2590</v>
      </c>
      <c r="N330" s="328"/>
      <c r="O330" s="315"/>
      <c r="P330" s="315"/>
      <c r="Q330" s="328" t="s">
        <v>17</v>
      </c>
      <c r="R330" s="323">
        <v>2</v>
      </c>
      <c r="T330" s="314" t="str">
        <f t="shared" si="7"/>
        <v>(0129,'08.01-02-0129-01','Meydy Etanta Sembiring','MEYDY-SEMBIRING','L','KK','Serui','1979-05-10','','1979-11-04','','1997-03-23','2019-06-18','','','','PKB',2,''),</v>
      </c>
    </row>
    <row r="331" spans="1:20" s="314" customFormat="1" x14ac:dyDescent="0.25">
      <c r="A331" s="297" t="str">
        <f>MID(B331,10,4)</f>
        <v>0129</v>
      </c>
      <c r="B331" s="315" t="s">
        <v>2604</v>
      </c>
      <c r="C331" s="314" t="s">
        <v>709</v>
      </c>
      <c r="D331" s="315" t="s">
        <v>2602</v>
      </c>
      <c r="E331" s="315" t="s">
        <v>13</v>
      </c>
      <c r="F331" s="315" t="s">
        <v>27</v>
      </c>
      <c r="G331" s="315" t="s">
        <v>710</v>
      </c>
      <c r="H331" s="322" t="s">
        <v>2121</v>
      </c>
      <c r="I331" s="322"/>
      <c r="J331" s="322" t="s">
        <v>2356</v>
      </c>
      <c r="K331" s="315"/>
      <c r="L331" s="322"/>
      <c r="M331" s="322"/>
      <c r="N331" s="328"/>
      <c r="O331" s="315"/>
      <c r="P331" s="315"/>
      <c r="Q331" s="328" t="s">
        <v>100</v>
      </c>
      <c r="R331" s="323">
        <v>2</v>
      </c>
      <c r="T331" s="314" t="str">
        <f t="shared" si="7"/>
        <v>(0129,'08.01-02-0129-31','Clayken Elvanodilo Sembiring','MEYDY-SEMBIRING','L','AN','Selangor','2021-01-27','','2022-05-01','','','','','','','PA',2,''),</v>
      </c>
    </row>
    <row r="332" spans="1:20" x14ac:dyDescent="0.25">
      <c r="A332" s="298" t="s">
        <v>1577</v>
      </c>
      <c r="B332" s="302" t="s">
        <v>1447</v>
      </c>
      <c r="C332" t="s">
        <v>719</v>
      </c>
      <c r="D332" s="302" t="s">
        <v>1328</v>
      </c>
      <c r="E332" s="302" t="s">
        <v>13</v>
      </c>
      <c r="F332" s="302" t="s">
        <v>18</v>
      </c>
      <c r="G332" s="302" t="s">
        <v>59</v>
      </c>
      <c r="H332" s="316" t="s">
        <v>2122</v>
      </c>
      <c r="I332" s="316"/>
      <c r="J332" s="316" t="s">
        <v>2361</v>
      </c>
      <c r="K332" s="302"/>
      <c r="L332" s="316" t="s">
        <v>2497</v>
      </c>
      <c r="M332" s="316" t="s">
        <v>2591</v>
      </c>
      <c r="N332" s="305"/>
      <c r="O332" s="302"/>
      <c r="P332" s="302"/>
      <c r="Q332" s="305" t="s">
        <v>17</v>
      </c>
      <c r="R332" s="307">
        <v>2</v>
      </c>
      <c r="T332" t="str">
        <f t="shared" si="7"/>
        <v>(0130,'08.01-02-0130-01','Dennise Gabriel Desatrio Saroinsong','SAROINSONG-SIMAMORA','L','KK','Bandung','1988-12-08','','1989-11-12','','2006-04-09','2019-04-06','','','','PKB',2,''),</v>
      </c>
    </row>
    <row r="333" spans="1:20" x14ac:dyDescent="0.25">
      <c r="A333" s="298" t="s">
        <v>1577</v>
      </c>
      <c r="B333" s="302" t="s">
        <v>1697</v>
      </c>
      <c r="C333" t="s">
        <v>723</v>
      </c>
      <c r="D333" s="302" t="s">
        <v>1328</v>
      </c>
      <c r="E333" s="302" t="s">
        <v>20</v>
      </c>
      <c r="F333" s="302" t="s">
        <v>23</v>
      </c>
      <c r="G333" s="302" t="s">
        <v>14</v>
      </c>
      <c r="H333" s="316" t="s">
        <v>2123</v>
      </c>
      <c r="I333" s="316"/>
      <c r="J333" s="316" t="s">
        <v>2362</v>
      </c>
      <c r="K333" s="302"/>
      <c r="L333" s="316" t="s">
        <v>2498</v>
      </c>
      <c r="M333" s="316"/>
      <c r="N333" s="305"/>
      <c r="O333" s="302"/>
      <c r="P333" s="302"/>
      <c r="Q333" s="305" t="s">
        <v>22</v>
      </c>
      <c r="R333" s="307">
        <v>2</v>
      </c>
      <c r="T333" t="str">
        <f t="shared" si="7"/>
        <v>(0130,'08.01-02-0130-02','Theresia Alien Novianty Saroinsong - Simamora','SAROINSONG-SIMAMORA','P','IS','Jakarta','1990-11-29','','1993-09-24','','2007-07-08','','','','','PKP',2,''),</v>
      </c>
    </row>
    <row r="334" spans="1:20" x14ac:dyDescent="0.25">
      <c r="A334" s="298" t="s">
        <v>1577</v>
      </c>
      <c r="B334" s="302" t="s">
        <v>1698</v>
      </c>
      <c r="C334" t="s">
        <v>724</v>
      </c>
      <c r="D334" s="302" t="s">
        <v>1328</v>
      </c>
      <c r="E334" s="302" t="s">
        <v>20</v>
      </c>
      <c r="F334" s="302" t="s">
        <v>27</v>
      </c>
      <c r="G334" s="302" t="s">
        <v>14</v>
      </c>
      <c r="H334" s="316" t="s">
        <v>2124</v>
      </c>
      <c r="I334" s="316"/>
      <c r="J334" s="316"/>
      <c r="K334" s="302"/>
      <c r="L334" s="316"/>
      <c r="M334" s="316"/>
      <c r="N334" s="305"/>
      <c r="O334" s="302"/>
      <c r="P334" s="302"/>
      <c r="Q334" s="305" t="s">
        <v>100</v>
      </c>
      <c r="R334" s="307">
        <v>2</v>
      </c>
      <c r="T334" t="str">
        <f t="shared" si="7"/>
        <v>(0130,'08.01-02-0130-31','Andrea Esther Tirzanauli Saroinsong','SAROINSONG-SIMAMORA','P','AN','Jakarta','2020-12-04','','','','','','','','','PA',2,''),</v>
      </c>
    </row>
    <row r="335" spans="1:20" x14ac:dyDescent="0.25">
      <c r="A335" s="298" t="s">
        <v>1578</v>
      </c>
      <c r="B335" s="302" t="s">
        <v>1448</v>
      </c>
      <c r="C335" t="s">
        <v>725</v>
      </c>
      <c r="D335" s="302" t="s">
        <v>1333</v>
      </c>
      <c r="E335" s="302" t="s">
        <v>13</v>
      </c>
      <c r="F335" s="302" t="s">
        <v>18</v>
      </c>
      <c r="G335" s="302" t="s">
        <v>487</v>
      </c>
      <c r="H335" s="316" t="s">
        <v>2125</v>
      </c>
      <c r="I335" s="316"/>
      <c r="J335" s="316" t="s">
        <v>2363</v>
      </c>
      <c r="K335" s="302"/>
      <c r="L335" s="316" t="s">
        <v>2410</v>
      </c>
      <c r="M335" s="316" t="s">
        <v>2592</v>
      </c>
      <c r="N335" s="305"/>
      <c r="O335" s="302"/>
      <c r="P335" s="302"/>
      <c r="Q335" s="305" t="s">
        <v>17</v>
      </c>
      <c r="R335" s="307">
        <v>2</v>
      </c>
      <c r="T335" t="str">
        <f t="shared" si="7"/>
        <v>(0131,'08.01-02-0131-01','Randy Frederick Hessel Tumbelaka','RANDY-TUMBELAKA','L','KK','Tomohon','1984-09-23','','1992-02-09','','2002-09-29','2021-11-06','','','','PKB',2,''),</v>
      </c>
    </row>
    <row r="336" spans="1:20" x14ac:dyDescent="0.25">
      <c r="A336" s="298" t="s">
        <v>1579</v>
      </c>
      <c r="B336" s="302" t="s">
        <v>1449</v>
      </c>
      <c r="C336" t="s">
        <v>727</v>
      </c>
      <c r="D336" s="302" t="s">
        <v>1336</v>
      </c>
      <c r="E336" s="302" t="s">
        <v>13</v>
      </c>
      <c r="F336" s="302" t="s">
        <v>18</v>
      </c>
      <c r="G336" s="302" t="s">
        <v>14</v>
      </c>
      <c r="H336" s="316" t="s">
        <v>2126</v>
      </c>
      <c r="I336" s="316"/>
      <c r="J336" s="316" t="s">
        <v>2260</v>
      </c>
      <c r="K336" s="302"/>
      <c r="L336" s="316" t="s">
        <v>2452</v>
      </c>
      <c r="M336" s="316" t="s">
        <v>2593</v>
      </c>
      <c r="N336" s="305"/>
      <c r="O336" s="302"/>
      <c r="P336" s="302"/>
      <c r="Q336" s="305" t="s">
        <v>17</v>
      </c>
      <c r="R336" s="307">
        <v>2</v>
      </c>
      <c r="T336" t="str">
        <f t="shared" si="7"/>
        <v>(0132,'08.01-02-0132-01','Andre Mahendrata','ANDRE-MAHENDRATA','L','KK','Jakarta','1983-01-17','','1984-12-26','','2021-09-19','2022-03-26','','','','PKB',2,''),</v>
      </c>
    </row>
    <row r="337" spans="1:20" x14ac:dyDescent="0.25">
      <c r="A337" s="298" t="s">
        <v>1580</v>
      </c>
      <c r="B337" s="302" t="s">
        <v>1450</v>
      </c>
      <c r="C337" t="s">
        <v>728</v>
      </c>
      <c r="D337" s="302" t="s">
        <v>1338</v>
      </c>
      <c r="E337" s="302" t="s">
        <v>13</v>
      </c>
      <c r="F337" s="302" t="s">
        <v>18</v>
      </c>
      <c r="G337" s="302" t="s">
        <v>14</v>
      </c>
      <c r="H337" s="316" t="s">
        <v>2127</v>
      </c>
      <c r="I337" s="316"/>
      <c r="J337" s="316" t="s">
        <v>2364</v>
      </c>
      <c r="K337" s="302"/>
      <c r="L337" s="316" t="s">
        <v>2462</v>
      </c>
      <c r="M337" s="316"/>
      <c r="N337" s="305"/>
      <c r="O337" s="302"/>
      <c r="P337" s="302"/>
      <c r="Q337" s="305" t="s">
        <v>26</v>
      </c>
      <c r="R337" s="307">
        <v>2</v>
      </c>
      <c r="T337" t="str">
        <f t="shared" si="7"/>
        <v>(0133,'08.01-02-0133-01','Willy Angga Silitonga','WILLY-SILITONGA','L','KK','Jakarta','1985-10-21','','1991-03-31','','2005-03-20','','','','','GP',2,''),</v>
      </c>
    </row>
  </sheetData>
  <hyperlinks>
    <hyperlink ref="F1" location="'keterangan kode'!A1" display="Hubungan Keluarga"/>
    <hyperlink ref="P1" location="'keterangan kode'!A14" display="Pendidikan Terakhir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40"/>
  <sheetViews>
    <sheetView topLeftCell="A215" workbookViewId="0">
      <selection activeCell="D2" sqref="D2:D240"/>
    </sheetView>
  </sheetViews>
  <sheetFormatPr defaultRowHeight="15" x14ac:dyDescent="0.25"/>
  <cols>
    <col min="1" max="1" width="3.85546875" bestFit="1" customWidth="1"/>
    <col min="2" max="3" width="3.85546875" customWidth="1"/>
    <col min="4" max="4" width="44.42578125" bestFit="1" customWidth="1"/>
    <col min="5" max="5" width="3.85546875" bestFit="1" customWidth="1"/>
    <col min="6" max="6" width="14.7109375" bestFit="1" customWidth="1"/>
    <col min="7" max="9" width="14.7109375" customWidth="1"/>
    <col min="10" max="10" width="10.140625" bestFit="1" customWidth="1"/>
    <col min="11" max="11" width="78.7109375" bestFit="1" customWidth="1"/>
    <col min="12" max="12" width="46.7109375" bestFit="1" customWidth="1"/>
    <col min="13" max="13" width="7.42578125" bestFit="1" customWidth="1"/>
  </cols>
  <sheetData>
    <row r="1" spans="1:16" ht="60.75" thickBot="1" x14ac:dyDescent="0.3">
      <c r="A1" s="1" t="s">
        <v>0</v>
      </c>
      <c r="B1" s="283" t="s">
        <v>730</v>
      </c>
      <c r="C1" s="283" t="s">
        <v>731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4" t="s">
        <v>457</v>
      </c>
      <c r="P1" s="296" t="s">
        <v>732</v>
      </c>
    </row>
    <row r="2" spans="1:16" ht="15.75" thickBot="1" x14ac:dyDescent="0.3">
      <c r="A2" s="5">
        <v>1</v>
      </c>
      <c r="B2" s="284"/>
      <c r="C2" s="284"/>
      <c r="D2" s="6" t="s">
        <v>12</v>
      </c>
      <c r="E2" s="7" t="s">
        <v>13</v>
      </c>
      <c r="F2" s="7" t="s">
        <v>14</v>
      </c>
      <c r="G2" s="266">
        <v>24265</v>
      </c>
      <c r="H2" s="267">
        <v>24825</v>
      </c>
      <c r="I2" s="267">
        <v>32101</v>
      </c>
      <c r="J2" s="10">
        <v>34885</v>
      </c>
      <c r="K2" s="11" t="s">
        <v>15</v>
      </c>
      <c r="L2" s="11" t="s">
        <v>16</v>
      </c>
      <c r="M2" s="7" t="s">
        <v>17</v>
      </c>
      <c r="N2" s="12" t="s">
        <v>18</v>
      </c>
      <c r="O2" s="12">
        <v>1</v>
      </c>
    </row>
    <row r="3" spans="1:16" ht="15.75" thickBot="1" x14ac:dyDescent="0.3">
      <c r="A3" s="13"/>
      <c r="B3" s="285"/>
      <c r="C3" s="285"/>
      <c r="D3" s="14" t="s">
        <v>19</v>
      </c>
      <c r="E3" s="15" t="s">
        <v>20</v>
      </c>
      <c r="F3" s="15" t="s">
        <v>21</v>
      </c>
      <c r="G3" s="268">
        <v>25998</v>
      </c>
      <c r="H3" s="268">
        <v>26643</v>
      </c>
      <c r="I3" s="268">
        <v>32586</v>
      </c>
      <c r="J3" s="16"/>
      <c r="K3" s="17"/>
      <c r="L3" s="17"/>
      <c r="M3" s="15" t="s">
        <v>22</v>
      </c>
      <c r="N3" s="18" t="s">
        <v>23</v>
      </c>
      <c r="O3" s="12">
        <v>1</v>
      </c>
    </row>
    <row r="4" spans="1:16" ht="15.75" thickBot="1" x14ac:dyDescent="0.3">
      <c r="A4" s="19"/>
      <c r="B4" s="286"/>
      <c r="C4" s="286"/>
      <c r="D4" s="20" t="s">
        <v>24</v>
      </c>
      <c r="E4" s="21" t="s">
        <v>13</v>
      </c>
      <c r="F4" s="21" t="s">
        <v>14</v>
      </c>
      <c r="G4" s="269">
        <v>35233</v>
      </c>
      <c r="H4" s="269">
        <v>35603</v>
      </c>
      <c r="I4" s="269">
        <v>41742</v>
      </c>
      <c r="J4" s="22" t="s">
        <v>25</v>
      </c>
      <c r="K4" s="23"/>
      <c r="L4" s="23"/>
      <c r="M4" s="21" t="s">
        <v>26</v>
      </c>
      <c r="N4" s="24" t="s">
        <v>27</v>
      </c>
      <c r="O4" s="12">
        <v>1</v>
      </c>
    </row>
    <row r="5" spans="1:16" ht="15.75" thickBot="1" x14ac:dyDescent="0.3">
      <c r="A5" s="5">
        <v>2</v>
      </c>
      <c r="B5" s="284"/>
      <c r="C5" s="284"/>
      <c r="D5" s="6" t="s">
        <v>28</v>
      </c>
      <c r="E5" s="7" t="s">
        <v>20</v>
      </c>
      <c r="F5" s="7" t="s">
        <v>29</v>
      </c>
      <c r="G5" s="266">
        <v>15850</v>
      </c>
      <c r="H5" s="266">
        <v>17893</v>
      </c>
      <c r="I5" s="266">
        <v>28106</v>
      </c>
      <c r="J5" s="8"/>
      <c r="K5" s="11" t="s">
        <v>30</v>
      </c>
      <c r="L5" s="25"/>
      <c r="M5" s="7" t="s">
        <v>31</v>
      </c>
      <c r="N5" s="12" t="s">
        <v>23</v>
      </c>
      <c r="O5" s="12">
        <v>1</v>
      </c>
    </row>
    <row r="6" spans="1:16" ht="15.75" thickBot="1" x14ac:dyDescent="0.3">
      <c r="A6" s="13"/>
      <c r="B6" s="285"/>
      <c r="C6" s="285"/>
      <c r="D6" s="14" t="s">
        <v>32</v>
      </c>
      <c r="E6" s="15" t="s">
        <v>13</v>
      </c>
      <c r="F6" s="15" t="s">
        <v>14</v>
      </c>
      <c r="G6" s="270">
        <v>25580</v>
      </c>
      <c r="H6" s="270"/>
      <c r="I6" s="270">
        <v>33321</v>
      </c>
      <c r="J6" s="26"/>
      <c r="K6" s="17"/>
      <c r="L6" s="27"/>
      <c r="M6" s="15" t="s">
        <v>17</v>
      </c>
      <c r="N6" s="18" t="s">
        <v>27</v>
      </c>
      <c r="O6" s="12">
        <v>1</v>
      </c>
    </row>
    <row r="7" spans="1:16" ht="15.75" thickBot="1" x14ac:dyDescent="0.3">
      <c r="A7" s="13"/>
      <c r="B7" s="285"/>
      <c r="C7" s="285"/>
      <c r="D7" s="14" t="s">
        <v>33</v>
      </c>
      <c r="E7" s="15" t="s">
        <v>20</v>
      </c>
      <c r="F7" s="15" t="s">
        <v>14</v>
      </c>
      <c r="G7" s="270">
        <v>26980</v>
      </c>
      <c r="H7" s="270">
        <v>28485</v>
      </c>
      <c r="I7" s="270">
        <v>35890</v>
      </c>
      <c r="J7" s="26" t="s">
        <v>25</v>
      </c>
      <c r="K7" s="17"/>
      <c r="L7" s="27"/>
      <c r="M7" s="15" t="s">
        <v>22</v>
      </c>
      <c r="N7" s="18" t="s">
        <v>27</v>
      </c>
      <c r="O7" s="12">
        <v>1</v>
      </c>
    </row>
    <row r="8" spans="1:16" ht="15.75" thickBot="1" x14ac:dyDescent="0.3">
      <c r="A8" s="19"/>
      <c r="B8" s="286"/>
      <c r="C8" s="286"/>
      <c r="D8" s="20" t="s">
        <v>34</v>
      </c>
      <c r="E8" s="21" t="s">
        <v>13</v>
      </c>
      <c r="F8" s="21" t="s">
        <v>14</v>
      </c>
      <c r="G8" s="271">
        <v>27700</v>
      </c>
      <c r="H8" s="271">
        <v>28485</v>
      </c>
      <c r="I8" s="271">
        <v>35890</v>
      </c>
      <c r="J8" s="22" t="s">
        <v>25</v>
      </c>
      <c r="K8" s="23"/>
      <c r="L8" s="28"/>
      <c r="M8" s="21" t="s">
        <v>17</v>
      </c>
      <c r="N8" s="24" t="s">
        <v>27</v>
      </c>
      <c r="O8" s="12">
        <v>1</v>
      </c>
    </row>
    <row r="9" spans="1:16" ht="15.75" thickBot="1" x14ac:dyDescent="0.3">
      <c r="A9" s="5">
        <v>3</v>
      </c>
      <c r="B9" s="284"/>
      <c r="C9" s="284"/>
      <c r="D9" s="6" t="s">
        <v>35</v>
      </c>
      <c r="E9" s="7" t="s">
        <v>20</v>
      </c>
      <c r="F9" s="7" t="s">
        <v>36</v>
      </c>
      <c r="G9" s="266">
        <v>18427</v>
      </c>
      <c r="H9" s="272">
        <v>31319</v>
      </c>
      <c r="I9" s="272">
        <v>31319</v>
      </c>
      <c r="J9" s="9">
        <v>29152</v>
      </c>
      <c r="K9" s="11" t="s">
        <v>37</v>
      </c>
      <c r="L9" s="11" t="s">
        <v>38</v>
      </c>
      <c r="M9" s="7" t="s">
        <v>31</v>
      </c>
      <c r="N9" s="12" t="s">
        <v>18</v>
      </c>
      <c r="O9" s="12">
        <v>1</v>
      </c>
    </row>
    <row r="10" spans="1:16" ht="15.75" thickBot="1" x14ac:dyDescent="0.3">
      <c r="A10" s="13"/>
      <c r="B10" s="285"/>
      <c r="C10" s="285"/>
      <c r="D10" s="14" t="s">
        <v>39</v>
      </c>
      <c r="E10" s="15" t="s">
        <v>20</v>
      </c>
      <c r="F10" s="15" t="s">
        <v>14</v>
      </c>
      <c r="G10" s="268">
        <v>30230</v>
      </c>
      <c r="H10" s="273">
        <v>31271</v>
      </c>
      <c r="I10" s="273">
        <v>38081</v>
      </c>
      <c r="J10" s="26" t="s">
        <v>25</v>
      </c>
      <c r="K10" s="17"/>
      <c r="L10" s="17"/>
      <c r="M10" s="15" t="s">
        <v>22</v>
      </c>
      <c r="N10" s="18" t="s">
        <v>27</v>
      </c>
      <c r="O10" s="12">
        <v>1</v>
      </c>
    </row>
    <row r="11" spans="1:16" ht="15.75" thickBot="1" x14ac:dyDescent="0.3">
      <c r="A11" s="19"/>
      <c r="B11" s="286"/>
      <c r="C11" s="286"/>
      <c r="D11" s="20" t="s">
        <v>40</v>
      </c>
      <c r="E11" s="21" t="s">
        <v>20</v>
      </c>
      <c r="F11" s="21" t="s">
        <v>14</v>
      </c>
      <c r="G11" s="274">
        <v>37499</v>
      </c>
      <c r="H11" s="274">
        <v>40642</v>
      </c>
      <c r="I11" s="271">
        <v>44087</v>
      </c>
      <c r="J11" s="22" t="s">
        <v>25</v>
      </c>
      <c r="K11" s="23"/>
      <c r="L11" s="23"/>
      <c r="M11" s="21" t="s">
        <v>26</v>
      </c>
      <c r="N11" s="24" t="s">
        <v>41</v>
      </c>
      <c r="O11" s="12">
        <v>1</v>
      </c>
    </row>
    <row r="12" spans="1:16" ht="15.75" thickBot="1" x14ac:dyDescent="0.3">
      <c r="A12" s="29">
        <v>4</v>
      </c>
      <c r="B12" s="287"/>
      <c r="C12" s="287"/>
      <c r="D12" s="30" t="s">
        <v>42</v>
      </c>
      <c r="E12" s="31" t="s">
        <v>13</v>
      </c>
      <c r="F12" s="31" t="s">
        <v>43</v>
      </c>
      <c r="G12" s="275">
        <v>29137</v>
      </c>
      <c r="H12" s="275" t="s">
        <v>25</v>
      </c>
      <c r="I12" s="275">
        <v>38081</v>
      </c>
      <c r="J12" s="32" t="s">
        <v>25</v>
      </c>
      <c r="K12" s="33" t="s">
        <v>44</v>
      </c>
      <c r="L12" s="31" t="s">
        <v>45</v>
      </c>
      <c r="M12" s="31" t="s">
        <v>26</v>
      </c>
      <c r="N12" s="34" t="s">
        <v>46</v>
      </c>
      <c r="O12" s="12">
        <v>1</v>
      </c>
    </row>
    <row r="13" spans="1:16" ht="15.75" thickBot="1" x14ac:dyDescent="0.3">
      <c r="A13" s="5">
        <v>5</v>
      </c>
      <c r="B13" s="284"/>
      <c r="C13" s="284"/>
      <c r="D13" s="6" t="s">
        <v>47</v>
      </c>
      <c r="E13" s="7" t="s">
        <v>13</v>
      </c>
      <c r="F13" s="7" t="s">
        <v>48</v>
      </c>
      <c r="G13" s="266">
        <v>21466</v>
      </c>
      <c r="H13" s="266">
        <v>21597</v>
      </c>
      <c r="I13" s="266">
        <v>33595</v>
      </c>
      <c r="J13" s="10">
        <v>33390</v>
      </c>
      <c r="K13" s="11" t="s">
        <v>49</v>
      </c>
      <c r="L13" s="11" t="s">
        <v>50</v>
      </c>
      <c r="M13" s="7" t="s">
        <v>31</v>
      </c>
      <c r="N13" s="12" t="s">
        <v>18</v>
      </c>
      <c r="O13" s="12">
        <v>1</v>
      </c>
    </row>
    <row r="14" spans="1:16" ht="15.75" thickBot="1" x14ac:dyDescent="0.3">
      <c r="A14" s="13"/>
      <c r="B14" s="285"/>
      <c r="C14" s="285"/>
      <c r="D14" s="14" t="s">
        <v>51</v>
      </c>
      <c r="E14" s="15" t="s">
        <v>20</v>
      </c>
      <c r="F14" s="15" t="s">
        <v>52</v>
      </c>
      <c r="G14" s="270">
        <v>26002</v>
      </c>
      <c r="H14" s="270">
        <v>26090</v>
      </c>
      <c r="I14" s="270">
        <v>33233</v>
      </c>
      <c r="J14" s="16"/>
      <c r="K14" s="17"/>
      <c r="L14" s="17"/>
      <c r="M14" s="15" t="s">
        <v>22</v>
      </c>
      <c r="N14" s="18" t="s">
        <v>23</v>
      </c>
      <c r="O14" s="12">
        <v>1</v>
      </c>
    </row>
    <row r="15" spans="1:16" ht="15.75" thickBot="1" x14ac:dyDescent="0.3">
      <c r="A15" s="13"/>
      <c r="B15" s="285"/>
      <c r="C15" s="285"/>
      <c r="D15" s="14" t="s">
        <v>53</v>
      </c>
      <c r="E15" s="15" t="s">
        <v>20</v>
      </c>
      <c r="F15" s="15" t="s">
        <v>14</v>
      </c>
      <c r="G15" s="270">
        <v>33587</v>
      </c>
      <c r="H15" s="270">
        <v>33964</v>
      </c>
      <c r="I15" s="270">
        <v>40866</v>
      </c>
      <c r="J15" s="26">
        <v>43757</v>
      </c>
      <c r="K15" s="17"/>
      <c r="L15" s="17"/>
      <c r="M15" s="15" t="s">
        <v>26</v>
      </c>
      <c r="N15" s="18" t="s">
        <v>27</v>
      </c>
      <c r="O15" s="12">
        <v>1</v>
      </c>
    </row>
    <row r="16" spans="1:16" ht="15.75" thickBot="1" x14ac:dyDescent="0.3">
      <c r="A16" s="13"/>
      <c r="B16" s="285"/>
      <c r="C16" s="285"/>
      <c r="D16" s="14" t="s">
        <v>54</v>
      </c>
      <c r="E16" s="15" t="s">
        <v>13</v>
      </c>
      <c r="F16" s="15" t="s">
        <v>14</v>
      </c>
      <c r="G16" s="270">
        <v>34479</v>
      </c>
      <c r="H16" s="270">
        <v>34694</v>
      </c>
      <c r="I16" s="270">
        <v>40912</v>
      </c>
      <c r="J16" s="26" t="s">
        <v>25</v>
      </c>
      <c r="K16" s="17"/>
      <c r="L16" s="17"/>
      <c r="M16" s="15" t="s">
        <v>26</v>
      </c>
      <c r="N16" s="18" t="s">
        <v>27</v>
      </c>
      <c r="O16" s="12">
        <v>1</v>
      </c>
    </row>
    <row r="17" spans="1:15" ht="15.75" thickBot="1" x14ac:dyDescent="0.3">
      <c r="A17" s="19"/>
      <c r="B17" s="286"/>
      <c r="C17" s="286"/>
      <c r="D17" s="20" t="s">
        <v>55</v>
      </c>
      <c r="E17" s="21" t="s">
        <v>20</v>
      </c>
      <c r="F17" s="21" t="s">
        <v>14</v>
      </c>
      <c r="G17" s="271">
        <v>37582</v>
      </c>
      <c r="H17" s="271">
        <v>37450</v>
      </c>
      <c r="I17" s="271">
        <v>44087</v>
      </c>
      <c r="J17" s="22" t="s">
        <v>25</v>
      </c>
      <c r="K17" s="23"/>
      <c r="L17" s="23"/>
      <c r="M17" s="21" t="s">
        <v>26</v>
      </c>
      <c r="N17" s="24" t="s">
        <v>27</v>
      </c>
      <c r="O17" s="12">
        <v>1</v>
      </c>
    </row>
    <row r="18" spans="1:15" ht="15.75" thickBot="1" x14ac:dyDescent="0.3">
      <c r="A18" s="5">
        <v>6</v>
      </c>
      <c r="B18" s="284"/>
      <c r="C18" s="284"/>
      <c r="D18" s="6" t="s">
        <v>56</v>
      </c>
      <c r="E18" s="7" t="s">
        <v>20</v>
      </c>
      <c r="F18" s="7" t="s">
        <v>21</v>
      </c>
      <c r="G18" s="266">
        <v>19820</v>
      </c>
      <c r="H18" s="266">
        <v>30402</v>
      </c>
      <c r="I18" s="266">
        <v>30402</v>
      </c>
      <c r="J18" s="8">
        <v>30457</v>
      </c>
      <c r="K18" s="11" t="s">
        <v>57</v>
      </c>
      <c r="L18" s="25"/>
      <c r="M18" s="7" t="s">
        <v>31</v>
      </c>
      <c r="N18" s="12" t="s">
        <v>18</v>
      </c>
      <c r="O18" s="12">
        <v>1</v>
      </c>
    </row>
    <row r="19" spans="1:15" ht="15.75" thickBot="1" x14ac:dyDescent="0.3">
      <c r="A19" s="19"/>
      <c r="B19" s="286"/>
      <c r="C19" s="286"/>
      <c r="D19" s="20" t="s">
        <v>58</v>
      </c>
      <c r="E19" s="21" t="s">
        <v>13</v>
      </c>
      <c r="F19" s="21" t="s">
        <v>59</v>
      </c>
      <c r="G19" s="271">
        <v>32972</v>
      </c>
      <c r="H19" s="271">
        <v>33349</v>
      </c>
      <c r="I19" s="271" t="s">
        <v>25</v>
      </c>
      <c r="J19" s="22" t="s">
        <v>25</v>
      </c>
      <c r="K19" s="23"/>
      <c r="L19" s="28"/>
      <c r="M19" s="21" t="s">
        <v>26</v>
      </c>
      <c r="N19" s="24" t="s">
        <v>27</v>
      </c>
      <c r="O19" s="12">
        <v>1</v>
      </c>
    </row>
    <row r="20" spans="1:15" ht="15.75" thickBot="1" x14ac:dyDescent="0.3">
      <c r="A20" s="35">
        <v>7</v>
      </c>
      <c r="B20" s="287"/>
      <c r="C20" s="287"/>
      <c r="D20" s="6" t="s">
        <v>60</v>
      </c>
      <c r="E20" s="7" t="s">
        <v>20</v>
      </c>
      <c r="F20" s="7" t="s">
        <v>14</v>
      </c>
      <c r="G20" s="266">
        <v>27804</v>
      </c>
      <c r="H20" s="266">
        <v>27883</v>
      </c>
      <c r="I20" s="266"/>
      <c r="J20" s="36"/>
      <c r="K20" s="11"/>
      <c r="L20" s="11" t="s">
        <v>61</v>
      </c>
      <c r="M20" s="7" t="s">
        <v>22</v>
      </c>
      <c r="N20" s="12" t="s">
        <v>23</v>
      </c>
      <c r="O20" s="12">
        <v>1</v>
      </c>
    </row>
    <row r="21" spans="1:15" ht="15.75" thickBot="1" x14ac:dyDescent="0.3">
      <c r="A21" s="37"/>
      <c r="B21" s="288"/>
      <c r="C21" s="288"/>
      <c r="D21" s="14" t="s">
        <v>62</v>
      </c>
      <c r="E21" s="15" t="s">
        <v>20</v>
      </c>
      <c r="F21" s="15" t="s">
        <v>14</v>
      </c>
      <c r="G21" s="270">
        <v>34589</v>
      </c>
      <c r="H21" s="270">
        <v>34677</v>
      </c>
      <c r="I21" s="270"/>
      <c r="J21" s="26" t="s">
        <v>25</v>
      </c>
      <c r="K21" s="17"/>
      <c r="L21" s="17"/>
      <c r="M21" s="15" t="s">
        <v>26</v>
      </c>
      <c r="N21" s="18" t="s">
        <v>27</v>
      </c>
      <c r="O21" s="12">
        <v>1</v>
      </c>
    </row>
    <row r="22" spans="1:15" ht="15.75" thickBot="1" x14ac:dyDescent="0.3">
      <c r="A22" s="37"/>
      <c r="B22" s="288"/>
      <c r="C22" s="288"/>
      <c r="D22" s="14" t="s">
        <v>63</v>
      </c>
      <c r="E22" s="15" t="s">
        <v>13</v>
      </c>
      <c r="F22" s="15" t="s">
        <v>14</v>
      </c>
      <c r="G22" s="270">
        <v>35968</v>
      </c>
      <c r="H22" s="270"/>
      <c r="I22" s="270"/>
      <c r="J22" s="26" t="s">
        <v>25</v>
      </c>
      <c r="K22" s="17"/>
      <c r="L22" s="17"/>
      <c r="M22" s="15" t="s">
        <v>26</v>
      </c>
      <c r="N22" s="18" t="s">
        <v>27</v>
      </c>
      <c r="O22" s="12">
        <v>1</v>
      </c>
    </row>
    <row r="23" spans="1:15" ht="15.75" thickBot="1" x14ac:dyDescent="0.3">
      <c r="A23" s="38"/>
      <c r="B23" s="289"/>
      <c r="C23" s="289"/>
      <c r="D23" s="20" t="s">
        <v>64</v>
      </c>
      <c r="E23" s="21" t="s">
        <v>20</v>
      </c>
      <c r="F23" s="21" t="s">
        <v>14</v>
      </c>
      <c r="G23" s="271">
        <v>36442</v>
      </c>
      <c r="H23" s="271"/>
      <c r="I23" s="271"/>
      <c r="J23" s="22" t="s">
        <v>25</v>
      </c>
      <c r="K23" s="23"/>
      <c r="L23" s="23"/>
      <c r="M23" s="21" t="s">
        <v>26</v>
      </c>
      <c r="N23" s="24" t="s">
        <v>27</v>
      </c>
      <c r="O23" s="12">
        <v>1</v>
      </c>
    </row>
    <row r="24" spans="1:15" ht="15.75" thickBot="1" x14ac:dyDescent="0.3">
      <c r="A24" s="39">
        <v>8</v>
      </c>
      <c r="B24" s="290"/>
      <c r="C24" s="290"/>
      <c r="D24" s="40" t="s">
        <v>65</v>
      </c>
      <c r="E24" s="41" t="s">
        <v>20</v>
      </c>
      <c r="F24" s="41" t="s">
        <v>14</v>
      </c>
      <c r="G24" s="276">
        <v>26896</v>
      </c>
      <c r="H24" s="276"/>
      <c r="I24" s="276">
        <v>34063</v>
      </c>
      <c r="J24" s="42" t="s">
        <v>25</v>
      </c>
      <c r="K24" s="43" t="s">
        <v>66</v>
      </c>
      <c r="L24" s="41" t="s">
        <v>67</v>
      </c>
      <c r="M24" s="41" t="s">
        <v>22</v>
      </c>
      <c r="N24" s="44" t="s">
        <v>18</v>
      </c>
      <c r="O24" s="12">
        <v>1</v>
      </c>
    </row>
    <row r="25" spans="1:15" ht="15.75" thickBot="1" x14ac:dyDescent="0.3">
      <c r="A25" s="5">
        <v>9</v>
      </c>
      <c r="B25" s="284"/>
      <c r="C25" s="284"/>
      <c r="D25" s="6" t="s">
        <v>68</v>
      </c>
      <c r="E25" s="7" t="s">
        <v>20</v>
      </c>
      <c r="F25" s="7" t="s">
        <v>69</v>
      </c>
      <c r="G25" s="266">
        <v>19157</v>
      </c>
      <c r="H25" s="266">
        <v>19433</v>
      </c>
      <c r="I25" s="266">
        <v>28211</v>
      </c>
      <c r="J25" s="8" t="s">
        <v>25</v>
      </c>
      <c r="K25" s="11" t="s">
        <v>70</v>
      </c>
      <c r="L25" s="25" t="s">
        <v>71</v>
      </c>
      <c r="M25" s="7" t="s">
        <v>31</v>
      </c>
      <c r="N25" s="12" t="s">
        <v>27</v>
      </c>
      <c r="O25" s="12">
        <v>1</v>
      </c>
    </row>
    <row r="26" spans="1:15" ht="15.75" thickBot="1" x14ac:dyDescent="0.3">
      <c r="A26" s="13"/>
      <c r="B26" s="285"/>
      <c r="C26" s="285"/>
      <c r="D26" s="14" t="s">
        <v>72</v>
      </c>
      <c r="E26" s="15" t="s">
        <v>20</v>
      </c>
      <c r="F26" s="15" t="s">
        <v>59</v>
      </c>
      <c r="G26" s="270">
        <v>22442</v>
      </c>
      <c r="H26" s="270">
        <v>25957</v>
      </c>
      <c r="I26" s="270">
        <v>30080</v>
      </c>
      <c r="J26" s="26" t="s">
        <v>25</v>
      </c>
      <c r="K26" s="17"/>
      <c r="L26" s="27"/>
      <c r="M26" s="15" t="s">
        <v>22</v>
      </c>
      <c r="N26" s="18" t="s">
        <v>27</v>
      </c>
      <c r="O26" s="12">
        <v>1</v>
      </c>
    </row>
    <row r="27" spans="1:15" ht="15.75" thickBot="1" x14ac:dyDescent="0.3">
      <c r="A27" s="13"/>
      <c r="B27" s="285"/>
      <c r="C27" s="285"/>
      <c r="D27" s="14" t="s">
        <v>73</v>
      </c>
      <c r="E27" s="15" t="s">
        <v>13</v>
      </c>
      <c r="F27" s="15" t="s">
        <v>14</v>
      </c>
      <c r="G27" s="270">
        <v>25051</v>
      </c>
      <c r="H27" s="270" t="s">
        <v>25</v>
      </c>
      <c r="I27" s="270">
        <v>32604</v>
      </c>
      <c r="J27" s="26" t="s">
        <v>25</v>
      </c>
      <c r="K27" s="17"/>
      <c r="L27" s="27"/>
      <c r="M27" s="15" t="s">
        <v>17</v>
      </c>
      <c r="N27" s="18" t="s">
        <v>27</v>
      </c>
      <c r="O27" s="12">
        <v>1</v>
      </c>
    </row>
    <row r="28" spans="1:15" ht="15.75" thickBot="1" x14ac:dyDescent="0.3">
      <c r="A28" s="19"/>
      <c r="B28" s="286"/>
      <c r="C28" s="286"/>
      <c r="D28" s="20" t="s">
        <v>74</v>
      </c>
      <c r="E28" s="21" t="s">
        <v>13</v>
      </c>
      <c r="F28" s="21" t="s">
        <v>14</v>
      </c>
      <c r="G28" s="271">
        <v>34174</v>
      </c>
      <c r="H28" s="271">
        <v>33789</v>
      </c>
      <c r="I28" s="271">
        <v>41980</v>
      </c>
      <c r="J28" s="22" t="s">
        <v>25</v>
      </c>
      <c r="K28" s="23"/>
      <c r="L28" s="28"/>
      <c r="M28" s="21" t="s">
        <v>26</v>
      </c>
      <c r="N28" s="24" t="s">
        <v>41</v>
      </c>
      <c r="O28" s="12">
        <v>1</v>
      </c>
    </row>
    <row r="29" spans="1:15" ht="15.75" thickBot="1" x14ac:dyDescent="0.3">
      <c r="A29" s="39">
        <v>10</v>
      </c>
      <c r="B29" s="290"/>
      <c r="C29" s="290"/>
      <c r="D29" s="40" t="s">
        <v>75</v>
      </c>
      <c r="E29" s="41" t="s">
        <v>20</v>
      </c>
      <c r="F29" s="41"/>
      <c r="G29" s="276">
        <v>11925</v>
      </c>
      <c r="H29" s="276"/>
      <c r="I29" s="276">
        <v>34420</v>
      </c>
      <c r="J29" s="45"/>
      <c r="K29" s="43" t="s">
        <v>76</v>
      </c>
      <c r="L29" s="41" t="s">
        <v>77</v>
      </c>
      <c r="M29" s="41" t="s">
        <v>31</v>
      </c>
      <c r="N29" s="44" t="s">
        <v>18</v>
      </c>
      <c r="O29" s="12">
        <v>1</v>
      </c>
    </row>
    <row r="30" spans="1:15" ht="15.75" thickBot="1" x14ac:dyDescent="0.3">
      <c r="A30" s="5">
        <v>11</v>
      </c>
      <c r="B30" s="284"/>
      <c r="C30" s="284"/>
      <c r="D30" s="6" t="s">
        <v>78</v>
      </c>
      <c r="E30" s="7" t="s">
        <v>20</v>
      </c>
      <c r="F30" s="7" t="s">
        <v>14</v>
      </c>
      <c r="G30" s="266">
        <v>23336</v>
      </c>
      <c r="H30" s="266" t="s">
        <v>25</v>
      </c>
      <c r="I30" s="266">
        <v>30311</v>
      </c>
      <c r="J30" s="8">
        <v>33288</v>
      </c>
      <c r="K30" s="11" t="s">
        <v>79</v>
      </c>
      <c r="L30" s="11" t="s">
        <v>80</v>
      </c>
      <c r="M30" s="7" t="s">
        <v>22</v>
      </c>
      <c r="N30" s="12" t="s">
        <v>18</v>
      </c>
      <c r="O30" s="12">
        <v>1</v>
      </c>
    </row>
    <row r="31" spans="1:15" ht="15.75" thickBot="1" x14ac:dyDescent="0.3">
      <c r="A31" s="13"/>
      <c r="B31" s="285"/>
      <c r="C31" s="285"/>
      <c r="D31" s="14" t="s">
        <v>81</v>
      </c>
      <c r="E31" s="15" t="s">
        <v>13</v>
      </c>
      <c r="F31" s="15" t="s">
        <v>14</v>
      </c>
      <c r="G31" s="270">
        <v>33778</v>
      </c>
      <c r="H31" s="270">
        <v>34875</v>
      </c>
      <c r="I31" s="270">
        <v>40650</v>
      </c>
      <c r="J31" s="26" t="s">
        <v>25</v>
      </c>
      <c r="K31" s="17"/>
      <c r="L31" s="17"/>
      <c r="M31" s="15" t="s">
        <v>26</v>
      </c>
      <c r="N31" s="18" t="s">
        <v>27</v>
      </c>
      <c r="O31" s="12">
        <v>1</v>
      </c>
    </row>
    <row r="32" spans="1:15" ht="15.75" thickBot="1" x14ac:dyDescent="0.3">
      <c r="A32" s="19"/>
      <c r="B32" s="286"/>
      <c r="C32" s="286"/>
      <c r="D32" s="20" t="s">
        <v>82</v>
      </c>
      <c r="E32" s="21" t="s">
        <v>20</v>
      </c>
      <c r="F32" s="21" t="s">
        <v>14</v>
      </c>
      <c r="G32" s="271">
        <v>35703</v>
      </c>
      <c r="H32" s="271">
        <v>36748</v>
      </c>
      <c r="I32" s="271">
        <v>42449</v>
      </c>
      <c r="J32" s="22" t="s">
        <v>25</v>
      </c>
      <c r="K32" s="23"/>
      <c r="L32" s="23"/>
      <c r="M32" s="21" t="s">
        <v>26</v>
      </c>
      <c r="N32" s="24" t="s">
        <v>27</v>
      </c>
      <c r="O32" s="12">
        <v>1</v>
      </c>
    </row>
    <row r="33" spans="1:15" ht="15.75" thickBot="1" x14ac:dyDescent="0.3">
      <c r="A33" s="5">
        <v>12</v>
      </c>
      <c r="B33" s="284"/>
      <c r="C33" s="284"/>
      <c r="D33" s="6" t="s">
        <v>83</v>
      </c>
      <c r="E33" s="7" t="s">
        <v>20</v>
      </c>
      <c r="F33" s="7" t="s">
        <v>84</v>
      </c>
      <c r="G33" s="266">
        <v>20217</v>
      </c>
      <c r="H33" s="266">
        <v>20266</v>
      </c>
      <c r="I33" s="266">
        <v>27371</v>
      </c>
      <c r="J33" s="8">
        <v>29938</v>
      </c>
      <c r="K33" s="11" t="s">
        <v>85</v>
      </c>
      <c r="L33" s="11" t="s">
        <v>86</v>
      </c>
      <c r="M33" s="7" t="s">
        <v>31</v>
      </c>
      <c r="N33" s="12" t="s">
        <v>18</v>
      </c>
      <c r="O33" s="12">
        <v>1</v>
      </c>
    </row>
    <row r="34" spans="1:15" ht="15.75" thickBot="1" x14ac:dyDescent="0.3">
      <c r="A34" s="19"/>
      <c r="B34" s="286"/>
      <c r="C34" s="286"/>
      <c r="D34" s="20" t="s">
        <v>87</v>
      </c>
      <c r="E34" s="21" t="s">
        <v>20</v>
      </c>
      <c r="F34" s="21" t="s">
        <v>14</v>
      </c>
      <c r="G34" s="271">
        <v>31505</v>
      </c>
      <c r="H34" s="271">
        <v>34903</v>
      </c>
      <c r="I34" s="271">
        <v>38081</v>
      </c>
      <c r="J34" s="22" t="s">
        <v>25</v>
      </c>
      <c r="K34" s="23"/>
      <c r="L34" s="23"/>
      <c r="M34" s="21" t="s">
        <v>26</v>
      </c>
      <c r="N34" s="24" t="s">
        <v>27</v>
      </c>
      <c r="O34" s="12">
        <v>1</v>
      </c>
    </row>
    <row r="35" spans="1:15" ht="15.75" thickBot="1" x14ac:dyDescent="0.3">
      <c r="A35" s="39">
        <v>13</v>
      </c>
      <c r="B35" s="290"/>
      <c r="C35" s="290"/>
      <c r="D35" s="40" t="s">
        <v>88</v>
      </c>
      <c r="E35" s="41" t="s">
        <v>20</v>
      </c>
      <c r="F35" s="41" t="s">
        <v>43</v>
      </c>
      <c r="G35" s="276">
        <v>21566</v>
      </c>
      <c r="H35" s="276">
        <v>23006</v>
      </c>
      <c r="I35" s="276">
        <v>29310</v>
      </c>
      <c r="J35" s="42" t="s">
        <v>25</v>
      </c>
      <c r="K35" s="43" t="s">
        <v>89</v>
      </c>
      <c r="L35" s="43" t="s">
        <v>90</v>
      </c>
      <c r="M35" s="41" t="s">
        <v>22</v>
      </c>
      <c r="N35" s="44" t="s">
        <v>18</v>
      </c>
      <c r="O35" s="12">
        <v>1</v>
      </c>
    </row>
    <row r="36" spans="1:15" ht="15.75" thickBot="1" x14ac:dyDescent="0.3">
      <c r="A36" s="5">
        <v>14</v>
      </c>
      <c r="B36" s="284"/>
      <c r="C36" s="284"/>
      <c r="D36" s="6" t="s">
        <v>91</v>
      </c>
      <c r="E36" s="7" t="s">
        <v>13</v>
      </c>
      <c r="F36" s="7" t="s">
        <v>59</v>
      </c>
      <c r="G36" s="266">
        <v>22156</v>
      </c>
      <c r="H36" s="266">
        <v>22730</v>
      </c>
      <c r="I36" s="266">
        <v>29919</v>
      </c>
      <c r="J36" s="10">
        <v>37008</v>
      </c>
      <c r="K36" s="11" t="s">
        <v>92</v>
      </c>
      <c r="L36" s="11" t="s">
        <v>93</v>
      </c>
      <c r="M36" s="7" t="s">
        <v>17</v>
      </c>
      <c r="N36" s="12" t="s">
        <v>18</v>
      </c>
      <c r="O36" s="12">
        <v>1</v>
      </c>
    </row>
    <row r="37" spans="1:15" ht="15.75" thickBot="1" x14ac:dyDescent="0.3">
      <c r="A37" s="13"/>
      <c r="B37" s="285"/>
      <c r="C37" s="285"/>
      <c r="D37" s="14" t="s">
        <v>94</v>
      </c>
      <c r="E37" s="46" t="s">
        <v>20</v>
      </c>
      <c r="F37" s="15" t="s">
        <v>95</v>
      </c>
      <c r="G37" s="270">
        <v>28902</v>
      </c>
      <c r="H37" s="270">
        <v>29583</v>
      </c>
      <c r="I37" s="270">
        <v>37107</v>
      </c>
      <c r="J37" s="16"/>
      <c r="K37" s="17"/>
      <c r="L37" s="17"/>
      <c r="M37" s="15" t="s">
        <v>22</v>
      </c>
      <c r="N37" s="18" t="s">
        <v>23</v>
      </c>
      <c r="O37" s="12">
        <v>1</v>
      </c>
    </row>
    <row r="38" spans="1:15" ht="15.75" thickBot="1" x14ac:dyDescent="0.3">
      <c r="A38" s="13"/>
      <c r="B38" s="285"/>
      <c r="C38" s="285"/>
      <c r="D38" s="14" t="s">
        <v>96</v>
      </c>
      <c r="E38" s="15" t="s">
        <v>13</v>
      </c>
      <c r="F38" s="15" t="s">
        <v>14</v>
      </c>
      <c r="G38" s="270">
        <v>37291</v>
      </c>
      <c r="H38" s="270">
        <v>37568</v>
      </c>
      <c r="I38" s="270">
        <v>44087</v>
      </c>
      <c r="J38" s="26" t="s">
        <v>25</v>
      </c>
      <c r="K38" s="17"/>
      <c r="L38" s="17"/>
      <c r="M38" s="15" t="s">
        <v>26</v>
      </c>
      <c r="N38" s="18" t="s">
        <v>27</v>
      </c>
      <c r="O38" s="12">
        <v>1</v>
      </c>
    </row>
    <row r="39" spans="1:15" ht="15.75" thickBot="1" x14ac:dyDescent="0.3">
      <c r="A39" s="13"/>
      <c r="B39" s="285"/>
      <c r="C39" s="285"/>
      <c r="D39" s="14" t="s">
        <v>97</v>
      </c>
      <c r="E39" s="15" t="s">
        <v>13</v>
      </c>
      <c r="F39" s="15" t="s">
        <v>14</v>
      </c>
      <c r="G39" s="270">
        <v>39099</v>
      </c>
      <c r="H39" s="270">
        <v>39222</v>
      </c>
      <c r="I39" s="270" t="s">
        <v>25</v>
      </c>
      <c r="J39" s="26" t="s">
        <v>25</v>
      </c>
      <c r="K39" s="17"/>
      <c r="L39" s="17"/>
      <c r="M39" s="15" t="s">
        <v>98</v>
      </c>
      <c r="N39" s="18" t="s">
        <v>27</v>
      </c>
      <c r="O39" s="12">
        <v>1</v>
      </c>
    </row>
    <row r="40" spans="1:15" ht="15.75" thickBot="1" x14ac:dyDescent="0.3">
      <c r="A40" s="19"/>
      <c r="B40" s="286"/>
      <c r="C40" s="286"/>
      <c r="D40" s="20" t="s">
        <v>99</v>
      </c>
      <c r="E40" s="21" t="s">
        <v>13</v>
      </c>
      <c r="F40" s="21" t="s">
        <v>14</v>
      </c>
      <c r="G40" s="271">
        <v>39772</v>
      </c>
      <c r="H40" s="271">
        <v>40091</v>
      </c>
      <c r="I40" s="271" t="s">
        <v>25</v>
      </c>
      <c r="J40" s="22" t="s">
        <v>25</v>
      </c>
      <c r="K40" s="23"/>
      <c r="L40" s="23"/>
      <c r="M40" s="21" t="s">
        <v>100</v>
      </c>
      <c r="N40" s="24" t="s">
        <v>27</v>
      </c>
      <c r="O40" s="12">
        <v>1</v>
      </c>
    </row>
    <row r="41" spans="1:15" ht="15.75" thickBot="1" x14ac:dyDescent="0.3">
      <c r="A41" s="39">
        <v>15</v>
      </c>
      <c r="B41" s="290"/>
      <c r="C41" s="290"/>
      <c r="D41" s="40" t="s">
        <v>101</v>
      </c>
      <c r="E41" s="41" t="s">
        <v>13</v>
      </c>
      <c r="F41" s="41" t="s">
        <v>69</v>
      </c>
      <c r="G41" s="276">
        <v>9987</v>
      </c>
      <c r="H41" s="276">
        <v>9987</v>
      </c>
      <c r="I41" s="276">
        <v>19211</v>
      </c>
      <c r="J41" s="42"/>
      <c r="K41" s="43" t="s">
        <v>92</v>
      </c>
      <c r="L41" s="43" t="s">
        <v>102</v>
      </c>
      <c r="M41" s="41" t="s">
        <v>31</v>
      </c>
      <c r="N41" s="44" t="s">
        <v>18</v>
      </c>
      <c r="O41" s="12">
        <v>1</v>
      </c>
    </row>
    <row r="42" spans="1:15" ht="15.75" thickBot="1" x14ac:dyDescent="0.3">
      <c r="A42" s="5">
        <v>16</v>
      </c>
      <c r="B42" s="284"/>
      <c r="C42" s="284"/>
      <c r="D42" s="6" t="s">
        <v>103</v>
      </c>
      <c r="E42" s="7" t="s">
        <v>20</v>
      </c>
      <c r="F42" s="7" t="s">
        <v>104</v>
      </c>
      <c r="G42" s="266">
        <v>16206</v>
      </c>
      <c r="H42" s="266">
        <v>16268</v>
      </c>
      <c r="I42" s="266">
        <v>23737</v>
      </c>
      <c r="J42" s="8">
        <v>23740</v>
      </c>
      <c r="K42" s="11" t="s">
        <v>105</v>
      </c>
      <c r="L42" s="11" t="s">
        <v>106</v>
      </c>
      <c r="M42" s="7" t="s">
        <v>31</v>
      </c>
      <c r="N42" s="12" t="s">
        <v>18</v>
      </c>
      <c r="O42" s="12">
        <v>1</v>
      </c>
    </row>
    <row r="43" spans="1:15" ht="15.75" thickBot="1" x14ac:dyDescent="0.3">
      <c r="A43" s="19"/>
      <c r="B43" s="286"/>
      <c r="C43" s="286"/>
      <c r="D43" s="20" t="s">
        <v>107</v>
      </c>
      <c r="E43" s="21" t="s">
        <v>13</v>
      </c>
      <c r="F43" s="21" t="s">
        <v>14</v>
      </c>
      <c r="G43" s="271">
        <v>29033</v>
      </c>
      <c r="H43" s="271">
        <v>29191</v>
      </c>
      <c r="I43" s="271">
        <v>35204</v>
      </c>
      <c r="J43" s="22" t="s">
        <v>25</v>
      </c>
      <c r="K43" s="23"/>
      <c r="L43" s="23"/>
      <c r="M43" s="21" t="s">
        <v>17</v>
      </c>
      <c r="N43" s="24" t="s">
        <v>27</v>
      </c>
      <c r="O43" s="12">
        <v>1</v>
      </c>
    </row>
    <row r="44" spans="1:15" ht="15.75" thickBot="1" x14ac:dyDescent="0.3">
      <c r="A44" s="5">
        <v>17</v>
      </c>
      <c r="B44" s="284"/>
      <c r="C44" s="284"/>
      <c r="D44" s="6" t="s">
        <v>108</v>
      </c>
      <c r="E44" s="7" t="s">
        <v>13</v>
      </c>
      <c r="F44" s="7" t="s">
        <v>109</v>
      </c>
      <c r="G44" s="266">
        <v>24211</v>
      </c>
      <c r="H44" s="266">
        <v>24211</v>
      </c>
      <c r="I44" s="266">
        <v>31396</v>
      </c>
      <c r="J44" s="10">
        <v>43239</v>
      </c>
      <c r="K44" s="11" t="s">
        <v>110</v>
      </c>
      <c r="L44" s="11" t="s">
        <v>111</v>
      </c>
      <c r="M44" s="7" t="s">
        <v>17</v>
      </c>
      <c r="N44" s="12" t="s">
        <v>18</v>
      </c>
      <c r="O44" s="12">
        <v>1</v>
      </c>
    </row>
    <row r="45" spans="1:15" ht="15.75" thickBot="1" x14ac:dyDescent="0.3">
      <c r="A45" s="13"/>
      <c r="B45" s="285"/>
      <c r="C45" s="285"/>
      <c r="D45" s="14" t="s">
        <v>112</v>
      </c>
      <c r="E45" s="15" t="s">
        <v>20</v>
      </c>
      <c r="F45" s="15" t="s">
        <v>69</v>
      </c>
      <c r="G45" s="270">
        <v>30134</v>
      </c>
      <c r="H45" s="270">
        <v>30297</v>
      </c>
      <c r="I45" s="270">
        <v>36632</v>
      </c>
      <c r="J45" s="16"/>
      <c r="K45" s="17"/>
      <c r="L45" s="17"/>
      <c r="M45" s="15" t="s">
        <v>22</v>
      </c>
      <c r="N45" s="18" t="s">
        <v>23</v>
      </c>
      <c r="O45" s="12">
        <v>1</v>
      </c>
    </row>
    <row r="46" spans="1:15" ht="15.75" thickBot="1" x14ac:dyDescent="0.3">
      <c r="A46" s="13"/>
      <c r="B46" s="285"/>
      <c r="C46" s="285"/>
      <c r="D46" s="14" t="s">
        <v>113</v>
      </c>
      <c r="E46" s="15" t="s">
        <v>13</v>
      </c>
      <c r="F46" s="15" t="s">
        <v>14</v>
      </c>
      <c r="G46" s="270">
        <v>35504</v>
      </c>
      <c r="H46" s="270">
        <v>35715</v>
      </c>
      <c r="I46" s="270">
        <v>42092</v>
      </c>
      <c r="J46" s="26" t="s">
        <v>25</v>
      </c>
      <c r="K46" s="17"/>
      <c r="L46" s="17"/>
      <c r="M46" s="15" t="s">
        <v>26</v>
      </c>
      <c r="N46" s="18" t="s">
        <v>27</v>
      </c>
      <c r="O46" s="12">
        <v>1</v>
      </c>
    </row>
    <row r="47" spans="1:15" ht="15.75" thickBot="1" x14ac:dyDescent="0.3">
      <c r="A47" s="19"/>
      <c r="B47" s="286"/>
      <c r="C47" s="286"/>
      <c r="D47" s="20" t="s">
        <v>114</v>
      </c>
      <c r="E47" s="21" t="s">
        <v>20</v>
      </c>
      <c r="F47" s="21" t="s">
        <v>14</v>
      </c>
      <c r="G47" s="271">
        <v>35987</v>
      </c>
      <c r="H47" s="271">
        <v>35987</v>
      </c>
      <c r="I47" s="271">
        <v>42449</v>
      </c>
      <c r="J47" s="22" t="s">
        <v>25</v>
      </c>
      <c r="K47" s="23"/>
      <c r="L47" s="23"/>
      <c r="M47" s="21" t="s">
        <v>26</v>
      </c>
      <c r="N47" s="24" t="s">
        <v>27</v>
      </c>
      <c r="O47" s="12">
        <v>1</v>
      </c>
    </row>
    <row r="48" spans="1:15" ht="15.75" thickBot="1" x14ac:dyDescent="0.3">
      <c r="A48" s="5">
        <v>18</v>
      </c>
      <c r="B48" s="284"/>
      <c r="C48" s="284"/>
      <c r="D48" s="6" t="s">
        <v>115</v>
      </c>
      <c r="E48" s="7" t="s">
        <v>13</v>
      </c>
      <c r="F48" s="7" t="s">
        <v>116</v>
      </c>
      <c r="G48" s="266">
        <v>23943</v>
      </c>
      <c r="H48" s="266">
        <v>24102</v>
      </c>
      <c r="I48" s="266">
        <v>35155</v>
      </c>
      <c r="J48" s="10">
        <v>34680</v>
      </c>
      <c r="K48" s="11" t="s">
        <v>110</v>
      </c>
      <c r="L48" s="11" t="s">
        <v>117</v>
      </c>
      <c r="M48" s="7" t="s">
        <v>17</v>
      </c>
      <c r="N48" s="12" t="s">
        <v>18</v>
      </c>
      <c r="O48" s="12">
        <v>1</v>
      </c>
    </row>
    <row r="49" spans="1:15" ht="15.75" thickBot="1" x14ac:dyDescent="0.3">
      <c r="A49" s="13"/>
      <c r="B49" s="285"/>
      <c r="C49" s="285"/>
      <c r="D49" s="14" t="s">
        <v>118</v>
      </c>
      <c r="E49" s="15" t="s">
        <v>20</v>
      </c>
      <c r="F49" s="15" t="s">
        <v>109</v>
      </c>
      <c r="G49" s="270">
        <v>23970</v>
      </c>
      <c r="H49" s="270">
        <v>28211</v>
      </c>
      <c r="I49" s="270">
        <v>31396</v>
      </c>
      <c r="J49" s="16"/>
      <c r="K49" s="17"/>
      <c r="L49" s="17"/>
      <c r="M49" s="15" t="s">
        <v>22</v>
      </c>
      <c r="N49" s="18" t="s">
        <v>23</v>
      </c>
      <c r="O49" s="12">
        <v>1</v>
      </c>
    </row>
    <row r="50" spans="1:15" ht="15.75" thickBot="1" x14ac:dyDescent="0.3">
      <c r="A50" s="13"/>
      <c r="B50" s="285"/>
      <c r="C50" s="285"/>
      <c r="D50" s="14" t="s">
        <v>119</v>
      </c>
      <c r="E50" s="15" t="s">
        <v>13</v>
      </c>
      <c r="F50" s="15" t="s">
        <v>14</v>
      </c>
      <c r="G50" s="270">
        <v>34970</v>
      </c>
      <c r="H50" s="270">
        <v>35059</v>
      </c>
      <c r="I50" s="270">
        <v>41357</v>
      </c>
      <c r="J50" s="26" t="s">
        <v>25</v>
      </c>
      <c r="K50" s="17"/>
      <c r="L50" s="17"/>
      <c r="M50" s="15" t="s">
        <v>26</v>
      </c>
      <c r="N50" s="18" t="s">
        <v>27</v>
      </c>
      <c r="O50" s="12">
        <v>1</v>
      </c>
    </row>
    <row r="51" spans="1:15" ht="15.75" thickBot="1" x14ac:dyDescent="0.3">
      <c r="A51" s="13"/>
      <c r="B51" s="285"/>
      <c r="C51" s="285"/>
      <c r="D51" s="14" t="s">
        <v>120</v>
      </c>
      <c r="E51" s="15" t="s">
        <v>13</v>
      </c>
      <c r="F51" s="15" t="s">
        <v>14</v>
      </c>
      <c r="G51" s="270">
        <v>35800</v>
      </c>
      <c r="H51" s="270">
        <v>36155</v>
      </c>
      <c r="I51" s="270">
        <v>42449</v>
      </c>
      <c r="J51" s="26" t="s">
        <v>25</v>
      </c>
      <c r="K51" s="17"/>
      <c r="L51" s="17"/>
      <c r="M51" s="15" t="s">
        <v>26</v>
      </c>
      <c r="N51" s="18" t="s">
        <v>27</v>
      </c>
      <c r="O51" s="12">
        <v>1</v>
      </c>
    </row>
    <row r="52" spans="1:15" ht="15.75" thickBot="1" x14ac:dyDescent="0.3">
      <c r="A52" s="19"/>
      <c r="B52" s="286"/>
      <c r="C52" s="286"/>
      <c r="D52" s="20" t="s">
        <v>121</v>
      </c>
      <c r="E52" s="21" t="s">
        <v>13</v>
      </c>
      <c r="F52" s="21" t="s">
        <v>122</v>
      </c>
      <c r="G52" s="271">
        <v>32666</v>
      </c>
      <c r="H52" s="271"/>
      <c r="I52" s="271">
        <v>42092</v>
      </c>
      <c r="J52" s="22" t="s">
        <v>25</v>
      </c>
      <c r="K52" s="23"/>
      <c r="L52" s="23"/>
      <c r="M52" s="21" t="s">
        <v>26</v>
      </c>
      <c r="N52" s="24" t="s">
        <v>123</v>
      </c>
      <c r="O52" s="12">
        <v>1</v>
      </c>
    </row>
    <row r="53" spans="1:15" ht="15.75" thickBot="1" x14ac:dyDescent="0.3">
      <c r="A53" s="47">
        <v>19</v>
      </c>
      <c r="B53" s="284"/>
      <c r="C53" s="284"/>
      <c r="D53" s="6" t="s">
        <v>124</v>
      </c>
      <c r="E53" s="7" t="s">
        <v>20</v>
      </c>
      <c r="F53" s="7" t="s">
        <v>125</v>
      </c>
      <c r="G53" s="266">
        <v>18028</v>
      </c>
      <c r="H53" s="266">
        <v>18201</v>
      </c>
      <c r="I53" s="266">
        <v>24543</v>
      </c>
      <c r="J53" s="8">
        <v>27226</v>
      </c>
      <c r="K53" s="48" t="s">
        <v>126</v>
      </c>
      <c r="L53" s="48" t="s">
        <v>127</v>
      </c>
      <c r="M53" s="7" t="s">
        <v>31</v>
      </c>
      <c r="N53" s="12" t="s">
        <v>18</v>
      </c>
      <c r="O53" s="12">
        <v>1</v>
      </c>
    </row>
    <row r="54" spans="1:15" ht="15.75" thickBot="1" x14ac:dyDescent="0.3">
      <c r="A54" s="35">
        <v>20</v>
      </c>
      <c r="B54" s="288"/>
      <c r="C54" s="288"/>
      <c r="D54" s="49" t="s">
        <v>128</v>
      </c>
      <c r="E54" s="15" t="s">
        <v>20</v>
      </c>
      <c r="F54" s="15" t="s">
        <v>129</v>
      </c>
      <c r="G54" s="270">
        <v>16328</v>
      </c>
      <c r="H54" s="270">
        <v>20511</v>
      </c>
      <c r="I54" s="270">
        <v>22188</v>
      </c>
      <c r="J54" s="26"/>
      <c r="K54" s="50" t="s">
        <v>130</v>
      </c>
      <c r="L54" s="51"/>
      <c r="M54" s="15" t="s">
        <v>31</v>
      </c>
      <c r="N54" s="18" t="s">
        <v>23</v>
      </c>
      <c r="O54" s="12">
        <v>1</v>
      </c>
    </row>
    <row r="55" spans="1:15" ht="15.75" thickBot="1" x14ac:dyDescent="0.3">
      <c r="A55" s="37"/>
      <c r="B55" s="288"/>
      <c r="C55" s="288"/>
      <c r="D55" s="14" t="s">
        <v>131</v>
      </c>
      <c r="E55" s="15" t="s">
        <v>20</v>
      </c>
      <c r="F55" s="15" t="s">
        <v>132</v>
      </c>
      <c r="G55" s="270">
        <v>25168</v>
      </c>
      <c r="H55" s="270">
        <v>25198</v>
      </c>
      <c r="I55" s="270">
        <v>32604</v>
      </c>
      <c r="J55" s="26" t="s">
        <v>25</v>
      </c>
      <c r="K55" s="52"/>
      <c r="L55" s="53"/>
      <c r="M55" s="15" t="s">
        <v>22</v>
      </c>
      <c r="N55" s="18" t="s">
        <v>27</v>
      </c>
      <c r="O55" s="12">
        <v>1</v>
      </c>
    </row>
    <row r="56" spans="1:15" ht="15.75" thickBot="1" x14ac:dyDescent="0.3">
      <c r="A56" s="37"/>
      <c r="B56" s="288"/>
      <c r="C56" s="288"/>
      <c r="D56" s="54" t="s">
        <v>133</v>
      </c>
      <c r="E56" s="55" t="s">
        <v>13</v>
      </c>
      <c r="F56" s="55" t="s">
        <v>134</v>
      </c>
      <c r="G56" s="277">
        <v>34497</v>
      </c>
      <c r="H56" s="277">
        <v>34370</v>
      </c>
      <c r="I56" s="277">
        <v>40650</v>
      </c>
      <c r="J56" s="56" t="s">
        <v>25</v>
      </c>
      <c r="K56" s="52"/>
      <c r="L56" s="57"/>
      <c r="M56" s="55" t="s">
        <v>26</v>
      </c>
      <c r="N56" s="58" t="s">
        <v>123</v>
      </c>
      <c r="O56" s="12">
        <v>1</v>
      </c>
    </row>
    <row r="57" spans="1:15" ht="15.75" thickBot="1" x14ac:dyDescent="0.3">
      <c r="A57" s="38"/>
      <c r="B57" s="289"/>
      <c r="C57" s="289"/>
      <c r="D57" s="59" t="s">
        <v>135</v>
      </c>
      <c r="E57" s="60" t="s">
        <v>20</v>
      </c>
      <c r="F57" s="60" t="s">
        <v>134</v>
      </c>
      <c r="G57" s="278">
        <v>35121</v>
      </c>
      <c r="H57" s="278">
        <v>36197</v>
      </c>
      <c r="I57" s="278">
        <v>41000</v>
      </c>
      <c r="J57" s="61" t="s">
        <v>25</v>
      </c>
      <c r="K57" s="62"/>
      <c r="L57" s="63"/>
      <c r="M57" s="60" t="s">
        <v>26</v>
      </c>
      <c r="N57" s="64" t="s">
        <v>123</v>
      </c>
      <c r="O57" s="12">
        <v>1</v>
      </c>
    </row>
    <row r="58" spans="1:15" ht="15.75" thickBot="1" x14ac:dyDescent="0.3">
      <c r="A58" s="35">
        <v>21</v>
      </c>
      <c r="B58" s="288"/>
      <c r="C58" s="288"/>
      <c r="D58" s="49" t="s">
        <v>136</v>
      </c>
      <c r="E58" s="15" t="s">
        <v>13</v>
      </c>
      <c r="F58" s="15" t="s">
        <v>29</v>
      </c>
      <c r="G58" s="270">
        <v>24970</v>
      </c>
      <c r="H58" s="270" t="s">
        <v>25</v>
      </c>
      <c r="I58" s="270">
        <v>31751</v>
      </c>
      <c r="J58" s="26" t="s">
        <v>25</v>
      </c>
      <c r="K58" s="66"/>
      <c r="L58" s="66"/>
      <c r="M58" s="15" t="s">
        <v>17</v>
      </c>
      <c r="N58" s="18" t="s">
        <v>123</v>
      </c>
      <c r="O58" s="12">
        <v>1</v>
      </c>
    </row>
    <row r="59" spans="1:15" ht="15.75" thickBot="1" x14ac:dyDescent="0.3">
      <c r="A59" s="38"/>
      <c r="B59" s="289"/>
      <c r="C59" s="289"/>
      <c r="D59" s="20" t="s">
        <v>137</v>
      </c>
      <c r="E59" s="21" t="s">
        <v>13</v>
      </c>
      <c r="F59" s="21" t="s">
        <v>138</v>
      </c>
      <c r="G59" s="271">
        <v>32101</v>
      </c>
      <c r="H59" s="271" t="s">
        <v>25</v>
      </c>
      <c r="I59" s="271" t="s">
        <v>25</v>
      </c>
      <c r="J59" s="22" t="s">
        <v>25</v>
      </c>
      <c r="K59" s="66"/>
      <c r="L59" s="66"/>
      <c r="M59" s="21" t="s">
        <v>26</v>
      </c>
      <c r="N59" s="24" t="s">
        <v>123</v>
      </c>
      <c r="O59" s="12">
        <v>1</v>
      </c>
    </row>
    <row r="60" spans="1:15" ht="15.75" thickBot="1" x14ac:dyDescent="0.3">
      <c r="A60" s="67">
        <v>22</v>
      </c>
      <c r="B60" s="291"/>
      <c r="C60" s="291"/>
      <c r="D60" s="6" t="s">
        <v>139</v>
      </c>
      <c r="E60" s="7" t="s">
        <v>13</v>
      </c>
      <c r="F60" s="7" t="s">
        <v>14</v>
      </c>
      <c r="G60" s="266">
        <v>25701</v>
      </c>
      <c r="H60" s="266">
        <v>26971</v>
      </c>
      <c r="I60" s="266">
        <v>33089</v>
      </c>
      <c r="J60" s="8" t="s">
        <v>25</v>
      </c>
      <c r="K60" s="11" t="s">
        <v>140</v>
      </c>
      <c r="L60" s="11" t="s">
        <v>141</v>
      </c>
      <c r="M60" s="7" t="s">
        <v>22</v>
      </c>
      <c r="N60" s="12" t="s">
        <v>18</v>
      </c>
      <c r="O60" s="12">
        <v>1</v>
      </c>
    </row>
    <row r="61" spans="1:15" ht="15.75" thickBot="1" x14ac:dyDescent="0.3">
      <c r="A61" s="68"/>
      <c r="B61" s="292"/>
      <c r="C61" s="292"/>
      <c r="D61" s="20" t="s">
        <v>142</v>
      </c>
      <c r="E61" s="21" t="s">
        <v>20</v>
      </c>
      <c r="F61" s="21" t="s">
        <v>14</v>
      </c>
      <c r="G61" s="271">
        <v>35508</v>
      </c>
      <c r="H61" s="271">
        <v>35790</v>
      </c>
      <c r="I61" s="271">
        <v>42449</v>
      </c>
      <c r="J61" s="22" t="s">
        <v>25</v>
      </c>
      <c r="K61" s="23"/>
      <c r="L61" s="23"/>
      <c r="M61" s="21" t="s">
        <v>26</v>
      </c>
      <c r="N61" s="24" t="s">
        <v>27</v>
      </c>
      <c r="O61" s="12">
        <v>1</v>
      </c>
    </row>
    <row r="62" spans="1:15" ht="15.75" thickBot="1" x14ac:dyDescent="0.3">
      <c r="A62" s="5">
        <v>23</v>
      </c>
      <c r="B62" s="284"/>
      <c r="C62" s="284"/>
      <c r="D62" s="6" t="s">
        <v>143</v>
      </c>
      <c r="E62" s="7" t="s">
        <v>20</v>
      </c>
      <c r="F62" s="7" t="s">
        <v>144</v>
      </c>
      <c r="G62" s="266">
        <v>16150</v>
      </c>
      <c r="H62" s="266" t="s">
        <v>25</v>
      </c>
      <c r="I62" s="266">
        <v>24801</v>
      </c>
      <c r="J62" s="8">
        <v>24801</v>
      </c>
      <c r="K62" s="11" t="s">
        <v>145</v>
      </c>
      <c r="L62" s="25" t="s">
        <v>146</v>
      </c>
      <c r="M62" s="7" t="s">
        <v>31</v>
      </c>
      <c r="N62" s="12" t="s">
        <v>18</v>
      </c>
      <c r="O62" s="12">
        <v>1</v>
      </c>
    </row>
    <row r="63" spans="1:15" ht="15.75" thickBot="1" x14ac:dyDescent="0.3">
      <c r="A63" s="13"/>
      <c r="B63" s="285"/>
      <c r="C63" s="285"/>
      <c r="D63" s="14" t="s">
        <v>147</v>
      </c>
      <c r="E63" s="15" t="s">
        <v>20</v>
      </c>
      <c r="F63" s="15" t="s">
        <v>14</v>
      </c>
      <c r="G63" s="270">
        <v>25118</v>
      </c>
      <c r="H63" s="270">
        <v>25562</v>
      </c>
      <c r="I63" s="270">
        <v>31879</v>
      </c>
      <c r="J63" s="26" t="s">
        <v>25</v>
      </c>
      <c r="K63" s="17"/>
      <c r="L63" s="27"/>
      <c r="M63" s="15" t="s">
        <v>22</v>
      </c>
      <c r="N63" s="18" t="s">
        <v>27</v>
      </c>
      <c r="O63" s="12">
        <v>1</v>
      </c>
    </row>
    <row r="64" spans="1:15" ht="15.75" thickBot="1" x14ac:dyDescent="0.3">
      <c r="A64" s="13"/>
      <c r="B64" s="285"/>
      <c r="C64" s="285"/>
      <c r="D64" s="14" t="s">
        <v>148</v>
      </c>
      <c r="E64" s="15" t="s">
        <v>13</v>
      </c>
      <c r="F64" s="15" t="s">
        <v>14</v>
      </c>
      <c r="G64" s="270">
        <v>26459</v>
      </c>
      <c r="H64" s="270">
        <v>26608</v>
      </c>
      <c r="I64" s="270">
        <v>32971</v>
      </c>
      <c r="J64" s="26" t="s">
        <v>25</v>
      </c>
      <c r="K64" s="17"/>
      <c r="L64" s="27"/>
      <c r="M64" s="15" t="s">
        <v>17</v>
      </c>
      <c r="N64" s="18" t="s">
        <v>27</v>
      </c>
      <c r="O64" s="12">
        <v>1</v>
      </c>
    </row>
    <row r="65" spans="1:15" ht="15.75" thickBot="1" x14ac:dyDescent="0.3">
      <c r="A65" s="13"/>
      <c r="B65" s="285"/>
      <c r="C65" s="285"/>
      <c r="D65" s="14" t="s">
        <v>149</v>
      </c>
      <c r="E65" s="15" t="s">
        <v>13</v>
      </c>
      <c r="F65" s="15" t="s">
        <v>14</v>
      </c>
      <c r="G65" s="270">
        <v>37689</v>
      </c>
      <c r="H65" s="270">
        <v>37981</v>
      </c>
      <c r="I65" s="270" t="s">
        <v>25</v>
      </c>
      <c r="J65" s="26" t="s">
        <v>25</v>
      </c>
      <c r="K65" s="17"/>
      <c r="L65" s="27"/>
      <c r="M65" s="15" t="s">
        <v>98</v>
      </c>
      <c r="N65" s="18" t="s">
        <v>41</v>
      </c>
      <c r="O65" s="12">
        <v>1</v>
      </c>
    </row>
    <row r="66" spans="1:15" ht="15.75" thickBot="1" x14ac:dyDescent="0.3">
      <c r="A66" s="19"/>
      <c r="B66" s="286"/>
      <c r="C66" s="286"/>
      <c r="D66" s="20" t="s">
        <v>150</v>
      </c>
      <c r="E66" s="21" t="s">
        <v>20</v>
      </c>
      <c r="F66" s="21" t="s">
        <v>14</v>
      </c>
      <c r="G66" s="271">
        <v>38361</v>
      </c>
      <c r="H66" s="271">
        <v>38634</v>
      </c>
      <c r="I66" s="271" t="s">
        <v>25</v>
      </c>
      <c r="J66" s="22" t="s">
        <v>25</v>
      </c>
      <c r="K66" s="23"/>
      <c r="L66" s="28"/>
      <c r="M66" s="21" t="s">
        <v>98</v>
      </c>
      <c r="N66" s="24" t="s">
        <v>41</v>
      </c>
      <c r="O66" s="12">
        <v>1</v>
      </c>
    </row>
    <row r="67" spans="1:15" ht="15.75" thickBot="1" x14ac:dyDescent="0.3">
      <c r="A67" s="39">
        <v>24</v>
      </c>
      <c r="B67" s="290"/>
      <c r="C67" s="290"/>
      <c r="D67" s="40" t="s">
        <v>151</v>
      </c>
      <c r="E67" s="41" t="s">
        <v>20</v>
      </c>
      <c r="F67" s="41" t="s">
        <v>21</v>
      </c>
      <c r="G67" s="276">
        <v>14748</v>
      </c>
      <c r="H67" s="276">
        <v>14827</v>
      </c>
      <c r="I67" s="276">
        <v>22193</v>
      </c>
      <c r="J67" s="42">
        <v>22854</v>
      </c>
      <c r="K67" s="43" t="s">
        <v>152</v>
      </c>
      <c r="L67" s="43" t="s">
        <v>153</v>
      </c>
      <c r="M67" s="41" t="s">
        <v>31</v>
      </c>
      <c r="N67" s="44" t="s">
        <v>18</v>
      </c>
      <c r="O67" s="12">
        <v>1</v>
      </c>
    </row>
    <row r="68" spans="1:15" ht="15.75" thickBot="1" x14ac:dyDescent="0.3">
      <c r="A68" s="5">
        <v>25</v>
      </c>
      <c r="B68" s="284"/>
      <c r="C68" s="284"/>
      <c r="D68" s="6" t="s">
        <v>154</v>
      </c>
      <c r="E68" s="7" t="s">
        <v>13</v>
      </c>
      <c r="F68" s="7" t="s">
        <v>155</v>
      </c>
      <c r="G68" s="266">
        <v>20967</v>
      </c>
      <c r="H68" s="266">
        <v>20948</v>
      </c>
      <c r="I68" s="266">
        <v>27476</v>
      </c>
      <c r="J68" s="10">
        <v>31544</v>
      </c>
      <c r="K68" s="11" t="s">
        <v>89</v>
      </c>
      <c r="L68" s="11" t="s">
        <v>156</v>
      </c>
      <c r="M68" s="7" t="s">
        <v>31</v>
      </c>
      <c r="N68" s="12" t="s">
        <v>18</v>
      </c>
      <c r="O68" s="12">
        <v>1</v>
      </c>
    </row>
    <row r="69" spans="1:15" ht="15.75" thickBot="1" x14ac:dyDescent="0.3">
      <c r="A69" s="13"/>
      <c r="B69" s="285"/>
      <c r="C69" s="285"/>
      <c r="D69" s="14" t="s">
        <v>157</v>
      </c>
      <c r="E69" s="15" t="s">
        <v>20</v>
      </c>
      <c r="F69" s="15" t="s">
        <v>43</v>
      </c>
      <c r="G69" s="270">
        <v>21996</v>
      </c>
      <c r="H69" s="270">
        <v>23006</v>
      </c>
      <c r="I69" s="270">
        <v>29310</v>
      </c>
      <c r="J69" s="16"/>
      <c r="K69" s="17"/>
      <c r="L69" s="69"/>
      <c r="M69" s="15" t="s">
        <v>31</v>
      </c>
      <c r="N69" s="18" t="s">
        <v>23</v>
      </c>
      <c r="O69" s="12">
        <v>1</v>
      </c>
    </row>
    <row r="70" spans="1:15" ht="15.75" thickBot="1" x14ac:dyDescent="0.3">
      <c r="A70" s="19"/>
      <c r="B70" s="286"/>
      <c r="C70" s="286"/>
      <c r="D70" s="20" t="s">
        <v>158</v>
      </c>
      <c r="E70" s="21" t="s">
        <v>13</v>
      </c>
      <c r="F70" s="21" t="s">
        <v>14</v>
      </c>
      <c r="G70" s="271">
        <v>35191</v>
      </c>
      <c r="H70" s="271">
        <v>35425</v>
      </c>
      <c r="I70" s="271">
        <v>41742</v>
      </c>
      <c r="J70" s="22" t="s">
        <v>25</v>
      </c>
      <c r="K70" s="23"/>
      <c r="L70" s="70"/>
      <c r="M70" s="21" t="s">
        <v>26</v>
      </c>
      <c r="N70" s="24" t="s">
        <v>27</v>
      </c>
      <c r="O70" s="12">
        <v>1</v>
      </c>
    </row>
    <row r="71" spans="1:15" ht="15.75" thickBot="1" x14ac:dyDescent="0.3">
      <c r="A71" s="5">
        <v>26</v>
      </c>
      <c r="B71" s="284"/>
      <c r="C71" s="284"/>
      <c r="D71" s="6" t="s">
        <v>159</v>
      </c>
      <c r="E71" s="7" t="s">
        <v>13</v>
      </c>
      <c r="F71" s="7" t="s">
        <v>14</v>
      </c>
      <c r="G71" s="266">
        <v>19252</v>
      </c>
      <c r="H71" s="266">
        <v>19434</v>
      </c>
      <c r="I71" s="266">
        <v>26041</v>
      </c>
      <c r="J71" s="10">
        <v>32701</v>
      </c>
      <c r="K71" s="11" t="s">
        <v>160</v>
      </c>
      <c r="L71" s="11" t="s">
        <v>161</v>
      </c>
      <c r="M71" s="7" t="s">
        <v>31</v>
      </c>
      <c r="N71" s="12" t="s">
        <v>18</v>
      </c>
      <c r="O71" s="12">
        <v>1</v>
      </c>
    </row>
    <row r="72" spans="1:15" ht="15.75" thickBot="1" x14ac:dyDescent="0.3">
      <c r="A72" s="13"/>
      <c r="B72" s="285"/>
      <c r="C72" s="285"/>
      <c r="D72" s="14" t="s">
        <v>162</v>
      </c>
      <c r="E72" s="15" t="s">
        <v>20</v>
      </c>
      <c r="F72" s="15" t="s">
        <v>14</v>
      </c>
      <c r="G72" s="270">
        <v>22819</v>
      </c>
      <c r="H72" s="270"/>
      <c r="I72" s="270">
        <v>29310</v>
      </c>
      <c r="J72" s="16"/>
      <c r="K72" s="17"/>
      <c r="L72" s="17"/>
      <c r="M72" s="15" t="s">
        <v>22</v>
      </c>
      <c r="N72" s="18" t="s">
        <v>23</v>
      </c>
      <c r="O72" s="12">
        <v>1</v>
      </c>
    </row>
    <row r="73" spans="1:15" ht="15.75" thickBot="1" x14ac:dyDescent="0.3">
      <c r="A73" s="19"/>
      <c r="B73" s="286"/>
      <c r="C73" s="286"/>
      <c r="D73" s="20" t="s">
        <v>163</v>
      </c>
      <c r="E73" s="21" t="s">
        <v>20</v>
      </c>
      <c r="F73" s="21" t="s">
        <v>14</v>
      </c>
      <c r="G73" s="271">
        <v>36486</v>
      </c>
      <c r="H73" s="271">
        <v>36886</v>
      </c>
      <c r="I73" s="271">
        <v>42834</v>
      </c>
      <c r="J73" s="22" t="s">
        <v>25</v>
      </c>
      <c r="K73" s="23"/>
      <c r="L73" s="23"/>
      <c r="M73" s="21" t="s">
        <v>26</v>
      </c>
      <c r="N73" s="24" t="s">
        <v>27</v>
      </c>
      <c r="O73" s="12">
        <v>1</v>
      </c>
    </row>
    <row r="74" spans="1:15" ht="15.75" thickBot="1" x14ac:dyDescent="0.3">
      <c r="A74" s="5">
        <v>27</v>
      </c>
      <c r="B74" s="284"/>
      <c r="C74" s="284"/>
      <c r="D74" s="6" t="s">
        <v>164</v>
      </c>
      <c r="E74" s="7" t="s">
        <v>13</v>
      </c>
      <c r="F74" s="7" t="s">
        <v>165</v>
      </c>
      <c r="G74" s="266">
        <v>22620</v>
      </c>
      <c r="H74" s="266">
        <v>22778</v>
      </c>
      <c r="I74" s="266">
        <v>27526</v>
      </c>
      <c r="J74" s="10">
        <v>33383</v>
      </c>
      <c r="K74" s="11" t="s">
        <v>166</v>
      </c>
      <c r="L74" s="11" t="s">
        <v>167</v>
      </c>
      <c r="M74" s="7" t="s">
        <v>17</v>
      </c>
      <c r="N74" s="12" t="s">
        <v>18</v>
      </c>
      <c r="O74" s="12">
        <v>1</v>
      </c>
    </row>
    <row r="75" spans="1:15" ht="15.75" thickBot="1" x14ac:dyDescent="0.3">
      <c r="A75" s="13"/>
      <c r="B75" s="285"/>
      <c r="C75" s="285"/>
      <c r="D75" s="14" t="s">
        <v>168</v>
      </c>
      <c r="E75" s="15" t="s">
        <v>20</v>
      </c>
      <c r="F75" s="15" t="s">
        <v>52</v>
      </c>
      <c r="G75" s="270">
        <v>24174</v>
      </c>
      <c r="H75" s="279" t="s">
        <v>169</v>
      </c>
      <c r="I75" s="279" t="s">
        <v>170</v>
      </c>
      <c r="J75" s="16"/>
      <c r="K75" s="17"/>
      <c r="L75" s="17"/>
      <c r="M75" s="15" t="s">
        <v>22</v>
      </c>
      <c r="N75" s="18" t="s">
        <v>23</v>
      </c>
      <c r="O75" s="12">
        <v>1</v>
      </c>
    </row>
    <row r="76" spans="1:15" ht="15.75" thickBot="1" x14ac:dyDescent="0.3">
      <c r="A76" s="13"/>
      <c r="B76" s="285"/>
      <c r="C76" s="285"/>
      <c r="D76" s="14" t="s">
        <v>171</v>
      </c>
      <c r="E76" s="15" t="s">
        <v>13</v>
      </c>
      <c r="F76" s="15" t="s">
        <v>14</v>
      </c>
      <c r="G76" s="270">
        <v>33940</v>
      </c>
      <c r="H76" s="270">
        <v>34012</v>
      </c>
      <c r="I76" s="270">
        <v>40696</v>
      </c>
      <c r="J76" s="26" t="s">
        <v>25</v>
      </c>
      <c r="K76" s="17"/>
      <c r="L76" s="17"/>
      <c r="M76" s="15" t="s">
        <v>26</v>
      </c>
      <c r="N76" s="18" t="s">
        <v>27</v>
      </c>
      <c r="O76" s="12">
        <v>1</v>
      </c>
    </row>
    <row r="77" spans="1:15" ht="15.75" thickBot="1" x14ac:dyDescent="0.3">
      <c r="A77" s="19"/>
      <c r="B77" s="286"/>
      <c r="C77" s="286"/>
      <c r="D77" s="20" t="s">
        <v>172</v>
      </c>
      <c r="E77" s="21" t="s">
        <v>20</v>
      </c>
      <c r="F77" s="21" t="s">
        <v>14</v>
      </c>
      <c r="G77" s="271">
        <v>35346</v>
      </c>
      <c r="H77" s="271">
        <v>35393</v>
      </c>
      <c r="I77" s="271">
        <v>41742</v>
      </c>
      <c r="J77" s="22" t="s">
        <v>25</v>
      </c>
      <c r="K77" s="23"/>
      <c r="L77" s="23"/>
      <c r="M77" s="21" t="s">
        <v>26</v>
      </c>
      <c r="N77" s="24" t="s">
        <v>27</v>
      </c>
      <c r="O77" s="12">
        <v>1</v>
      </c>
    </row>
    <row r="78" spans="1:15" ht="15.75" thickBot="1" x14ac:dyDescent="0.3">
      <c r="A78" s="5">
        <v>28</v>
      </c>
      <c r="B78" s="284"/>
      <c r="C78" s="284"/>
      <c r="D78" s="6" t="s">
        <v>173</v>
      </c>
      <c r="E78" s="7" t="s">
        <v>13</v>
      </c>
      <c r="F78" s="7" t="s">
        <v>14</v>
      </c>
      <c r="G78" s="266">
        <v>25960</v>
      </c>
      <c r="H78" s="266">
        <v>26485</v>
      </c>
      <c r="I78" s="266">
        <v>34063</v>
      </c>
      <c r="J78" s="10">
        <v>38213</v>
      </c>
      <c r="K78" s="11" t="s">
        <v>174</v>
      </c>
      <c r="L78" s="11" t="s">
        <v>175</v>
      </c>
      <c r="M78" s="7" t="s">
        <v>17</v>
      </c>
      <c r="N78" s="12" t="s">
        <v>18</v>
      </c>
      <c r="O78" s="12">
        <v>1</v>
      </c>
    </row>
    <row r="79" spans="1:15" ht="15.75" thickBot="1" x14ac:dyDescent="0.3">
      <c r="A79" s="13"/>
      <c r="B79" s="285"/>
      <c r="C79" s="285"/>
      <c r="D79" s="14" t="s">
        <v>176</v>
      </c>
      <c r="E79" s="15" t="s">
        <v>20</v>
      </c>
      <c r="F79" s="15" t="s">
        <v>14</v>
      </c>
      <c r="G79" s="270">
        <v>28958</v>
      </c>
      <c r="H79" s="270">
        <v>28956</v>
      </c>
      <c r="I79" s="270">
        <v>35155</v>
      </c>
      <c r="J79" s="16"/>
      <c r="K79" s="17"/>
      <c r="L79" s="17"/>
      <c r="M79" s="15" t="s">
        <v>22</v>
      </c>
      <c r="N79" s="18" t="s">
        <v>23</v>
      </c>
      <c r="O79" s="12">
        <v>1</v>
      </c>
    </row>
    <row r="80" spans="1:15" ht="15.75" thickBot="1" x14ac:dyDescent="0.3">
      <c r="A80" s="13"/>
      <c r="B80" s="285"/>
      <c r="C80" s="285"/>
      <c r="D80" s="14" t="s">
        <v>177</v>
      </c>
      <c r="E80" s="15" t="s">
        <v>13</v>
      </c>
      <c r="F80" s="15" t="s">
        <v>14</v>
      </c>
      <c r="G80" s="270">
        <v>38842</v>
      </c>
      <c r="H80" s="270">
        <v>39110</v>
      </c>
      <c r="I80" s="270" t="s">
        <v>25</v>
      </c>
      <c r="J80" s="26" t="s">
        <v>25</v>
      </c>
      <c r="K80" s="17"/>
      <c r="L80" s="17"/>
      <c r="M80" s="15" t="s">
        <v>98</v>
      </c>
      <c r="N80" s="18" t="s">
        <v>27</v>
      </c>
      <c r="O80" s="12">
        <v>1</v>
      </c>
    </row>
    <row r="81" spans="1:15" ht="15.75" thickBot="1" x14ac:dyDescent="0.3">
      <c r="A81" s="13"/>
      <c r="B81" s="285"/>
      <c r="C81" s="285"/>
      <c r="D81" s="14" t="s">
        <v>178</v>
      </c>
      <c r="E81" s="15" t="s">
        <v>13</v>
      </c>
      <c r="F81" s="15" t="s">
        <v>14</v>
      </c>
      <c r="G81" s="270">
        <v>39954</v>
      </c>
      <c r="H81" s="270">
        <v>40209</v>
      </c>
      <c r="I81" s="270" t="s">
        <v>25</v>
      </c>
      <c r="J81" s="26" t="s">
        <v>25</v>
      </c>
      <c r="K81" s="17"/>
      <c r="L81" s="17"/>
      <c r="M81" s="15" t="s">
        <v>98</v>
      </c>
      <c r="N81" s="18" t="s">
        <v>27</v>
      </c>
      <c r="O81" s="12">
        <v>1</v>
      </c>
    </row>
    <row r="82" spans="1:15" ht="15.75" thickBot="1" x14ac:dyDescent="0.3">
      <c r="A82" s="13"/>
      <c r="B82" s="285"/>
      <c r="C82" s="285"/>
      <c r="D82" s="14" t="s">
        <v>179</v>
      </c>
      <c r="E82" s="15" t="s">
        <v>20</v>
      </c>
      <c r="F82" s="15" t="s">
        <v>14</v>
      </c>
      <c r="G82" s="270">
        <v>40505</v>
      </c>
      <c r="H82" s="270">
        <v>40692</v>
      </c>
      <c r="I82" s="270" t="s">
        <v>25</v>
      </c>
      <c r="J82" s="26" t="s">
        <v>25</v>
      </c>
      <c r="K82" s="17"/>
      <c r="L82" s="17"/>
      <c r="M82" s="15" t="s">
        <v>100</v>
      </c>
      <c r="N82" s="18" t="s">
        <v>27</v>
      </c>
      <c r="O82" s="12">
        <v>1</v>
      </c>
    </row>
    <row r="83" spans="1:15" ht="15.75" thickBot="1" x14ac:dyDescent="0.3">
      <c r="A83" s="71"/>
      <c r="B83" s="293"/>
      <c r="C83" s="293"/>
      <c r="D83" s="72" t="s">
        <v>180</v>
      </c>
      <c r="E83" s="73" t="s">
        <v>13</v>
      </c>
      <c r="F83" s="73" t="s">
        <v>14</v>
      </c>
      <c r="G83" s="280">
        <v>41138</v>
      </c>
      <c r="H83" s="280">
        <v>41511</v>
      </c>
      <c r="I83" s="280" t="s">
        <v>25</v>
      </c>
      <c r="J83" s="74" t="s">
        <v>25</v>
      </c>
      <c r="K83" s="75"/>
      <c r="L83" s="75"/>
      <c r="M83" s="73" t="s">
        <v>100</v>
      </c>
      <c r="N83" s="76" t="s">
        <v>27</v>
      </c>
      <c r="O83" s="12">
        <v>1</v>
      </c>
    </row>
    <row r="84" spans="1:15" ht="15.75" thickBot="1" x14ac:dyDescent="0.3">
      <c r="A84" s="5">
        <v>29</v>
      </c>
      <c r="B84" s="284"/>
      <c r="C84" s="284"/>
      <c r="D84" s="6" t="s">
        <v>181</v>
      </c>
      <c r="E84" s="7" t="s">
        <v>13</v>
      </c>
      <c r="F84" s="7" t="s">
        <v>182</v>
      </c>
      <c r="G84" s="266">
        <v>12861</v>
      </c>
      <c r="H84" s="266">
        <v>17212</v>
      </c>
      <c r="I84" s="266">
        <v>23360</v>
      </c>
      <c r="J84" s="8">
        <v>23360</v>
      </c>
      <c r="K84" s="11" t="s">
        <v>183</v>
      </c>
      <c r="L84" s="11" t="s">
        <v>184</v>
      </c>
      <c r="M84" s="7" t="s">
        <v>31</v>
      </c>
      <c r="N84" s="12" t="s">
        <v>18</v>
      </c>
      <c r="O84" s="12">
        <v>1</v>
      </c>
    </row>
    <row r="85" spans="1:15" ht="15.75" thickBot="1" x14ac:dyDescent="0.3">
      <c r="A85" s="19"/>
      <c r="B85" s="286"/>
      <c r="C85" s="286"/>
      <c r="D85" s="20" t="s">
        <v>185</v>
      </c>
      <c r="E85" s="21" t="s">
        <v>13</v>
      </c>
      <c r="F85" s="21" t="s">
        <v>186</v>
      </c>
      <c r="G85" s="271">
        <v>31860</v>
      </c>
      <c r="H85" s="271">
        <v>32075</v>
      </c>
      <c r="I85" s="271">
        <v>38081</v>
      </c>
      <c r="J85" s="22" t="s">
        <v>25</v>
      </c>
      <c r="K85" s="23"/>
      <c r="L85" s="23"/>
      <c r="M85" s="21" t="s">
        <v>17</v>
      </c>
      <c r="N85" s="24" t="s">
        <v>27</v>
      </c>
      <c r="O85" s="12">
        <v>1</v>
      </c>
    </row>
    <row r="86" spans="1:15" ht="15.75" thickBot="1" x14ac:dyDescent="0.3">
      <c r="A86" s="5">
        <v>30</v>
      </c>
      <c r="B86" s="284"/>
      <c r="C86" s="284"/>
      <c r="D86" s="6" t="s">
        <v>187</v>
      </c>
      <c r="E86" s="7" t="s">
        <v>13</v>
      </c>
      <c r="F86" s="7" t="s">
        <v>129</v>
      </c>
      <c r="G86" s="266">
        <v>17501</v>
      </c>
      <c r="H86" s="266" t="s">
        <v>25</v>
      </c>
      <c r="I86" s="266">
        <v>21757</v>
      </c>
      <c r="J86" s="10">
        <v>26328</v>
      </c>
      <c r="K86" s="11" t="s">
        <v>188</v>
      </c>
      <c r="L86" s="11" t="s">
        <v>189</v>
      </c>
      <c r="M86" s="7" t="s">
        <v>31</v>
      </c>
      <c r="N86" s="12" t="s">
        <v>18</v>
      </c>
      <c r="O86" s="12">
        <v>1</v>
      </c>
    </row>
    <row r="87" spans="1:15" ht="15.75" thickBot="1" x14ac:dyDescent="0.3">
      <c r="A87" s="13"/>
      <c r="B87" s="285"/>
      <c r="C87" s="285"/>
      <c r="D87" s="14" t="s">
        <v>190</v>
      </c>
      <c r="E87" s="15" t="s">
        <v>20</v>
      </c>
      <c r="F87" s="15" t="s">
        <v>69</v>
      </c>
      <c r="G87" s="270">
        <v>19071</v>
      </c>
      <c r="H87" s="270">
        <v>20829</v>
      </c>
      <c r="I87" s="270">
        <v>25131</v>
      </c>
      <c r="J87" s="16"/>
      <c r="K87" s="17"/>
      <c r="L87" s="17"/>
      <c r="M87" s="15" t="s">
        <v>31</v>
      </c>
      <c r="N87" s="18" t="s">
        <v>23</v>
      </c>
      <c r="O87" s="12">
        <v>1</v>
      </c>
    </row>
    <row r="88" spans="1:15" ht="15.75" thickBot="1" x14ac:dyDescent="0.3">
      <c r="A88" s="19"/>
      <c r="B88" s="286"/>
      <c r="C88" s="286"/>
      <c r="D88" s="20" t="s">
        <v>191</v>
      </c>
      <c r="E88" s="21" t="s">
        <v>20</v>
      </c>
      <c r="F88" s="21"/>
      <c r="G88" s="271">
        <v>28264</v>
      </c>
      <c r="H88" s="271">
        <v>29414</v>
      </c>
      <c r="I88" s="271"/>
      <c r="J88" s="22"/>
      <c r="K88" s="23"/>
      <c r="L88" s="23"/>
      <c r="M88" s="21" t="s">
        <v>22</v>
      </c>
      <c r="N88" s="24" t="s">
        <v>27</v>
      </c>
      <c r="O88" s="12">
        <v>1</v>
      </c>
    </row>
    <row r="89" spans="1:15" ht="15.75" thickBot="1" x14ac:dyDescent="0.3">
      <c r="A89" s="5">
        <v>31</v>
      </c>
      <c r="B89" s="284"/>
      <c r="C89" s="284"/>
      <c r="D89" s="6" t="s">
        <v>192</v>
      </c>
      <c r="E89" s="7" t="s">
        <v>20</v>
      </c>
      <c r="F89" s="7" t="s">
        <v>193</v>
      </c>
      <c r="G89" s="266">
        <v>15582</v>
      </c>
      <c r="H89" s="267">
        <v>15700</v>
      </c>
      <c r="I89" s="267">
        <v>22450</v>
      </c>
      <c r="J89" s="9">
        <v>26747</v>
      </c>
      <c r="K89" s="11" t="s">
        <v>194</v>
      </c>
      <c r="L89" s="25" t="s">
        <v>195</v>
      </c>
      <c r="M89" s="7" t="s">
        <v>31</v>
      </c>
      <c r="N89" s="12" t="s">
        <v>18</v>
      </c>
      <c r="O89" s="12">
        <v>1</v>
      </c>
    </row>
    <row r="90" spans="1:15" ht="15.75" thickBot="1" x14ac:dyDescent="0.3">
      <c r="A90" s="19"/>
      <c r="B90" s="286"/>
      <c r="C90" s="286"/>
      <c r="D90" s="20" t="s">
        <v>196</v>
      </c>
      <c r="E90" s="21" t="s">
        <v>13</v>
      </c>
      <c r="F90" s="21" t="s">
        <v>197</v>
      </c>
      <c r="G90" s="271">
        <v>28483</v>
      </c>
      <c r="H90" s="269">
        <v>28576</v>
      </c>
      <c r="I90" s="269">
        <v>34946</v>
      </c>
      <c r="J90" s="22" t="s">
        <v>25</v>
      </c>
      <c r="K90" s="23"/>
      <c r="L90" s="28"/>
      <c r="M90" s="21" t="s">
        <v>17</v>
      </c>
      <c r="N90" s="24" t="s">
        <v>27</v>
      </c>
      <c r="O90" s="12">
        <v>1</v>
      </c>
    </row>
    <row r="91" spans="1:15" ht="15.75" thickBot="1" x14ac:dyDescent="0.3">
      <c r="A91" s="5">
        <v>32</v>
      </c>
      <c r="B91" s="284"/>
      <c r="C91" s="284"/>
      <c r="D91" s="6" t="s">
        <v>198</v>
      </c>
      <c r="E91" s="7" t="s">
        <v>20</v>
      </c>
      <c r="F91" s="7" t="s">
        <v>193</v>
      </c>
      <c r="G91" s="266">
        <v>17803</v>
      </c>
      <c r="H91" s="267">
        <v>17893</v>
      </c>
      <c r="I91" s="267">
        <v>23056</v>
      </c>
      <c r="J91" s="8"/>
      <c r="K91" s="11" t="s">
        <v>199</v>
      </c>
      <c r="L91" s="25" t="s">
        <v>200</v>
      </c>
      <c r="M91" s="7" t="s">
        <v>31</v>
      </c>
      <c r="N91" s="12" t="s">
        <v>18</v>
      </c>
      <c r="O91" s="12">
        <v>1</v>
      </c>
    </row>
    <row r="92" spans="1:15" ht="15.75" thickBot="1" x14ac:dyDescent="0.3">
      <c r="A92" s="19"/>
      <c r="B92" s="286"/>
      <c r="C92" s="286"/>
      <c r="D92" s="20" t="s">
        <v>201</v>
      </c>
      <c r="E92" s="21" t="s">
        <v>20</v>
      </c>
      <c r="F92" s="21" t="s">
        <v>14</v>
      </c>
      <c r="G92" s="271">
        <v>36111</v>
      </c>
      <c r="H92" s="271"/>
      <c r="I92" s="271"/>
      <c r="J92" s="22" t="s">
        <v>25</v>
      </c>
      <c r="K92" s="23"/>
      <c r="L92" s="28"/>
      <c r="M92" s="21" t="s">
        <v>26</v>
      </c>
      <c r="N92" s="24" t="s">
        <v>41</v>
      </c>
      <c r="O92" s="12">
        <v>1</v>
      </c>
    </row>
    <row r="93" spans="1:15" ht="15.75" thickBot="1" x14ac:dyDescent="0.3">
      <c r="A93" s="5">
        <v>33</v>
      </c>
      <c r="B93" s="284"/>
      <c r="C93" s="284"/>
      <c r="D93" s="6" t="s">
        <v>202</v>
      </c>
      <c r="E93" s="7" t="s">
        <v>13</v>
      </c>
      <c r="F93" s="7" t="s">
        <v>14</v>
      </c>
      <c r="G93" s="266">
        <v>23547</v>
      </c>
      <c r="H93" s="267">
        <v>32684</v>
      </c>
      <c r="I93" s="267">
        <v>37528</v>
      </c>
      <c r="J93" s="9">
        <v>37510</v>
      </c>
      <c r="K93" s="11" t="s">
        <v>203</v>
      </c>
      <c r="L93" s="25" t="s">
        <v>200</v>
      </c>
      <c r="M93" s="7" t="s">
        <v>17</v>
      </c>
      <c r="N93" s="12" t="s">
        <v>18</v>
      </c>
      <c r="O93" s="12">
        <v>1</v>
      </c>
    </row>
    <row r="94" spans="1:15" ht="15.75" thickBot="1" x14ac:dyDescent="0.3">
      <c r="A94" s="19"/>
      <c r="B94" s="286"/>
      <c r="C94" s="286"/>
      <c r="D94" s="20" t="s">
        <v>204</v>
      </c>
      <c r="E94" s="21" t="s">
        <v>20</v>
      </c>
      <c r="F94" s="21" t="s">
        <v>14</v>
      </c>
      <c r="G94" s="269">
        <v>33971</v>
      </c>
      <c r="H94" s="269">
        <v>37981</v>
      </c>
      <c r="I94" s="269">
        <v>40912</v>
      </c>
      <c r="J94" s="22" t="s">
        <v>25</v>
      </c>
      <c r="K94" s="23"/>
      <c r="L94" s="28"/>
      <c r="M94" s="21" t="s">
        <v>26</v>
      </c>
      <c r="N94" s="24" t="s">
        <v>27</v>
      </c>
      <c r="O94" s="12">
        <v>1</v>
      </c>
    </row>
    <row r="95" spans="1:15" ht="15.75" thickBot="1" x14ac:dyDescent="0.3">
      <c r="A95" s="5">
        <v>34</v>
      </c>
      <c r="B95" s="284"/>
      <c r="C95" s="284"/>
      <c r="D95" s="6" t="s">
        <v>205</v>
      </c>
      <c r="E95" s="7" t="s">
        <v>20</v>
      </c>
      <c r="F95" s="7" t="s">
        <v>206</v>
      </c>
      <c r="G95" s="266">
        <v>15925</v>
      </c>
      <c r="H95" s="266">
        <v>16626</v>
      </c>
      <c r="I95" s="266">
        <v>22291</v>
      </c>
      <c r="J95" s="8"/>
      <c r="K95" s="11" t="s">
        <v>207</v>
      </c>
      <c r="L95" s="11" t="s">
        <v>208</v>
      </c>
      <c r="M95" s="7" t="s">
        <v>31</v>
      </c>
      <c r="N95" s="12" t="s">
        <v>18</v>
      </c>
      <c r="O95" s="12">
        <v>1</v>
      </c>
    </row>
    <row r="96" spans="1:15" ht="15.75" thickBot="1" x14ac:dyDescent="0.3">
      <c r="A96" s="13"/>
      <c r="B96" s="285"/>
      <c r="C96" s="285"/>
      <c r="D96" s="14" t="s">
        <v>209</v>
      </c>
      <c r="E96" s="15" t="s">
        <v>13</v>
      </c>
      <c r="F96" s="15" t="s">
        <v>14</v>
      </c>
      <c r="G96" s="270">
        <v>27816</v>
      </c>
      <c r="H96" s="270">
        <v>28278</v>
      </c>
      <c r="I96" s="270">
        <v>35155</v>
      </c>
      <c r="J96" s="26" t="s">
        <v>25</v>
      </c>
      <c r="K96" s="17"/>
      <c r="L96" s="17"/>
      <c r="M96" s="15" t="s">
        <v>17</v>
      </c>
      <c r="N96" s="18" t="s">
        <v>27</v>
      </c>
      <c r="O96" s="12">
        <v>1</v>
      </c>
    </row>
    <row r="97" spans="1:15" ht="15.75" thickBot="1" x14ac:dyDescent="0.3">
      <c r="A97" s="71"/>
      <c r="B97" s="293"/>
      <c r="C97" s="293"/>
      <c r="D97" s="72" t="s">
        <v>210</v>
      </c>
      <c r="E97" s="73" t="s">
        <v>20</v>
      </c>
      <c r="F97" s="73" t="s">
        <v>14</v>
      </c>
      <c r="G97" s="280">
        <v>28362</v>
      </c>
      <c r="H97" s="280">
        <v>28820</v>
      </c>
      <c r="I97" s="280">
        <v>35512</v>
      </c>
      <c r="J97" s="74" t="s">
        <v>25</v>
      </c>
      <c r="K97" s="75"/>
      <c r="L97" s="75"/>
      <c r="M97" s="73" t="s">
        <v>22</v>
      </c>
      <c r="N97" s="76" t="s">
        <v>27</v>
      </c>
      <c r="O97" s="12">
        <v>1</v>
      </c>
    </row>
    <row r="98" spans="1:15" ht="15.75" thickBot="1" x14ac:dyDescent="0.3">
      <c r="A98" s="5">
        <v>35</v>
      </c>
      <c r="B98" s="284"/>
      <c r="C98" s="284"/>
      <c r="D98" s="6" t="s">
        <v>211</v>
      </c>
      <c r="E98" s="7" t="s">
        <v>20</v>
      </c>
      <c r="F98" s="7" t="s">
        <v>212</v>
      </c>
      <c r="G98" s="266">
        <v>23767</v>
      </c>
      <c r="H98" s="266">
        <v>23798</v>
      </c>
      <c r="I98" s="266">
        <v>28491</v>
      </c>
      <c r="J98" s="8">
        <v>33781</v>
      </c>
      <c r="K98" s="11" t="s">
        <v>213</v>
      </c>
      <c r="L98" s="11" t="s">
        <v>214</v>
      </c>
      <c r="M98" s="7" t="s">
        <v>22</v>
      </c>
      <c r="N98" s="12" t="s">
        <v>18</v>
      </c>
      <c r="O98" s="12">
        <v>1</v>
      </c>
    </row>
    <row r="99" spans="1:15" ht="15.75" thickBot="1" x14ac:dyDescent="0.3">
      <c r="A99" s="13"/>
      <c r="B99" s="285"/>
      <c r="C99" s="285"/>
      <c r="D99" s="14" t="s">
        <v>215</v>
      </c>
      <c r="E99" s="15" t="s">
        <v>13</v>
      </c>
      <c r="F99" s="15" t="s">
        <v>14</v>
      </c>
      <c r="G99" s="270">
        <v>34135</v>
      </c>
      <c r="H99" s="270">
        <v>35015</v>
      </c>
      <c r="I99" s="270">
        <v>40650</v>
      </c>
      <c r="J99" s="26" t="s">
        <v>25</v>
      </c>
      <c r="K99" s="17"/>
      <c r="L99" s="17"/>
      <c r="M99" s="15" t="s">
        <v>26</v>
      </c>
      <c r="N99" s="18" t="s">
        <v>27</v>
      </c>
      <c r="O99" s="12">
        <v>1</v>
      </c>
    </row>
    <row r="100" spans="1:15" ht="15.75" thickBot="1" x14ac:dyDescent="0.3">
      <c r="A100" s="71"/>
      <c r="B100" s="293"/>
      <c r="C100" s="293"/>
      <c r="D100" s="72" t="s">
        <v>216</v>
      </c>
      <c r="E100" s="73" t="s">
        <v>20</v>
      </c>
      <c r="F100" s="73" t="s">
        <v>217</v>
      </c>
      <c r="G100" s="280">
        <v>36928</v>
      </c>
      <c r="H100" s="280">
        <v>36947</v>
      </c>
      <c r="I100" s="280">
        <v>42365</v>
      </c>
      <c r="J100" s="74" t="s">
        <v>25</v>
      </c>
      <c r="K100" s="75"/>
      <c r="L100" s="75"/>
      <c r="M100" s="73" t="s">
        <v>26</v>
      </c>
      <c r="N100" s="76" t="s">
        <v>218</v>
      </c>
      <c r="O100" s="12">
        <v>1</v>
      </c>
    </row>
    <row r="101" spans="1:15" ht="15.75" thickBot="1" x14ac:dyDescent="0.3">
      <c r="A101" s="5">
        <v>36</v>
      </c>
      <c r="B101" s="284"/>
      <c r="C101" s="284"/>
      <c r="D101" s="6" t="s">
        <v>219</v>
      </c>
      <c r="E101" s="7" t="s">
        <v>13</v>
      </c>
      <c r="F101" s="7" t="s">
        <v>220</v>
      </c>
      <c r="G101" s="266">
        <v>23994</v>
      </c>
      <c r="H101" s="266">
        <v>30619</v>
      </c>
      <c r="I101" s="266">
        <v>34818</v>
      </c>
      <c r="J101" s="10">
        <v>34818</v>
      </c>
      <c r="K101" s="11" t="s">
        <v>221</v>
      </c>
      <c r="L101" s="11" t="s">
        <v>222</v>
      </c>
      <c r="M101" s="7" t="s">
        <v>17</v>
      </c>
      <c r="N101" s="12" t="s">
        <v>18</v>
      </c>
      <c r="O101" s="12">
        <v>1</v>
      </c>
    </row>
    <row r="102" spans="1:15" ht="15.75" thickBot="1" x14ac:dyDescent="0.3">
      <c r="A102" s="13"/>
      <c r="B102" s="285"/>
      <c r="C102" s="285"/>
      <c r="D102" s="14" t="s">
        <v>223</v>
      </c>
      <c r="E102" s="15" t="s">
        <v>20</v>
      </c>
      <c r="F102" s="15" t="s">
        <v>14</v>
      </c>
      <c r="G102" s="270">
        <v>23690</v>
      </c>
      <c r="H102" s="270">
        <v>24993</v>
      </c>
      <c r="I102" s="270">
        <v>30045</v>
      </c>
      <c r="J102" s="16"/>
      <c r="K102" s="17"/>
      <c r="L102" s="17"/>
      <c r="M102" s="15" t="s">
        <v>22</v>
      </c>
      <c r="N102" s="18" t="s">
        <v>23</v>
      </c>
      <c r="O102" s="12">
        <v>1</v>
      </c>
    </row>
    <row r="103" spans="1:15" ht="15.75" thickBot="1" x14ac:dyDescent="0.3">
      <c r="A103" s="19"/>
      <c r="B103" s="286"/>
      <c r="C103" s="286"/>
      <c r="D103" s="20" t="s">
        <v>224</v>
      </c>
      <c r="E103" s="21" t="s">
        <v>20</v>
      </c>
      <c r="F103" s="21" t="s">
        <v>14</v>
      </c>
      <c r="G103" s="271">
        <v>35841</v>
      </c>
      <c r="H103" s="271">
        <v>35946</v>
      </c>
      <c r="I103" s="271">
        <v>42449</v>
      </c>
      <c r="J103" s="22" t="s">
        <v>25</v>
      </c>
      <c r="K103" s="23"/>
      <c r="L103" s="23"/>
      <c r="M103" s="21" t="s">
        <v>26</v>
      </c>
      <c r="N103" s="24" t="s">
        <v>27</v>
      </c>
      <c r="O103" s="12">
        <v>1</v>
      </c>
    </row>
    <row r="104" spans="1:15" ht="15.75" thickBot="1" x14ac:dyDescent="0.3">
      <c r="A104" s="29">
        <v>37</v>
      </c>
      <c r="B104" s="287"/>
      <c r="C104" s="287"/>
      <c r="D104" s="30" t="s">
        <v>225</v>
      </c>
      <c r="E104" s="31" t="s">
        <v>13</v>
      </c>
      <c r="F104" s="31" t="s">
        <v>226</v>
      </c>
      <c r="G104" s="275">
        <v>12649</v>
      </c>
      <c r="H104" s="275" t="s">
        <v>25</v>
      </c>
      <c r="I104" s="275">
        <v>38319</v>
      </c>
      <c r="J104" s="32">
        <v>24368</v>
      </c>
      <c r="K104" s="33" t="s">
        <v>227</v>
      </c>
      <c r="L104" s="31" t="s">
        <v>228</v>
      </c>
      <c r="M104" s="31" t="s">
        <v>31</v>
      </c>
      <c r="N104" s="34" t="s">
        <v>18</v>
      </c>
      <c r="O104" s="12">
        <v>1</v>
      </c>
    </row>
    <row r="105" spans="1:15" ht="15.75" thickBot="1" x14ac:dyDescent="0.3">
      <c r="A105" s="5">
        <v>38</v>
      </c>
      <c r="B105" s="284"/>
      <c r="C105" s="284"/>
      <c r="D105" s="6" t="s">
        <v>229</v>
      </c>
      <c r="E105" s="7" t="s">
        <v>13</v>
      </c>
      <c r="F105" s="7" t="s">
        <v>132</v>
      </c>
      <c r="G105" s="266">
        <v>13690</v>
      </c>
      <c r="H105" s="266" t="s">
        <v>25</v>
      </c>
      <c r="I105" s="266" t="s">
        <v>25</v>
      </c>
      <c r="J105" s="10">
        <v>22676</v>
      </c>
      <c r="K105" s="11" t="s">
        <v>230</v>
      </c>
      <c r="L105" s="11" t="s">
        <v>231</v>
      </c>
      <c r="M105" s="7" t="s">
        <v>31</v>
      </c>
      <c r="N105" s="12" t="s">
        <v>18</v>
      </c>
      <c r="O105" s="12">
        <v>1</v>
      </c>
    </row>
    <row r="106" spans="1:15" ht="15.75" thickBot="1" x14ac:dyDescent="0.3">
      <c r="A106" s="19"/>
      <c r="B106" s="286"/>
      <c r="C106" s="286"/>
      <c r="D106" s="20" t="s">
        <v>232</v>
      </c>
      <c r="E106" s="21" t="s">
        <v>20</v>
      </c>
      <c r="F106" s="21" t="s">
        <v>233</v>
      </c>
      <c r="G106" s="271">
        <v>14256</v>
      </c>
      <c r="H106" s="271">
        <v>15450</v>
      </c>
      <c r="I106" s="271">
        <v>26027</v>
      </c>
      <c r="J106" s="77"/>
      <c r="K106" s="23"/>
      <c r="L106" s="23"/>
      <c r="M106" s="21" t="s">
        <v>31</v>
      </c>
      <c r="N106" s="24" t="s">
        <v>23</v>
      </c>
      <c r="O106" s="12">
        <v>1</v>
      </c>
    </row>
    <row r="107" spans="1:15" ht="15.75" thickBot="1" x14ac:dyDescent="0.3">
      <c r="A107" s="39">
        <v>39</v>
      </c>
      <c r="B107" s="290"/>
      <c r="C107" s="290"/>
      <c r="D107" s="40" t="s">
        <v>234</v>
      </c>
      <c r="E107" s="41" t="s">
        <v>20</v>
      </c>
      <c r="F107" s="41" t="s">
        <v>235</v>
      </c>
      <c r="G107" s="276">
        <v>16316</v>
      </c>
      <c r="H107" s="276">
        <v>17550</v>
      </c>
      <c r="I107" s="276">
        <v>22366</v>
      </c>
      <c r="J107" s="42">
        <v>24622</v>
      </c>
      <c r="K107" s="43" t="s">
        <v>236</v>
      </c>
      <c r="L107" s="41" t="s">
        <v>237</v>
      </c>
      <c r="M107" s="41" t="s">
        <v>31</v>
      </c>
      <c r="N107" s="44" t="s">
        <v>18</v>
      </c>
      <c r="O107" s="12">
        <v>1</v>
      </c>
    </row>
    <row r="108" spans="1:15" ht="15.75" thickBot="1" x14ac:dyDescent="0.3">
      <c r="A108" s="39">
        <v>40</v>
      </c>
      <c r="B108" s="290"/>
      <c r="C108" s="290"/>
      <c r="D108" s="40" t="s">
        <v>238</v>
      </c>
      <c r="E108" s="41" t="s">
        <v>20</v>
      </c>
      <c r="F108" s="41" t="s">
        <v>14</v>
      </c>
      <c r="G108" s="276">
        <v>30158</v>
      </c>
      <c r="H108" s="276">
        <v>30083</v>
      </c>
      <c r="I108" s="276">
        <v>36632</v>
      </c>
      <c r="J108" s="42" t="s">
        <v>25</v>
      </c>
      <c r="K108" s="43"/>
      <c r="L108" s="41"/>
      <c r="M108" s="41" t="s">
        <v>22</v>
      </c>
      <c r="N108" s="44" t="s">
        <v>18</v>
      </c>
      <c r="O108" s="12">
        <v>1</v>
      </c>
    </row>
    <row r="109" spans="1:15" ht="15.75" thickBot="1" x14ac:dyDescent="0.3">
      <c r="A109" s="39">
        <v>41</v>
      </c>
      <c r="B109" s="290"/>
      <c r="C109" s="290"/>
      <c r="D109" s="40" t="s">
        <v>239</v>
      </c>
      <c r="E109" s="41" t="s">
        <v>20</v>
      </c>
      <c r="F109" s="41" t="s">
        <v>240</v>
      </c>
      <c r="G109" s="276">
        <v>16795</v>
      </c>
      <c r="H109" s="276">
        <v>18847</v>
      </c>
      <c r="I109" s="276">
        <v>25023</v>
      </c>
      <c r="J109" s="42">
        <v>25968</v>
      </c>
      <c r="K109" s="43" t="s">
        <v>241</v>
      </c>
      <c r="L109" s="41" t="s">
        <v>242</v>
      </c>
      <c r="M109" s="41" t="s">
        <v>31</v>
      </c>
      <c r="N109" s="44" t="s">
        <v>18</v>
      </c>
      <c r="O109" s="12">
        <v>1</v>
      </c>
    </row>
    <row r="110" spans="1:15" ht="15.75" thickBot="1" x14ac:dyDescent="0.3">
      <c r="A110" s="5">
        <v>42</v>
      </c>
      <c r="B110" s="284"/>
      <c r="C110" s="284"/>
      <c r="D110" s="6" t="s">
        <v>243</v>
      </c>
      <c r="E110" s="7" t="s">
        <v>13</v>
      </c>
      <c r="F110" s="7" t="s">
        <v>244</v>
      </c>
      <c r="G110" s="266">
        <v>19751</v>
      </c>
      <c r="H110" s="266">
        <v>31526</v>
      </c>
      <c r="I110" s="266">
        <v>31526</v>
      </c>
      <c r="J110" s="10">
        <v>31526</v>
      </c>
      <c r="K110" s="11" t="s">
        <v>245</v>
      </c>
      <c r="L110" s="11" t="s">
        <v>246</v>
      </c>
      <c r="M110" s="7" t="s">
        <v>31</v>
      </c>
      <c r="N110" s="12" t="s">
        <v>18</v>
      </c>
      <c r="O110" s="12">
        <v>1</v>
      </c>
    </row>
    <row r="111" spans="1:15" ht="15.75" thickBot="1" x14ac:dyDescent="0.3">
      <c r="A111" s="13"/>
      <c r="B111" s="285"/>
      <c r="C111" s="285"/>
      <c r="D111" s="14" t="s">
        <v>247</v>
      </c>
      <c r="E111" s="15" t="s">
        <v>20</v>
      </c>
      <c r="F111" s="15" t="s">
        <v>14</v>
      </c>
      <c r="G111" s="270">
        <v>22696</v>
      </c>
      <c r="H111" s="270">
        <v>25194</v>
      </c>
      <c r="I111" s="270">
        <v>29184</v>
      </c>
      <c r="J111" s="16"/>
      <c r="K111" s="17"/>
      <c r="L111" s="17"/>
      <c r="M111" s="15" t="s">
        <v>22</v>
      </c>
      <c r="N111" s="18" t="s">
        <v>23</v>
      </c>
      <c r="O111" s="12">
        <v>1</v>
      </c>
    </row>
    <row r="112" spans="1:15" ht="15.75" thickBot="1" x14ac:dyDescent="0.3">
      <c r="A112" s="13"/>
      <c r="B112" s="285"/>
      <c r="C112" s="285"/>
      <c r="D112" s="14" t="s">
        <v>248</v>
      </c>
      <c r="E112" s="15" t="s">
        <v>20</v>
      </c>
      <c r="F112" s="15" t="s">
        <v>14</v>
      </c>
      <c r="G112" s="270">
        <v>31843</v>
      </c>
      <c r="H112" s="270">
        <v>36520</v>
      </c>
      <c r="I112" s="270">
        <v>38081</v>
      </c>
      <c r="J112" s="26">
        <v>42316</v>
      </c>
      <c r="K112" s="17"/>
      <c r="L112" s="17"/>
      <c r="M112" s="15" t="s">
        <v>22</v>
      </c>
      <c r="N112" s="18" t="s">
        <v>27</v>
      </c>
      <c r="O112" s="12">
        <v>1</v>
      </c>
    </row>
    <row r="113" spans="1:15" ht="15.75" thickBot="1" x14ac:dyDescent="0.3">
      <c r="A113" s="19"/>
      <c r="B113" s="286"/>
      <c r="C113" s="286"/>
      <c r="D113" s="20" t="s">
        <v>249</v>
      </c>
      <c r="E113" s="21" t="s">
        <v>20</v>
      </c>
      <c r="F113" s="21" t="s">
        <v>14</v>
      </c>
      <c r="G113" s="271">
        <v>33720</v>
      </c>
      <c r="H113" s="271">
        <v>36520</v>
      </c>
      <c r="I113" s="271">
        <v>41000</v>
      </c>
      <c r="J113" s="22" t="s">
        <v>25</v>
      </c>
      <c r="K113" s="23"/>
      <c r="L113" s="23"/>
      <c r="M113" s="21" t="s">
        <v>26</v>
      </c>
      <c r="N113" s="24" t="s">
        <v>27</v>
      </c>
      <c r="O113" s="12">
        <v>1</v>
      </c>
    </row>
    <row r="114" spans="1:15" ht="15.75" thickBot="1" x14ac:dyDescent="0.3">
      <c r="A114" s="5">
        <v>43</v>
      </c>
      <c r="B114" s="284"/>
      <c r="C114" s="284"/>
      <c r="D114" s="6" t="s">
        <v>250</v>
      </c>
      <c r="E114" s="7" t="s">
        <v>13</v>
      </c>
      <c r="F114" s="7" t="s">
        <v>251</v>
      </c>
      <c r="G114" s="266">
        <v>23662</v>
      </c>
      <c r="H114" s="266">
        <v>34946</v>
      </c>
      <c r="I114" s="266">
        <v>34946</v>
      </c>
      <c r="J114" s="10">
        <v>34818</v>
      </c>
      <c r="K114" s="11" t="s">
        <v>252</v>
      </c>
      <c r="L114" s="11" t="s">
        <v>253</v>
      </c>
      <c r="M114" s="7" t="s">
        <v>17</v>
      </c>
      <c r="N114" s="12" t="s">
        <v>18</v>
      </c>
      <c r="O114" s="12">
        <v>1</v>
      </c>
    </row>
    <row r="115" spans="1:15" ht="15.75" thickBot="1" x14ac:dyDescent="0.3">
      <c r="A115" s="13"/>
      <c r="B115" s="285"/>
      <c r="C115" s="285"/>
      <c r="D115" s="14" t="s">
        <v>254</v>
      </c>
      <c r="E115" s="15" t="s">
        <v>20</v>
      </c>
      <c r="F115" s="15" t="s">
        <v>21</v>
      </c>
      <c r="G115" s="270">
        <v>24782</v>
      </c>
      <c r="H115" s="270">
        <v>34818</v>
      </c>
      <c r="I115" s="270">
        <v>34818</v>
      </c>
      <c r="J115" s="16"/>
      <c r="K115" s="17"/>
      <c r="L115" s="17"/>
      <c r="M115" s="15" t="s">
        <v>22</v>
      </c>
      <c r="N115" s="18" t="s">
        <v>23</v>
      </c>
      <c r="O115" s="12">
        <v>1</v>
      </c>
    </row>
    <row r="116" spans="1:15" ht="15.75" thickBot="1" x14ac:dyDescent="0.3">
      <c r="A116" s="13"/>
      <c r="B116" s="285"/>
      <c r="C116" s="285"/>
      <c r="D116" s="14" t="s">
        <v>255</v>
      </c>
      <c r="E116" s="15" t="s">
        <v>13</v>
      </c>
      <c r="F116" s="15" t="s">
        <v>14</v>
      </c>
      <c r="G116" s="270">
        <v>35878</v>
      </c>
      <c r="H116" s="270">
        <v>36058</v>
      </c>
      <c r="I116" s="270">
        <v>42449</v>
      </c>
      <c r="J116" s="26" t="s">
        <v>25</v>
      </c>
      <c r="K116" s="17"/>
      <c r="L116" s="17"/>
      <c r="M116" s="15" t="s">
        <v>26</v>
      </c>
      <c r="N116" s="18" t="s">
        <v>27</v>
      </c>
      <c r="O116" s="12">
        <v>1</v>
      </c>
    </row>
    <row r="117" spans="1:15" ht="15.75" thickBot="1" x14ac:dyDescent="0.3">
      <c r="A117" s="13"/>
      <c r="B117" s="285"/>
      <c r="C117" s="285"/>
      <c r="D117" s="14" t="s">
        <v>256</v>
      </c>
      <c r="E117" s="15" t="s">
        <v>20</v>
      </c>
      <c r="F117" s="15" t="s">
        <v>14</v>
      </c>
      <c r="G117" s="270">
        <v>36294</v>
      </c>
      <c r="H117" s="270">
        <v>36520</v>
      </c>
      <c r="I117" s="270">
        <v>42834</v>
      </c>
      <c r="J117" s="26" t="s">
        <v>25</v>
      </c>
      <c r="K117" s="17"/>
      <c r="L117" s="17"/>
      <c r="M117" s="15" t="s">
        <v>26</v>
      </c>
      <c r="N117" s="18" t="s">
        <v>27</v>
      </c>
      <c r="O117" s="12">
        <v>1</v>
      </c>
    </row>
    <row r="118" spans="1:15" ht="15.75" thickBot="1" x14ac:dyDescent="0.3">
      <c r="A118" s="71"/>
      <c r="B118" s="293"/>
      <c r="C118" s="293"/>
      <c r="D118" s="72" t="s">
        <v>257</v>
      </c>
      <c r="E118" s="73" t="s">
        <v>13</v>
      </c>
      <c r="F118" s="73" t="s">
        <v>14</v>
      </c>
      <c r="G118" s="280">
        <v>37192</v>
      </c>
      <c r="H118" s="280">
        <v>37595</v>
      </c>
      <c r="I118" s="280">
        <v>43569</v>
      </c>
      <c r="J118" s="74" t="s">
        <v>25</v>
      </c>
      <c r="K118" s="75"/>
      <c r="L118" s="75"/>
      <c r="M118" s="73" t="s">
        <v>26</v>
      </c>
      <c r="N118" s="76" t="s">
        <v>27</v>
      </c>
      <c r="O118" s="12">
        <v>1</v>
      </c>
    </row>
    <row r="119" spans="1:15" ht="15.75" thickBot="1" x14ac:dyDescent="0.3">
      <c r="A119" s="5">
        <v>44</v>
      </c>
      <c r="B119" s="284"/>
      <c r="C119" s="284"/>
      <c r="D119" s="6" t="s">
        <v>258</v>
      </c>
      <c r="E119" s="7" t="s">
        <v>13</v>
      </c>
      <c r="F119" s="7" t="s">
        <v>259</v>
      </c>
      <c r="G119" s="266">
        <v>22191</v>
      </c>
      <c r="H119" s="266">
        <v>23475</v>
      </c>
      <c r="I119" s="266">
        <v>29679</v>
      </c>
      <c r="J119" s="10">
        <v>33623</v>
      </c>
      <c r="K119" s="11" t="s">
        <v>260</v>
      </c>
      <c r="L119" s="11" t="s">
        <v>261</v>
      </c>
      <c r="M119" s="7" t="s">
        <v>17</v>
      </c>
      <c r="N119" s="12" t="s">
        <v>18</v>
      </c>
      <c r="O119" s="12">
        <v>1</v>
      </c>
    </row>
    <row r="120" spans="1:15" ht="15.75" thickBot="1" x14ac:dyDescent="0.3">
      <c r="A120" s="71"/>
      <c r="B120" s="293"/>
      <c r="C120" s="293"/>
      <c r="D120" s="72" t="s">
        <v>262</v>
      </c>
      <c r="E120" s="73" t="s">
        <v>20</v>
      </c>
      <c r="F120" s="73" t="s">
        <v>14</v>
      </c>
      <c r="G120" s="280">
        <v>23989</v>
      </c>
      <c r="H120" s="280">
        <v>33623</v>
      </c>
      <c r="I120" s="280">
        <v>36789</v>
      </c>
      <c r="J120" s="78"/>
      <c r="K120" s="75"/>
      <c r="L120" s="75"/>
      <c r="M120" s="73" t="s">
        <v>22</v>
      </c>
      <c r="N120" s="76" t="s">
        <v>23</v>
      </c>
      <c r="O120" s="12">
        <v>1</v>
      </c>
    </row>
    <row r="121" spans="1:15" ht="15.75" thickBot="1" x14ac:dyDescent="0.3">
      <c r="A121" s="5">
        <v>45</v>
      </c>
      <c r="B121" s="284"/>
      <c r="C121" s="284"/>
      <c r="D121" s="6" t="s">
        <v>263</v>
      </c>
      <c r="E121" s="7" t="s">
        <v>13</v>
      </c>
      <c r="F121" s="7" t="s">
        <v>244</v>
      </c>
      <c r="G121" s="266">
        <v>25615</v>
      </c>
      <c r="H121" s="266">
        <v>29408</v>
      </c>
      <c r="I121" s="266">
        <v>32446</v>
      </c>
      <c r="J121" s="10">
        <v>35762</v>
      </c>
      <c r="K121" s="11" t="s">
        <v>264</v>
      </c>
      <c r="L121" s="25" t="s">
        <v>265</v>
      </c>
      <c r="M121" s="7" t="s">
        <v>17</v>
      </c>
      <c r="N121" s="12" t="s">
        <v>18</v>
      </c>
      <c r="O121" s="12">
        <v>1</v>
      </c>
    </row>
    <row r="122" spans="1:15" ht="15.75" thickBot="1" x14ac:dyDescent="0.3">
      <c r="A122" s="13"/>
      <c r="B122" s="285"/>
      <c r="C122" s="285"/>
      <c r="D122" s="14" t="s">
        <v>266</v>
      </c>
      <c r="E122" s="15" t="s">
        <v>20</v>
      </c>
      <c r="F122" s="15" t="s">
        <v>244</v>
      </c>
      <c r="G122" s="270">
        <v>27208</v>
      </c>
      <c r="H122" s="270">
        <v>27269</v>
      </c>
      <c r="I122" s="270">
        <v>33963</v>
      </c>
      <c r="J122" s="16"/>
      <c r="K122" s="17"/>
      <c r="L122" s="27"/>
      <c r="M122" s="15" t="s">
        <v>22</v>
      </c>
      <c r="N122" s="18" t="s">
        <v>23</v>
      </c>
      <c r="O122" s="12">
        <v>1</v>
      </c>
    </row>
    <row r="123" spans="1:15" ht="15.75" thickBot="1" x14ac:dyDescent="0.3">
      <c r="A123" s="13"/>
      <c r="B123" s="285"/>
      <c r="C123" s="285"/>
      <c r="D123" s="14" t="s">
        <v>267</v>
      </c>
      <c r="E123" s="15" t="s">
        <v>13</v>
      </c>
      <c r="F123" s="15" t="s">
        <v>244</v>
      </c>
      <c r="G123" s="270">
        <v>35897</v>
      </c>
      <c r="H123" s="270">
        <v>36317</v>
      </c>
      <c r="I123" s="270">
        <v>42449</v>
      </c>
      <c r="J123" s="26" t="s">
        <v>25</v>
      </c>
      <c r="K123" s="17"/>
      <c r="L123" s="27"/>
      <c r="M123" s="15" t="s">
        <v>26</v>
      </c>
      <c r="N123" s="18" t="s">
        <v>27</v>
      </c>
      <c r="O123" s="12">
        <v>1</v>
      </c>
    </row>
    <row r="124" spans="1:15" ht="15.75" thickBot="1" x14ac:dyDescent="0.3">
      <c r="A124" s="19"/>
      <c r="B124" s="286"/>
      <c r="C124" s="286"/>
      <c r="D124" s="20" t="s">
        <v>268</v>
      </c>
      <c r="E124" s="21" t="s">
        <v>20</v>
      </c>
      <c r="F124" s="21" t="s">
        <v>244</v>
      </c>
      <c r="G124" s="271">
        <v>37428</v>
      </c>
      <c r="H124" s="271">
        <v>37486</v>
      </c>
      <c r="I124" s="271">
        <v>44087</v>
      </c>
      <c r="J124" s="22" t="s">
        <v>25</v>
      </c>
      <c r="K124" s="23"/>
      <c r="L124" s="28"/>
      <c r="M124" s="21" t="s">
        <v>26</v>
      </c>
      <c r="N124" s="24" t="s">
        <v>27</v>
      </c>
      <c r="O124" s="12">
        <v>1</v>
      </c>
    </row>
    <row r="125" spans="1:15" ht="15.75" thickBot="1" x14ac:dyDescent="0.3">
      <c r="A125" s="39">
        <v>46</v>
      </c>
      <c r="B125" s="290"/>
      <c r="C125" s="290"/>
      <c r="D125" s="40" t="s">
        <v>269</v>
      </c>
      <c r="E125" s="41" t="s">
        <v>13</v>
      </c>
      <c r="F125" s="41" t="s">
        <v>29</v>
      </c>
      <c r="G125" s="276">
        <v>21990</v>
      </c>
      <c r="H125" s="276">
        <v>22527</v>
      </c>
      <c r="I125" s="276">
        <v>28568</v>
      </c>
      <c r="J125" s="42">
        <v>34818</v>
      </c>
      <c r="K125" s="43" t="s">
        <v>270</v>
      </c>
      <c r="L125" s="43" t="s">
        <v>271</v>
      </c>
      <c r="M125" s="41" t="s">
        <v>17</v>
      </c>
      <c r="N125" s="44" t="s">
        <v>18</v>
      </c>
      <c r="O125" s="12">
        <v>1</v>
      </c>
    </row>
    <row r="126" spans="1:15" ht="15.75" thickBot="1" x14ac:dyDescent="0.3">
      <c r="A126" s="5">
        <v>47</v>
      </c>
      <c r="B126" s="284"/>
      <c r="C126" s="284"/>
      <c r="D126" s="6" t="s">
        <v>272</v>
      </c>
      <c r="E126" s="7" t="s">
        <v>13</v>
      </c>
      <c r="F126" s="7" t="s">
        <v>273</v>
      </c>
      <c r="G126" s="266">
        <v>22849</v>
      </c>
      <c r="H126" s="266">
        <v>23006</v>
      </c>
      <c r="I126" s="266">
        <v>29779</v>
      </c>
      <c r="J126" s="10">
        <v>34209</v>
      </c>
      <c r="K126" s="11" t="s">
        <v>274</v>
      </c>
      <c r="L126" s="11" t="s">
        <v>275</v>
      </c>
      <c r="M126" s="7" t="s">
        <v>17</v>
      </c>
      <c r="N126" s="12" t="s">
        <v>18</v>
      </c>
      <c r="O126" s="12">
        <v>1</v>
      </c>
    </row>
    <row r="127" spans="1:15" ht="15.75" thickBot="1" x14ac:dyDescent="0.3">
      <c r="A127" s="13"/>
      <c r="B127" s="285"/>
      <c r="C127" s="285"/>
      <c r="D127" s="14" t="s">
        <v>276</v>
      </c>
      <c r="E127" s="15" t="s">
        <v>20</v>
      </c>
      <c r="F127" s="15" t="s">
        <v>69</v>
      </c>
      <c r="G127" s="270">
        <v>24067</v>
      </c>
      <c r="H127" s="270">
        <v>31879</v>
      </c>
      <c r="I127" s="270">
        <v>31879</v>
      </c>
      <c r="J127" s="16"/>
      <c r="K127" s="17"/>
      <c r="L127" s="17"/>
      <c r="M127" s="15" t="s">
        <v>22</v>
      </c>
      <c r="N127" s="18" t="s">
        <v>23</v>
      </c>
      <c r="O127" s="12">
        <v>1</v>
      </c>
    </row>
    <row r="128" spans="1:15" ht="15.75" thickBot="1" x14ac:dyDescent="0.3">
      <c r="A128" s="71"/>
      <c r="B128" s="293"/>
      <c r="C128" s="293"/>
      <c r="D128" s="72" t="s">
        <v>277</v>
      </c>
      <c r="E128" s="73" t="s">
        <v>20</v>
      </c>
      <c r="F128" s="73" t="s">
        <v>14</v>
      </c>
      <c r="G128" s="280">
        <v>34496</v>
      </c>
      <c r="H128" s="280">
        <v>34511</v>
      </c>
      <c r="I128" s="280">
        <v>41742</v>
      </c>
      <c r="J128" s="74" t="s">
        <v>25</v>
      </c>
      <c r="K128" s="75"/>
      <c r="L128" s="75"/>
      <c r="M128" s="73" t="s">
        <v>26</v>
      </c>
      <c r="N128" s="76" t="s">
        <v>27</v>
      </c>
      <c r="O128" s="12">
        <v>1</v>
      </c>
    </row>
    <row r="129" spans="1:15" ht="15.75" thickBot="1" x14ac:dyDescent="0.3">
      <c r="A129" s="5">
        <v>48</v>
      </c>
      <c r="B129" s="284"/>
      <c r="C129" s="284"/>
      <c r="D129" s="6" t="s">
        <v>278</v>
      </c>
      <c r="E129" s="7" t="s">
        <v>20</v>
      </c>
      <c r="F129" s="7"/>
      <c r="G129" s="266">
        <v>23996</v>
      </c>
      <c r="H129" s="266"/>
      <c r="I129" s="266"/>
      <c r="J129" s="8"/>
      <c r="K129" s="11" t="s">
        <v>279</v>
      </c>
      <c r="L129" s="11" t="s">
        <v>280</v>
      </c>
      <c r="M129" s="7" t="s">
        <v>22</v>
      </c>
      <c r="N129" s="12" t="s">
        <v>18</v>
      </c>
      <c r="O129" s="12">
        <v>1</v>
      </c>
    </row>
    <row r="130" spans="1:15" ht="15.75" thickBot="1" x14ac:dyDescent="0.3">
      <c r="A130" s="13"/>
      <c r="B130" s="285"/>
      <c r="C130" s="285"/>
      <c r="D130" s="14" t="s">
        <v>281</v>
      </c>
      <c r="E130" s="15" t="s">
        <v>13</v>
      </c>
      <c r="F130" s="15" t="s">
        <v>14</v>
      </c>
      <c r="G130" s="270">
        <v>34313</v>
      </c>
      <c r="H130" s="270"/>
      <c r="I130" s="270">
        <v>41000</v>
      </c>
      <c r="J130" s="26"/>
      <c r="K130" s="17"/>
      <c r="L130" s="17"/>
      <c r="M130" s="15" t="s">
        <v>26</v>
      </c>
      <c r="N130" s="18" t="s">
        <v>27</v>
      </c>
      <c r="O130" s="12">
        <v>1</v>
      </c>
    </row>
    <row r="131" spans="1:15" ht="15.75" thickBot="1" x14ac:dyDescent="0.3">
      <c r="A131" s="13"/>
      <c r="B131" s="285"/>
      <c r="C131" s="285"/>
      <c r="D131" s="14" t="s">
        <v>282</v>
      </c>
      <c r="E131" s="15" t="s">
        <v>20</v>
      </c>
      <c r="F131" s="15" t="s">
        <v>14</v>
      </c>
      <c r="G131" s="270">
        <v>35696</v>
      </c>
      <c r="H131" s="270"/>
      <c r="I131" s="270">
        <v>42092</v>
      </c>
      <c r="J131" s="26"/>
      <c r="K131" s="17"/>
      <c r="L131" s="17"/>
      <c r="M131" s="15" t="s">
        <v>26</v>
      </c>
      <c r="N131" s="18" t="s">
        <v>27</v>
      </c>
      <c r="O131" s="12">
        <v>1</v>
      </c>
    </row>
    <row r="132" spans="1:15" ht="15.75" thickBot="1" x14ac:dyDescent="0.3">
      <c r="A132" s="13"/>
      <c r="B132" s="285"/>
      <c r="C132" s="285"/>
      <c r="D132" s="14" t="s">
        <v>283</v>
      </c>
      <c r="E132" s="15" t="s">
        <v>20</v>
      </c>
      <c r="F132" s="15" t="s">
        <v>14</v>
      </c>
      <c r="G132" s="270">
        <v>36654</v>
      </c>
      <c r="H132" s="270"/>
      <c r="I132" s="270"/>
      <c r="J132" s="26"/>
      <c r="K132" s="17"/>
      <c r="L132" s="17"/>
      <c r="M132" s="15" t="s">
        <v>26</v>
      </c>
      <c r="N132" s="18" t="s">
        <v>27</v>
      </c>
      <c r="O132" s="12">
        <v>1</v>
      </c>
    </row>
    <row r="133" spans="1:15" ht="15.75" thickBot="1" x14ac:dyDescent="0.3">
      <c r="A133" s="71"/>
      <c r="B133" s="293"/>
      <c r="C133" s="293"/>
      <c r="D133" s="72" t="s">
        <v>284</v>
      </c>
      <c r="E133" s="73" t="s">
        <v>20</v>
      </c>
      <c r="F133" s="73" t="s">
        <v>14</v>
      </c>
      <c r="G133" s="280">
        <v>38012</v>
      </c>
      <c r="H133" s="280"/>
      <c r="I133" s="280"/>
      <c r="J133" s="74"/>
      <c r="K133" s="75"/>
      <c r="L133" s="75"/>
      <c r="M133" s="73" t="s">
        <v>98</v>
      </c>
      <c r="N133" s="76" t="s">
        <v>27</v>
      </c>
      <c r="O133" s="12">
        <v>1</v>
      </c>
    </row>
    <row r="134" spans="1:15" ht="15.75" thickBot="1" x14ac:dyDescent="0.3">
      <c r="A134" s="5">
        <v>49</v>
      </c>
      <c r="B134" s="284"/>
      <c r="C134" s="284"/>
      <c r="D134" s="6" t="s">
        <v>285</v>
      </c>
      <c r="E134" s="7" t="s">
        <v>13</v>
      </c>
      <c r="F134" s="7" t="s">
        <v>14</v>
      </c>
      <c r="G134" s="266">
        <v>27734</v>
      </c>
      <c r="H134" s="266">
        <v>27857</v>
      </c>
      <c r="I134" s="266">
        <v>34460</v>
      </c>
      <c r="J134" s="8">
        <v>39670</v>
      </c>
      <c r="K134" s="11" t="s">
        <v>286</v>
      </c>
      <c r="L134" s="11" t="s">
        <v>287</v>
      </c>
      <c r="M134" s="7" t="s">
        <v>17</v>
      </c>
      <c r="N134" s="12" t="s">
        <v>18</v>
      </c>
      <c r="O134" s="12">
        <v>1</v>
      </c>
    </row>
    <row r="135" spans="1:15" ht="15.75" thickBot="1" x14ac:dyDescent="0.3">
      <c r="A135" s="13"/>
      <c r="B135" s="285"/>
      <c r="C135" s="285"/>
      <c r="D135" s="14" t="s">
        <v>288</v>
      </c>
      <c r="E135" s="15" t="s">
        <v>20</v>
      </c>
      <c r="F135" s="15" t="s">
        <v>14</v>
      </c>
      <c r="G135" s="270">
        <v>30354</v>
      </c>
      <c r="H135" s="270">
        <v>36447</v>
      </c>
      <c r="I135" s="270">
        <v>36447</v>
      </c>
      <c r="J135" s="26"/>
      <c r="K135" s="17"/>
      <c r="L135" s="17"/>
      <c r="M135" s="15" t="s">
        <v>22</v>
      </c>
      <c r="N135" s="18" t="s">
        <v>23</v>
      </c>
      <c r="O135" s="12">
        <v>1</v>
      </c>
    </row>
    <row r="136" spans="1:15" ht="15.75" thickBot="1" x14ac:dyDescent="0.3">
      <c r="A136" s="13"/>
      <c r="B136" s="285"/>
      <c r="C136" s="285"/>
      <c r="D136" s="14" t="s">
        <v>289</v>
      </c>
      <c r="E136" s="15" t="s">
        <v>13</v>
      </c>
      <c r="F136" s="15" t="s">
        <v>14</v>
      </c>
      <c r="G136" s="270">
        <v>39945</v>
      </c>
      <c r="H136" s="270">
        <v>39973</v>
      </c>
      <c r="I136" s="270" t="s">
        <v>25</v>
      </c>
      <c r="J136" s="26" t="s">
        <v>25</v>
      </c>
      <c r="K136" s="17"/>
      <c r="L136" s="17"/>
      <c r="M136" s="15" t="s">
        <v>98</v>
      </c>
      <c r="N136" s="18" t="s">
        <v>27</v>
      </c>
      <c r="O136" s="12">
        <v>1</v>
      </c>
    </row>
    <row r="137" spans="1:15" ht="15.75" thickBot="1" x14ac:dyDescent="0.3">
      <c r="A137" s="13"/>
      <c r="B137" s="285"/>
      <c r="C137" s="285"/>
      <c r="D137" s="14" t="s">
        <v>290</v>
      </c>
      <c r="E137" s="15" t="s">
        <v>20</v>
      </c>
      <c r="F137" s="15" t="s">
        <v>14</v>
      </c>
      <c r="G137" s="270">
        <v>40894</v>
      </c>
      <c r="H137" s="270"/>
      <c r="I137" s="270" t="s">
        <v>25</v>
      </c>
      <c r="J137" s="26" t="s">
        <v>25</v>
      </c>
      <c r="K137" s="17"/>
      <c r="L137" s="17"/>
      <c r="M137" s="15" t="s">
        <v>100</v>
      </c>
      <c r="N137" s="18" t="s">
        <v>27</v>
      </c>
      <c r="O137" s="12">
        <v>1</v>
      </c>
    </row>
    <row r="138" spans="1:15" ht="15.75" thickBot="1" x14ac:dyDescent="0.3">
      <c r="A138" s="19"/>
      <c r="B138" s="286"/>
      <c r="C138" s="286"/>
      <c r="D138" s="20" t="s">
        <v>291</v>
      </c>
      <c r="E138" s="21" t="s">
        <v>13</v>
      </c>
      <c r="F138" s="21" t="s">
        <v>14</v>
      </c>
      <c r="G138" s="271"/>
      <c r="H138" s="271">
        <v>43198</v>
      </c>
      <c r="I138" s="271"/>
      <c r="J138" s="22"/>
      <c r="K138" s="23"/>
      <c r="L138" s="23"/>
      <c r="M138" s="21" t="s">
        <v>100</v>
      </c>
      <c r="N138" s="24" t="s">
        <v>27</v>
      </c>
      <c r="O138" s="12">
        <v>1</v>
      </c>
    </row>
    <row r="139" spans="1:15" ht="15.75" thickBot="1" x14ac:dyDescent="0.3">
      <c r="A139" s="5">
        <v>50</v>
      </c>
      <c r="B139" s="284"/>
      <c r="C139" s="284"/>
      <c r="D139" s="6" t="s">
        <v>292</v>
      </c>
      <c r="E139" s="7" t="s">
        <v>13</v>
      </c>
      <c r="F139" s="7" t="s">
        <v>69</v>
      </c>
      <c r="G139" s="266">
        <v>26445</v>
      </c>
      <c r="H139" s="266">
        <v>26658</v>
      </c>
      <c r="I139" s="266">
        <v>32631</v>
      </c>
      <c r="J139" s="8">
        <v>39811</v>
      </c>
      <c r="K139" s="11" t="s">
        <v>293</v>
      </c>
      <c r="L139" s="11" t="s">
        <v>294</v>
      </c>
      <c r="M139" s="7" t="s">
        <v>17</v>
      </c>
      <c r="N139" s="12" t="s">
        <v>18</v>
      </c>
      <c r="O139" s="12">
        <v>1</v>
      </c>
    </row>
    <row r="140" spans="1:15" ht="15.75" thickBot="1" x14ac:dyDescent="0.3">
      <c r="A140" s="13"/>
      <c r="B140" s="285"/>
      <c r="C140" s="285"/>
      <c r="D140" s="14" t="s">
        <v>295</v>
      </c>
      <c r="E140" s="15" t="s">
        <v>20</v>
      </c>
      <c r="F140" s="15"/>
      <c r="G140" s="270">
        <v>29728</v>
      </c>
      <c r="H140" s="270">
        <v>29927</v>
      </c>
      <c r="I140" s="270">
        <v>37250</v>
      </c>
      <c r="J140" s="26">
        <v>39811</v>
      </c>
      <c r="K140" s="17"/>
      <c r="L140" s="17"/>
      <c r="M140" s="15" t="s">
        <v>22</v>
      </c>
      <c r="N140" s="18" t="s">
        <v>23</v>
      </c>
      <c r="O140" s="12">
        <v>1</v>
      </c>
    </row>
    <row r="141" spans="1:15" ht="15.75" thickBot="1" x14ac:dyDescent="0.3">
      <c r="A141" s="13"/>
      <c r="B141" s="285"/>
      <c r="C141" s="285"/>
      <c r="D141" s="14" t="s">
        <v>296</v>
      </c>
      <c r="E141" s="15" t="s">
        <v>20</v>
      </c>
      <c r="F141" s="15" t="s">
        <v>14</v>
      </c>
      <c r="G141" s="270">
        <v>40153</v>
      </c>
      <c r="H141" s="270"/>
      <c r="I141" s="270"/>
      <c r="J141" s="26"/>
      <c r="K141" s="17"/>
      <c r="L141" s="17"/>
      <c r="M141" s="15" t="s">
        <v>100</v>
      </c>
      <c r="N141" s="18" t="s">
        <v>27</v>
      </c>
      <c r="O141" s="12">
        <v>1</v>
      </c>
    </row>
    <row r="142" spans="1:15" ht="15.75" thickBot="1" x14ac:dyDescent="0.3">
      <c r="A142" s="19"/>
      <c r="B142" s="286"/>
      <c r="C142" s="286"/>
      <c r="D142" s="20" t="s">
        <v>297</v>
      </c>
      <c r="E142" s="21" t="s">
        <v>20</v>
      </c>
      <c r="F142" s="21" t="s">
        <v>14</v>
      </c>
      <c r="G142" s="271">
        <v>41376</v>
      </c>
      <c r="H142" s="271"/>
      <c r="I142" s="271"/>
      <c r="J142" s="22"/>
      <c r="K142" s="23"/>
      <c r="L142" s="23"/>
      <c r="M142" s="21" t="s">
        <v>100</v>
      </c>
      <c r="N142" s="24" t="s">
        <v>27</v>
      </c>
      <c r="O142" s="12">
        <v>1</v>
      </c>
    </row>
    <row r="143" spans="1:15" ht="15.75" thickBot="1" x14ac:dyDescent="0.3">
      <c r="A143" s="5">
        <v>51</v>
      </c>
      <c r="B143" s="284"/>
      <c r="C143" s="284"/>
      <c r="D143" s="6" t="s">
        <v>298</v>
      </c>
      <c r="E143" s="7" t="s">
        <v>13</v>
      </c>
      <c r="F143" s="7" t="s">
        <v>14</v>
      </c>
      <c r="G143" s="266">
        <v>23670</v>
      </c>
      <c r="H143" s="266">
        <v>24683</v>
      </c>
      <c r="I143" s="266">
        <v>29282</v>
      </c>
      <c r="J143" s="10">
        <v>38731</v>
      </c>
      <c r="K143" s="79" t="s">
        <v>299</v>
      </c>
      <c r="L143" s="11" t="s">
        <v>300</v>
      </c>
      <c r="M143" s="7" t="s">
        <v>17</v>
      </c>
      <c r="N143" s="12" t="s">
        <v>18</v>
      </c>
      <c r="O143" s="12">
        <v>1</v>
      </c>
    </row>
    <row r="144" spans="1:15" ht="15.75" thickBot="1" x14ac:dyDescent="0.3">
      <c r="A144" s="13"/>
      <c r="B144" s="285"/>
      <c r="C144" s="285"/>
      <c r="D144" s="14" t="s">
        <v>301</v>
      </c>
      <c r="E144" s="15" t="s">
        <v>20</v>
      </c>
      <c r="F144" s="15" t="s">
        <v>14</v>
      </c>
      <c r="G144" s="270">
        <v>26885</v>
      </c>
      <c r="H144" s="270">
        <v>27154</v>
      </c>
      <c r="I144" s="270">
        <v>32916</v>
      </c>
      <c r="J144" s="16"/>
      <c r="K144" s="80"/>
      <c r="L144" s="17"/>
      <c r="M144" s="15" t="s">
        <v>22</v>
      </c>
      <c r="N144" s="18" t="s">
        <v>23</v>
      </c>
      <c r="O144" s="12">
        <v>1</v>
      </c>
    </row>
    <row r="145" spans="1:15" ht="15.75" thickBot="1" x14ac:dyDescent="0.3">
      <c r="A145" s="13"/>
      <c r="B145" s="285"/>
      <c r="C145" s="285"/>
      <c r="D145" s="14" t="s">
        <v>302</v>
      </c>
      <c r="E145" s="15" t="s">
        <v>20</v>
      </c>
      <c r="F145" s="15" t="s">
        <v>14</v>
      </c>
      <c r="G145" s="270">
        <v>39041</v>
      </c>
      <c r="H145" s="270">
        <v>38836</v>
      </c>
      <c r="I145" s="270" t="s">
        <v>25</v>
      </c>
      <c r="J145" s="26" t="s">
        <v>25</v>
      </c>
      <c r="K145" s="80"/>
      <c r="L145" s="17"/>
      <c r="M145" s="15" t="s">
        <v>98</v>
      </c>
      <c r="N145" s="18" t="s">
        <v>27</v>
      </c>
      <c r="O145" s="12">
        <v>1</v>
      </c>
    </row>
    <row r="146" spans="1:15" ht="15.75" thickBot="1" x14ac:dyDescent="0.3">
      <c r="A146" s="13"/>
      <c r="B146" s="285"/>
      <c r="C146" s="285"/>
      <c r="D146" s="14" t="s">
        <v>303</v>
      </c>
      <c r="E146" s="15" t="s">
        <v>20</v>
      </c>
      <c r="F146" s="15" t="s">
        <v>14</v>
      </c>
      <c r="G146" s="270">
        <v>39735</v>
      </c>
      <c r="H146" s="270">
        <v>39929</v>
      </c>
      <c r="I146" s="270" t="s">
        <v>25</v>
      </c>
      <c r="J146" s="26" t="s">
        <v>25</v>
      </c>
      <c r="K146" s="80"/>
      <c r="L146" s="17"/>
      <c r="M146" s="15" t="s">
        <v>98</v>
      </c>
      <c r="N146" s="18" t="s">
        <v>27</v>
      </c>
      <c r="O146" s="12">
        <v>1</v>
      </c>
    </row>
    <row r="147" spans="1:15" ht="15.75" thickBot="1" x14ac:dyDescent="0.3">
      <c r="A147" s="71"/>
      <c r="B147" s="293"/>
      <c r="C147" s="293"/>
      <c r="D147" s="72" t="s">
        <v>304</v>
      </c>
      <c r="E147" s="73" t="s">
        <v>13</v>
      </c>
      <c r="F147" s="73" t="s">
        <v>14</v>
      </c>
      <c r="G147" s="280">
        <v>40587</v>
      </c>
      <c r="H147" s="280">
        <v>40867</v>
      </c>
      <c r="I147" s="280" t="s">
        <v>25</v>
      </c>
      <c r="J147" s="74" t="s">
        <v>25</v>
      </c>
      <c r="K147" s="81"/>
      <c r="L147" s="75"/>
      <c r="M147" s="73" t="s">
        <v>100</v>
      </c>
      <c r="N147" s="76" t="s">
        <v>27</v>
      </c>
      <c r="O147" s="12">
        <v>1</v>
      </c>
    </row>
    <row r="148" spans="1:15" ht="15.75" thickBot="1" x14ac:dyDescent="0.3">
      <c r="A148" s="5">
        <v>52</v>
      </c>
      <c r="B148" s="284"/>
      <c r="C148" s="284"/>
      <c r="D148" s="6" t="s">
        <v>305</v>
      </c>
      <c r="E148" s="7" t="s">
        <v>13</v>
      </c>
      <c r="F148" s="7" t="s">
        <v>132</v>
      </c>
      <c r="G148" s="266">
        <v>27549</v>
      </c>
      <c r="H148" s="266">
        <v>29492</v>
      </c>
      <c r="I148" s="266">
        <v>36642</v>
      </c>
      <c r="J148" s="10">
        <v>38885</v>
      </c>
      <c r="K148" s="11" t="s">
        <v>306</v>
      </c>
      <c r="L148" s="11"/>
      <c r="M148" s="7" t="s">
        <v>17</v>
      </c>
      <c r="N148" s="12" t="s">
        <v>18</v>
      </c>
      <c r="O148" s="12">
        <v>1</v>
      </c>
    </row>
    <row r="149" spans="1:15" ht="15.75" thickBot="1" x14ac:dyDescent="0.3">
      <c r="A149" s="13"/>
      <c r="B149" s="285"/>
      <c r="C149" s="285"/>
      <c r="D149" s="14" t="s">
        <v>307</v>
      </c>
      <c r="E149" s="15" t="s">
        <v>20</v>
      </c>
      <c r="F149" s="15" t="s">
        <v>52</v>
      </c>
      <c r="G149" s="270">
        <v>29109</v>
      </c>
      <c r="H149" s="270">
        <v>33327</v>
      </c>
      <c r="I149" s="270">
        <v>33327</v>
      </c>
      <c r="J149" s="16"/>
      <c r="K149" s="17"/>
      <c r="L149" s="17"/>
      <c r="M149" s="15" t="s">
        <v>22</v>
      </c>
      <c r="N149" s="18" t="s">
        <v>23</v>
      </c>
      <c r="O149" s="12">
        <v>1</v>
      </c>
    </row>
    <row r="150" spans="1:15" ht="15.75" thickBot="1" x14ac:dyDescent="0.3">
      <c r="A150" s="13"/>
      <c r="B150" s="285"/>
      <c r="C150" s="285"/>
      <c r="D150" s="14" t="s">
        <v>308</v>
      </c>
      <c r="E150" s="15" t="s">
        <v>13</v>
      </c>
      <c r="F150" s="15" t="s">
        <v>14</v>
      </c>
      <c r="G150" s="270">
        <v>39024</v>
      </c>
      <c r="H150" s="270">
        <v>40669</v>
      </c>
      <c r="I150" s="270" t="s">
        <v>25</v>
      </c>
      <c r="J150" s="26" t="s">
        <v>25</v>
      </c>
      <c r="K150" s="17"/>
      <c r="L150" s="17"/>
      <c r="M150" s="15" t="s">
        <v>100</v>
      </c>
      <c r="N150" s="18" t="s">
        <v>27</v>
      </c>
      <c r="O150" s="12">
        <v>1</v>
      </c>
    </row>
    <row r="151" spans="1:15" ht="15.75" thickBot="1" x14ac:dyDescent="0.3">
      <c r="A151" s="71"/>
      <c r="B151" s="293"/>
      <c r="C151" s="293"/>
      <c r="D151" s="72" t="s">
        <v>309</v>
      </c>
      <c r="E151" s="73" t="s">
        <v>20</v>
      </c>
      <c r="F151" s="73" t="s">
        <v>25</v>
      </c>
      <c r="G151" s="280" t="s">
        <v>25</v>
      </c>
      <c r="H151" s="280" t="s">
        <v>25</v>
      </c>
      <c r="I151" s="280" t="s">
        <v>25</v>
      </c>
      <c r="J151" s="74">
        <v>32873</v>
      </c>
      <c r="K151" s="75"/>
      <c r="L151" s="75"/>
      <c r="M151" s="73" t="s">
        <v>22</v>
      </c>
      <c r="N151" s="76" t="s">
        <v>123</v>
      </c>
      <c r="O151" s="12">
        <v>1</v>
      </c>
    </row>
    <row r="152" spans="1:15" ht="15.75" thickBot="1" x14ac:dyDescent="0.3">
      <c r="A152" s="5">
        <v>53</v>
      </c>
      <c r="B152" s="284"/>
      <c r="C152" s="284"/>
      <c r="D152" s="6" t="s">
        <v>310</v>
      </c>
      <c r="E152" s="7" t="s">
        <v>13</v>
      </c>
      <c r="F152" s="7" t="s">
        <v>311</v>
      </c>
      <c r="G152" s="266">
        <v>24001</v>
      </c>
      <c r="H152" s="266" t="s">
        <v>25</v>
      </c>
      <c r="I152" s="266" t="s">
        <v>25</v>
      </c>
      <c r="J152" s="10">
        <v>33352</v>
      </c>
      <c r="K152" s="11" t="s">
        <v>312</v>
      </c>
      <c r="L152" s="11" t="s">
        <v>313</v>
      </c>
      <c r="M152" s="7" t="s">
        <v>17</v>
      </c>
      <c r="N152" s="12" t="s">
        <v>18</v>
      </c>
      <c r="O152" s="12">
        <v>1</v>
      </c>
    </row>
    <row r="153" spans="1:15" ht="15.75" thickBot="1" x14ac:dyDescent="0.3">
      <c r="A153" s="13"/>
      <c r="B153" s="285"/>
      <c r="C153" s="285"/>
      <c r="D153" s="14" t="s">
        <v>314</v>
      </c>
      <c r="E153" s="15" t="s">
        <v>20</v>
      </c>
      <c r="F153" s="15" t="s">
        <v>125</v>
      </c>
      <c r="G153" s="270">
        <v>25313</v>
      </c>
      <c r="H153" s="270" t="s">
        <v>25</v>
      </c>
      <c r="I153" s="270" t="s">
        <v>25</v>
      </c>
      <c r="J153" s="16"/>
      <c r="K153" s="17"/>
      <c r="L153" s="17"/>
      <c r="M153" s="15" t="s">
        <v>22</v>
      </c>
      <c r="N153" s="18" t="s">
        <v>23</v>
      </c>
      <c r="O153" s="12">
        <v>1</v>
      </c>
    </row>
    <row r="154" spans="1:15" ht="15.75" thickBot="1" x14ac:dyDescent="0.3">
      <c r="A154" s="13"/>
      <c r="B154" s="285"/>
      <c r="C154" s="285"/>
      <c r="D154" s="14" t="s">
        <v>315</v>
      </c>
      <c r="E154" s="15" t="s">
        <v>13</v>
      </c>
      <c r="F154" s="15" t="s">
        <v>125</v>
      </c>
      <c r="G154" s="270">
        <v>33609</v>
      </c>
      <c r="H154" s="270" t="s">
        <v>25</v>
      </c>
      <c r="I154" s="270" t="s">
        <v>25</v>
      </c>
      <c r="J154" s="26" t="s">
        <v>25</v>
      </c>
      <c r="K154" s="17"/>
      <c r="L154" s="17"/>
      <c r="M154" s="15" t="s">
        <v>26</v>
      </c>
      <c r="N154" s="18" t="s">
        <v>27</v>
      </c>
      <c r="O154" s="12">
        <v>1</v>
      </c>
    </row>
    <row r="155" spans="1:15" ht="15.75" thickBot="1" x14ac:dyDescent="0.3">
      <c r="A155" s="13"/>
      <c r="B155" s="285"/>
      <c r="C155" s="285"/>
      <c r="D155" s="14" t="s">
        <v>316</v>
      </c>
      <c r="E155" s="15" t="s">
        <v>20</v>
      </c>
      <c r="F155" s="15" t="s">
        <v>317</v>
      </c>
      <c r="G155" s="270">
        <v>34089</v>
      </c>
      <c r="H155" s="270" t="s">
        <v>25</v>
      </c>
      <c r="I155" s="270">
        <v>40650</v>
      </c>
      <c r="J155" s="26" t="s">
        <v>25</v>
      </c>
      <c r="K155" s="17"/>
      <c r="L155" s="17"/>
      <c r="M155" s="15" t="s">
        <v>26</v>
      </c>
      <c r="N155" s="18" t="s">
        <v>27</v>
      </c>
      <c r="O155" s="12">
        <v>1</v>
      </c>
    </row>
    <row r="156" spans="1:15" ht="15.75" thickBot="1" x14ac:dyDescent="0.3">
      <c r="A156" s="71"/>
      <c r="B156" s="293"/>
      <c r="C156" s="293"/>
      <c r="D156" s="72" t="s">
        <v>318</v>
      </c>
      <c r="E156" s="73" t="s">
        <v>13</v>
      </c>
      <c r="F156" s="73" t="s">
        <v>317</v>
      </c>
      <c r="G156" s="280">
        <v>35422</v>
      </c>
      <c r="H156" s="280" t="s">
        <v>25</v>
      </c>
      <c r="I156" s="280" t="s">
        <v>25</v>
      </c>
      <c r="J156" s="74" t="s">
        <v>25</v>
      </c>
      <c r="K156" s="75"/>
      <c r="L156" s="75"/>
      <c r="M156" s="73" t="s">
        <v>26</v>
      </c>
      <c r="N156" s="76" t="s">
        <v>27</v>
      </c>
      <c r="O156" s="12">
        <v>1</v>
      </c>
    </row>
    <row r="157" spans="1:15" ht="15.75" thickBot="1" x14ac:dyDescent="0.3">
      <c r="A157" s="5">
        <v>54</v>
      </c>
      <c r="B157" s="284"/>
      <c r="C157" s="284"/>
      <c r="D157" s="6" t="s">
        <v>319</v>
      </c>
      <c r="E157" s="7" t="s">
        <v>13</v>
      </c>
      <c r="F157" s="7" t="s">
        <v>14</v>
      </c>
      <c r="G157" s="266">
        <v>29144</v>
      </c>
      <c r="H157" s="266">
        <v>37556</v>
      </c>
      <c r="I157" s="266"/>
      <c r="J157" s="10">
        <v>38143</v>
      </c>
      <c r="K157" s="11" t="s">
        <v>320</v>
      </c>
      <c r="L157" s="25" t="s">
        <v>321</v>
      </c>
      <c r="M157" s="7" t="s">
        <v>17</v>
      </c>
      <c r="N157" s="12" t="s">
        <v>18</v>
      </c>
      <c r="O157" s="12">
        <v>1</v>
      </c>
    </row>
    <row r="158" spans="1:15" ht="15.75" thickBot="1" x14ac:dyDescent="0.3">
      <c r="A158" s="13"/>
      <c r="B158" s="285"/>
      <c r="C158" s="285"/>
      <c r="D158" s="14" t="s">
        <v>322</v>
      </c>
      <c r="E158" s="15" t="s">
        <v>20</v>
      </c>
      <c r="F158" s="15" t="s">
        <v>21</v>
      </c>
      <c r="G158" s="270">
        <v>28468</v>
      </c>
      <c r="H158" s="270">
        <v>33762</v>
      </c>
      <c r="I158" s="270"/>
      <c r="J158" s="16"/>
      <c r="K158" s="17"/>
      <c r="L158" s="27"/>
      <c r="M158" s="15" t="s">
        <v>22</v>
      </c>
      <c r="N158" s="18" t="s">
        <v>23</v>
      </c>
      <c r="O158" s="12">
        <v>1</v>
      </c>
    </row>
    <row r="159" spans="1:15" ht="15.75" thickBot="1" x14ac:dyDescent="0.3">
      <c r="A159" s="13"/>
      <c r="B159" s="285"/>
      <c r="C159" s="285"/>
      <c r="D159" s="14" t="s">
        <v>323</v>
      </c>
      <c r="E159" s="15" t="s">
        <v>13</v>
      </c>
      <c r="F159" s="15" t="s">
        <v>14</v>
      </c>
      <c r="G159" s="270">
        <v>38504</v>
      </c>
      <c r="H159" s="270">
        <v>38725</v>
      </c>
      <c r="I159" s="270" t="s">
        <v>25</v>
      </c>
      <c r="J159" s="26" t="s">
        <v>25</v>
      </c>
      <c r="K159" s="17"/>
      <c r="L159" s="27"/>
      <c r="M159" s="15" t="s">
        <v>98</v>
      </c>
      <c r="N159" s="18" t="s">
        <v>27</v>
      </c>
      <c r="O159" s="12">
        <v>1</v>
      </c>
    </row>
    <row r="160" spans="1:15" ht="15.75" thickBot="1" x14ac:dyDescent="0.3">
      <c r="A160" s="13"/>
      <c r="B160" s="285"/>
      <c r="C160" s="285"/>
      <c r="D160" s="14" t="s">
        <v>324</v>
      </c>
      <c r="E160" s="15" t="s">
        <v>13</v>
      </c>
      <c r="F160" s="15" t="s">
        <v>14</v>
      </c>
      <c r="G160" s="270">
        <v>40534</v>
      </c>
      <c r="H160" s="270">
        <v>40538</v>
      </c>
      <c r="I160" s="270" t="s">
        <v>25</v>
      </c>
      <c r="J160" s="26" t="s">
        <v>25</v>
      </c>
      <c r="K160" s="17"/>
      <c r="L160" s="27"/>
      <c r="M160" s="15" t="s">
        <v>100</v>
      </c>
      <c r="N160" s="18" t="s">
        <v>27</v>
      </c>
      <c r="O160" s="12">
        <v>1</v>
      </c>
    </row>
    <row r="161" spans="1:15" ht="15.75" thickBot="1" x14ac:dyDescent="0.3">
      <c r="A161" s="19"/>
      <c r="B161" s="286"/>
      <c r="C161" s="286"/>
      <c r="D161" s="20" t="s">
        <v>325</v>
      </c>
      <c r="E161" s="21" t="s">
        <v>13</v>
      </c>
      <c r="F161" s="21" t="s">
        <v>14</v>
      </c>
      <c r="G161" s="271">
        <v>41845</v>
      </c>
      <c r="H161" s="271">
        <v>42210</v>
      </c>
      <c r="I161" s="271" t="s">
        <v>25</v>
      </c>
      <c r="J161" s="22" t="s">
        <v>25</v>
      </c>
      <c r="K161" s="23"/>
      <c r="L161" s="28"/>
      <c r="M161" s="21" t="s">
        <v>100</v>
      </c>
      <c r="N161" s="24" t="s">
        <v>27</v>
      </c>
      <c r="O161" s="12">
        <v>1</v>
      </c>
    </row>
    <row r="162" spans="1:15" ht="15.75" thickBot="1" x14ac:dyDescent="0.3">
      <c r="A162" s="39">
        <v>55</v>
      </c>
      <c r="B162" s="290"/>
      <c r="C162" s="290"/>
      <c r="D162" s="40" t="s">
        <v>326</v>
      </c>
      <c r="E162" s="41" t="s">
        <v>20</v>
      </c>
      <c r="F162" s="41" t="s">
        <v>48</v>
      </c>
      <c r="G162" s="276">
        <v>16135</v>
      </c>
      <c r="H162" s="276">
        <v>28351</v>
      </c>
      <c r="I162" s="276">
        <v>28351</v>
      </c>
      <c r="J162" s="42">
        <v>24147</v>
      </c>
      <c r="K162" s="43" t="s">
        <v>327</v>
      </c>
      <c r="L162" s="43" t="s">
        <v>328</v>
      </c>
      <c r="M162" s="41" t="s">
        <v>31</v>
      </c>
      <c r="N162" s="44" t="s">
        <v>18</v>
      </c>
      <c r="O162" s="12">
        <v>1</v>
      </c>
    </row>
    <row r="163" spans="1:15" ht="15.75" thickBot="1" x14ac:dyDescent="0.3">
      <c r="A163" s="5">
        <v>56</v>
      </c>
      <c r="B163" s="284"/>
      <c r="C163" s="284"/>
      <c r="D163" s="6" t="s">
        <v>329</v>
      </c>
      <c r="E163" s="7" t="s">
        <v>13</v>
      </c>
      <c r="F163" s="7" t="s">
        <v>330</v>
      </c>
      <c r="G163" s="266">
        <v>23493</v>
      </c>
      <c r="H163" s="266">
        <v>24208</v>
      </c>
      <c r="I163" s="266">
        <v>31136</v>
      </c>
      <c r="J163" s="8">
        <v>33100</v>
      </c>
      <c r="K163" s="11" t="s">
        <v>331</v>
      </c>
      <c r="L163" s="11" t="s">
        <v>332</v>
      </c>
      <c r="M163" s="7" t="s">
        <v>17</v>
      </c>
      <c r="N163" s="12" t="s">
        <v>18</v>
      </c>
      <c r="O163" s="12">
        <v>1</v>
      </c>
    </row>
    <row r="164" spans="1:15" ht="15.75" thickBot="1" x14ac:dyDescent="0.3">
      <c r="A164" s="13"/>
      <c r="B164" s="285"/>
      <c r="C164" s="285"/>
      <c r="D164" s="14" t="s">
        <v>333</v>
      </c>
      <c r="E164" s="15" t="s">
        <v>20</v>
      </c>
      <c r="F164" s="15" t="s">
        <v>29</v>
      </c>
      <c r="G164" s="270">
        <v>34099</v>
      </c>
      <c r="H164" s="270">
        <v>34930</v>
      </c>
      <c r="I164" s="270">
        <v>41000</v>
      </c>
      <c r="J164" s="26" t="s">
        <v>25</v>
      </c>
      <c r="K164" s="17"/>
      <c r="L164" s="17"/>
      <c r="M164" s="15" t="s">
        <v>26</v>
      </c>
      <c r="N164" s="18" t="s">
        <v>27</v>
      </c>
      <c r="O164" s="12">
        <v>1</v>
      </c>
    </row>
    <row r="165" spans="1:15" ht="15.75" thickBot="1" x14ac:dyDescent="0.3">
      <c r="A165" s="13"/>
      <c r="B165" s="285"/>
      <c r="C165" s="285"/>
      <c r="D165" s="14" t="s">
        <v>334</v>
      </c>
      <c r="E165" s="15" t="s">
        <v>13</v>
      </c>
      <c r="F165" s="15" t="s">
        <v>335</v>
      </c>
      <c r="G165" s="270">
        <v>34204</v>
      </c>
      <c r="H165" s="270" t="s">
        <v>25</v>
      </c>
      <c r="I165" s="270" t="s">
        <v>25</v>
      </c>
      <c r="J165" s="26" t="s">
        <v>25</v>
      </c>
      <c r="K165" s="17"/>
      <c r="L165" s="17"/>
      <c r="M165" s="15" t="s">
        <v>26</v>
      </c>
      <c r="N165" s="18" t="s">
        <v>123</v>
      </c>
      <c r="O165" s="12">
        <v>1</v>
      </c>
    </row>
    <row r="166" spans="1:15" ht="15.75" thickBot="1" x14ac:dyDescent="0.3">
      <c r="A166" s="19"/>
      <c r="B166" s="286"/>
      <c r="C166" s="286"/>
      <c r="D166" s="20" t="s">
        <v>336</v>
      </c>
      <c r="E166" s="21" t="s">
        <v>20</v>
      </c>
      <c r="F166" s="21" t="s">
        <v>29</v>
      </c>
      <c r="G166" s="271">
        <v>13848</v>
      </c>
      <c r="H166" s="271" t="s">
        <v>25</v>
      </c>
      <c r="I166" s="271" t="s">
        <v>25</v>
      </c>
      <c r="J166" s="22">
        <v>23104</v>
      </c>
      <c r="K166" s="23"/>
      <c r="L166" s="23"/>
      <c r="M166" s="21" t="s">
        <v>31</v>
      </c>
      <c r="N166" s="24" t="s">
        <v>337</v>
      </c>
      <c r="O166" s="12">
        <v>1</v>
      </c>
    </row>
    <row r="167" spans="1:15" ht="15.75" thickBot="1" x14ac:dyDescent="0.3">
      <c r="A167" s="5">
        <v>57</v>
      </c>
      <c r="B167" s="284"/>
      <c r="C167" s="284"/>
      <c r="D167" s="6" t="s">
        <v>338</v>
      </c>
      <c r="E167" s="7" t="s">
        <v>13</v>
      </c>
      <c r="F167" s="7" t="s">
        <v>138</v>
      </c>
      <c r="G167" s="266">
        <v>20479</v>
      </c>
      <c r="H167" s="266" t="s">
        <v>25</v>
      </c>
      <c r="I167" s="266">
        <v>32251</v>
      </c>
      <c r="J167" s="10">
        <v>31287</v>
      </c>
      <c r="K167" s="11" t="s">
        <v>339</v>
      </c>
      <c r="L167" s="11" t="s">
        <v>340</v>
      </c>
      <c r="M167" s="7" t="s">
        <v>31</v>
      </c>
      <c r="N167" s="12" t="s">
        <v>18</v>
      </c>
      <c r="O167" s="12">
        <v>1</v>
      </c>
    </row>
    <row r="168" spans="1:15" ht="15.75" thickBot="1" x14ac:dyDescent="0.3">
      <c r="A168" s="13"/>
      <c r="B168" s="285"/>
      <c r="C168" s="285"/>
      <c r="D168" s="14" t="s">
        <v>341</v>
      </c>
      <c r="E168" s="15" t="s">
        <v>20</v>
      </c>
      <c r="F168" s="15" t="s">
        <v>29</v>
      </c>
      <c r="G168" s="270">
        <v>21015</v>
      </c>
      <c r="H168" s="270" t="s">
        <v>25</v>
      </c>
      <c r="I168" s="270">
        <v>28963</v>
      </c>
      <c r="J168" s="16"/>
      <c r="K168" s="17"/>
      <c r="L168" s="17"/>
      <c r="M168" s="15" t="s">
        <v>31</v>
      </c>
      <c r="N168" s="18" t="s">
        <v>23</v>
      </c>
      <c r="O168" s="12">
        <v>1</v>
      </c>
    </row>
    <row r="169" spans="1:15" ht="15.75" thickBot="1" x14ac:dyDescent="0.3">
      <c r="A169" s="13"/>
      <c r="B169" s="285"/>
      <c r="C169" s="285"/>
      <c r="D169" s="14" t="s">
        <v>342</v>
      </c>
      <c r="E169" s="15" t="s">
        <v>13</v>
      </c>
      <c r="F169" s="15" t="s">
        <v>29</v>
      </c>
      <c r="G169" s="270">
        <v>33744</v>
      </c>
      <c r="H169" s="270">
        <v>35719</v>
      </c>
      <c r="I169" s="270">
        <v>40644</v>
      </c>
      <c r="J169" s="26" t="s">
        <v>25</v>
      </c>
      <c r="K169" s="17"/>
      <c r="L169" s="17"/>
      <c r="M169" s="15" t="s">
        <v>26</v>
      </c>
      <c r="N169" s="18" t="s">
        <v>123</v>
      </c>
      <c r="O169" s="12">
        <v>1</v>
      </c>
    </row>
    <row r="170" spans="1:15" ht="15.75" thickBot="1" x14ac:dyDescent="0.3">
      <c r="A170" s="71"/>
      <c r="B170" s="293"/>
      <c r="C170" s="293"/>
      <c r="D170" s="72" t="s">
        <v>343</v>
      </c>
      <c r="E170" s="73" t="s">
        <v>13</v>
      </c>
      <c r="F170" s="73" t="s">
        <v>29</v>
      </c>
      <c r="G170" s="280">
        <v>34465</v>
      </c>
      <c r="H170" s="280">
        <v>35719</v>
      </c>
      <c r="I170" s="280">
        <v>40644</v>
      </c>
      <c r="J170" s="74" t="s">
        <v>25</v>
      </c>
      <c r="K170" s="75"/>
      <c r="L170" s="75"/>
      <c r="M170" s="73" t="s">
        <v>26</v>
      </c>
      <c r="N170" s="76" t="s">
        <v>123</v>
      </c>
      <c r="O170" s="12">
        <v>1</v>
      </c>
    </row>
    <row r="171" spans="1:15" ht="15.75" thickBot="1" x14ac:dyDescent="0.3">
      <c r="A171" s="5">
        <v>58</v>
      </c>
      <c r="B171" s="284"/>
      <c r="C171" s="284"/>
      <c r="D171" s="6" t="s">
        <v>344</v>
      </c>
      <c r="E171" s="7" t="s">
        <v>13</v>
      </c>
      <c r="F171" s="7" t="s">
        <v>14</v>
      </c>
      <c r="G171" s="266">
        <v>23201</v>
      </c>
      <c r="H171" s="266">
        <v>23718</v>
      </c>
      <c r="I171" s="266">
        <v>35218</v>
      </c>
      <c r="J171" s="82">
        <v>35194</v>
      </c>
      <c r="K171" s="11" t="s">
        <v>345</v>
      </c>
      <c r="L171" s="11" t="s">
        <v>346</v>
      </c>
      <c r="M171" s="7" t="s">
        <v>17</v>
      </c>
      <c r="N171" s="12" t="s">
        <v>18</v>
      </c>
      <c r="O171" s="12">
        <v>1</v>
      </c>
    </row>
    <row r="172" spans="1:15" ht="15.75" thickBot="1" x14ac:dyDescent="0.3">
      <c r="A172" s="13"/>
      <c r="B172" s="285"/>
      <c r="C172" s="285"/>
      <c r="D172" s="14" t="s">
        <v>347</v>
      </c>
      <c r="E172" s="15" t="s">
        <v>20</v>
      </c>
      <c r="F172" s="15" t="s">
        <v>244</v>
      </c>
      <c r="G172" s="270">
        <v>25332</v>
      </c>
      <c r="H172" s="270"/>
      <c r="I172" s="270">
        <v>30891</v>
      </c>
      <c r="J172" s="83"/>
      <c r="K172" s="17"/>
      <c r="L172" s="17"/>
      <c r="M172" s="15" t="s">
        <v>22</v>
      </c>
      <c r="N172" s="18" t="s">
        <v>23</v>
      </c>
      <c r="O172" s="12">
        <v>1</v>
      </c>
    </row>
    <row r="173" spans="1:15" ht="15.75" thickBot="1" x14ac:dyDescent="0.3">
      <c r="A173" s="13"/>
      <c r="B173" s="285"/>
      <c r="C173" s="285"/>
      <c r="D173" s="14" t="s">
        <v>348</v>
      </c>
      <c r="E173" s="15" t="s">
        <v>13</v>
      </c>
      <c r="F173" s="15" t="s">
        <v>14</v>
      </c>
      <c r="G173" s="270">
        <v>35456</v>
      </c>
      <c r="H173" s="270">
        <v>35790</v>
      </c>
      <c r="I173" s="270">
        <v>42092</v>
      </c>
      <c r="J173" s="26" t="s">
        <v>25</v>
      </c>
      <c r="K173" s="17"/>
      <c r="L173" s="17"/>
      <c r="M173" s="15" t="s">
        <v>26</v>
      </c>
      <c r="N173" s="18" t="s">
        <v>27</v>
      </c>
      <c r="O173" s="12">
        <v>1</v>
      </c>
    </row>
    <row r="174" spans="1:15" ht="15.75" thickBot="1" x14ac:dyDescent="0.3">
      <c r="A174" s="19"/>
      <c r="B174" s="286"/>
      <c r="C174" s="286"/>
      <c r="D174" s="20" t="s">
        <v>349</v>
      </c>
      <c r="E174" s="21" t="s">
        <v>13</v>
      </c>
      <c r="F174" s="21" t="s">
        <v>14</v>
      </c>
      <c r="G174" s="271">
        <v>36588</v>
      </c>
      <c r="H174" s="271">
        <v>36716</v>
      </c>
      <c r="I174" s="271"/>
      <c r="J174" s="22" t="s">
        <v>25</v>
      </c>
      <c r="K174" s="23"/>
      <c r="L174" s="23"/>
      <c r="M174" s="21" t="s">
        <v>98</v>
      </c>
      <c r="N174" s="24" t="s">
        <v>27</v>
      </c>
      <c r="O174" s="12">
        <v>1</v>
      </c>
    </row>
    <row r="175" spans="1:15" ht="15.75" thickBot="1" x14ac:dyDescent="0.3">
      <c r="A175" s="39">
        <v>59</v>
      </c>
      <c r="B175" s="290"/>
      <c r="C175" s="290"/>
      <c r="D175" s="40" t="s">
        <v>350</v>
      </c>
      <c r="E175" s="41" t="s">
        <v>20</v>
      </c>
      <c r="F175" s="41" t="s">
        <v>351</v>
      </c>
      <c r="G175" s="276">
        <v>27020</v>
      </c>
      <c r="H175" s="276" t="s">
        <v>25</v>
      </c>
      <c r="I175" s="276" t="s">
        <v>25</v>
      </c>
      <c r="J175" s="42">
        <v>38170</v>
      </c>
      <c r="K175" s="43" t="s">
        <v>352</v>
      </c>
      <c r="L175" s="43" t="s">
        <v>353</v>
      </c>
      <c r="M175" s="41" t="s">
        <v>22</v>
      </c>
      <c r="N175" s="44" t="s">
        <v>18</v>
      </c>
      <c r="O175" s="12">
        <v>1</v>
      </c>
    </row>
    <row r="176" spans="1:15" ht="15.75" thickBot="1" x14ac:dyDescent="0.3">
      <c r="A176" s="5">
        <v>60</v>
      </c>
      <c r="B176" s="284"/>
      <c r="C176" s="284"/>
      <c r="D176" s="6" t="s">
        <v>354</v>
      </c>
      <c r="E176" s="7" t="s">
        <v>13</v>
      </c>
      <c r="F176" s="7" t="s">
        <v>355</v>
      </c>
      <c r="G176" s="266">
        <v>28736</v>
      </c>
      <c r="H176" s="266">
        <v>28777</v>
      </c>
      <c r="I176" s="266" t="s">
        <v>25</v>
      </c>
      <c r="J176" s="10">
        <v>41152</v>
      </c>
      <c r="K176" s="11" t="s">
        <v>188</v>
      </c>
      <c r="L176" s="25" t="s">
        <v>356</v>
      </c>
      <c r="M176" s="7" t="s">
        <v>17</v>
      </c>
      <c r="N176" s="12" t="s">
        <v>18</v>
      </c>
      <c r="O176" s="12">
        <v>1</v>
      </c>
    </row>
    <row r="177" spans="1:15" ht="15.75" thickBot="1" x14ac:dyDescent="0.3">
      <c r="A177" s="13"/>
      <c r="B177" s="285"/>
      <c r="C177" s="285"/>
      <c r="D177" s="14" t="s">
        <v>357</v>
      </c>
      <c r="E177" s="15" t="s">
        <v>20</v>
      </c>
      <c r="F177" s="15" t="s">
        <v>69</v>
      </c>
      <c r="G177" s="270">
        <v>27346</v>
      </c>
      <c r="H177" s="270">
        <v>29562</v>
      </c>
      <c r="I177" s="270">
        <v>34665</v>
      </c>
      <c r="J177" s="16"/>
      <c r="K177" s="17"/>
      <c r="L177" s="27"/>
      <c r="M177" s="15" t="s">
        <v>22</v>
      </c>
      <c r="N177" s="18" t="s">
        <v>23</v>
      </c>
      <c r="O177" s="12">
        <v>1</v>
      </c>
    </row>
    <row r="178" spans="1:15" ht="15.75" thickBot="1" x14ac:dyDescent="0.3">
      <c r="A178" s="19"/>
      <c r="B178" s="286"/>
      <c r="C178" s="286"/>
      <c r="D178" s="20" t="s">
        <v>358</v>
      </c>
      <c r="E178" s="21" t="s">
        <v>20</v>
      </c>
      <c r="F178" s="21" t="s">
        <v>14</v>
      </c>
      <c r="G178" s="271">
        <v>41642</v>
      </c>
      <c r="H178" s="271" t="s">
        <v>25</v>
      </c>
      <c r="I178" s="271" t="s">
        <v>25</v>
      </c>
      <c r="J178" s="22" t="s">
        <v>25</v>
      </c>
      <c r="K178" s="23"/>
      <c r="L178" s="28"/>
      <c r="M178" s="21" t="s">
        <v>100</v>
      </c>
      <c r="N178" s="24" t="s">
        <v>27</v>
      </c>
      <c r="O178" s="12">
        <v>1</v>
      </c>
    </row>
    <row r="179" spans="1:15" ht="15.75" thickBot="1" x14ac:dyDescent="0.3">
      <c r="A179" s="39">
        <v>61</v>
      </c>
      <c r="B179" s="290"/>
      <c r="C179" s="290"/>
      <c r="D179" s="40" t="s">
        <v>359</v>
      </c>
      <c r="E179" s="41" t="s">
        <v>20</v>
      </c>
      <c r="F179" s="41" t="s">
        <v>14</v>
      </c>
      <c r="G179" s="276">
        <v>30985</v>
      </c>
      <c r="H179" s="276">
        <v>31389</v>
      </c>
      <c r="I179" s="276">
        <v>38081</v>
      </c>
      <c r="J179" s="42">
        <v>41083</v>
      </c>
      <c r="K179" s="43" t="s">
        <v>37</v>
      </c>
      <c r="L179" s="41"/>
      <c r="M179" s="41" t="s">
        <v>22</v>
      </c>
      <c r="N179" s="44" t="s">
        <v>18</v>
      </c>
      <c r="O179" s="12">
        <v>1</v>
      </c>
    </row>
    <row r="180" spans="1:15" ht="15.75" thickBot="1" x14ac:dyDescent="0.3">
      <c r="A180" s="86">
        <v>62</v>
      </c>
      <c r="B180" s="294"/>
      <c r="C180" s="294"/>
      <c r="D180" s="87" t="s">
        <v>360</v>
      </c>
      <c r="E180" s="55" t="s">
        <v>13</v>
      </c>
      <c r="F180" s="55" t="s">
        <v>14</v>
      </c>
      <c r="G180" s="277">
        <v>31367</v>
      </c>
      <c r="H180" s="277">
        <v>34329</v>
      </c>
      <c r="I180" s="277">
        <v>38081</v>
      </c>
      <c r="J180" s="83">
        <v>42133</v>
      </c>
      <c r="K180" s="88" t="s">
        <v>361</v>
      </c>
      <c r="L180" s="88" t="s">
        <v>362</v>
      </c>
      <c r="M180" s="55" t="s">
        <v>17</v>
      </c>
      <c r="N180" s="58" t="s">
        <v>18</v>
      </c>
      <c r="O180" s="12">
        <v>1</v>
      </c>
    </row>
    <row r="181" spans="1:15" ht="15.75" thickBot="1" x14ac:dyDescent="0.3">
      <c r="A181" s="13"/>
      <c r="B181" s="285"/>
      <c r="C181" s="285"/>
      <c r="D181" s="14" t="s">
        <v>363</v>
      </c>
      <c r="E181" s="15" t="s">
        <v>20</v>
      </c>
      <c r="F181" s="15" t="s">
        <v>14</v>
      </c>
      <c r="G181" s="270">
        <v>31721</v>
      </c>
      <c r="H181" s="270">
        <v>32054</v>
      </c>
      <c r="I181" s="270">
        <v>37437</v>
      </c>
      <c r="J181" s="16"/>
      <c r="K181" s="17"/>
      <c r="L181" s="17"/>
      <c r="M181" s="15" t="s">
        <v>22</v>
      </c>
      <c r="N181" s="18" t="s">
        <v>23</v>
      </c>
      <c r="O181" s="12">
        <v>1</v>
      </c>
    </row>
    <row r="182" spans="1:15" ht="15.75" thickBot="1" x14ac:dyDescent="0.3">
      <c r="A182" s="19"/>
      <c r="B182" s="286"/>
      <c r="C182" s="286"/>
      <c r="D182" s="20" t="s">
        <v>364</v>
      </c>
      <c r="E182" s="21" t="s">
        <v>13</v>
      </c>
      <c r="F182" s="21" t="s">
        <v>14</v>
      </c>
      <c r="G182" s="271">
        <v>42389</v>
      </c>
      <c r="H182" s="271">
        <v>42785</v>
      </c>
      <c r="I182" s="271" t="s">
        <v>25</v>
      </c>
      <c r="J182" s="22" t="s">
        <v>25</v>
      </c>
      <c r="K182" s="23"/>
      <c r="L182" s="23"/>
      <c r="M182" s="21" t="s">
        <v>100</v>
      </c>
      <c r="N182" s="24" t="s">
        <v>27</v>
      </c>
      <c r="O182" s="12">
        <v>1</v>
      </c>
    </row>
    <row r="183" spans="1:15" ht="15.75" thickBot="1" x14ac:dyDescent="0.3">
      <c r="A183" s="5">
        <v>63</v>
      </c>
      <c r="B183" s="284"/>
      <c r="C183" s="284"/>
      <c r="D183" s="6" t="s">
        <v>365</v>
      </c>
      <c r="E183" s="7" t="s">
        <v>20</v>
      </c>
      <c r="F183" s="7"/>
      <c r="G183" s="266">
        <v>43218</v>
      </c>
      <c r="H183" s="266"/>
      <c r="I183" s="266"/>
      <c r="J183" s="8"/>
      <c r="K183" s="11" t="s">
        <v>366</v>
      </c>
      <c r="L183" s="11" t="s">
        <v>367</v>
      </c>
      <c r="M183" s="7" t="s">
        <v>22</v>
      </c>
      <c r="N183" s="12" t="s">
        <v>18</v>
      </c>
      <c r="O183" s="12">
        <v>1</v>
      </c>
    </row>
    <row r="184" spans="1:15" ht="15.75" thickBot="1" x14ac:dyDescent="0.3">
      <c r="A184" s="13"/>
      <c r="B184" s="285"/>
      <c r="C184" s="285"/>
      <c r="D184" s="14" t="s">
        <v>368</v>
      </c>
      <c r="E184" s="15" t="s">
        <v>20</v>
      </c>
      <c r="F184" s="15"/>
      <c r="G184" s="270">
        <v>43136</v>
      </c>
      <c r="H184" s="270"/>
      <c r="I184" s="270">
        <v>44087</v>
      </c>
      <c r="J184" s="26" t="s">
        <v>25</v>
      </c>
      <c r="K184" s="17"/>
      <c r="L184" s="17"/>
      <c r="M184" s="15" t="s">
        <v>26</v>
      </c>
      <c r="N184" s="18" t="s">
        <v>27</v>
      </c>
      <c r="O184" s="12">
        <v>1</v>
      </c>
    </row>
    <row r="185" spans="1:15" ht="15.75" thickBot="1" x14ac:dyDescent="0.3">
      <c r="A185" s="19"/>
      <c r="B185" s="286"/>
      <c r="C185" s="286"/>
      <c r="D185" s="20" t="s">
        <v>369</v>
      </c>
      <c r="E185" s="21" t="s">
        <v>13</v>
      </c>
      <c r="F185" s="21"/>
      <c r="G185" s="271">
        <v>43440</v>
      </c>
      <c r="H185" s="271"/>
      <c r="I185" s="271">
        <v>44661</v>
      </c>
      <c r="J185" s="22" t="s">
        <v>25</v>
      </c>
      <c r="K185" s="23"/>
      <c r="L185" s="23"/>
      <c r="M185" s="21" t="s">
        <v>98</v>
      </c>
      <c r="N185" s="24" t="s">
        <v>27</v>
      </c>
      <c r="O185" s="12">
        <v>1</v>
      </c>
    </row>
    <row r="186" spans="1:15" ht="15.75" thickBot="1" x14ac:dyDescent="0.3">
      <c r="A186" s="5">
        <v>64</v>
      </c>
      <c r="B186" s="284"/>
      <c r="C186" s="284"/>
      <c r="D186" s="6" t="s">
        <v>370</v>
      </c>
      <c r="E186" s="7" t="s">
        <v>13</v>
      </c>
      <c r="F186" s="7" t="s">
        <v>14</v>
      </c>
      <c r="G186" s="266">
        <v>32056</v>
      </c>
      <c r="H186" s="266">
        <v>32789</v>
      </c>
      <c r="I186" s="266">
        <v>38081</v>
      </c>
      <c r="J186" s="10">
        <v>42490</v>
      </c>
      <c r="K186" s="11" t="s">
        <v>160</v>
      </c>
      <c r="L186" s="25" t="s">
        <v>371</v>
      </c>
      <c r="M186" s="7" t="s">
        <v>17</v>
      </c>
      <c r="N186" s="12" t="s">
        <v>18</v>
      </c>
      <c r="O186" s="12">
        <v>1</v>
      </c>
    </row>
    <row r="187" spans="1:15" ht="15.75" thickBot="1" x14ac:dyDescent="0.3">
      <c r="A187" s="13"/>
      <c r="B187" s="285"/>
      <c r="C187" s="285"/>
      <c r="D187" s="14" t="s">
        <v>372</v>
      </c>
      <c r="E187" s="15" t="s">
        <v>20</v>
      </c>
      <c r="F187" s="15" t="s">
        <v>373</v>
      </c>
      <c r="G187" s="270">
        <v>33690</v>
      </c>
      <c r="H187" s="270">
        <v>33963</v>
      </c>
      <c r="I187" s="270">
        <v>39908</v>
      </c>
      <c r="J187" s="16"/>
      <c r="K187" s="17"/>
      <c r="L187" s="27"/>
      <c r="M187" s="15" t="s">
        <v>22</v>
      </c>
      <c r="N187" s="18" t="s">
        <v>23</v>
      </c>
      <c r="O187" s="12">
        <v>1</v>
      </c>
    </row>
    <row r="188" spans="1:15" ht="15.75" thickBot="1" x14ac:dyDescent="0.3">
      <c r="A188" s="13"/>
      <c r="B188" s="285"/>
      <c r="C188" s="285"/>
      <c r="D188" s="14" t="s">
        <v>374</v>
      </c>
      <c r="E188" s="15" t="s">
        <v>20</v>
      </c>
      <c r="F188" s="15" t="s">
        <v>14</v>
      </c>
      <c r="G188" s="270">
        <v>43120</v>
      </c>
      <c r="H188" s="270">
        <v>43460</v>
      </c>
      <c r="I188" s="270" t="s">
        <v>25</v>
      </c>
      <c r="J188" s="26" t="s">
        <v>25</v>
      </c>
      <c r="K188" s="17"/>
      <c r="L188" s="27"/>
      <c r="M188" s="15" t="s">
        <v>100</v>
      </c>
      <c r="N188" s="18" t="s">
        <v>27</v>
      </c>
      <c r="O188" s="12">
        <v>1</v>
      </c>
    </row>
    <row r="189" spans="1:15" ht="15.75" thickBot="1" x14ac:dyDescent="0.3">
      <c r="A189" s="19"/>
      <c r="B189" s="286"/>
      <c r="C189" s="286"/>
      <c r="D189" s="20" t="s">
        <v>375</v>
      </c>
      <c r="E189" s="21" t="s">
        <v>13</v>
      </c>
      <c r="F189" s="21" t="s">
        <v>14</v>
      </c>
      <c r="G189" s="271">
        <v>44190</v>
      </c>
      <c r="H189" s="271" t="s">
        <v>25</v>
      </c>
      <c r="I189" s="271" t="s">
        <v>25</v>
      </c>
      <c r="J189" s="22" t="s">
        <v>25</v>
      </c>
      <c r="K189" s="23"/>
      <c r="L189" s="28"/>
      <c r="M189" s="21" t="s">
        <v>100</v>
      </c>
      <c r="N189" s="24" t="s">
        <v>27</v>
      </c>
      <c r="O189" s="12">
        <v>1</v>
      </c>
    </row>
    <row r="190" spans="1:15" ht="15.75" thickBot="1" x14ac:dyDescent="0.3">
      <c r="A190" s="5">
        <v>65</v>
      </c>
      <c r="B190" s="284"/>
      <c r="C190" s="284"/>
      <c r="D190" s="6" t="s">
        <v>376</v>
      </c>
      <c r="E190" s="7" t="s">
        <v>13</v>
      </c>
      <c r="F190" s="7"/>
      <c r="G190" s="266">
        <v>22350</v>
      </c>
      <c r="H190" s="266">
        <v>24829</v>
      </c>
      <c r="I190" s="266">
        <v>29079</v>
      </c>
      <c r="J190" s="89">
        <v>34804</v>
      </c>
      <c r="K190" s="11" t="s">
        <v>377</v>
      </c>
      <c r="L190" s="11"/>
      <c r="M190" s="7" t="s">
        <v>17</v>
      </c>
      <c r="N190" s="12" t="s">
        <v>18</v>
      </c>
      <c r="O190" s="12">
        <v>1</v>
      </c>
    </row>
    <row r="191" spans="1:15" ht="15.75" thickBot="1" x14ac:dyDescent="0.3">
      <c r="A191" s="13"/>
      <c r="B191" s="285"/>
      <c r="C191" s="285"/>
      <c r="D191" s="14" t="s">
        <v>378</v>
      </c>
      <c r="E191" s="15" t="s">
        <v>20</v>
      </c>
      <c r="F191" s="15"/>
      <c r="G191" s="270">
        <v>27110</v>
      </c>
      <c r="H191" s="270">
        <v>27476</v>
      </c>
      <c r="I191" s="270">
        <v>33321</v>
      </c>
      <c r="J191" s="90"/>
      <c r="K191" s="17"/>
      <c r="L191" s="17"/>
      <c r="M191" s="15" t="s">
        <v>22</v>
      </c>
      <c r="N191" s="18" t="s">
        <v>23</v>
      </c>
      <c r="O191" s="12">
        <v>1</v>
      </c>
    </row>
    <row r="192" spans="1:15" ht="15.75" thickBot="1" x14ac:dyDescent="0.3">
      <c r="A192" s="13"/>
      <c r="B192" s="285"/>
      <c r="C192" s="285"/>
      <c r="D192" s="14" t="s">
        <v>379</v>
      </c>
      <c r="E192" s="15" t="s">
        <v>13</v>
      </c>
      <c r="F192" s="15" t="s">
        <v>14</v>
      </c>
      <c r="G192" s="270">
        <v>35101</v>
      </c>
      <c r="H192" s="270">
        <v>35834</v>
      </c>
      <c r="I192" s="270"/>
      <c r="J192" s="26" t="s">
        <v>25</v>
      </c>
      <c r="K192" s="17"/>
      <c r="L192" s="17"/>
      <c r="M192" s="15" t="s">
        <v>26</v>
      </c>
      <c r="N192" s="18" t="s">
        <v>27</v>
      </c>
      <c r="O192" s="12">
        <v>1</v>
      </c>
    </row>
    <row r="193" spans="1:15" ht="15.75" thickBot="1" x14ac:dyDescent="0.3">
      <c r="A193" s="13"/>
      <c r="B193" s="285"/>
      <c r="C193" s="285"/>
      <c r="D193" s="14" t="s">
        <v>380</v>
      </c>
      <c r="E193" s="15" t="s">
        <v>13</v>
      </c>
      <c r="F193" s="15" t="s">
        <v>14</v>
      </c>
      <c r="G193" s="270">
        <v>36397</v>
      </c>
      <c r="H193" s="270">
        <v>36520</v>
      </c>
      <c r="I193" s="270">
        <v>43569</v>
      </c>
      <c r="J193" s="26" t="s">
        <v>25</v>
      </c>
      <c r="K193" s="17"/>
      <c r="L193" s="17"/>
      <c r="M193" s="15" t="s">
        <v>26</v>
      </c>
      <c r="N193" s="18" t="s">
        <v>27</v>
      </c>
      <c r="O193" s="12">
        <v>1</v>
      </c>
    </row>
    <row r="194" spans="1:15" ht="15.75" thickBot="1" x14ac:dyDescent="0.3">
      <c r="A194" s="19"/>
      <c r="B194" s="286"/>
      <c r="C194" s="286"/>
      <c r="D194" s="20" t="s">
        <v>381</v>
      </c>
      <c r="E194" s="21" t="s">
        <v>20</v>
      </c>
      <c r="F194" s="21" t="s">
        <v>14</v>
      </c>
      <c r="G194" s="271">
        <v>38525</v>
      </c>
      <c r="H194" s="271">
        <v>38712</v>
      </c>
      <c r="I194" s="271" t="s">
        <v>25</v>
      </c>
      <c r="J194" s="22" t="s">
        <v>25</v>
      </c>
      <c r="K194" s="23"/>
      <c r="L194" s="23"/>
      <c r="M194" s="21" t="s">
        <v>100</v>
      </c>
      <c r="N194" s="24" t="s">
        <v>27</v>
      </c>
      <c r="O194" s="12">
        <v>1</v>
      </c>
    </row>
    <row r="195" spans="1:15" ht="15.75" thickBot="1" x14ac:dyDescent="0.3">
      <c r="A195" s="35">
        <v>66</v>
      </c>
      <c r="B195" s="287"/>
      <c r="C195" s="287"/>
      <c r="D195" s="6" t="s">
        <v>382</v>
      </c>
      <c r="E195" s="7" t="s">
        <v>20</v>
      </c>
      <c r="F195" s="7"/>
      <c r="G195" s="266">
        <v>28168</v>
      </c>
      <c r="H195" s="266"/>
      <c r="I195" s="266"/>
      <c r="J195" s="8">
        <v>39585</v>
      </c>
      <c r="K195" s="50" t="s">
        <v>383</v>
      </c>
      <c r="L195" s="7" t="s">
        <v>384</v>
      </c>
      <c r="M195" s="7" t="s">
        <v>22</v>
      </c>
      <c r="N195" s="12" t="s">
        <v>18</v>
      </c>
      <c r="O195" s="12">
        <v>1</v>
      </c>
    </row>
    <row r="196" spans="1:15" ht="15.75" thickBot="1" x14ac:dyDescent="0.3">
      <c r="A196" s="38"/>
      <c r="B196" s="288"/>
      <c r="C196" s="288"/>
      <c r="D196" s="91" t="s">
        <v>385</v>
      </c>
      <c r="E196" s="92" t="s">
        <v>13</v>
      </c>
      <c r="F196" s="92"/>
      <c r="G196" s="281">
        <v>40789</v>
      </c>
      <c r="H196" s="281">
        <v>40818</v>
      </c>
      <c r="I196" s="281" t="s">
        <v>25</v>
      </c>
      <c r="J196" s="93" t="s">
        <v>25</v>
      </c>
      <c r="K196" s="62"/>
      <c r="L196" s="92"/>
      <c r="M196" s="92" t="s">
        <v>98</v>
      </c>
      <c r="N196" s="94" t="s">
        <v>27</v>
      </c>
      <c r="O196" s="12">
        <v>1</v>
      </c>
    </row>
    <row r="197" spans="1:15" ht="15.75" thickBot="1" x14ac:dyDescent="0.3">
      <c r="A197" s="35">
        <v>67</v>
      </c>
      <c r="B197" s="287"/>
      <c r="C197" s="287"/>
      <c r="D197" s="6" t="s">
        <v>386</v>
      </c>
      <c r="E197" s="7" t="s">
        <v>13</v>
      </c>
      <c r="F197" s="7" t="s">
        <v>29</v>
      </c>
      <c r="G197" s="266">
        <v>25818</v>
      </c>
      <c r="H197" s="266">
        <v>27378</v>
      </c>
      <c r="I197" s="266">
        <v>32971</v>
      </c>
      <c r="J197" s="95" t="s">
        <v>387</v>
      </c>
      <c r="K197" s="50" t="s">
        <v>388</v>
      </c>
      <c r="L197" s="48"/>
      <c r="M197" s="7" t="s">
        <v>17</v>
      </c>
      <c r="N197" s="12" t="s">
        <v>18</v>
      </c>
      <c r="O197" s="12">
        <v>1</v>
      </c>
    </row>
    <row r="198" spans="1:15" ht="15.75" thickBot="1" x14ac:dyDescent="0.3">
      <c r="A198" s="37"/>
      <c r="B198" s="288"/>
      <c r="C198" s="288"/>
      <c r="D198" s="54" t="s">
        <v>389</v>
      </c>
      <c r="E198" s="55" t="s">
        <v>20</v>
      </c>
      <c r="F198" s="55" t="s">
        <v>235</v>
      </c>
      <c r="G198" s="277">
        <v>24136</v>
      </c>
      <c r="H198" s="277">
        <v>27966</v>
      </c>
      <c r="I198" s="277">
        <v>30395</v>
      </c>
      <c r="J198" s="83"/>
      <c r="K198" s="52"/>
      <c r="L198" s="57"/>
      <c r="M198" s="55" t="s">
        <v>22</v>
      </c>
      <c r="N198" s="58" t="s">
        <v>23</v>
      </c>
      <c r="O198" s="12">
        <v>1</v>
      </c>
    </row>
    <row r="199" spans="1:15" ht="15.75" thickBot="1" x14ac:dyDescent="0.3">
      <c r="A199" s="37"/>
      <c r="B199" s="288"/>
      <c r="C199" s="288"/>
      <c r="D199" s="54" t="s">
        <v>390</v>
      </c>
      <c r="E199" s="55" t="s">
        <v>13</v>
      </c>
      <c r="F199" s="55" t="s">
        <v>14</v>
      </c>
      <c r="G199" s="277">
        <v>44230</v>
      </c>
      <c r="H199" s="277" t="s">
        <v>25</v>
      </c>
      <c r="I199" s="277" t="s">
        <v>25</v>
      </c>
      <c r="J199" s="56" t="s">
        <v>25</v>
      </c>
      <c r="K199" s="52"/>
      <c r="L199" s="57"/>
      <c r="M199" s="55" t="s">
        <v>100</v>
      </c>
      <c r="N199" s="58" t="s">
        <v>27</v>
      </c>
      <c r="O199" s="12">
        <v>1</v>
      </c>
    </row>
    <row r="200" spans="1:15" ht="15.75" thickBot="1" x14ac:dyDescent="0.3">
      <c r="A200" s="38"/>
      <c r="B200" s="289"/>
      <c r="C200" s="289"/>
      <c r="D200" s="59" t="s">
        <v>391</v>
      </c>
      <c r="E200" s="60" t="s">
        <v>13</v>
      </c>
      <c r="F200" s="60" t="s">
        <v>14</v>
      </c>
      <c r="G200" s="278">
        <v>25865</v>
      </c>
      <c r="H200" s="278">
        <v>27952</v>
      </c>
      <c r="I200" s="278">
        <v>32253</v>
      </c>
      <c r="J200" s="61"/>
      <c r="K200" s="62"/>
      <c r="L200" s="63"/>
      <c r="M200" s="60" t="s">
        <v>17</v>
      </c>
      <c r="N200" s="64" t="s">
        <v>123</v>
      </c>
      <c r="O200" s="12">
        <v>1</v>
      </c>
    </row>
    <row r="201" spans="1:15" ht="15.75" thickBot="1" x14ac:dyDescent="0.3">
      <c r="A201" s="5">
        <v>68</v>
      </c>
      <c r="B201" s="284"/>
      <c r="C201" s="284"/>
      <c r="D201" s="6" t="s">
        <v>392</v>
      </c>
      <c r="E201" s="7" t="s">
        <v>20</v>
      </c>
      <c r="F201" s="7" t="s">
        <v>197</v>
      </c>
      <c r="G201" s="266">
        <v>19769</v>
      </c>
      <c r="H201" s="266">
        <v>19783</v>
      </c>
      <c r="I201" s="266">
        <v>26594</v>
      </c>
      <c r="J201" s="8">
        <v>28303</v>
      </c>
      <c r="K201" s="11" t="s">
        <v>393</v>
      </c>
      <c r="L201" s="25" t="s">
        <v>394</v>
      </c>
      <c r="M201" s="7" t="s">
        <v>31</v>
      </c>
      <c r="N201" s="12" t="s">
        <v>18</v>
      </c>
      <c r="O201" s="12">
        <v>1</v>
      </c>
    </row>
    <row r="202" spans="1:15" ht="15.75" thickBot="1" x14ac:dyDescent="0.3">
      <c r="A202" s="13"/>
      <c r="B202" s="285"/>
      <c r="C202" s="285"/>
      <c r="D202" s="14" t="s">
        <v>395</v>
      </c>
      <c r="E202" s="15" t="s">
        <v>13</v>
      </c>
      <c r="F202" s="15" t="s">
        <v>29</v>
      </c>
      <c r="G202" s="270">
        <v>24970</v>
      </c>
      <c r="H202" s="270" t="s">
        <v>25</v>
      </c>
      <c r="I202" s="270">
        <v>31751</v>
      </c>
      <c r="J202" s="26" t="s">
        <v>25</v>
      </c>
      <c r="K202" s="17"/>
      <c r="L202" s="27"/>
      <c r="M202" s="15" t="s">
        <v>17</v>
      </c>
      <c r="N202" s="18" t="s">
        <v>123</v>
      </c>
      <c r="O202" s="12">
        <v>1</v>
      </c>
    </row>
    <row r="203" spans="1:15" ht="15.75" thickBot="1" x14ac:dyDescent="0.3">
      <c r="A203" s="71"/>
      <c r="B203" s="293"/>
      <c r="C203" s="293"/>
      <c r="D203" s="20" t="s">
        <v>137</v>
      </c>
      <c r="E203" s="21" t="s">
        <v>13</v>
      </c>
      <c r="F203" s="21" t="s">
        <v>138</v>
      </c>
      <c r="G203" s="271">
        <v>32101</v>
      </c>
      <c r="H203" s="271" t="s">
        <v>25</v>
      </c>
      <c r="I203" s="271" t="s">
        <v>25</v>
      </c>
      <c r="J203" s="22" t="s">
        <v>25</v>
      </c>
      <c r="K203" s="75"/>
      <c r="L203" s="96"/>
      <c r="M203" s="21" t="s">
        <v>26</v>
      </c>
      <c r="N203" s="24" t="s">
        <v>123</v>
      </c>
      <c r="O203" s="12">
        <v>1</v>
      </c>
    </row>
    <row r="204" spans="1:15" ht="15.75" thickBot="1" x14ac:dyDescent="0.3">
      <c r="A204" s="35">
        <v>69</v>
      </c>
      <c r="B204" s="288"/>
      <c r="C204" s="288"/>
      <c r="D204" s="49" t="s">
        <v>396</v>
      </c>
      <c r="E204" s="15" t="s">
        <v>13</v>
      </c>
      <c r="F204" s="15" t="s">
        <v>134</v>
      </c>
      <c r="G204" s="270">
        <v>28406</v>
      </c>
      <c r="H204" s="270">
        <v>31042</v>
      </c>
      <c r="I204" s="270">
        <v>39523</v>
      </c>
      <c r="J204" s="26" t="s">
        <v>25</v>
      </c>
      <c r="K204" s="50" t="s">
        <v>393</v>
      </c>
      <c r="L204" s="92"/>
      <c r="M204" s="15" t="s">
        <v>17</v>
      </c>
      <c r="N204" s="18" t="s">
        <v>27</v>
      </c>
      <c r="O204" s="12">
        <v>1</v>
      </c>
    </row>
    <row r="205" spans="1:15" ht="15.75" thickBot="1" x14ac:dyDescent="0.3">
      <c r="A205" s="38"/>
      <c r="B205" s="288"/>
      <c r="C205" s="288"/>
      <c r="D205" s="91" t="s">
        <v>397</v>
      </c>
      <c r="E205" s="92" t="s">
        <v>13</v>
      </c>
      <c r="F205" s="92" t="s">
        <v>398</v>
      </c>
      <c r="G205" s="281">
        <v>42184</v>
      </c>
      <c r="H205" s="281">
        <v>44191</v>
      </c>
      <c r="I205" s="281" t="s">
        <v>25</v>
      </c>
      <c r="J205" s="93" t="s">
        <v>25</v>
      </c>
      <c r="K205" s="62"/>
      <c r="L205" s="92"/>
      <c r="M205" s="92" t="s">
        <v>100</v>
      </c>
      <c r="N205" s="94" t="s">
        <v>27</v>
      </c>
      <c r="O205" s="12">
        <v>1</v>
      </c>
    </row>
    <row r="206" spans="1:15" ht="15.75" thickBot="1" x14ac:dyDescent="0.3">
      <c r="A206" s="35">
        <v>70</v>
      </c>
      <c r="B206" s="287"/>
      <c r="C206" s="287"/>
      <c r="D206" s="6" t="s">
        <v>399</v>
      </c>
      <c r="E206" s="7" t="s">
        <v>13</v>
      </c>
      <c r="F206" s="7" t="s">
        <v>134</v>
      </c>
      <c r="G206" s="266">
        <v>29761</v>
      </c>
      <c r="H206" s="266">
        <v>31042</v>
      </c>
      <c r="I206" s="266">
        <v>36632</v>
      </c>
      <c r="J206" s="8">
        <v>44335</v>
      </c>
      <c r="K206" s="50" t="s">
        <v>393</v>
      </c>
      <c r="L206" s="33"/>
      <c r="M206" s="7" t="s">
        <v>17</v>
      </c>
      <c r="N206" s="12" t="s">
        <v>18</v>
      </c>
      <c r="O206" s="12">
        <v>1</v>
      </c>
    </row>
    <row r="207" spans="1:15" ht="15.75" thickBot="1" x14ac:dyDescent="0.3">
      <c r="A207" s="38"/>
      <c r="B207" s="289"/>
      <c r="C207" s="289"/>
      <c r="D207" s="59" t="s">
        <v>400</v>
      </c>
      <c r="E207" s="60" t="s">
        <v>13</v>
      </c>
      <c r="F207" s="60" t="s">
        <v>14</v>
      </c>
      <c r="G207" s="278">
        <v>44623</v>
      </c>
      <c r="H207" s="278" t="s">
        <v>25</v>
      </c>
      <c r="I207" s="278" t="s">
        <v>25</v>
      </c>
      <c r="J207" s="61" t="s">
        <v>25</v>
      </c>
      <c r="K207" s="62"/>
      <c r="L207" s="63"/>
      <c r="M207" s="60" t="s">
        <v>100</v>
      </c>
      <c r="N207" s="64" t="s">
        <v>27</v>
      </c>
      <c r="O207" s="12">
        <v>1</v>
      </c>
    </row>
    <row r="208" spans="1:15" ht="15.75" thickBot="1" x14ac:dyDescent="0.3">
      <c r="A208" s="39">
        <v>71</v>
      </c>
      <c r="B208" s="290"/>
      <c r="C208" s="290"/>
      <c r="D208" s="40" t="s">
        <v>401</v>
      </c>
      <c r="E208" s="41" t="s">
        <v>13</v>
      </c>
      <c r="F208" s="41" t="s">
        <v>402</v>
      </c>
      <c r="G208" s="276">
        <v>32360</v>
      </c>
      <c r="H208" s="276">
        <v>32449</v>
      </c>
      <c r="I208" s="276">
        <v>37808</v>
      </c>
      <c r="J208" s="42" t="s">
        <v>25</v>
      </c>
      <c r="K208" s="43"/>
      <c r="L208" s="43" t="s">
        <v>403</v>
      </c>
      <c r="M208" s="41" t="s">
        <v>17</v>
      </c>
      <c r="N208" s="44" t="s">
        <v>18</v>
      </c>
      <c r="O208" s="12">
        <v>1</v>
      </c>
    </row>
    <row r="209" spans="1:15" ht="15.75" thickBot="1" x14ac:dyDescent="0.3">
      <c r="A209" s="47">
        <v>72</v>
      </c>
      <c r="B209" s="284"/>
      <c r="C209" s="284"/>
      <c r="D209" s="6" t="s">
        <v>404</v>
      </c>
      <c r="E209" s="7" t="s">
        <v>20</v>
      </c>
      <c r="F209" s="7" t="s">
        <v>29</v>
      </c>
      <c r="G209" s="266">
        <v>24521</v>
      </c>
      <c r="H209" s="266"/>
      <c r="I209" s="266"/>
      <c r="J209" s="97"/>
      <c r="K209" s="48" t="s">
        <v>405</v>
      </c>
      <c r="L209" s="7" t="s">
        <v>406</v>
      </c>
      <c r="M209" s="7" t="s">
        <v>22</v>
      </c>
      <c r="N209" s="12" t="s">
        <v>18</v>
      </c>
      <c r="O209" s="12">
        <v>1</v>
      </c>
    </row>
    <row r="210" spans="1:15" ht="15.75" thickBot="1" x14ac:dyDescent="0.3">
      <c r="A210" s="5">
        <v>73</v>
      </c>
      <c r="B210" s="284"/>
      <c r="C210" s="284"/>
      <c r="D210" s="6" t="s">
        <v>407</v>
      </c>
      <c r="E210" s="7" t="s">
        <v>13</v>
      </c>
      <c r="F210" s="7" t="s">
        <v>14</v>
      </c>
      <c r="G210" s="266">
        <v>27734</v>
      </c>
      <c r="H210" s="266">
        <v>29583</v>
      </c>
      <c r="I210" s="266">
        <v>35512</v>
      </c>
      <c r="J210" s="10">
        <v>43778</v>
      </c>
      <c r="K210" s="11"/>
      <c r="L210" s="11"/>
      <c r="M210" s="7" t="s">
        <v>17</v>
      </c>
      <c r="N210" s="12" t="s">
        <v>18</v>
      </c>
      <c r="O210" s="12">
        <v>1</v>
      </c>
    </row>
    <row r="211" spans="1:15" ht="15.75" thickBot="1" x14ac:dyDescent="0.3">
      <c r="A211" s="13"/>
      <c r="B211" s="285"/>
      <c r="C211" s="285"/>
      <c r="D211" s="14" t="s">
        <v>408</v>
      </c>
      <c r="E211" s="15" t="s">
        <v>20</v>
      </c>
      <c r="F211" s="15" t="s">
        <v>409</v>
      </c>
      <c r="G211" s="270">
        <v>31450</v>
      </c>
      <c r="H211" s="270">
        <v>43772</v>
      </c>
      <c r="I211" s="270">
        <v>43772</v>
      </c>
      <c r="J211" s="16"/>
      <c r="K211" s="17"/>
      <c r="L211" s="17"/>
      <c r="M211" s="15" t="s">
        <v>22</v>
      </c>
      <c r="N211" s="18" t="s">
        <v>23</v>
      </c>
      <c r="O211" s="12">
        <v>1</v>
      </c>
    </row>
    <row r="212" spans="1:15" ht="15.75" thickBot="1" x14ac:dyDescent="0.3">
      <c r="A212" s="13"/>
      <c r="B212" s="285"/>
      <c r="C212" s="285"/>
      <c r="D212" s="14" t="s">
        <v>410</v>
      </c>
      <c r="E212" s="15" t="s">
        <v>13</v>
      </c>
      <c r="F212" s="15" t="s">
        <v>14</v>
      </c>
      <c r="G212" s="270">
        <v>39597</v>
      </c>
      <c r="H212" s="270" t="s">
        <v>411</v>
      </c>
      <c r="I212" s="270" t="s">
        <v>25</v>
      </c>
      <c r="J212" s="26" t="s">
        <v>25</v>
      </c>
      <c r="K212" s="17"/>
      <c r="L212" s="17"/>
      <c r="M212" s="15" t="s">
        <v>98</v>
      </c>
      <c r="N212" s="18" t="s">
        <v>27</v>
      </c>
      <c r="O212" s="12">
        <v>1</v>
      </c>
    </row>
    <row r="213" spans="1:15" ht="15.75" thickBot="1" x14ac:dyDescent="0.3">
      <c r="A213" s="71"/>
      <c r="B213" s="293"/>
      <c r="C213" s="293"/>
      <c r="D213" s="72" t="s">
        <v>412</v>
      </c>
      <c r="E213" s="73" t="s">
        <v>20</v>
      </c>
      <c r="F213" s="73" t="s">
        <v>14</v>
      </c>
      <c r="G213" s="280">
        <v>40345</v>
      </c>
      <c r="H213" s="280" t="s">
        <v>411</v>
      </c>
      <c r="I213" s="280" t="s">
        <v>411</v>
      </c>
      <c r="J213" s="74" t="s">
        <v>411</v>
      </c>
      <c r="K213" s="75"/>
      <c r="L213" s="75"/>
      <c r="M213" s="73"/>
      <c r="N213" s="76"/>
      <c r="O213" s="12">
        <v>1</v>
      </c>
    </row>
    <row r="214" spans="1:15" ht="15.75" thickBot="1" x14ac:dyDescent="0.3">
      <c r="A214" s="19"/>
      <c r="B214" s="286"/>
      <c r="C214" s="286"/>
      <c r="D214" s="20" t="s">
        <v>413</v>
      </c>
      <c r="E214" s="21" t="s">
        <v>20</v>
      </c>
      <c r="F214" s="21" t="s">
        <v>14</v>
      </c>
      <c r="G214" s="271">
        <v>44269</v>
      </c>
      <c r="H214" s="271" t="s">
        <v>411</v>
      </c>
      <c r="I214" s="271" t="s">
        <v>411</v>
      </c>
      <c r="J214" s="22" t="s">
        <v>411</v>
      </c>
      <c r="K214" s="23"/>
      <c r="L214" s="23"/>
      <c r="M214" s="21" t="s">
        <v>100</v>
      </c>
      <c r="N214" s="24" t="s">
        <v>27</v>
      </c>
      <c r="O214" s="12">
        <v>1</v>
      </c>
    </row>
    <row r="215" spans="1:15" ht="15.75" thickBot="1" x14ac:dyDescent="0.3">
      <c r="A215" s="35">
        <v>74</v>
      </c>
      <c r="B215" s="287"/>
      <c r="C215" s="287"/>
      <c r="D215" s="6" t="s">
        <v>414</v>
      </c>
      <c r="E215" s="21" t="s">
        <v>13</v>
      </c>
      <c r="F215" s="21" t="s">
        <v>14</v>
      </c>
      <c r="G215" s="271">
        <v>35006</v>
      </c>
      <c r="H215" s="271">
        <v>36072</v>
      </c>
      <c r="I215" s="271">
        <v>41742</v>
      </c>
      <c r="J215" s="8">
        <v>44219</v>
      </c>
      <c r="K215" s="50"/>
      <c r="L215" s="7"/>
      <c r="M215" s="7" t="s">
        <v>17</v>
      </c>
      <c r="N215" s="12" t="s">
        <v>18</v>
      </c>
      <c r="O215" s="12">
        <v>1</v>
      </c>
    </row>
    <row r="216" spans="1:15" ht="15.75" thickBot="1" x14ac:dyDescent="0.3">
      <c r="A216" s="38"/>
      <c r="B216" s="289"/>
      <c r="C216" s="289"/>
      <c r="D216" s="20" t="s">
        <v>415</v>
      </c>
      <c r="E216" s="21" t="s">
        <v>13</v>
      </c>
      <c r="F216" s="21" t="s">
        <v>14</v>
      </c>
      <c r="G216" s="271">
        <v>44636</v>
      </c>
      <c r="H216" s="271" t="s">
        <v>25</v>
      </c>
      <c r="I216" s="271" t="s">
        <v>25</v>
      </c>
      <c r="J216" s="22" t="s">
        <v>25</v>
      </c>
      <c r="K216" s="62"/>
      <c r="L216" s="21"/>
      <c r="M216" s="21" t="s">
        <v>100</v>
      </c>
      <c r="N216" s="24" t="s">
        <v>27</v>
      </c>
      <c r="O216" s="12">
        <v>1</v>
      </c>
    </row>
    <row r="217" spans="1:15" ht="15.75" thickBot="1" x14ac:dyDescent="0.3">
      <c r="A217" s="5">
        <v>75</v>
      </c>
      <c r="B217" s="284"/>
      <c r="C217" s="284"/>
      <c r="D217" s="6" t="s">
        <v>416</v>
      </c>
      <c r="E217" s="7" t="s">
        <v>13</v>
      </c>
      <c r="F217" s="7" t="s">
        <v>29</v>
      </c>
      <c r="G217" s="266">
        <v>20534</v>
      </c>
      <c r="H217" s="266"/>
      <c r="I217" s="266"/>
      <c r="J217" s="10">
        <v>32660</v>
      </c>
      <c r="K217" s="11" t="s">
        <v>160</v>
      </c>
      <c r="L217" s="25" t="s">
        <v>417</v>
      </c>
      <c r="M217" s="7" t="s">
        <v>31</v>
      </c>
      <c r="N217" s="12" t="s">
        <v>18</v>
      </c>
      <c r="O217" s="12">
        <v>1</v>
      </c>
    </row>
    <row r="218" spans="1:15" ht="15.75" thickBot="1" x14ac:dyDescent="0.3">
      <c r="A218" s="13"/>
      <c r="B218" s="285"/>
      <c r="C218" s="285"/>
      <c r="D218" s="14" t="s">
        <v>418</v>
      </c>
      <c r="E218" s="15" t="s">
        <v>20</v>
      </c>
      <c r="F218" s="15" t="s">
        <v>373</v>
      </c>
      <c r="G218" s="270">
        <v>25428</v>
      </c>
      <c r="H218" s="270">
        <v>32852</v>
      </c>
      <c r="I218" s="270">
        <v>32852</v>
      </c>
      <c r="J218" s="16"/>
      <c r="K218" s="17"/>
      <c r="L218" s="27"/>
      <c r="M218" s="15" t="s">
        <v>22</v>
      </c>
      <c r="N218" s="18" t="s">
        <v>23</v>
      </c>
      <c r="O218" s="12">
        <v>1</v>
      </c>
    </row>
    <row r="219" spans="1:15" ht="15.75" thickBot="1" x14ac:dyDescent="0.3">
      <c r="A219" s="13"/>
      <c r="B219" s="285"/>
      <c r="C219" s="285"/>
      <c r="D219" s="14" t="s">
        <v>419</v>
      </c>
      <c r="E219" s="15" t="s">
        <v>13</v>
      </c>
      <c r="F219" s="15" t="s">
        <v>373</v>
      </c>
      <c r="G219" s="270">
        <v>35712</v>
      </c>
      <c r="H219" s="270"/>
      <c r="I219" s="270">
        <v>42449</v>
      </c>
      <c r="J219" s="26" t="s">
        <v>25</v>
      </c>
      <c r="K219" s="17"/>
      <c r="L219" s="27"/>
      <c r="M219" s="15" t="s">
        <v>26</v>
      </c>
      <c r="N219" s="18" t="s">
        <v>27</v>
      </c>
      <c r="O219" s="12">
        <v>1</v>
      </c>
    </row>
    <row r="220" spans="1:15" ht="15.75" thickBot="1" x14ac:dyDescent="0.3">
      <c r="A220" s="19"/>
      <c r="B220" s="286"/>
      <c r="C220" s="286"/>
      <c r="D220" s="20" t="s">
        <v>420</v>
      </c>
      <c r="E220" s="21" t="s">
        <v>13</v>
      </c>
      <c r="F220" s="21" t="s">
        <v>373</v>
      </c>
      <c r="G220" s="271">
        <v>36553</v>
      </c>
      <c r="H220" s="271">
        <v>36958</v>
      </c>
      <c r="I220" s="271">
        <v>42449</v>
      </c>
      <c r="J220" s="22" t="s">
        <v>25</v>
      </c>
      <c r="K220" s="23"/>
      <c r="L220" s="28"/>
      <c r="M220" s="21" t="s">
        <v>26</v>
      </c>
      <c r="N220" s="24" t="s">
        <v>27</v>
      </c>
      <c r="O220" s="12">
        <v>1</v>
      </c>
    </row>
    <row r="221" spans="1:15" ht="15.75" thickBot="1" x14ac:dyDescent="0.3">
      <c r="A221" s="35">
        <v>76</v>
      </c>
      <c r="B221" s="288"/>
      <c r="C221" s="288"/>
      <c r="D221" s="49" t="s">
        <v>421</v>
      </c>
      <c r="E221" s="15" t="s">
        <v>13</v>
      </c>
      <c r="F221" s="15" t="s">
        <v>373</v>
      </c>
      <c r="G221" s="270">
        <v>33038</v>
      </c>
      <c r="H221" s="270">
        <v>33216</v>
      </c>
      <c r="I221" s="270">
        <v>38977</v>
      </c>
      <c r="J221" s="82">
        <v>44345</v>
      </c>
      <c r="K221" s="50" t="s">
        <v>89</v>
      </c>
      <c r="L221" s="66" t="s">
        <v>422</v>
      </c>
      <c r="M221" s="92" t="s">
        <v>17</v>
      </c>
      <c r="N221" s="94"/>
      <c r="O221" s="12">
        <v>1</v>
      </c>
    </row>
    <row r="222" spans="1:15" ht="15.75" thickBot="1" x14ac:dyDescent="0.3">
      <c r="A222" s="37"/>
      <c r="B222" s="288"/>
      <c r="C222" s="288"/>
      <c r="D222" s="14" t="s">
        <v>423</v>
      </c>
      <c r="E222" s="15" t="s">
        <v>20</v>
      </c>
      <c r="F222" s="15" t="s">
        <v>14</v>
      </c>
      <c r="G222" s="270">
        <v>32985</v>
      </c>
      <c r="H222" s="270">
        <v>33069</v>
      </c>
      <c r="I222" s="270">
        <v>39166</v>
      </c>
      <c r="J222" s="98"/>
      <c r="K222" s="52"/>
      <c r="L222" s="66"/>
      <c r="M222" s="15" t="s">
        <v>22</v>
      </c>
      <c r="N222" s="18" t="s">
        <v>27</v>
      </c>
      <c r="O222" s="12">
        <v>1</v>
      </c>
    </row>
    <row r="223" spans="1:15" ht="15.75" thickBot="1" x14ac:dyDescent="0.3">
      <c r="A223" s="38"/>
      <c r="B223" s="288"/>
      <c r="C223" s="288"/>
      <c r="D223" s="91" t="s">
        <v>424</v>
      </c>
      <c r="E223" s="92" t="s">
        <v>20</v>
      </c>
      <c r="F223" s="92" t="s">
        <v>14</v>
      </c>
      <c r="G223" s="281">
        <v>44607</v>
      </c>
      <c r="H223" s="281" t="s">
        <v>25</v>
      </c>
      <c r="I223" s="281" t="s">
        <v>25</v>
      </c>
      <c r="J223" s="99" t="s">
        <v>25</v>
      </c>
      <c r="K223" s="62"/>
      <c r="L223" s="66"/>
      <c r="M223" s="92" t="s">
        <v>100</v>
      </c>
      <c r="N223" s="94"/>
      <c r="O223" s="12">
        <v>1</v>
      </c>
    </row>
    <row r="224" spans="1:15" ht="15.75" thickBot="1" x14ac:dyDescent="0.3">
      <c r="A224" s="35">
        <v>77</v>
      </c>
      <c r="B224" s="287"/>
      <c r="C224" s="287"/>
      <c r="D224" s="6" t="s">
        <v>425</v>
      </c>
      <c r="E224" s="7" t="s">
        <v>13</v>
      </c>
      <c r="F224" s="7" t="s">
        <v>14</v>
      </c>
      <c r="G224" s="266">
        <v>33556</v>
      </c>
      <c r="H224" s="266"/>
      <c r="I224" s="266"/>
      <c r="J224" s="100">
        <v>44366</v>
      </c>
      <c r="K224" s="50" t="s">
        <v>405</v>
      </c>
      <c r="L224" s="7"/>
      <c r="M224" s="7" t="s">
        <v>17</v>
      </c>
      <c r="N224" s="12" t="s">
        <v>18</v>
      </c>
      <c r="O224" s="12">
        <v>1</v>
      </c>
    </row>
    <row r="225" spans="1:15" ht="15.75" thickBot="1" x14ac:dyDescent="0.3">
      <c r="A225" s="37"/>
      <c r="B225" s="288"/>
      <c r="C225" s="288"/>
      <c r="D225" s="14" t="s">
        <v>426</v>
      </c>
      <c r="E225" s="15" t="s">
        <v>20</v>
      </c>
      <c r="F225" s="15" t="s">
        <v>29</v>
      </c>
      <c r="G225" s="270">
        <v>34228</v>
      </c>
      <c r="H225" s="270"/>
      <c r="I225" s="270"/>
      <c r="J225" s="101"/>
      <c r="K225" s="52"/>
      <c r="L225" s="15"/>
      <c r="M225" s="15" t="s">
        <v>22</v>
      </c>
      <c r="N225" s="18" t="s">
        <v>23</v>
      </c>
      <c r="O225" s="12">
        <v>1</v>
      </c>
    </row>
    <row r="226" spans="1:15" ht="15.75" thickBot="1" x14ac:dyDescent="0.3">
      <c r="A226" s="38"/>
      <c r="B226" s="289"/>
      <c r="C226" s="289"/>
      <c r="D226" s="59" t="s">
        <v>427</v>
      </c>
      <c r="E226" s="60" t="s">
        <v>13</v>
      </c>
      <c r="F226" s="60" t="s">
        <v>14</v>
      </c>
      <c r="G226" s="278">
        <v>44659</v>
      </c>
      <c r="H226" s="278" t="s">
        <v>25</v>
      </c>
      <c r="I226" s="278" t="s">
        <v>25</v>
      </c>
      <c r="J226" s="61" t="s">
        <v>25</v>
      </c>
      <c r="K226" s="62"/>
      <c r="L226" s="63"/>
      <c r="M226" s="60" t="s">
        <v>100</v>
      </c>
      <c r="N226" s="64" t="s">
        <v>27</v>
      </c>
      <c r="O226" s="12">
        <v>1</v>
      </c>
    </row>
    <row r="227" spans="1:15" ht="15.75" thickBot="1" x14ac:dyDescent="0.3">
      <c r="A227" s="1">
        <v>78</v>
      </c>
      <c r="B227" s="283"/>
      <c r="C227" s="283"/>
      <c r="D227" s="102" t="s">
        <v>428</v>
      </c>
      <c r="E227" s="103" t="s">
        <v>20</v>
      </c>
      <c r="F227" s="103" t="s">
        <v>29</v>
      </c>
      <c r="G227" s="275">
        <v>36627</v>
      </c>
      <c r="H227" s="282"/>
      <c r="I227" s="282"/>
      <c r="J227" s="103"/>
      <c r="K227" s="103"/>
      <c r="L227" s="103" t="s">
        <v>429</v>
      </c>
      <c r="M227" s="103" t="s">
        <v>26</v>
      </c>
      <c r="N227" s="104" t="s">
        <v>18</v>
      </c>
      <c r="O227" s="12">
        <v>1</v>
      </c>
    </row>
    <row r="228" spans="1:15" ht="15.75" thickBot="1" x14ac:dyDescent="0.3">
      <c r="A228" s="39">
        <v>79</v>
      </c>
      <c r="B228" s="290"/>
      <c r="C228" s="290"/>
      <c r="D228" s="40" t="s">
        <v>430</v>
      </c>
      <c r="E228" s="41" t="s">
        <v>20</v>
      </c>
      <c r="F228" s="41" t="s">
        <v>21</v>
      </c>
      <c r="G228" s="276">
        <v>21215</v>
      </c>
      <c r="H228" s="276">
        <v>21260</v>
      </c>
      <c r="I228" s="276">
        <v>34644</v>
      </c>
      <c r="J228" s="45"/>
      <c r="K228" s="43" t="s">
        <v>431</v>
      </c>
      <c r="L228" s="41" t="s">
        <v>432</v>
      </c>
      <c r="M228" s="41" t="s">
        <v>31</v>
      </c>
      <c r="N228" s="44" t="s">
        <v>18</v>
      </c>
      <c r="O228" s="12">
        <v>1</v>
      </c>
    </row>
    <row r="229" spans="1:15" ht="15.75" thickBot="1" x14ac:dyDescent="0.3">
      <c r="A229" s="35">
        <v>80</v>
      </c>
      <c r="B229" s="288"/>
      <c r="C229" s="288"/>
      <c r="D229" s="105" t="s">
        <v>433</v>
      </c>
      <c r="E229" s="92" t="s">
        <v>13</v>
      </c>
      <c r="F229" s="92" t="s">
        <v>14</v>
      </c>
      <c r="G229" s="281">
        <v>33661</v>
      </c>
      <c r="H229" s="281">
        <v>33909</v>
      </c>
      <c r="I229" s="281">
        <v>39600</v>
      </c>
      <c r="J229" s="82">
        <v>44478</v>
      </c>
      <c r="K229" s="50"/>
      <c r="L229" s="66" t="s">
        <v>434</v>
      </c>
      <c r="M229" s="92" t="s">
        <v>17</v>
      </c>
      <c r="N229" s="94" t="s">
        <v>18</v>
      </c>
      <c r="O229" s="12">
        <v>1</v>
      </c>
    </row>
    <row r="230" spans="1:15" ht="15.75" thickBot="1" x14ac:dyDescent="0.3">
      <c r="A230" s="38"/>
      <c r="B230" s="289"/>
      <c r="C230" s="289"/>
      <c r="D230" s="20" t="s">
        <v>435</v>
      </c>
      <c r="E230" s="21" t="s">
        <v>20</v>
      </c>
      <c r="F230" s="21" t="s">
        <v>14</v>
      </c>
      <c r="G230" s="271">
        <v>35411</v>
      </c>
      <c r="H230" s="271">
        <v>40345</v>
      </c>
      <c r="I230" s="271">
        <v>44458</v>
      </c>
      <c r="J230" s="106"/>
      <c r="K230" s="62"/>
      <c r="L230" s="107" t="s">
        <v>436</v>
      </c>
      <c r="M230" s="21" t="s">
        <v>22</v>
      </c>
      <c r="N230" s="24" t="s">
        <v>23</v>
      </c>
      <c r="O230" s="12">
        <v>1</v>
      </c>
    </row>
    <row r="231" spans="1:15" ht="15.75" thickBot="1" x14ac:dyDescent="0.3">
      <c r="A231" s="35">
        <v>81</v>
      </c>
      <c r="B231" s="287"/>
      <c r="C231" s="287"/>
      <c r="D231" s="30" t="s">
        <v>437</v>
      </c>
      <c r="E231" s="31" t="s">
        <v>13</v>
      </c>
      <c r="F231" s="31" t="s">
        <v>438</v>
      </c>
      <c r="G231" s="275">
        <v>32000</v>
      </c>
      <c r="H231" s="275">
        <v>36289</v>
      </c>
      <c r="I231" s="275">
        <v>38466</v>
      </c>
      <c r="J231" s="82">
        <v>43273</v>
      </c>
      <c r="K231" s="50" t="s">
        <v>439</v>
      </c>
      <c r="L231" s="33" t="s">
        <v>440</v>
      </c>
      <c r="M231" s="31" t="s">
        <v>17</v>
      </c>
      <c r="N231" s="34" t="s">
        <v>18</v>
      </c>
      <c r="O231" s="12">
        <v>1</v>
      </c>
    </row>
    <row r="232" spans="1:15" ht="30.75" thickBot="1" x14ac:dyDescent="0.3">
      <c r="A232" s="37"/>
      <c r="B232" s="288"/>
      <c r="C232" s="288"/>
      <c r="D232" s="14" t="s">
        <v>441</v>
      </c>
      <c r="E232" s="15" t="s">
        <v>20</v>
      </c>
      <c r="F232" s="108" t="s">
        <v>442</v>
      </c>
      <c r="G232" s="270">
        <v>32724</v>
      </c>
      <c r="H232" s="270">
        <v>32810</v>
      </c>
      <c r="I232" s="270">
        <v>40265</v>
      </c>
      <c r="J232" s="83"/>
      <c r="K232" s="52"/>
      <c r="L232" s="108" t="s">
        <v>443</v>
      </c>
      <c r="M232" s="15" t="s">
        <v>22</v>
      </c>
      <c r="N232" s="18" t="s">
        <v>23</v>
      </c>
      <c r="O232" s="12">
        <v>1</v>
      </c>
    </row>
    <row r="233" spans="1:15" ht="15.75" thickBot="1" x14ac:dyDescent="0.3">
      <c r="A233" s="37"/>
      <c r="B233" s="288"/>
      <c r="C233" s="288"/>
      <c r="D233" s="91" t="s">
        <v>444</v>
      </c>
      <c r="E233" s="92" t="s">
        <v>20</v>
      </c>
      <c r="F233" s="92" t="s">
        <v>14</v>
      </c>
      <c r="G233" s="281">
        <v>43567</v>
      </c>
      <c r="H233" s="281">
        <v>44556</v>
      </c>
      <c r="I233" s="281" t="s">
        <v>25</v>
      </c>
      <c r="J233" s="93" t="s">
        <v>25</v>
      </c>
      <c r="K233" s="52"/>
      <c r="L233" s="66"/>
      <c r="M233" s="92" t="s">
        <v>100</v>
      </c>
      <c r="N233" s="94" t="s">
        <v>27</v>
      </c>
      <c r="O233" s="12">
        <v>1</v>
      </c>
    </row>
    <row r="234" spans="1:15" ht="15.75" thickBot="1" x14ac:dyDescent="0.3">
      <c r="A234" s="35">
        <v>82</v>
      </c>
      <c r="B234" s="287"/>
      <c r="C234" s="287"/>
      <c r="D234" s="6" t="s">
        <v>445</v>
      </c>
      <c r="E234" s="7" t="s">
        <v>13</v>
      </c>
      <c r="F234" s="7" t="s">
        <v>446</v>
      </c>
      <c r="G234" s="266">
        <v>23312</v>
      </c>
      <c r="H234" s="266"/>
      <c r="I234" s="266"/>
      <c r="J234" s="8"/>
      <c r="K234" s="50" t="s">
        <v>447</v>
      </c>
      <c r="L234" s="48"/>
      <c r="M234" s="7" t="s">
        <v>17</v>
      </c>
      <c r="N234" s="12" t="s">
        <v>18</v>
      </c>
      <c r="O234" s="12">
        <v>1</v>
      </c>
    </row>
    <row r="235" spans="1:15" ht="15.75" thickBot="1" x14ac:dyDescent="0.3">
      <c r="A235" s="37"/>
      <c r="B235" s="288"/>
      <c r="C235" s="288"/>
      <c r="D235" s="54" t="s">
        <v>448</v>
      </c>
      <c r="E235" s="55" t="s">
        <v>20</v>
      </c>
      <c r="F235" s="55" t="s">
        <v>446</v>
      </c>
      <c r="G235" s="277">
        <v>28754</v>
      </c>
      <c r="H235" s="277"/>
      <c r="I235" s="277"/>
      <c r="J235" s="56"/>
      <c r="K235" s="52"/>
      <c r="L235" s="57" t="s">
        <v>449</v>
      </c>
      <c r="M235" s="55" t="s">
        <v>22</v>
      </c>
      <c r="N235" s="58" t="s">
        <v>23</v>
      </c>
      <c r="O235" s="12">
        <v>1</v>
      </c>
    </row>
    <row r="236" spans="1:15" ht="15.75" thickBot="1" x14ac:dyDescent="0.3">
      <c r="A236" s="37"/>
      <c r="B236" s="288"/>
      <c r="C236" s="288"/>
      <c r="D236" s="14" t="s">
        <v>450</v>
      </c>
      <c r="E236" s="15" t="s">
        <v>20</v>
      </c>
      <c r="F236" s="15" t="s">
        <v>446</v>
      </c>
      <c r="G236" s="270">
        <v>36479</v>
      </c>
      <c r="H236" s="270"/>
      <c r="I236" s="270"/>
      <c r="J236" s="26"/>
      <c r="K236" s="52"/>
      <c r="L236" s="108"/>
      <c r="M236" s="15" t="s">
        <v>26</v>
      </c>
      <c r="N236" s="18" t="s">
        <v>27</v>
      </c>
      <c r="O236" s="12">
        <v>1</v>
      </c>
    </row>
    <row r="237" spans="1:15" ht="15.75" thickBot="1" x14ac:dyDescent="0.3">
      <c r="A237" s="38"/>
      <c r="B237" s="289"/>
      <c r="C237" s="289"/>
      <c r="D237" s="59" t="s">
        <v>451</v>
      </c>
      <c r="E237" s="60" t="s">
        <v>13</v>
      </c>
      <c r="F237" s="60" t="s">
        <v>446</v>
      </c>
      <c r="G237" s="278">
        <v>38558</v>
      </c>
      <c r="H237" s="278"/>
      <c r="I237" s="278"/>
      <c r="J237" s="61"/>
      <c r="K237" s="62"/>
      <c r="L237" s="63"/>
      <c r="M237" s="60" t="s">
        <v>98</v>
      </c>
      <c r="N237" s="64" t="s">
        <v>27</v>
      </c>
      <c r="O237" s="12">
        <v>1</v>
      </c>
    </row>
    <row r="238" spans="1:15" ht="15.75" thickBot="1" x14ac:dyDescent="0.3">
      <c r="A238" s="39">
        <v>83</v>
      </c>
      <c r="B238" s="290"/>
      <c r="C238" s="290"/>
      <c r="D238" s="40" t="s">
        <v>452</v>
      </c>
      <c r="E238" s="41" t="s">
        <v>13</v>
      </c>
      <c r="F238" s="41" t="s">
        <v>14</v>
      </c>
      <c r="G238" s="276">
        <v>34874</v>
      </c>
      <c r="H238" s="276">
        <v>35015</v>
      </c>
      <c r="I238" s="276">
        <v>41357</v>
      </c>
      <c r="J238" s="42">
        <v>44632</v>
      </c>
      <c r="K238" s="43" t="s">
        <v>213</v>
      </c>
      <c r="L238" s="41"/>
      <c r="M238" s="41" t="s">
        <v>26</v>
      </c>
      <c r="N238" s="44" t="s">
        <v>27</v>
      </c>
      <c r="O238" s="12">
        <v>1</v>
      </c>
    </row>
    <row r="239" spans="1:15" ht="15.75" thickBot="1" x14ac:dyDescent="0.3">
      <c r="A239" s="109">
        <v>84</v>
      </c>
      <c r="B239" s="295"/>
      <c r="C239" s="295"/>
      <c r="D239" s="40" t="s">
        <v>453</v>
      </c>
      <c r="E239" s="41" t="s">
        <v>13</v>
      </c>
      <c r="F239" s="41" t="s">
        <v>14</v>
      </c>
      <c r="G239" s="276">
        <v>28231</v>
      </c>
      <c r="H239" s="276">
        <v>28575</v>
      </c>
      <c r="I239" s="276">
        <v>34798</v>
      </c>
      <c r="J239" s="42" t="s">
        <v>25</v>
      </c>
      <c r="K239" s="110" t="s">
        <v>126</v>
      </c>
      <c r="L239" s="110"/>
      <c r="M239" s="41" t="s">
        <v>17</v>
      </c>
      <c r="N239" s="44" t="s">
        <v>27</v>
      </c>
      <c r="O239" s="12">
        <v>1</v>
      </c>
    </row>
    <row r="240" spans="1:15" ht="15.75" thickBot="1" x14ac:dyDescent="0.3">
      <c r="A240" s="39">
        <v>85</v>
      </c>
      <c r="B240" s="290"/>
      <c r="C240" s="290"/>
      <c r="D240" s="40" t="s">
        <v>454</v>
      </c>
      <c r="E240" s="41" t="s">
        <v>13</v>
      </c>
      <c r="F240" s="41" t="s">
        <v>29</v>
      </c>
      <c r="G240" s="276">
        <v>31393</v>
      </c>
      <c r="H240" s="276">
        <v>32069</v>
      </c>
      <c r="I240" s="276">
        <v>41910</v>
      </c>
      <c r="J240" s="42"/>
      <c r="K240" s="43" t="s">
        <v>455</v>
      </c>
      <c r="L240" s="43" t="s">
        <v>456</v>
      </c>
      <c r="M240" s="41" t="s">
        <v>17</v>
      </c>
      <c r="N240" s="44" t="s">
        <v>18</v>
      </c>
      <c r="O240" s="12">
        <v>1</v>
      </c>
    </row>
  </sheetData>
  <mergeCells count="210">
    <mergeCell ref="A234:A237"/>
    <mergeCell ref="K234:K237"/>
    <mergeCell ref="A229:A230"/>
    <mergeCell ref="J229:J230"/>
    <mergeCell ref="K229:K230"/>
    <mergeCell ref="A231:A233"/>
    <mergeCell ref="J231:J232"/>
    <mergeCell ref="K231:K233"/>
    <mergeCell ref="A221:A223"/>
    <mergeCell ref="J221:J222"/>
    <mergeCell ref="K221:K223"/>
    <mergeCell ref="A224:A226"/>
    <mergeCell ref="J224:J225"/>
    <mergeCell ref="K224:K226"/>
    <mergeCell ref="A215:A216"/>
    <mergeCell ref="K215:K216"/>
    <mergeCell ref="A217:A220"/>
    <mergeCell ref="J217:J218"/>
    <mergeCell ref="K217:K220"/>
    <mergeCell ref="L217:L220"/>
    <mergeCell ref="A206:A207"/>
    <mergeCell ref="K206:K207"/>
    <mergeCell ref="A210:A214"/>
    <mergeCell ref="J210:J211"/>
    <mergeCell ref="K210:K214"/>
    <mergeCell ref="L210:L214"/>
    <mergeCell ref="A201:A203"/>
    <mergeCell ref="K201:K203"/>
    <mergeCell ref="L201:L203"/>
    <mergeCell ref="A204:A205"/>
    <mergeCell ref="K204:K205"/>
    <mergeCell ref="A195:A196"/>
    <mergeCell ref="K195:K196"/>
    <mergeCell ref="A197:A200"/>
    <mergeCell ref="J197:J198"/>
    <mergeCell ref="K197:K200"/>
    <mergeCell ref="A186:A189"/>
    <mergeCell ref="J186:J187"/>
    <mergeCell ref="K186:K189"/>
    <mergeCell ref="L186:L189"/>
    <mergeCell ref="A190:A194"/>
    <mergeCell ref="J190:J191"/>
    <mergeCell ref="K190:K194"/>
    <mergeCell ref="L190:L194"/>
    <mergeCell ref="A180:A182"/>
    <mergeCell ref="J180:J181"/>
    <mergeCell ref="K180:K182"/>
    <mergeCell ref="L180:L182"/>
    <mergeCell ref="A183:A185"/>
    <mergeCell ref="K183:K185"/>
    <mergeCell ref="L183:L185"/>
    <mergeCell ref="A176:A178"/>
    <mergeCell ref="J176:J177"/>
    <mergeCell ref="K176:K178"/>
    <mergeCell ref="L176:L178"/>
    <mergeCell ref="A167:A170"/>
    <mergeCell ref="J167:J168"/>
    <mergeCell ref="K167:K170"/>
    <mergeCell ref="L167:L170"/>
    <mergeCell ref="A171:A174"/>
    <mergeCell ref="J171:J172"/>
    <mergeCell ref="K171:K174"/>
    <mergeCell ref="L171:L174"/>
    <mergeCell ref="A157:A161"/>
    <mergeCell ref="J157:J158"/>
    <mergeCell ref="K157:K161"/>
    <mergeCell ref="L157:L161"/>
    <mergeCell ref="A163:A166"/>
    <mergeCell ref="K163:K166"/>
    <mergeCell ref="L163:L166"/>
    <mergeCell ref="A148:A151"/>
    <mergeCell ref="J148:J149"/>
    <mergeCell ref="K148:K151"/>
    <mergeCell ref="L148:L151"/>
    <mergeCell ref="A152:A156"/>
    <mergeCell ref="J152:J153"/>
    <mergeCell ref="K152:K156"/>
    <mergeCell ref="L152:L156"/>
    <mergeCell ref="A139:A142"/>
    <mergeCell ref="K139:K142"/>
    <mergeCell ref="L139:L142"/>
    <mergeCell ref="A143:A147"/>
    <mergeCell ref="J143:J144"/>
    <mergeCell ref="K143:K147"/>
    <mergeCell ref="L143:L147"/>
    <mergeCell ref="A129:A133"/>
    <mergeCell ref="K129:K133"/>
    <mergeCell ref="L129:L133"/>
    <mergeCell ref="A134:A138"/>
    <mergeCell ref="K134:K138"/>
    <mergeCell ref="L134:L138"/>
    <mergeCell ref="A121:A124"/>
    <mergeCell ref="J121:J122"/>
    <mergeCell ref="K121:K124"/>
    <mergeCell ref="L121:L124"/>
    <mergeCell ref="A126:A128"/>
    <mergeCell ref="J126:J127"/>
    <mergeCell ref="K126:K128"/>
    <mergeCell ref="L126:L128"/>
    <mergeCell ref="A114:A118"/>
    <mergeCell ref="J114:J115"/>
    <mergeCell ref="K114:K118"/>
    <mergeCell ref="L114:L118"/>
    <mergeCell ref="A119:A120"/>
    <mergeCell ref="J119:J120"/>
    <mergeCell ref="K119:K120"/>
    <mergeCell ref="L119:L120"/>
    <mergeCell ref="A105:A106"/>
    <mergeCell ref="J105:J106"/>
    <mergeCell ref="K105:K106"/>
    <mergeCell ref="L105:L106"/>
    <mergeCell ref="A110:A113"/>
    <mergeCell ref="J110:J111"/>
    <mergeCell ref="K110:K113"/>
    <mergeCell ref="L110:L113"/>
    <mergeCell ref="A98:A100"/>
    <mergeCell ref="K98:K100"/>
    <mergeCell ref="L98:L100"/>
    <mergeCell ref="A101:A103"/>
    <mergeCell ref="J101:J102"/>
    <mergeCell ref="K101:K103"/>
    <mergeCell ref="L101:L103"/>
    <mergeCell ref="A93:A94"/>
    <mergeCell ref="K93:K94"/>
    <mergeCell ref="L93:L94"/>
    <mergeCell ref="A95:A97"/>
    <mergeCell ref="K95:K97"/>
    <mergeCell ref="L95:L97"/>
    <mergeCell ref="A89:A90"/>
    <mergeCell ref="K89:K90"/>
    <mergeCell ref="L89:L90"/>
    <mergeCell ref="A91:A92"/>
    <mergeCell ref="K91:K92"/>
    <mergeCell ref="L91:L92"/>
    <mergeCell ref="A84:A85"/>
    <mergeCell ref="K84:K85"/>
    <mergeCell ref="L84:L85"/>
    <mergeCell ref="A86:A88"/>
    <mergeCell ref="J86:J87"/>
    <mergeCell ref="K86:K88"/>
    <mergeCell ref="L86:L88"/>
    <mergeCell ref="A74:A77"/>
    <mergeCell ref="J74:J75"/>
    <mergeCell ref="K74:K77"/>
    <mergeCell ref="L74:L77"/>
    <mergeCell ref="A78:A83"/>
    <mergeCell ref="J78:J79"/>
    <mergeCell ref="K78:K83"/>
    <mergeCell ref="L78:L83"/>
    <mergeCell ref="A68:A70"/>
    <mergeCell ref="J68:J69"/>
    <mergeCell ref="K68:K70"/>
    <mergeCell ref="L68:L70"/>
    <mergeCell ref="A71:A73"/>
    <mergeCell ref="J71:J72"/>
    <mergeCell ref="K71:K73"/>
    <mergeCell ref="L71:L73"/>
    <mergeCell ref="A58:A59"/>
    <mergeCell ref="A60:A61"/>
    <mergeCell ref="K60:K61"/>
    <mergeCell ref="L60:L61"/>
    <mergeCell ref="A62:A66"/>
    <mergeCell ref="K62:K66"/>
    <mergeCell ref="L62:L66"/>
    <mergeCell ref="A48:A52"/>
    <mergeCell ref="J48:J49"/>
    <mergeCell ref="K48:K52"/>
    <mergeCell ref="L48:L52"/>
    <mergeCell ref="A54:A57"/>
    <mergeCell ref="K54:K57"/>
    <mergeCell ref="A42:A43"/>
    <mergeCell ref="K42:K43"/>
    <mergeCell ref="L42:L43"/>
    <mergeCell ref="A44:A47"/>
    <mergeCell ref="J44:J45"/>
    <mergeCell ref="K44:K47"/>
    <mergeCell ref="L44:L47"/>
    <mergeCell ref="A33:A34"/>
    <mergeCell ref="K33:K34"/>
    <mergeCell ref="L33:L34"/>
    <mergeCell ref="A36:A40"/>
    <mergeCell ref="J36:J37"/>
    <mergeCell ref="K36:K40"/>
    <mergeCell ref="L36:L40"/>
    <mergeCell ref="A25:A28"/>
    <mergeCell ref="K25:K28"/>
    <mergeCell ref="L25:L28"/>
    <mergeCell ref="A30:A32"/>
    <mergeCell ref="K30:K32"/>
    <mergeCell ref="L30:L32"/>
    <mergeCell ref="A18:A19"/>
    <mergeCell ref="K18:K19"/>
    <mergeCell ref="L18:L19"/>
    <mergeCell ref="A20:A23"/>
    <mergeCell ref="K20:K23"/>
    <mergeCell ref="L20:L23"/>
    <mergeCell ref="A9:A11"/>
    <mergeCell ref="K9:K11"/>
    <mergeCell ref="L9:L11"/>
    <mergeCell ref="A13:A17"/>
    <mergeCell ref="J13:J14"/>
    <mergeCell ref="K13:K17"/>
    <mergeCell ref="L13:L17"/>
    <mergeCell ref="A2:A4"/>
    <mergeCell ref="J2:J3"/>
    <mergeCell ref="K2:K4"/>
    <mergeCell ref="L2:L4"/>
    <mergeCell ref="A5:A8"/>
    <mergeCell ref="K5:K8"/>
    <mergeCell ref="L5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41"/>
  <sheetViews>
    <sheetView topLeftCell="A127" workbookViewId="0">
      <selection activeCell="B2" sqref="B2:B141"/>
    </sheetView>
  </sheetViews>
  <sheetFormatPr defaultRowHeight="15" x14ac:dyDescent="0.25"/>
  <cols>
    <col min="1" max="1" width="3.85546875" bestFit="1" customWidth="1"/>
    <col min="2" max="2" width="43.85546875" bestFit="1" customWidth="1"/>
    <col min="3" max="3" width="3.85546875" bestFit="1" customWidth="1"/>
    <col min="4" max="4" width="14.42578125" bestFit="1" customWidth="1"/>
    <col min="5" max="8" width="10.7109375" bestFit="1" customWidth="1"/>
    <col min="9" max="9" width="80.140625" bestFit="1" customWidth="1"/>
    <col min="10" max="10" width="38.85546875" bestFit="1" customWidth="1"/>
    <col min="11" max="11" width="7.42578125" bestFit="1" customWidth="1"/>
    <col min="13" max="13" width="17" bestFit="1" customWidth="1"/>
  </cols>
  <sheetData>
    <row r="1" spans="1:13" ht="7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458</v>
      </c>
    </row>
    <row r="2" spans="1:13" x14ac:dyDescent="0.25">
      <c r="A2" s="111">
        <v>1</v>
      </c>
      <c r="B2" s="112" t="s">
        <v>459</v>
      </c>
      <c r="C2" s="113" t="s">
        <v>13</v>
      </c>
      <c r="D2" s="113" t="s">
        <v>59</v>
      </c>
      <c r="E2" s="114">
        <v>23126</v>
      </c>
      <c r="F2" s="115">
        <v>1963</v>
      </c>
      <c r="G2" s="114">
        <v>30311</v>
      </c>
      <c r="H2" s="116">
        <v>34894</v>
      </c>
      <c r="I2" s="117" t="s">
        <v>460</v>
      </c>
      <c r="J2" s="117" t="s">
        <v>461</v>
      </c>
      <c r="K2" s="113" t="s">
        <v>17</v>
      </c>
      <c r="L2" s="118" t="s">
        <v>18</v>
      </c>
      <c r="M2" s="118"/>
    </row>
    <row r="3" spans="1:13" x14ac:dyDescent="0.25">
      <c r="A3" s="119"/>
      <c r="B3" s="120" t="s">
        <v>462</v>
      </c>
      <c r="C3" s="121" t="s">
        <v>20</v>
      </c>
      <c r="D3" s="121" t="s">
        <v>21</v>
      </c>
      <c r="E3" s="122">
        <v>25590</v>
      </c>
      <c r="F3" s="122">
        <v>25929</v>
      </c>
      <c r="G3" s="122">
        <v>31879</v>
      </c>
      <c r="H3" s="123"/>
      <c r="I3" s="124"/>
      <c r="J3" s="124"/>
      <c r="K3" s="121" t="s">
        <v>22</v>
      </c>
      <c r="L3" s="125" t="s">
        <v>23</v>
      </c>
      <c r="M3" s="125"/>
    </row>
    <row r="4" spans="1:13" x14ac:dyDescent="0.25">
      <c r="A4" s="119"/>
      <c r="B4" s="120" t="s">
        <v>463</v>
      </c>
      <c r="C4" s="121" t="s">
        <v>20</v>
      </c>
      <c r="D4" s="121" t="s">
        <v>14</v>
      </c>
      <c r="E4" s="122">
        <v>35465</v>
      </c>
      <c r="F4" s="122">
        <v>35750</v>
      </c>
      <c r="G4" s="122">
        <v>42092</v>
      </c>
      <c r="H4" s="126"/>
      <c r="I4" s="124"/>
      <c r="J4" s="124"/>
      <c r="K4" s="121" t="s">
        <v>26</v>
      </c>
      <c r="L4" s="125" t="s">
        <v>27</v>
      </c>
      <c r="M4" s="125"/>
    </row>
    <row r="5" spans="1:13" ht="15.75" thickBot="1" x14ac:dyDescent="0.3">
      <c r="A5" s="127"/>
      <c r="B5" s="128" t="s">
        <v>464</v>
      </c>
      <c r="C5" s="129" t="s">
        <v>13</v>
      </c>
      <c r="D5" s="129" t="s">
        <v>14</v>
      </c>
      <c r="E5" s="130">
        <v>35908</v>
      </c>
      <c r="F5" s="130">
        <v>36058</v>
      </c>
      <c r="G5" s="130">
        <v>42449</v>
      </c>
      <c r="H5" s="131"/>
      <c r="I5" s="132"/>
      <c r="J5" s="132"/>
      <c r="K5" s="129" t="s">
        <v>26</v>
      </c>
      <c r="L5" s="133" t="s">
        <v>27</v>
      </c>
      <c r="M5" s="133"/>
    </row>
    <row r="6" spans="1:13" ht="120.75" thickBot="1" x14ac:dyDescent="0.3">
      <c r="A6" s="134">
        <v>2</v>
      </c>
      <c r="B6" s="112" t="s">
        <v>465</v>
      </c>
      <c r="C6" s="113" t="s">
        <v>13</v>
      </c>
      <c r="D6" s="113" t="s">
        <v>466</v>
      </c>
      <c r="E6" s="114">
        <v>19311</v>
      </c>
      <c r="F6" s="135" t="s">
        <v>467</v>
      </c>
      <c r="G6" s="135" t="s">
        <v>468</v>
      </c>
      <c r="H6" s="136">
        <v>28758</v>
      </c>
      <c r="I6" s="137" t="s">
        <v>469</v>
      </c>
      <c r="J6" s="137" t="s">
        <v>470</v>
      </c>
      <c r="K6" s="113" t="s">
        <v>31</v>
      </c>
      <c r="L6" s="118" t="s">
        <v>18</v>
      </c>
      <c r="M6" s="118"/>
    </row>
    <row r="7" spans="1:13" x14ac:dyDescent="0.25">
      <c r="A7" s="138">
        <v>3</v>
      </c>
      <c r="B7" s="112" t="s">
        <v>471</v>
      </c>
      <c r="C7" s="115" t="s">
        <v>13</v>
      </c>
      <c r="D7" s="115" t="s">
        <v>14</v>
      </c>
      <c r="E7" s="114">
        <v>27779</v>
      </c>
      <c r="F7" s="115">
        <v>1977</v>
      </c>
      <c r="G7" s="114">
        <v>36989</v>
      </c>
      <c r="H7" s="114"/>
      <c r="I7" s="139" t="s">
        <v>472</v>
      </c>
      <c r="J7" s="139" t="s">
        <v>473</v>
      </c>
      <c r="K7" s="115" t="s">
        <v>17</v>
      </c>
      <c r="L7" s="140" t="s">
        <v>18</v>
      </c>
      <c r="M7" s="140"/>
    </row>
    <row r="8" spans="1:13" x14ac:dyDescent="0.25">
      <c r="A8" s="141"/>
      <c r="B8" s="142" t="s">
        <v>474</v>
      </c>
      <c r="C8" s="126" t="s">
        <v>20</v>
      </c>
      <c r="D8" s="126" t="s">
        <v>14</v>
      </c>
      <c r="E8" s="122">
        <v>27350</v>
      </c>
      <c r="F8" s="143">
        <v>1975</v>
      </c>
      <c r="G8" s="122">
        <v>35155</v>
      </c>
      <c r="H8" s="126"/>
      <c r="I8" s="144"/>
      <c r="J8" s="144"/>
      <c r="K8" s="126" t="s">
        <v>22</v>
      </c>
      <c r="L8" s="145" t="s">
        <v>123</v>
      </c>
      <c r="M8" s="145"/>
    </row>
    <row r="9" spans="1:13" ht="15.75" thickBot="1" x14ac:dyDescent="0.3">
      <c r="A9" s="141"/>
      <c r="B9" s="146" t="s">
        <v>475</v>
      </c>
      <c r="C9" s="147" t="s">
        <v>20</v>
      </c>
      <c r="D9" s="147" t="s">
        <v>14</v>
      </c>
      <c r="E9" s="148">
        <v>29029</v>
      </c>
      <c r="F9" s="149">
        <v>1980</v>
      </c>
      <c r="G9" s="148">
        <v>35155</v>
      </c>
      <c r="H9" s="147"/>
      <c r="I9" s="144"/>
      <c r="J9" s="144"/>
      <c r="K9" s="147" t="s">
        <v>22</v>
      </c>
      <c r="L9" s="150" t="s">
        <v>123</v>
      </c>
      <c r="M9" s="150"/>
    </row>
    <row r="10" spans="1:13" x14ac:dyDescent="0.25">
      <c r="A10" s="111">
        <v>4</v>
      </c>
      <c r="B10" s="112" t="s">
        <v>476</v>
      </c>
      <c r="C10" s="113" t="s">
        <v>13</v>
      </c>
      <c r="D10" s="113" t="s">
        <v>14</v>
      </c>
      <c r="E10" s="114">
        <v>28031</v>
      </c>
      <c r="F10" s="114">
        <v>28188</v>
      </c>
      <c r="G10" s="114">
        <v>35155</v>
      </c>
      <c r="H10" s="116">
        <v>39045</v>
      </c>
      <c r="I10" s="117" t="s">
        <v>477</v>
      </c>
      <c r="J10" s="117" t="s">
        <v>478</v>
      </c>
      <c r="K10" s="113" t="s">
        <v>17</v>
      </c>
      <c r="L10" s="118" t="s">
        <v>18</v>
      </c>
      <c r="M10" s="118"/>
    </row>
    <row r="11" spans="1:13" x14ac:dyDescent="0.25">
      <c r="A11" s="119"/>
      <c r="B11" s="120" t="s">
        <v>479</v>
      </c>
      <c r="C11" s="121" t="s">
        <v>20</v>
      </c>
      <c r="D11" s="121" t="s">
        <v>14</v>
      </c>
      <c r="E11" s="122">
        <v>28342</v>
      </c>
      <c r="F11" s="122">
        <v>28421</v>
      </c>
      <c r="G11" s="122">
        <v>35155</v>
      </c>
      <c r="H11" s="123"/>
      <c r="I11" s="124"/>
      <c r="J11" s="124"/>
      <c r="K11" s="121" t="s">
        <v>22</v>
      </c>
      <c r="L11" s="125" t="s">
        <v>23</v>
      </c>
      <c r="M11" s="125"/>
    </row>
    <row r="12" spans="1:13" x14ac:dyDescent="0.25">
      <c r="A12" s="119"/>
      <c r="B12" s="120" t="s">
        <v>480</v>
      </c>
      <c r="C12" s="121" t="s">
        <v>13</v>
      </c>
      <c r="D12" s="121" t="s">
        <v>14</v>
      </c>
      <c r="E12" s="122">
        <v>39437</v>
      </c>
      <c r="F12" s="122">
        <v>39976</v>
      </c>
      <c r="G12" s="126"/>
      <c r="H12" s="126"/>
      <c r="I12" s="124"/>
      <c r="J12" s="124"/>
      <c r="K12" s="121" t="s">
        <v>98</v>
      </c>
      <c r="L12" s="125" t="s">
        <v>27</v>
      </c>
      <c r="M12" s="125"/>
    </row>
    <row r="13" spans="1:13" ht="15.75" thickBot="1" x14ac:dyDescent="0.3">
      <c r="A13" s="127"/>
      <c r="B13" s="128" t="s">
        <v>481</v>
      </c>
      <c r="C13" s="129" t="s">
        <v>20</v>
      </c>
      <c r="D13" s="129" t="s">
        <v>14</v>
      </c>
      <c r="E13" s="130">
        <v>39866</v>
      </c>
      <c r="F13" s="130">
        <v>39976</v>
      </c>
      <c r="G13" s="131"/>
      <c r="H13" s="131"/>
      <c r="I13" s="132"/>
      <c r="J13" s="132"/>
      <c r="K13" s="129" t="s">
        <v>100</v>
      </c>
      <c r="L13" s="133" t="s">
        <v>27</v>
      </c>
      <c r="M13" s="133"/>
    </row>
    <row r="14" spans="1:13" ht="75.75" thickBot="1" x14ac:dyDescent="0.3">
      <c r="A14" s="151">
        <v>5</v>
      </c>
      <c r="B14" s="152" t="s">
        <v>482</v>
      </c>
      <c r="C14" s="153" t="s">
        <v>13</v>
      </c>
      <c r="D14" s="154" t="s">
        <v>483</v>
      </c>
      <c r="E14" s="155">
        <v>15238</v>
      </c>
      <c r="F14" s="156">
        <v>15378</v>
      </c>
      <c r="G14" s="157">
        <v>22324</v>
      </c>
      <c r="H14" s="158">
        <v>25159</v>
      </c>
      <c r="I14" s="159" t="s">
        <v>484</v>
      </c>
      <c r="J14" s="160" t="s">
        <v>485</v>
      </c>
      <c r="K14" s="161" t="s">
        <v>31</v>
      </c>
      <c r="L14" s="162" t="s">
        <v>18</v>
      </c>
      <c r="M14" s="162"/>
    </row>
    <row r="15" spans="1:13" ht="75.75" thickBot="1" x14ac:dyDescent="0.3">
      <c r="A15" s="134">
        <v>6</v>
      </c>
      <c r="B15" s="112" t="s">
        <v>486</v>
      </c>
      <c r="C15" s="113" t="s">
        <v>13</v>
      </c>
      <c r="D15" s="113" t="s">
        <v>487</v>
      </c>
      <c r="E15" s="114">
        <v>17776</v>
      </c>
      <c r="F15" s="163" t="s">
        <v>488</v>
      </c>
      <c r="G15" s="115">
        <v>1971</v>
      </c>
      <c r="H15" s="164"/>
      <c r="I15" s="137" t="s">
        <v>489</v>
      </c>
      <c r="J15" s="137" t="s">
        <v>490</v>
      </c>
      <c r="K15" s="113" t="s">
        <v>31</v>
      </c>
      <c r="L15" s="118" t="s">
        <v>18</v>
      </c>
      <c r="M15" s="118"/>
    </row>
    <row r="16" spans="1:13" x14ac:dyDescent="0.25">
      <c r="A16" s="111">
        <v>7</v>
      </c>
      <c r="B16" s="112" t="s">
        <v>491</v>
      </c>
      <c r="C16" s="113" t="s">
        <v>13</v>
      </c>
      <c r="D16" s="113" t="s">
        <v>14</v>
      </c>
      <c r="E16" s="114">
        <v>22057</v>
      </c>
      <c r="F16" s="114">
        <v>30985</v>
      </c>
      <c r="G16" s="114">
        <v>32663</v>
      </c>
      <c r="H16" s="116">
        <v>30985</v>
      </c>
      <c r="I16" s="117" t="s">
        <v>492</v>
      </c>
      <c r="J16" s="117" t="s">
        <v>493</v>
      </c>
      <c r="K16" s="113" t="s">
        <v>17</v>
      </c>
      <c r="L16" s="118" t="s">
        <v>18</v>
      </c>
      <c r="M16" s="118"/>
    </row>
    <row r="17" spans="1:13" ht="15.75" thickBot="1" x14ac:dyDescent="0.3">
      <c r="A17" s="119"/>
      <c r="B17" s="120" t="s">
        <v>494</v>
      </c>
      <c r="C17" s="121" t="s">
        <v>20</v>
      </c>
      <c r="D17" s="121" t="s">
        <v>69</v>
      </c>
      <c r="E17" s="122">
        <v>22164</v>
      </c>
      <c r="F17" s="122">
        <v>35407</v>
      </c>
      <c r="G17" s="122">
        <v>22485</v>
      </c>
      <c r="H17" s="123"/>
      <c r="I17" s="124"/>
      <c r="J17" s="124"/>
      <c r="K17" s="121" t="s">
        <v>22</v>
      </c>
      <c r="L17" s="125" t="s">
        <v>23</v>
      </c>
      <c r="M17" s="125"/>
    </row>
    <row r="18" spans="1:13" x14ac:dyDescent="0.25">
      <c r="A18" s="111">
        <v>8</v>
      </c>
      <c r="B18" s="112" t="s">
        <v>495</v>
      </c>
      <c r="C18" s="113" t="s">
        <v>13</v>
      </c>
      <c r="D18" s="113" t="s">
        <v>496</v>
      </c>
      <c r="E18" s="114">
        <v>20215</v>
      </c>
      <c r="F18" s="114">
        <v>20273</v>
      </c>
      <c r="G18" s="114">
        <v>27481</v>
      </c>
      <c r="H18" s="116">
        <v>28423</v>
      </c>
      <c r="I18" s="117" t="s">
        <v>497</v>
      </c>
      <c r="J18" s="117" t="s">
        <v>498</v>
      </c>
      <c r="K18" s="113" t="s">
        <v>31</v>
      </c>
      <c r="L18" s="118" t="s">
        <v>18</v>
      </c>
      <c r="M18" s="118"/>
    </row>
    <row r="19" spans="1:13" x14ac:dyDescent="0.25">
      <c r="A19" s="119"/>
      <c r="B19" s="142" t="s">
        <v>499</v>
      </c>
      <c r="C19" s="121" t="s">
        <v>20</v>
      </c>
      <c r="D19" s="121" t="s">
        <v>43</v>
      </c>
      <c r="E19" s="122">
        <v>19380</v>
      </c>
      <c r="F19" s="122">
        <v>19501</v>
      </c>
      <c r="G19" s="122">
        <v>25547</v>
      </c>
      <c r="H19" s="123"/>
      <c r="I19" s="124"/>
      <c r="J19" s="124"/>
      <c r="K19" s="121" t="s">
        <v>31</v>
      </c>
      <c r="L19" s="165" t="s">
        <v>23</v>
      </c>
      <c r="M19" s="165"/>
    </row>
    <row r="20" spans="1:13" x14ac:dyDescent="0.25">
      <c r="A20" s="119"/>
      <c r="B20" s="142" t="s">
        <v>500</v>
      </c>
      <c r="C20" s="121" t="s">
        <v>13</v>
      </c>
      <c r="D20" s="121" t="s">
        <v>14</v>
      </c>
      <c r="E20" s="122">
        <v>28741</v>
      </c>
      <c r="F20" s="122">
        <v>28953</v>
      </c>
      <c r="G20" s="122">
        <v>35512</v>
      </c>
      <c r="H20" s="122"/>
      <c r="I20" s="124"/>
      <c r="J20" s="124"/>
      <c r="K20" s="121" t="s">
        <v>17</v>
      </c>
      <c r="L20" s="125" t="s">
        <v>27</v>
      </c>
      <c r="M20" s="125"/>
    </row>
    <row r="21" spans="1:13" x14ac:dyDescent="0.25">
      <c r="A21" s="119"/>
      <c r="B21" s="142" t="s">
        <v>501</v>
      </c>
      <c r="C21" s="121" t="s">
        <v>13</v>
      </c>
      <c r="D21" s="121" t="s">
        <v>14</v>
      </c>
      <c r="E21" s="122">
        <v>29524</v>
      </c>
      <c r="F21" s="122">
        <v>30311</v>
      </c>
      <c r="G21" s="122">
        <v>37969</v>
      </c>
      <c r="H21" s="122">
        <v>40027</v>
      </c>
      <c r="I21" s="124"/>
      <c r="J21" s="124"/>
      <c r="K21" s="121" t="s">
        <v>17</v>
      </c>
      <c r="L21" s="165" t="s">
        <v>27</v>
      </c>
      <c r="M21" s="165"/>
    </row>
    <row r="22" spans="1:13" x14ac:dyDescent="0.25">
      <c r="A22" s="119"/>
      <c r="B22" s="142" t="s">
        <v>502</v>
      </c>
      <c r="C22" s="121" t="s">
        <v>13</v>
      </c>
      <c r="D22" s="121" t="s">
        <v>14</v>
      </c>
      <c r="E22" s="122">
        <v>31497</v>
      </c>
      <c r="F22" s="122">
        <v>32698</v>
      </c>
      <c r="G22" s="122">
        <v>41259</v>
      </c>
      <c r="H22" s="122">
        <v>42280</v>
      </c>
      <c r="I22" s="124"/>
      <c r="J22" s="124"/>
      <c r="K22" s="121" t="s">
        <v>17</v>
      </c>
      <c r="L22" s="166" t="s">
        <v>27</v>
      </c>
      <c r="M22" s="166"/>
    </row>
    <row r="23" spans="1:13" ht="15.75" thickBot="1" x14ac:dyDescent="0.3">
      <c r="A23" s="127"/>
      <c r="B23" s="167" t="s">
        <v>503</v>
      </c>
      <c r="C23" s="129" t="s">
        <v>13</v>
      </c>
      <c r="D23" s="129" t="s">
        <v>14</v>
      </c>
      <c r="E23" s="130">
        <v>42576</v>
      </c>
      <c r="F23" s="130"/>
      <c r="G23" s="130"/>
      <c r="H23" s="131"/>
      <c r="I23" s="132"/>
      <c r="J23" s="132"/>
      <c r="K23" s="129" t="s">
        <v>100</v>
      </c>
      <c r="L23" s="133" t="s">
        <v>41</v>
      </c>
      <c r="M23" s="133"/>
    </row>
    <row r="24" spans="1:13" x14ac:dyDescent="0.25">
      <c r="A24" s="111">
        <v>9</v>
      </c>
      <c r="B24" s="112" t="s">
        <v>504</v>
      </c>
      <c r="C24" s="113" t="s">
        <v>13</v>
      </c>
      <c r="D24" s="113" t="s">
        <v>14</v>
      </c>
      <c r="E24" s="168">
        <v>19167</v>
      </c>
      <c r="F24" s="168">
        <v>31284</v>
      </c>
      <c r="G24" s="114">
        <v>31284</v>
      </c>
      <c r="H24" s="116">
        <v>31296</v>
      </c>
      <c r="I24" s="117" t="s">
        <v>505</v>
      </c>
      <c r="J24" s="169" t="s">
        <v>506</v>
      </c>
      <c r="K24" s="113" t="s">
        <v>31</v>
      </c>
      <c r="L24" s="118" t="s">
        <v>18</v>
      </c>
      <c r="M24" s="118"/>
    </row>
    <row r="25" spans="1:13" x14ac:dyDescent="0.25">
      <c r="A25" s="119"/>
      <c r="B25" s="120" t="s">
        <v>507</v>
      </c>
      <c r="C25" s="121" t="s">
        <v>20</v>
      </c>
      <c r="D25" s="121" t="s">
        <v>132</v>
      </c>
      <c r="E25" s="122">
        <v>18452</v>
      </c>
      <c r="F25" s="122">
        <v>18987</v>
      </c>
      <c r="G25" s="122"/>
      <c r="H25" s="123"/>
      <c r="I25" s="124"/>
      <c r="J25" s="170"/>
      <c r="K25" s="121" t="s">
        <v>31</v>
      </c>
      <c r="L25" s="125" t="s">
        <v>23</v>
      </c>
      <c r="M25" s="125"/>
    </row>
    <row r="26" spans="1:13" x14ac:dyDescent="0.25">
      <c r="A26" s="119"/>
      <c r="B26" s="171" t="s">
        <v>508</v>
      </c>
      <c r="C26" s="172" t="s">
        <v>20</v>
      </c>
      <c r="D26" s="172" t="s">
        <v>14</v>
      </c>
      <c r="E26" s="148">
        <v>31628</v>
      </c>
      <c r="F26" s="148"/>
      <c r="G26" s="148"/>
      <c r="H26" s="173"/>
      <c r="I26" s="124"/>
      <c r="J26" s="170"/>
      <c r="K26" s="172" t="s">
        <v>26</v>
      </c>
      <c r="L26" s="174" t="s">
        <v>27</v>
      </c>
      <c r="M26" s="174"/>
    </row>
    <row r="27" spans="1:13" ht="15.75" thickBot="1" x14ac:dyDescent="0.3">
      <c r="A27" s="127"/>
      <c r="B27" s="128" t="s">
        <v>509</v>
      </c>
      <c r="C27" s="129" t="s">
        <v>20</v>
      </c>
      <c r="D27" s="129" t="s">
        <v>14</v>
      </c>
      <c r="E27" s="130">
        <v>35048</v>
      </c>
      <c r="F27" s="130"/>
      <c r="G27" s="130"/>
      <c r="H27" s="131"/>
      <c r="I27" s="132"/>
      <c r="J27" s="175"/>
      <c r="K27" s="129" t="s">
        <v>26</v>
      </c>
      <c r="L27" s="133" t="s">
        <v>27</v>
      </c>
      <c r="M27" s="133"/>
    </row>
    <row r="28" spans="1:13" x14ac:dyDescent="0.25">
      <c r="A28" s="111">
        <v>10</v>
      </c>
      <c r="B28" s="112" t="s">
        <v>510</v>
      </c>
      <c r="C28" s="113" t="s">
        <v>20</v>
      </c>
      <c r="D28" s="113" t="s">
        <v>104</v>
      </c>
      <c r="E28" s="114">
        <v>20231</v>
      </c>
      <c r="F28" s="114">
        <v>27358</v>
      </c>
      <c r="G28" s="114">
        <v>27358</v>
      </c>
      <c r="H28" s="114">
        <v>30870</v>
      </c>
      <c r="I28" s="117" t="s">
        <v>511</v>
      </c>
      <c r="J28" s="117" t="s">
        <v>512</v>
      </c>
      <c r="K28" s="113" t="s">
        <v>31</v>
      </c>
      <c r="L28" s="118" t="s">
        <v>18</v>
      </c>
      <c r="M28" s="118"/>
    </row>
    <row r="29" spans="1:13" x14ac:dyDescent="0.25">
      <c r="A29" s="119"/>
      <c r="B29" s="176" t="s">
        <v>513</v>
      </c>
      <c r="C29" s="177" t="s">
        <v>20</v>
      </c>
      <c r="D29" s="121" t="s">
        <v>14</v>
      </c>
      <c r="E29" s="122">
        <v>32506</v>
      </c>
      <c r="F29" s="122">
        <v>33230</v>
      </c>
      <c r="G29" s="122">
        <v>38893</v>
      </c>
      <c r="H29" s="122"/>
      <c r="I29" s="124"/>
      <c r="J29" s="124"/>
      <c r="K29" s="121" t="s">
        <v>26</v>
      </c>
      <c r="L29" s="125" t="s">
        <v>27</v>
      </c>
      <c r="M29" s="125"/>
    </row>
    <row r="30" spans="1:13" ht="15.75" thickBot="1" x14ac:dyDescent="0.3">
      <c r="A30" s="119"/>
      <c r="B30" s="171" t="s">
        <v>514</v>
      </c>
      <c r="C30" s="172" t="s">
        <v>13</v>
      </c>
      <c r="D30" s="172" t="s">
        <v>14</v>
      </c>
      <c r="E30" s="148">
        <v>33590</v>
      </c>
      <c r="F30" s="148">
        <v>33699</v>
      </c>
      <c r="G30" s="148">
        <v>40153</v>
      </c>
      <c r="H30" s="147"/>
      <c r="I30" s="124"/>
      <c r="J30" s="124"/>
      <c r="K30" s="172" t="s">
        <v>26</v>
      </c>
      <c r="L30" s="174" t="s">
        <v>27</v>
      </c>
      <c r="M30" s="174"/>
    </row>
    <row r="31" spans="1:13" x14ac:dyDescent="0.25">
      <c r="A31" s="111">
        <v>11</v>
      </c>
      <c r="B31" s="112" t="s">
        <v>515</v>
      </c>
      <c r="C31" s="113" t="s">
        <v>13</v>
      </c>
      <c r="D31" s="113" t="s">
        <v>516</v>
      </c>
      <c r="E31" s="114">
        <v>23678</v>
      </c>
      <c r="F31" s="114">
        <v>23899</v>
      </c>
      <c r="G31" s="114">
        <v>30045</v>
      </c>
      <c r="H31" s="116">
        <v>33957</v>
      </c>
      <c r="I31" s="117" t="s">
        <v>517</v>
      </c>
      <c r="J31" s="117" t="s">
        <v>518</v>
      </c>
      <c r="K31" s="113" t="s">
        <v>17</v>
      </c>
      <c r="L31" s="118" t="s">
        <v>18</v>
      </c>
      <c r="M31" s="118"/>
    </row>
    <row r="32" spans="1:13" x14ac:dyDescent="0.25">
      <c r="A32" s="119"/>
      <c r="B32" s="120" t="s">
        <v>519</v>
      </c>
      <c r="C32" s="121" t="s">
        <v>20</v>
      </c>
      <c r="D32" s="121" t="s">
        <v>516</v>
      </c>
      <c r="E32" s="122">
        <v>23669</v>
      </c>
      <c r="F32" s="122">
        <v>24270</v>
      </c>
      <c r="G32" s="122">
        <v>23426</v>
      </c>
      <c r="H32" s="123"/>
      <c r="I32" s="124"/>
      <c r="J32" s="124"/>
      <c r="K32" s="121" t="s">
        <v>22</v>
      </c>
      <c r="L32" s="125" t="s">
        <v>23</v>
      </c>
      <c r="M32" s="125"/>
    </row>
    <row r="33" spans="1:13" x14ac:dyDescent="0.25">
      <c r="A33" s="119"/>
      <c r="B33" s="120" t="s">
        <v>520</v>
      </c>
      <c r="C33" s="121" t="s">
        <v>20</v>
      </c>
      <c r="D33" s="121" t="s">
        <v>21</v>
      </c>
      <c r="E33" s="122">
        <v>34238</v>
      </c>
      <c r="F33" s="122">
        <v>35428</v>
      </c>
      <c r="G33" s="122">
        <v>40650</v>
      </c>
      <c r="H33" s="126"/>
      <c r="I33" s="124"/>
      <c r="J33" s="124"/>
      <c r="K33" s="121" t="s">
        <v>26</v>
      </c>
      <c r="L33" s="125" t="s">
        <v>27</v>
      </c>
      <c r="M33" s="125"/>
    </row>
    <row r="34" spans="1:13" x14ac:dyDescent="0.25">
      <c r="A34" s="119"/>
      <c r="B34" s="120" t="s">
        <v>521</v>
      </c>
      <c r="C34" s="121" t="s">
        <v>13</v>
      </c>
      <c r="D34" s="121" t="s">
        <v>21</v>
      </c>
      <c r="E34" s="122">
        <v>35012</v>
      </c>
      <c r="F34" s="122">
        <v>35062</v>
      </c>
      <c r="G34" s="122">
        <v>41357</v>
      </c>
      <c r="H34" s="126"/>
      <c r="I34" s="124"/>
      <c r="J34" s="124"/>
      <c r="K34" s="121" t="s">
        <v>26</v>
      </c>
      <c r="L34" s="125" t="s">
        <v>27</v>
      </c>
      <c r="M34" s="125"/>
    </row>
    <row r="35" spans="1:13" ht="15.75" thickBot="1" x14ac:dyDescent="0.3">
      <c r="A35" s="127"/>
      <c r="B35" s="128" t="s">
        <v>522</v>
      </c>
      <c r="C35" s="129" t="s">
        <v>13</v>
      </c>
      <c r="D35" s="129" t="s">
        <v>21</v>
      </c>
      <c r="E35" s="130">
        <v>35468</v>
      </c>
      <c r="F35" s="130">
        <v>36716</v>
      </c>
      <c r="G35" s="130">
        <v>42092</v>
      </c>
      <c r="H35" s="131"/>
      <c r="I35" s="132"/>
      <c r="J35" s="132"/>
      <c r="K35" s="129" t="s">
        <v>26</v>
      </c>
      <c r="L35" s="133" t="s">
        <v>27</v>
      </c>
      <c r="M35" s="133"/>
    </row>
    <row r="36" spans="1:13" ht="150.75" thickBot="1" x14ac:dyDescent="0.3">
      <c r="A36" s="151">
        <v>12</v>
      </c>
      <c r="B36" s="152" t="s">
        <v>523</v>
      </c>
      <c r="C36" s="178" t="s">
        <v>20</v>
      </c>
      <c r="D36" s="178" t="s">
        <v>193</v>
      </c>
      <c r="E36" s="158">
        <v>16955</v>
      </c>
      <c r="F36" s="158">
        <v>17963</v>
      </c>
      <c r="G36" s="158">
        <v>24586</v>
      </c>
      <c r="H36" s="158">
        <v>26362</v>
      </c>
      <c r="I36" s="159" t="s">
        <v>524</v>
      </c>
      <c r="J36" s="178" t="s">
        <v>525</v>
      </c>
      <c r="K36" s="178" t="s">
        <v>31</v>
      </c>
      <c r="L36" s="153" t="s">
        <v>18</v>
      </c>
      <c r="M36" s="153"/>
    </row>
    <row r="37" spans="1:13" x14ac:dyDescent="0.25">
      <c r="A37" s="111">
        <v>13</v>
      </c>
      <c r="B37" s="112" t="s">
        <v>526</v>
      </c>
      <c r="C37" s="113" t="s">
        <v>13</v>
      </c>
      <c r="D37" s="113" t="s">
        <v>132</v>
      </c>
      <c r="E37" s="114">
        <v>25493</v>
      </c>
      <c r="F37" s="114">
        <v>30647</v>
      </c>
      <c r="G37" s="114">
        <v>35610</v>
      </c>
      <c r="H37" s="116">
        <v>40516</v>
      </c>
      <c r="I37" s="117" t="s">
        <v>527</v>
      </c>
      <c r="J37" s="117" t="s">
        <v>528</v>
      </c>
      <c r="K37" s="113" t="s">
        <v>17</v>
      </c>
      <c r="L37" s="118" t="s">
        <v>18</v>
      </c>
      <c r="M37" s="118"/>
    </row>
    <row r="38" spans="1:13" x14ac:dyDescent="0.25">
      <c r="A38" s="119"/>
      <c r="B38" s="120" t="s">
        <v>529</v>
      </c>
      <c r="C38" s="121" t="s">
        <v>20</v>
      </c>
      <c r="D38" s="121" t="s">
        <v>14</v>
      </c>
      <c r="E38" s="122">
        <v>30087</v>
      </c>
      <c r="F38" s="122">
        <v>35890</v>
      </c>
      <c r="G38" s="122">
        <v>35890</v>
      </c>
      <c r="H38" s="123"/>
      <c r="I38" s="124"/>
      <c r="J38" s="124"/>
      <c r="K38" s="121" t="s">
        <v>22</v>
      </c>
      <c r="L38" s="125" t="s">
        <v>23</v>
      </c>
      <c r="M38" s="125"/>
    </row>
    <row r="39" spans="1:13" ht="15.75" thickBot="1" x14ac:dyDescent="0.3">
      <c r="A39" s="127"/>
      <c r="B39" s="128" t="s">
        <v>530</v>
      </c>
      <c r="C39" s="129" t="s">
        <v>13</v>
      </c>
      <c r="D39" s="129" t="s">
        <v>14</v>
      </c>
      <c r="E39" s="130">
        <v>41253</v>
      </c>
      <c r="F39" s="130">
        <v>41406</v>
      </c>
      <c r="G39" s="131"/>
      <c r="H39" s="131"/>
      <c r="I39" s="132"/>
      <c r="J39" s="132"/>
      <c r="K39" s="129" t="s">
        <v>100</v>
      </c>
      <c r="L39" s="133" t="s">
        <v>27</v>
      </c>
      <c r="M39" s="133"/>
    </row>
    <row r="40" spans="1:13" x14ac:dyDescent="0.25">
      <c r="A40" s="111">
        <v>14</v>
      </c>
      <c r="B40" s="112" t="s">
        <v>531</v>
      </c>
      <c r="C40" s="113" t="s">
        <v>13</v>
      </c>
      <c r="D40" s="113" t="s">
        <v>14</v>
      </c>
      <c r="E40" s="168">
        <v>29193</v>
      </c>
      <c r="F40" s="168">
        <v>32866</v>
      </c>
      <c r="G40" s="114">
        <v>35620</v>
      </c>
      <c r="H40" s="116">
        <v>40964</v>
      </c>
      <c r="I40" s="117" t="s">
        <v>532</v>
      </c>
      <c r="J40" s="117" t="s">
        <v>533</v>
      </c>
      <c r="K40" s="113" t="s">
        <v>17</v>
      </c>
      <c r="L40" s="118" t="s">
        <v>18</v>
      </c>
      <c r="M40" s="118"/>
    </row>
    <row r="41" spans="1:13" x14ac:dyDescent="0.25">
      <c r="A41" s="119"/>
      <c r="B41" s="120" t="s">
        <v>534</v>
      </c>
      <c r="C41" s="121" t="s">
        <v>20</v>
      </c>
      <c r="D41" s="121" t="s">
        <v>14</v>
      </c>
      <c r="E41" s="122">
        <v>30118</v>
      </c>
      <c r="F41" s="122">
        <v>32137</v>
      </c>
      <c r="G41" s="122">
        <v>39166</v>
      </c>
      <c r="H41" s="123"/>
      <c r="I41" s="124"/>
      <c r="J41" s="179"/>
      <c r="K41" s="121" t="s">
        <v>22</v>
      </c>
      <c r="L41" s="125" t="s">
        <v>23</v>
      </c>
      <c r="M41" s="125"/>
    </row>
    <row r="42" spans="1:13" x14ac:dyDescent="0.25">
      <c r="A42" s="119"/>
      <c r="B42" s="171" t="s">
        <v>535</v>
      </c>
      <c r="C42" s="172" t="s">
        <v>13</v>
      </c>
      <c r="D42" s="172" t="s">
        <v>14</v>
      </c>
      <c r="E42" s="148">
        <v>41325</v>
      </c>
      <c r="F42" s="148"/>
      <c r="G42" s="148"/>
      <c r="H42" s="122"/>
      <c r="I42" s="124"/>
      <c r="J42" s="179"/>
      <c r="K42" s="172" t="s">
        <v>100</v>
      </c>
      <c r="L42" s="174" t="s">
        <v>27</v>
      </c>
      <c r="M42" s="174"/>
    </row>
    <row r="43" spans="1:13" x14ac:dyDescent="0.25">
      <c r="A43" s="119"/>
      <c r="B43" s="171" t="s">
        <v>536</v>
      </c>
      <c r="C43" s="172" t="s">
        <v>20</v>
      </c>
      <c r="D43" s="172" t="s">
        <v>14</v>
      </c>
      <c r="E43" s="148">
        <v>42071</v>
      </c>
      <c r="F43" s="148">
        <v>42981</v>
      </c>
      <c r="G43" s="148"/>
      <c r="H43" s="173"/>
      <c r="I43" s="124"/>
      <c r="J43" s="179"/>
      <c r="K43" s="172" t="s">
        <v>100</v>
      </c>
      <c r="L43" s="174" t="s">
        <v>27</v>
      </c>
      <c r="M43" s="174"/>
    </row>
    <row r="44" spans="1:13" ht="15.75" thickBot="1" x14ac:dyDescent="0.3">
      <c r="A44" s="127"/>
      <c r="B44" s="128" t="s">
        <v>537</v>
      </c>
      <c r="C44" s="129" t="s">
        <v>20</v>
      </c>
      <c r="D44" s="129" t="s">
        <v>14</v>
      </c>
      <c r="E44" s="130">
        <v>43097</v>
      </c>
      <c r="F44" s="130"/>
      <c r="G44" s="130"/>
      <c r="H44" s="131"/>
      <c r="I44" s="132"/>
      <c r="J44" s="180"/>
      <c r="K44" s="129" t="s">
        <v>100</v>
      </c>
      <c r="L44" s="133" t="s">
        <v>27</v>
      </c>
      <c r="M44" s="133"/>
    </row>
    <row r="45" spans="1:13" x14ac:dyDescent="0.25">
      <c r="A45" s="111">
        <v>15</v>
      </c>
      <c r="B45" s="112" t="s">
        <v>538</v>
      </c>
      <c r="C45" s="113" t="s">
        <v>13</v>
      </c>
      <c r="D45" s="113" t="s">
        <v>193</v>
      </c>
      <c r="E45" s="114">
        <v>19669</v>
      </c>
      <c r="F45" s="181">
        <v>1954</v>
      </c>
      <c r="G45" s="181">
        <v>1973</v>
      </c>
      <c r="H45" s="136">
        <v>32818</v>
      </c>
      <c r="I45" s="117" t="s">
        <v>539</v>
      </c>
      <c r="J45" s="169" t="s">
        <v>540</v>
      </c>
      <c r="K45" s="113" t="s">
        <v>31</v>
      </c>
      <c r="L45" s="118" t="s">
        <v>18</v>
      </c>
      <c r="M45" s="118"/>
    </row>
    <row r="46" spans="1:13" ht="15.75" thickBot="1" x14ac:dyDescent="0.3">
      <c r="A46" s="127"/>
      <c r="B46" s="128" t="s">
        <v>541</v>
      </c>
      <c r="C46" s="129" t="s">
        <v>20</v>
      </c>
      <c r="D46" s="129" t="s">
        <v>14</v>
      </c>
      <c r="E46" s="130">
        <v>33104</v>
      </c>
      <c r="F46" s="130">
        <v>33769</v>
      </c>
      <c r="G46" s="130">
        <v>41742</v>
      </c>
      <c r="H46" s="131"/>
      <c r="I46" s="132"/>
      <c r="J46" s="175"/>
      <c r="K46" s="129" t="s">
        <v>26</v>
      </c>
      <c r="L46" s="133" t="s">
        <v>27</v>
      </c>
      <c r="M46" s="133"/>
    </row>
    <row r="47" spans="1:13" x14ac:dyDescent="0.25">
      <c r="A47" s="111">
        <v>16</v>
      </c>
      <c r="B47" s="112" t="s">
        <v>542</v>
      </c>
      <c r="C47" s="113" t="s">
        <v>13</v>
      </c>
      <c r="D47" s="113" t="s">
        <v>543</v>
      </c>
      <c r="E47" s="114">
        <v>17142</v>
      </c>
      <c r="F47" s="114">
        <v>17445</v>
      </c>
      <c r="G47" s="114">
        <v>23847</v>
      </c>
      <c r="H47" s="116">
        <v>28307</v>
      </c>
      <c r="I47" s="117" t="s">
        <v>544</v>
      </c>
      <c r="J47" s="169" t="s">
        <v>545</v>
      </c>
      <c r="K47" s="113" t="s">
        <v>31</v>
      </c>
      <c r="L47" s="118" t="s">
        <v>18</v>
      </c>
      <c r="M47" s="118"/>
    </row>
    <row r="48" spans="1:13" x14ac:dyDescent="0.25">
      <c r="A48" s="119"/>
      <c r="B48" s="142" t="s">
        <v>546</v>
      </c>
      <c r="C48" s="121" t="s">
        <v>20</v>
      </c>
      <c r="D48" s="121" t="s">
        <v>547</v>
      </c>
      <c r="E48" s="122">
        <v>18451</v>
      </c>
      <c r="F48" s="122">
        <v>32229</v>
      </c>
      <c r="G48" s="122">
        <v>32229</v>
      </c>
      <c r="H48" s="123"/>
      <c r="I48" s="124"/>
      <c r="J48" s="170"/>
      <c r="K48" s="121" t="s">
        <v>31</v>
      </c>
      <c r="L48" s="125" t="s">
        <v>23</v>
      </c>
      <c r="M48" s="125"/>
    </row>
    <row r="49" spans="1:13" ht="15.75" thickBot="1" x14ac:dyDescent="0.3">
      <c r="A49" s="119"/>
      <c r="B49" s="171" t="s">
        <v>548</v>
      </c>
      <c r="C49" s="172" t="s">
        <v>20</v>
      </c>
      <c r="D49" s="172" t="s">
        <v>14</v>
      </c>
      <c r="E49" s="148">
        <v>28583</v>
      </c>
      <c r="F49" s="148">
        <v>29215</v>
      </c>
      <c r="G49" s="148">
        <v>37605</v>
      </c>
      <c r="H49" s="147"/>
      <c r="I49" s="124"/>
      <c r="J49" s="170"/>
      <c r="K49" s="172" t="s">
        <v>22</v>
      </c>
      <c r="L49" s="174" t="s">
        <v>27</v>
      </c>
      <c r="M49" s="174"/>
    </row>
    <row r="50" spans="1:13" ht="75.75" thickBot="1" x14ac:dyDescent="0.3">
      <c r="A50" s="151">
        <v>17</v>
      </c>
      <c r="B50" s="152" t="s">
        <v>549</v>
      </c>
      <c r="C50" s="178" t="s">
        <v>20</v>
      </c>
      <c r="D50" s="178" t="s">
        <v>516</v>
      </c>
      <c r="E50" s="158">
        <v>19230</v>
      </c>
      <c r="F50" s="158">
        <v>19356</v>
      </c>
      <c r="G50" s="158">
        <v>25649</v>
      </c>
      <c r="H50" s="158"/>
      <c r="I50" s="159" t="s">
        <v>550</v>
      </c>
      <c r="J50" s="178"/>
      <c r="K50" s="178" t="s">
        <v>31</v>
      </c>
      <c r="L50" s="153" t="s">
        <v>23</v>
      </c>
      <c r="M50" s="153"/>
    </row>
    <row r="51" spans="1:13" x14ac:dyDescent="0.25">
      <c r="A51" s="111">
        <v>18</v>
      </c>
      <c r="B51" s="112" t="s">
        <v>551</v>
      </c>
      <c r="C51" s="113" t="s">
        <v>20</v>
      </c>
      <c r="D51" s="113" t="s">
        <v>552</v>
      </c>
      <c r="E51" s="114">
        <v>19922</v>
      </c>
      <c r="F51" s="114">
        <v>29170</v>
      </c>
      <c r="G51" s="114">
        <v>29422</v>
      </c>
      <c r="H51" s="114">
        <v>29562</v>
      </c>
      <c r="I51" s="117" t="s">
        <v>553</v>
      </c>
      <c r="J51" s="169" t="s">
        <v>554</v>
      </c>
      <c r="K51" s="113" t="s">
        <v>31</v>
      </c>
      <c r="L51" s="118" t="s">
        <v>18</v>
      </c>
      <c r="M51" s="118"/>
    </row>
    <row r="52" spans="1:13" x14ac:dyDescent="0.25">
      <c r="A52" s="119"/>
      <c r="B52" s="182" t="s">
        <v>555</v>
      </c>
      <c r="C52" s="183" t="s">
        <v>13</v>
      </c>
      <c r="D52" s="183" t="s">
        <v>14</v>
      </c>
      <c r="E52" s="173">
        <v>30635</v>
      </c>
      <c r="F52" s="173">
        <v>33232</v>
      </c>
      <c r="G52" s="173">
        <v>39676</v>
      </c>
      <c r="H52" s="173"/>
      <c r="I52" s="124"/>
      <c r="J52" s="170"/>
      <c r="K52" s="183" t="s">
        <v>17</v>
      </c>
      <c r="L52" s="166" t="s">
        <v>27</v>
      </c>
      <c r="M52" s="166"/>
    </row>
    <row r="53" spans="1:13" ht="15.75" thickBot="1" x14ac:dyDescent="0.3">
      <c r="A53" s="127"/>
      <c r="B53" s="128" t="s">
        <v>556</v>
      </c>
      <c r="C53" s="129" t="s">
        <v>20</v>
      </c>
      <c r="D53" s="129" t="s">
        <v>14</v>
      </c>
      <c r="E53" s="130">
        <v>33446</v>
      </c>
      <c r="F53" s="130">
        <v>33524</v>
      </c>
      <c r="G53" s="130">
        <v>40650</v>
      </c>
      <c r="H53" s="131"/>
      <c r="I53" s="132"/>
      <c r="J53" s="175"/>
      <c r="K53" s="129" t="s">
        <v>26</v>
      </c>
      <c r="L53" s="133" t="s">
        <v>27</v>
      </c>
      <c r="M53" s="133" t="s">
        <v>557</v>
      </c>
    </row>
    <row r="54" spans="1:13" x14ac:dyDescent="0.25">
      <c r="A54" s="111">
        <v>19</v>
      </c>
      <c r="B54" s="184" t="s">
        <v>558</v>
      </c>
      <c r="C54" s="185" t="s">
        <v>13</v>
      </c>
      <c r="D54" s="185" t="s">
        <v>559</v>
      </c>
      <c r="E54" s="136">
        <v>28539</v>
      </c>
      <c r="F54" s="136">
        <v>30314</v>
      </c>
      <c r="G54" s="136">
        <v>34420</v>
      </c>
      <c r="H54" s="116">
        <v>39091</v>
      </c>
      <c r="I54" s="117" t="s">
        <v>560</v>
      </c>
      <c r="J54" s="169" t="s">
        <v>561</v>
      </c>
      <c r="K54" s="185" t="s">
        <v>17</v>
      </c>
      <c r="L54" s="186" t="s">
        <v>18</v>
      </c>
      <c r="M54" s="186"/>
    </row>
    <row r="55" spans="1:13" x14ac:dyDescent="0.25">
      <c r="A55" s="119"/>
      <c r="B55" s="142" t="s">
        <v>562</v>
      </c>
      <c r="C55" s="121" t="s">
        <v>20</v>
      </c>
      <c r="D55" s="121" t="s">
        <v>14</v>
      </c>
      <c r="E55" s="122">
        <v>28898</v>
      </c>
      <c r="F55" s="122">
        <v>29079</v>
      </c>
      <c r="G55" s="122">
        <v>35512</v>
      </c>
      <c r="H55" s="123"/>
      <c r="I55" s="124"/>
      <c r="J55" s="170"/>
      <c r="K55" s="121" t="s">
        <v>22</v>
      </c>
      <c r="L55" s="125" t="s">
        <v>23</v>
      </c>
      <c r="M55" s="125"/>
    </row>
    <row r="56" spans="1:13" ht="15.75" thickBot="1" x14ac:dyDescent="0.3">
      <c r="A56" s="127"/>
      <c r="B56" s="167" t="s">
        <v>563</v>
      </c>
      <c r="C56" s="129" t="s">
        <v>13</v>
      </c>
      <c r="D56" s="129" t="s">
        <v>14</v>
      </c>
      <c r="E56" s="130">
        <v>39548</v>
      </c>
      <c r="F56" s="130">
        <v>39796</v>
      </c>
      <c r="G56" s="130"/>
      <c r="H56" s="130"/>
      <c r="I56" s="132"/>
      <c r="J56" s="175"/>
      <c r="K56" s="129" t="s">
        <v>100</v>
      </c>
      <c r="L56" s="133" t="s">
        <v>27</v>
      </c>
      <c r="M56" s="133"/>
    </row>
    <row r="57" spans="1:13" x14ac:dyDescent="0.25">
      <c r="A57" s="35">
        <v>20</v>
      </c>
      <c r="B57" s="6" t="s">
        <v>564</v>
      </c>
      <c r="C57" s="7" t="s">
        <v>13</v>
      </c>
      <c r="D57" s="7" t="s">
        <v>565</v>
      </c>
      <c r="E57" s="187">
        <v>17705</v>
      </c>
      <c r="F57" s="188">
        <v>1948</v>
      </c>
      <c r="G57" s="187">
        <v>24647</v>
      </c>
      <c r="H57" s="189">
        <v>28154</v>
      </c>
      <c r="I57" s="50" t="s">
        <v>566</v>
      </c>
      <c r="J57" s="50" t="s">
        <v>567</v>
      </c>
      <c r="K57" s="7" t="s">
        <v>31</v>
      </c>
      <c r="L57" s="12" t="s">
        <v>18</v>
      </c>
      <c r="M57" s="12"/>
    </row>
    <row r="58" spans="1:13" ht="15.75" thickBot="1" x14ac:dyDescent="0.3">
      <c r="A58" s="37"/>
      <c r="B58" s="72" t="s">
        <v>568</v>
      </c>
      <c r="C58" s="73" t="s">
        <v>20</v>
      </c>
      <c r="D58" s="73" t="s">
        <v>52</v>
      </c>
      <c r="E58" s="190">
        <v>20280</v>
      </c>
      <c r="F58" s="190"/>
      <c r="G58" s="190">
        <v>25013</v>
      </c>
      <c r="H58" s="191"/>
      <c r="I58" s="52"/>
      <c r="J58" s="52"/>
      <c r="K58" s="73" t="s">
        <v>31</v>
      </c>
      <c r="L58" s="76" t="s">
        <v>23</v>
      </c>
      <c r="M58" s="76"/>
    </row>
    <row r="59" spans="1:13" x14ac:dyDescent="0.25">
      <c r="A59" s="35">
        <v>21</v>
      </c>
      <c r="B59" s="112" t="s">
        <v>569</v>
      </c>
      <c r="C59" s="113" t="s">
        <v>13</v>
      </c>
      <c r="D59" s="113" t="s">
        <v>69</v>
      </c>
      <c r="E59" s="168">
        <v>28464</v>
      </c>
      <c r="F59" s="168">
        <v>29163</v>
      </c>
      <c r="G59" s="114">
        <v>35512</v>
      </c>
      <c r="H59" s="116">
        <v>39123</v>
      </c>
      <c r="I59" s="117" t="s">
        <v>570</v>
      </c>
      <c r="J59" s="169" t="s">
        <v>571</v>
      </c>
      <c r="K59" s="113" t="s">
        <v>17</v>
      </c>
      <c r="L59" s="118" t="s">
        <v>18</v>
      </c>
      <c r="M59" s="118"/>
    </row>
    <row r="60" spans="1:13" x14ac:dyDescent="0.25">
      <c r="A60" s="37"/>
      <c r="B60" s="192" t="s">
        <v>572</v>
      </c>
      <c r="C60" s="177" t="s">
        <v>20</v>
      </c>
      <c r="D60" s="177" t="s">
        <v>14</v>
      </c>
      <c r="E60" s="193">
        <v>28181</v>
      </c>
      <c r="F60" s="193">
        <v>28484</v>
      </c>
      <c r="G60" s="194">
        <v>34672</v>
      </c>
      <c r="H60" s="123"/>
      <c r="I60" s="179"/>
      <c r="J60" s="170"/>
      <c r="K60" s="121" t="s">
        <v>22</v>
      </c>
      <c r="L60" s="125" t="s">
        <v>23</v>
      </c>
      <c r="M60" s="125"/>
    </row>
    <row r="61" spans="1:13" x14ac:dyDescent="0.25">
      <c r="A61" s="37"/>
      <c r="B61" s="182" t="s">
        <v>573</v>
      </c>
      <c r="C61" s="183" t="s">
        <v>13</v>
      </c>
      <c r="D61" s="183" t="s">
        <v>14</v>
      </c>
      <c r="E61" s="195">
        <v>39407</v>
      </c>
      <c r="F61" s="195">
        <v>39488</v>
      </c>
      <c r="G61" s="173"/>
      <c r="H61" s="122"/>
      <c r="I61" s="179"/>
      <c r="J61" s="170"/>
      <c r="K61" s="121" t="s">
        <v>100</v>
      </c>
      <c r="L61" s="125" t="s">
        <v>27</v>
      </c>
      <c r="M61" s="125"/>
    </row>
    <row r="62" spans="1:13" x14ac:dyDescent="0.25">
      <c r="A62" s="37"/>
      <c r="B62" s="120" t="s">
        <v>574</v>
      </c>
      <c r="C62" s="121" t="s">
        <v>13</v>
      </c>
      <c r="D62" s="121" t="s">
        <v>14</v>
      </c>
      <c r="E62" s="122">
        <v>40049</v>
      </c>
      <c r="F62" s="122"/>
      <c r="G62" s="122"/>
      <c r="H62" s="122"/>
      <c r="I62" s="179"/>
      <c r="J62" s="170"/>
      <c r="K62" s="183" t="s">
        <v>100</v>
      </c>
      <c r="L62" s="166" t="s">
        <v>27</v>
      </c>
      <c r="M62" s="166"/>
    </row>
    <row r="63" spans="1:13" ht="15.75" thickBot="1" x14ac:dyDescent="0.3">
      <c r="A63" s="38"/>
      <c r="B63" s="196" t="s">
        <v>575</v>
      </c>
      <c r="C63" s="197" t="s">
        <v>13</v>
      </c>
      <c r="D63" s="197" t="s">
        <v>14</v>
      </c>
      <c r="E63" s="198">
        <v>40583</v>
      </c>
      <c r="F63" s="198">
        <v>42316</v>
      </c>
      <c r="G63" s="198"/>
      <c r="H63" s="198"/>
      <c r="I63" s="180"/>
      <c r="J63" s="175"/>
      <c r="K63" s="129" t="s">
        <v>100</v>
      </c>
      <c r="L63" s="133" t="s">
        <v>27</v>
      </c>
      <c r="M63" s="133"/>
    </row>
    <row r="64" spans="1:13" x14ac:dyDescent="0.25">
      <c r="A64" s="111">
        <v>22</v>
      </c>
      <c r="B64" s="112" t="s">
        <v>576</v>
      </c>
      <c r="C64" s="113" t="s">
        <v>13</v>
      </c>
      <c r="D64" s="113" t="s">
        <v>273</v>
      </c>
      <c r="E64" s="114">
        <v>21187</v>
      </c>
      <c r="F64" s="114">
        <v>21309</v>
      </c>
      <c r="G64" s="114">
        <v>27861</v>
      </c>
      <c r="H64" s="116">
        <v>33264</v>
      </c>
      <c r="I64" s="117" t="s">
        <v>577</v>
      </c>
      <c r="J64" s="117" t="s">
        <v>578</v>
      </c>
      <c r="K64" s="113" t="s">
        <v>17</v>
      </c>
      <c r="L64" s="118" t="s">
        <v>18</v>
      </c>
      <c r="M64" s="118"/>
    </row>
    <row r="65" spans="1:13" x14ac:dyDescent="0.25">
      <c r="A65" s="119"/>
      <c r="B65" s="120" t="s">
        <v>579</v>
      </c>
      <c r="C65" s="121" t="s">
        <v>20</v>
      </c>
      <c r="D65" s="121" t="s">
        <v>132</v>
      </c>
      <c r="E65" s="122">
        <v>23609</v>
      </c>
      <c r="F65" s="199" t="s">
        <v>580</v>
      </c>
      <c r="G65" s="122">
        <v>30083</v>
      </c>
      <c r="H65" s="123"/>
      <c r="I65" s="124"/>
      <c r="J65" s="124"/>
      <c r="K65" s="121" t="s">
        <v>22</v>
      </c>
      <c r="L65" s="125" t="s">
        <v>23</v>
      </c>
      <c r="M65" s="125"/>
    </row>
    <row r="66" spans="1:13" x14ac:dyDescent="0.25">
      <c r="A66" s="119"/>
      <c r="B66" s="120" t="s">
        <v>581</v>
      </c>
      <c r="C66" s="121" t="s">
        <v>13</v>
      </c>
      <c r="D66" s="121" t="s">
        <v>14</v>
      </c>
      <c r="E66" s="122">
        <v>33732</v>
      </c>
      <c r="F66" s="122">
        <v>34217</v>
      </c>
      <c r="G66" s="122">
        <v>40265</v>
      </c>
      <c r="H66" s="126"/>
      <c r="I66" s="124"/>
      <c r="J66" s="124"/>
      <c r="K66" s="121" t="s">
        <v>26</v>
      </c>
      <c r="L66" s="125" t="s">
        <v>27</v>
      </c>
      <c r="M66" s="125"/>
    </row>
    <row r="67" spans="1:13" ht="15.75" thickBot="1" x14ac:dyDescent="0.3">
      <c r="A67" s="119"/>
      <c r="B67" s="171" t="s">
        <v>582</v>
      </c>
      <c r="C67" s="172" t="s">
        <v>20</v>
      </c>
      <c r="D67" s="172" t="s">
        <v>14</v>
      </c>
      <c r="E67" s="148">
        <v>34158</v>
      </c>
      <c r="F67" s="148">
        <v>34329</v>
      </c>
      <c r="G67" s="148">
        <v>42842</v>
      </c>
      <c r="H67" s="147"/>
      <c r="I67" s="124"/>
      <c r="J67" s="124"/>
      <c r="K67" s="172" t="s">
        <v>26</v>
      </c>
      <c r="L67" s="174" t="s">
        <v>27</v>
      </c>
      <c r="M67" s="174"/>
    </row>
    <row r="68" spans="1:13" x14ac:dyDescent="0.25">
      <c r="A68" s="111">
        <v>23</v>
      </c>
      <c r="B68" s="112" t="s">
        <v>583</v>
      </c>
      <c r="C68" s="113" t="s">
        <v>13</v>
      </c>
      <c r="D68" s="113" t="s">
        <v>466</v>
      </c>
      <c r="E68" s="114">
        <v>17502</v>
      </c>
      <c r="F68" s="114">
        <v>17620</v>
      </c>
      <c r="G68" s="114">
        <v>26916</v>
      </c>
      <c r="H68" s="116" t="s">
        <v>584</v>
      </c>
      <c r="I68" s="117" t="s">
        <v>585</v>
      </c>
      <c r="J68" s="169" t="s">
        <v>586</v>
      </c>
      <c r="K68" s="113" t="s">
        <v>31</v>
      </c>
      <c r="L68" s="118" t="s">
        <v>18</v>
      </c>
      <c r="M68" s="118"/>
    </row>
    <row r="69" spans="1:13" x14ac:dyDescent="0.25">
      <c r="A69" s="119"/>
      <c r="B69" s="120" t="s">
        <v>587</v>
      </c>
      <c r="C69" s="121" t="s">
        <v>20</v>
      </c>
      <c r="D69" s="121" t="s">
        <v>69</v>
      </c>
      <c r="E69" s="122">
        <v>20262</v>
      </c>
      <c r="F69" s="122">
        <v>20586</v>
      </c>
      <c r="G69" s="122">
        <v>26265</v>
      </c>
      <c r="H69" s="123"/>
      <c r="I69" s="124"/>
      <c r="J69" s="170"/>
      <c r="K69" s="121" t="s">
        <v>31</v>
      </c>
      <c r="L69" s="125" t="s">
        <v>23</v>
      </c>
      <c r="M69" s="125"/>
    </row>
    <row r="70" spans="1:13" ht="15.75" thickBot="1" x14ac:dyDescent="0.3">
      <c r="A70" s="127"/>
      <c r="B70" s="128" t="s">
        <v>588</v>
      </c>
      <c r="C70" s="129" t="s">
        <v>20</v>
      </c>
      <c r="D70" s="129" t="s">
        <v>14</v>
      </c>
      <c r="E70" s="130">
        <v>31292</v>
      </c>
      <c r="F70" s="200">
        <v>1986</v>
      </c>
      <c r="G70" s="130">
        <v>37339</v>
      </c>
      <c r="H70" s="131"/>
      <c r="I70" s="132"/>
      <c r="J70" s="175"/>
      <c r="K70" s="129" t="s">
        <v>26</v>
      </c>
      <c r="L70" s="133" t="s">
        <v>27</v>
      </c>
      <c r="M70" s="133"/>
    </row>
    <row r="71" spans="1:13" ht="30" x14ac:dyDescent="0.25">
      <c r="A71" s="111">
        <v>24</v>
      </c>
      <c r="B71" s="112" t="s">
        <v>589</v>
      </c>
      <c r="C71" s="113" t="s">
        <v>20</v>
      </c>
      <c r="D71" s="113" t="s">
        <v>244</v>
      </c>
      <c r="E71" s="114">
        <v>19948</v>
      </c>
      <c r="F71" s="114">
        <v>25037</v>
      </c>
      <c r="G71" s="114">
        <v>25037</v>
      </c>
      <c r="H71" s="114">
        <v>27214</v>
      </c>
      <c r="I71" s="117" t="s">
        <v>590</v>
      </c>
      <c r="J71" s="201" t="s">
        <v>591</v>
      </c>
      <c r="K71" s="113" t="s">
        <v>31</v>
      </c>
      <c r="L71" s="118" t="s">
        <v>18</v>
      </c>
      <c r="M71" s="118"/>
    </row>
    <row r="72" spans="1:13" ht="45.75" thickBot="1" x14ac:dyDescent="0.3">
      <c r="A72" s="127"/>
      <c r="B72" s="192" t="s">
        <v>592</v>
      </c>
      <c r="C72" s="177" t="s">
        <v>20</v>
      </c>
      <c r="D72" s="177" t="s">
        <v>14</v>
      </c>
      <c r="E72" s="194">
        <v>36620</v>
      </c>
      <c r="F72" s="194">
        <v>36834</v>
      </c>
      <c r="G72" s="194">
        <v>44661</v>
      </c>
      <c r="H72" s="173"/>
      <c r="I72" s="132"/>
      <c r="J72" s="202" t="s">
        <v>593</v>
      </c>
      <c r="K72" s="177" t="s">
        <v>26</v>
      </c>
      <c r="L72" s="165" t="s">
        <v>123</v>
      </c>
      <c r="M72" s="165"/>
    </row>
    <row r="73" spans="1:13" x14ac:dyDescent="0.25">
      <c r="A73" s="111">
        <v>25</v>
      </c>
      <c r="B73" s="112" t="s">
        <v>594</v>
      </c>
      <c r="C73" s="113" t="s">
        <v>13</v>
      </c>
      <c r="D73" s="113" t="s">
        <v>132</v>
      </c>
      <c r="E73" s="114">
        <v>17213</v>
      </c>
      <c r="F73" s="114">
        <v>26118</v>
      </c>
      <c r="G73" s="114">
        <v>38563</v>
      </c>
      <c r="H73" s="116">
        <v>38563</v>
      </c>
      <c r="I73" s="117" t="s">
        <v>595</v>
      </c>
      <c r="J73" s="169" t="s">
        <v>596</v>
      </c>
      <c r="K73" s="113" t="s">
        <v>31</v>
      </c>
      <c r="L73" s="118" t="s">
        <v>18</v>
      </c>
      <c r="M73" s="118"/>
    </row>
    <row r="74" spans="1:13" ht="15.75" thickBot="1" x14ac:dyDescent="0.3">
      <c r="A74" s="127"/>
      <c r="B74" s="128" t="s">
        <v>597</v>
      </c>
      <c r="C74" s="129" t="s">
        <v>20</v>
      </c>
      <c r="D74" s="129" t="s">
        <v>14</v>
      </c>
      <c r="E74" s="130">
        <v>21251</v>
      </c>
      <c r="F74" s="130">
        <v>38536</v>
      </c>
      <c r="G74" s="130">
        <v>38563</v>
      </c>
      <c r="H74" s="203"/>
      <c r="I74" s="132"/>
      <c r="J74" s="175"/>
      <c r="K74" s="129" t="s">
        <v>31</v>
      </c>
      <c r="L74" s="133" t="s">
        <v>23</v>
      </c>
      <c r="M74" s="133"/>
    </row>
    <row r="75" spans="1:13" ht="105.75" thickBot="1" x14ac:dyDescent="0.3">
      <c r="A75" s="134">
        <v>26</v>
      </c>
      <c r="B75" s="112" t="s">
        <v>598</v>
      </c>
      <c r="C75" s="113" t="s">
        <v>20</v>
      </c>
      <c r="D75" s="113" t="s">
        <v>235</v>
      </c>
      <c r="E75" s="114">
        <v>18826</v>
      </c>
      <c r="F75" s="114">
        <v>28764</v>
      </c>
      <c r="G75" s="114">
        <v>28764</v>
      </c>
      <c r="H75" s="114">
        <v>28772</v>
      </c>
      <c r="I75" s="137" t="s">
        <v>599</v>
      </c>
      <c r="J75" s="185" t="s">
        <v>600</v>
      </c>
      <c r="K75" s="113" t="s">
        <v>31</v>
      </c>
      <c r="L75" s="118" t="s">
        <v>18</v>
      </c>
      <c r="M75" s="118"/>
    </row>
    <row r="76" spans="1:13" x14ac:dyDescent="0.25">
      <c r="A76" s="111">
        <v>27</v>
      </c>
      <c r="B76" s="112" t="s">
        <v>601</v>
      </c>
      <c r="C76" s="113" t="s">
        <v>20</v>
      </c>
      <c r="D76" s="113" t="s">
        <v>144</v>
      </c>
      <c r="E76" s="114">
        <v>19147</v>
      </c>
      <c r="F76" s="115"/>
      <c r="G76" s="163" t="s">
        <v>602</v>
      </c>
      <c r="H76" s="114">
        <v>29736</v>
      </c>
      <c r="I76" s="117" t="s">
        <v>603</v>
      </c>
      <c r="J76" s="117" t="s">
        <v>604</v>
      </c>
      <c r="K76" s="113" t="s">
        <v>31</v>
      </c>
      <c r="L76" s="118" t="s">
        <v>18</v>
      </c>
      <c r="M76" s="118"/>
    </row>
    <row r="77" spans="1:13" x14ac:dyDescent="0.25">
      <c r="A77" s="119"/>
      <c r="B77" s="192" t="s">
        <v>605</v>
      </c>
      <c r="C77" s="177" t="s">
        <v>13</v>
      </c>
      <c r="D77" s="177" t="s">
        <v>14</v>
      </c>
      <c r="E77" s="194">
        <v>29901</v>
      </c>
      <c r="F77" s="204"/>
      <c r="G77" s="194">
        <v>36632</v>
      </c>
      <c r="H77" s="194"/>
      <c r="I77" s="124"/>
      <c r="J77" s="124"/>
      <c r="K77" s="177" t="s">
        <v>17</v>
      </c>
      <c r="L77" s="165" t="s">
        <v>27</v>
      </c>
      <c r="M77" s="165"/>
    </row>
    <row r="78" spans="1:13" ht="15.75" thickBot="1" x14ac:dyDescent="0.3">
      <c r="A78" s="127"/>
      <c r="B78" s="205" t="s">
        <v>606</v>
      </c>
      <c r="C78" s="197" t="s">
        <v>13</v>
      </c>
      <c r="D78" s="197" t="s">
        <v>14</v>
      </c>
      <c r="E78" s="198">
        <v>31290</v>
      </c>
      <c r="F78" s="198">
        <v>34210</v>
      </c>
      <c r="G78" s="198">
        <v>38081</v>
      </c>
      <c r="H78" s="198"/>
      <c r="I78" s="132"/>
      <c r="J78" s="132"/>
      <c r="K78" s="197" t="s">
        <v>26</v>
      </c>
      <c r="L78" s="206" t="s">
        <v>27</v>
      </c>
      <c r="M78" s="206"/>
    </row>
    <row r="79" spans="1:13" x14ac:dyDescent="0.25">
      <c r="A79" s="111">
        <v>28</v>
      </c>
      <c r="B79" s="112" t="s">
        <v>607</v>
      </c>
      <c r="C79" s="113" t="s">
        <v>13</v>
      </c>
      <c r="D79" s="113" t="s">
        <v>608</v>
      </c>
      <c r="E79" s="114">
        <v>18760</v>
      </c>
      <c r="F79" s="114">
        <v>30499</v>
      </c>
      <c r="G79" s="114">
        <v>32047</v>
      </c>
      <c r="H79" s="116">
        <v>30513</v>
      </c>
      <c r="I79" s="117" t="s">
        <v>609</v>
      </c>
      <c r="J79" s="117" t="s">
        <v>610</v>
      </c>
      <c r="K79" s="113" t="s">
        <v>31</v>
      </c>
      <c r="L79" s="118" t="s">
        <v>18</v>
      </c>
      <c r="M79" s="118"/>
    </row>
    <row r="80" spans="1:13" x14ac:dyDescent="0.25">
      <c r="A80" s="119"/>
      <c r="B80" s="120" t="s">
        <v>611</v>
      </c>
      <c r="C80" s="121" t="s">
        <v>20</v>
      </c>
      <c r="D80" s="121" t="s">
        <v>132</v>
      </c>
      <c r="E80" s="122">
        <v>20841</v>
      </c>
      <c r="F80" s="122">
        <v>21175</v>
      </c>
      <c r="G80" s="122">
        <v>25923</v>
      </c>
      <c r="H80" s="123"/>
      <c r="I80" s="124"/>
      <c r="J80" s="124"/>
      <c r="K80" s="121" t="s">
        <v>31</v>
      </c>
      <c r="L80" s="125" t="s">
        <v>23</v>
      </c>
      <c r="M80" s="125"/>
    </row>
    <row r="81" spans="1:13" ht="15.75" thickBot="1" x14ac:dyDescent="0.3">
      <c r="A81" s="127"/>
      <c r="B81" s="128" t="s">
        <v>612</v>
      </c>
      <c r="C81" s="129" t="s">
        <v>20</v>
      </c>
      <c r="D81" s="129" t="s">
        <v>14</v>
      </c>
      <c r="E81" s="130">
        <v>30833</v>
      </c>
      <c r="F81" s="130">
        <v>32348</v>
      </c>
      <c r="G81" s="130">
        <v>41000</v>
      </c>
      <c r="H81" s="131"/>
      <c r="I81" s="132"/>
      <c r="J81" s="132"/>
      <c r="K81" s="129" t="s">
        <v>22</v>
      </c>
      <c r="L81" s="133" t="s">
        <v>27</v>
      </c>
      <c r="M81" s="133"/>
    </row>
    <row r="82" spans="1:13" ht="150.75" thickBot="1" x14ac:dyDescent="0.3">
      <c r="A82" s="134">
        <v>29</v>
      </c>
      <c r="B82" s="112" t="s">
        <v>613</v>
      </c>
      <c r="C82" s="113" t="s">
        <v>20</v>
      </c>
      <c r="D82" s="113" t="s">
        <v>614</v>
      </c>
      <c r="E82" s="114">
        <v>12840</v>
      </c>
      <c r="F82" s="114">
        <v>13200</v>
      </c>
      <c r="G82" s="114">
        <v>18431</v>
      </c>
      <c r="H82" s="114">
        <v>21455</v>
      </c>
      <c r="I82" s="137" t="s">
        <v>615</v>
      </c>
      <c r="J82" s="185" t="s">
        <v>616</v>
      </c>
      <c r="K82" s="113" t="s">
        <v>31</v>
      </c>
      <c r="L82" s="118" t="s">
        <v>18</v>
      </c>
      <c r="M82" s="118"/>
    </row>
    <row r="83" spans="1:13" x14ac:dyDescent="0.25">
      <c r="A83" s="207">
        <v>30</v>
      </c>
      <c r="B83" s="112" t="s">
        <v>617</v>
      </c>
      <c r="C83" s="113" t="s">
        <v>13</v>
      </c>
      <c r="D83" s="113" t="s">
        <v>14</v>
      </c>
      <c r="E83" s="114">
        <v>25933</v>
      </c>
      <c r="F83" s="114">
        <v>29581</v>
      </c>
      <c r="G83" s="114">
        <v>32481</v>
      </c>
      <c r="H83" s="116">
        <v>38479</v>
      </c>
      <c r="I83" s="117" t="s">
        <v>618</v>
      </c>
      <c r="J83" s="117" t="s">
        <v>619</v>
      </c>
      <c r="K83" s="113" t="s">
        <v>17</v>
      </c>
      <c r="L83" s="118" t="s">
        <v>18</v>
      </c>
      <c r="M83" s="118"/>
    </row>
    <row r="84" spans="1:13" x14ac:dyDescent="0.25">
      <c r="A84" s="208"/>
      <c r="B84" s="142" t="s">
        <v>620</v>
      </c>
      <c r="C84" s="121" t="s">
        <v>20</v>
      </c>
      <c r="D84" s="121" t="s">
        <v>14</v>
      </c>
      <c r="E84" s="122">
        <v>30189</v>
      </c>
      <c r="F84" s="122">
        <v>31018</v>
      </c>
      <c r="G84" s="122">
        <v>35890</v>
      </c>
      <c r="H84" s="123"/>
      <c r="I84" s="124"/>
      <c r="J84" s="124"/>
      <c r="K84" s="121" t="s">
        <v>22</v>
      </c>
      <c r="L84" s="125" t="s">
        <v>23</v>
      </c>
      <c r="M84" s="125"/>
    </row>
    <row r="85" spans="1:13" x14ac:dyDescent="0.25">
      <c r="A85" s="208"/>
      <c r="B85" s="142" t="s">
        <v>621</v>
      </c>
      <c r="C85" s="121" t="s">
        <v>20</v>
      </c>
      <c r="D85" s="121" t="s">
        <v>14</v>
      </c>
      <c r="E85" s="122">
        <v>38967</v>
      </c>
      <c r="F85" s="122">
        <v>39110</v>
      </c>
      <c r="G85" s="122"/>
      <c r="H85" s="126"/>
      <c r="I85" s="124"/>
      <c r="J85" s="124"/>
      <c r="K85" s="121" t="s">
        <v>98</v>
      </c>
      <c r="L85" s="125" t="s">
        <v>27</v>
      </c>
      <c r="M85" s="125"/>
    </row>
    <row r="86" spans="1:13" ht="15.75" thickBot="1" x14ac:dyDescent="0.3">
      <c r="A86" s="208"/>
      <c r="B86" s="182" t="s">
        <v>622</v>
      </c>
      <c r="C86" s="183" t="s">
        <v>13</v>
      </c>
      <c r="D86" s="183" t="s">
        <v>14</v>
      </c>
      <c r="E86" s="173">
        <v>40739</v>
      </c>
      <c r="F86" s="173">
        <v>40790</v>
      </c>
      <c r="G86" s="173"/>
      <c r="H86" s="209"/>
      <c r="I86" s="124"/>
      <c r="J86" s="124"/>
      <c r="K86" s="121" t="s">
        <v>100</v>
      </c>
      <c r="L86" s="166" t="s">
        <v>27</v>
      </c>
      <c r="M86" s="166"/>
    </row>
    <row r="87" spans="1:13" ht="75.75" thickBot="1" x14ac:dyDescent="0.3">
      <c r="A87" s="134">
        <v>31</v>
      </c>
      <c r="B87" s="112" t="s">
        <v>623</v>
      </c>
      <c r="C87" s="113" t="s">
        <v>20</v>
      </c>
      <c r="D87" s="113" t="s">
        <v>624</v>
      </c>
      <c r="E87" s="114">
        <v>19505</v>
      </c>
      <c r="F87" s="114">
        <v>22772</v>
      </c>
      <c r="G87" s="114">
        <v>28218</v>
      </c>
      <c r="H87" s="114">
        <v>27372</v>
      </c>
      <c r="I87" s="137" t="s">
        <v>625</v>
      </c>
      <c r="J87" s="137" t="s">
        <v>626</v>
      </c>
      <c r="K87" s="113" t="s">
        <v>31</v>
      </c>
      <c r="L87" s="118" t="s">
        <v>18</v>
      </c>
      <c r="M87" s="118"/>
    </row>
    <row r="88" spans="1:13" x14ac:dyDescent="0.25">
      <c r="A88" s="111">
        <v>32</v>
      </c>
      <c r="B88" s="112" t="s">
        <v>627</v>
      </c>
      <c r="C88" s="113" t="s">
        <v>13</v>
      </c>
      <c r="D88" s="113" t="s">
        <v>109</v>
      </c>
      <c r="E88" s="114">
        <v>18515</v>
      </c>
      <c r="F88" s="115"/>
      <c r="G88" s="115">
        <v>1968</v>
      </c>
      <c r="H88" s="116">
        <v>27656</v>
      </c>
      <c r="I88" s="117" t="s">
        <v>628</v>
      </c>
      <c r="J88" s="117" t="s">
        <v>629</v>
      </c>
      <c r="K88" s="113" t="s">
        <v>31</v>
      </c>
      <c r="L88" s="118" t="s">
        <v>18</v>
      </c>
      <c r="M88" s="118"/>
    </row>
    <row r="89" spans="1:13" ht="15.75" thickBot="1" x14ac:dyDescent="0.3">
      <c r="A89" s="127"/>
      <c r="B89" s="128" t="s">
        <v>630</v>
      </c>
      <c r="C89" s="129" t="s">
        <v>20</v>
      </c>
      <c r="D89" s="129" t="s">
        <v>109</v>
      </c>
      <c r="E89" s="130">
        <v>18330</v>
      </c>
      <c r="F89" s="130"/>
      <c r="G89" s="130"/>
      <c r="H89" s="203"/>
      <c r="I89" s="132"/>
      <c r="J89" s="132"/>
      <c r="K89" s="129" t="s">
        <v>31</v>
      </c>
      <c r="L89" s="133" t="s">
        <v>23</v>
      </c>
      <c r="M89" s="133"/>
    </row>
    <row r="90" spans="1:13" ht="75.75" thickBot="1" x14ac:dyDescent="0.3">
      <c r="A90" s="151">
        <v>33</v>
      </c>
      <c r="B90" s="152" t="s">
        <v>631</v>
      </c>
      <c r="C90" s="178" t="s">
        <v>20</v>
      </c>
      <c r="D90" s="178" t="s">
        <v>14</v>
      </c>
      <c r="E90" s="158">
        <v>28827</v>
      </c>
      <c r="F90" s="158"/>
      <c r="G90" s="158">
        <v>36632</v>
      </c>
      <c r="H90" s="158">
        <v>39249</v>
      </c>
      <c r="I90" s="159" t="s">
        <v>590</v>
      </c>
      <c r="J90" s="159" t="s">
        <v>632</v>
      </c>
      <c r="K90" s="178" t="s">
        <v>22</v>
      </c>
      <c r="L90" s="153" t="s">
        <v>27</v>
      </c>
      <c r="M90" s="153"/>
    </row>
    <row r="91" spans="1:13" x14ac:dyDescent="0.25">
      <c r="A91" s="111">
        <v>34</v>
      </c>
      <c r="B91" s="112" t="s">
        <v>633</v>
      </c>
      <c r="C91" s="113" t="s">
        <v>13</v>
      </c>
      <c r="D91" s="113" t="s">
        <v>634</v>
      </c>
      <c r="E91" s="114">
        <v>29021</v>
      </c>
      <c r="F91" s="114">
        <v>29296</v>
      </c>
      <c r="G91" s="114">
        <v>34840</v>
      </c>
      <c r="H91" s="116">
        <v>41230</v>
      </c>
      <c r="I91" s="117" t="s">
        <v>469</v>
      </c>
      <c r="J91" s="117" t="s">
        <v>635</v>
      </c>
      <c r="K91" s="113" t="s">
        <v>17</v>
      </c>
      <c r="L91" s="118" t="s">
        <v>18</v>
      </c>
      <c r="M91" s="118"/>
    </row>
    <row r="92" spans="1:13" x14ac:dyDescent="0.25">
      <c r="A92" s="119"/>
      <c r="B92" s="120" t="s">
        <v>636</v>
      </c>
      <c r="C92" s="121" t="s">
        <v>20</v>
      </c>
      <c r="D92" s="121" t="s">
        <v>14</v>
      </c>
      <c r="E92" s="122">
        <v>30167</v>
      </c>
      <c r="F92" s="122">
        <v>36240</v>
      </c>
      <c r="G92" s="122">
        <v>38081</v>
      </c>
      <c r="H92" s="123"/>
      <c r="I92" s="124"/>
      <c r="J92" s="124"/>
      <c r="K92" s="121" t="s">
        <v>22</v>
      </c>
      <c r="L92" s="125" t="s">
        <v>23</v>
      </c>
      <c r="M92" s="125"/>
    </row>
    <row r="93" spans="1:13" ht="15.75" thickBot="1" x14ac:dyDescent="0.3">
      <c r="A93" s="127"/>
      <c r="B93" s="128" t="s">
        <v>637</v>
      </c>
      <c r="C93" s="129" t="s">
        <v>20</v>
      </c>
      <c r="D93" s="129" t="s">
        <v>14</v>
      </c>
      <c r="E93" s="130">
        <v>41518</v>
      </c>
      <c r="F93" s="130">
        <v>41999</v>
      </c>
      <c r="G93" s="130"/>
      <c r="H93" s="131"/>
      <c r="I93" s="132"/>
      <c r="J93" s="132"/>
      <c r="K93" s="129" t="s">
        <v>100</v>
      </c>
      <c r="L93" s="133" t="s">
        <v>27</v>
      </c>
      <c r="M93" s="133"/>
    </row>
    <row r="94" spans="1:13" x14ac:dyDescent="0.25">
      <c r="A94" s="111">
        <v>35</v>
      </c>
      <c r="B94" s="112" t="s">
        <v>638</v>
      </c>
      <c r="C94" s="113" t="s">
        <v>13</v>
      </c>
      <c r="D94" s="113" t="s">
        <v>14</v>
      </c>
      <c r="E94" s="114">
        <v>29994</v>
      </c>
      <c r="F94" s="114">
        <v>36632</v>
      </c>
      <c r="G94" s="114">
        <v>36632</v>
      </c>
      <c r="H94" s="116">
        <v>41951</v>
      </c>
      <c r="I94" s="117" t="s">
        <v>639</v>
      </c>
      <c r="J94" s="117" t="s">
        <v>640</v>
      </c>
      <c r="K94" s="113" t="s">
        <v>17</v>
      </c>
      <c r="L94" s="118" t="s">
        <v>18</v>
      </c>
      <c r="M94" s="118"/>
    </row>
    <row r="95" spans="1:13" x14ac:dyDescent="0.25">
      <c r="A95" s="119"/>
      <c r="B95" s="120" t="s">
        <v>641</v>
      </c>
      <c r="C95" s="121" t="s">
        <v>20</v>
      </c>
      <c r="D95" s="121" t="s">
        <v>104</v>
      </c>
      <c r="E95" s="122">
        <v>29887</v>
      </c>
      <c r="F95" s="122">
        <v>41889</v>
      </c>
      <c r="G95" s="122">
        <v>41889</v>
      </c>
      <c r="H95" s="123"/>
      <c r="I95" s="124"/>
      <c r="J95" s="124"/>
      <c r="K95" s="121" t="s">
        <v>22</v>
      </c>
      <c r="L95" s="125" t="s">
        <v>23</v>
      </c>
      <c r="M95" s="125"/>
    </row>
    <row r="96" spans="1:13" x14ac:dyDescent="0.25">
      <c r="A96" s="119"/>
      <c r="B96" s="171" t="s">
        <v>642</v>
      </c>
      <c r="C96" s="172" t="s">
        <v>13</v>
      </c>
      <c r="D96" s="172" t="s">
        <v>643</v>
      </c>
      <c r="E96" s="148">
        <v>42342</v>
      </c>
      <c r="F96" s="148"/>
      <c r="G96" s="148"/>
      <c r="H96" s="173"/>
      <c r="I96" s="124"/>
      <c r="J96" s="124"/>
      <c r="K96" s="172" t="s">
        <v>100</v>
      </c>
      <c r="L96" s="174" t="s">
        <v>27</v>
      </c>
      <c r="M96" s="174"/>
    </row>
    <row r="97" spans="1:13" x14ac:dyDescent="0.25">
      <c r="A97" s="119"/>
      <c r="B97" s="171" t="s">
        <v>644</v>
      </c>
      <c r="C97" s="172" t="s">
        <v>20</v>
      </c>
      <c r="D97" s="172" t="s">
        <v>14</v>
      </c>
      <c r="E97" s="148">
        <v>43325</v>
      </c>
      <c r="F97" s="148">
        <v>43583</v>
      </c>
      <c r="G97" s="148"/>
      <c r="H97" s="173"/>
      <c r="I97" s="124"/>
      <c r="J97" s="124"/>
      <c r="K97" s="172" t="s">
        <v>100</v>
      </c>
      <c r="L97" s="174" t="s">
        <v>27</v>
      </c>
      <c r="M97" s="174"/>
    </row>
    <row r="98" spans="1:13" ht="15.75" thickBot="1" x14ac:dyDescent="0.3">
      <c r="A98" s="127"/>
      <c r="B98" s="128" t="s">
        <v>645</v>
      </c>
      <c r="C98" s="129" t="s">
        <v>20</v>
      </c>
      <c r="D98" s="129" t="s">
        <v>14</v>
      </c>
      <c r="E98" s="130">
        <v>43325</v>
      </c>
      <c r="F98" s="130">
        <v>43583</v>
      </c>
      <c r="G98" s="131"/>
      <c r="H98" s="131"/>
      <c r="I98" s="132"/>
      <c r="J98" s="132"/>
      <c r="K98" s="129" t="s">
        <v>100</v>
      </c>
      <c r="L98" s="133" t="s">
        <v>27</v>
      </c>
      <c r="M98" s="133"/>
    </row>
    <row r="99" spans="1:13" ht="180.75" thickBot="1" x14ac:dyDescent="0.3">
      <c r="A99" s="151">
        <v>36</v>
      </c>
      <c r="B99" s="152" t="s">
        <v>646</v>
      </c>
      <c r="C99" s="178" t="s">
        <v>20</v>
      </c>
      <c r="D99" s="178" t="s">
        <v>14</v>
      </c>
      <c r="E99" s="158">
        <v>32086</v>
      </c>
      <c r="F99" s="158">
        <v>32243</v>
      </c>
      <c r="G99" s="158">
        <v>38431</v>
      </c>
      <c r="H99" s="158">
        <v>42091</v>
      </c>
      <c r="I99" s="159" t="s">
        <v>492</v>
      </c>
      <c r="J99" s="159"/>
      <c r="K99" s="178" t="s">
        <v>22</v>
      </c>
      <c r="L99" s="153" t="s">
        <v>27</v>
      </c>
      <c r="M99" s="153"/>
    </row>
    <row r="100" spans="1:13" x14ac:dyDescent="0.25">
      <c r="A100" s="111">
        <v>37</v>
      </c>
      <c r="B100" s="112" t="s">
        <v>647</v>
      </c>
      <c r="C100" s="113" t="s">
        <v>13</v>
      </c>
      <c r="D100" s="113" t="s">
        <v>14</v>
      </c>
      <c r="E100" s="114">
        <v>29179</v>
      </c>
      <c r="F100" s="114">
        <v>29215</v>
      </c>
      <c r="G100" s="210">
        <v>37605</v>
      </c>
      <c r="H100" s="116">
        <v>42224</v>
      </c>
      <c r="I100" s="117" t="s">
        <v>648</v>
      </c>
      <c r="J100" s="117" t="s">
        <v>649</v>
      </c>
      <c r="K100" s="113" t="s">
        <v>17</v>
      </c>
      <c r="L100" s="118" t="s">
        <v>18</v>
      </c>
      <c r="M100" s="118"/>
    </row>
    <row r="101" spans="1:13" x14ac:dyDescent="0.25">
      <c r="A101" s="119"/>
      <c r="B101" s="120" t="s">
        <v>650</v>
      </c>
      <c r="C101" s="121" t="s">
        <v>20</v>
      </c>
      <c r="D101" s="121" t="s">
        <v>14</v>
      </c>
      <c r="E101" s="122">
        <v>31730</v>
      </c>
      <c r="F101" s="122">
        <v>32859</v>
      </c>
      <c r="G101" s="122">
        <v>37955</v>
      </c>
      <c r="H101" s="123"/>
      <c r="I101" s="124"/>
      <c r="J101" s="124"/>
      <c r="K101" s="177" t="s">
        <v>22</v>
      </c>
      <c r="L101" s="165" t="s">
        <v>23</v>
      </c>
      <c r="M101" s="165"/>
    </row>
    <row r="102" spans="1:13" ht="15.75" thickBot="1" x14ac:dyDescent="0.3">
      <c r="A102" s="119"/>
      <c r="B102" s="171" t="s">
        <v>651</v>
      </c>
      <c r="C102" s="172" t="s">
        <v>20</v>
      </c>
      <c r="D102" s="172" t="s">
        <v>14</v>
      </c>
      <c r="E102" s="148">
        <v>43652</v>
      </c>
      <c r="F102" s="148">
        <v>43825</v>
      </c>
      <c r="G102" s="148"/>
      <c r="H102" s="173"/>
      <c r="I102" s="124"/>
      <c r="J102" s="124"/>
      <c r="K102" s="172" t="s">
        <v>100</v>
      </c>
      <c r="L102" s="174" t="s">
        <v>27</v>
      </c>
      <c r="M102" s="174"/>
    </row>
    <row r="103" spans="1:13" x14ac:dyDescent="0.25">
      <c r="A103" s="211">
        <v>38</v>
      </c>
      <c r="B103" s="212" t="s">
        <v>652</v>
      </c>
      <c r="C103" s="213" t="s">
        <v>13</v>
      </c>
      <c r="D103" s="213" t="s">
        <v>653</v>
      </c>
      <c r="E103" s="214">
        <v>30784</v>
      </c>
      <c r="F103" s="214">
        <v>31151</v>
      </c>
      <c r="G103" s="214">
        <v>37528</v>
      </c>
      <c r="H103" s="215">
        <v>42259</v>
      </c>
      <c r="I103" s="216" t="s">
        <v>654</v>
      </c>
      <c r="J103" s="216" t="s">
        <v>655</v>
      </c>
      <c r="K103" s="213" t="s">
        <v>17</v>
      </c>
      <c r="L103" s="217" t="s">
        <v>18</v>
      </c>
      <c r="M103" s="217"/>
    </row>
    <row r="104" spans="1:13" x14ac:dyDescent="0.25">
      <c r="A104" s="218"/>
      <c r="B104" s="219" t="s">
        <v>656</v>
      </c>
      <c r="C104" s="220" t="s">
        <v>20</v>
      </c>
      <c r="D104" s="220" t="s">
        <v>657</v>
      </c>
      <c r="E104" s="221">
        <v>31179</v>
      </c>
      <c r="F104" s="221">
        <v>32135</v>
      </c>
      <c r="G104" s="221">
        <v>36408</v>
      </c>
      <c r="H104" s="222"/>
      <c r="I104" s="223"/>
      <c r="J104" s="223"/>
      <c r="K104" s="220" t="s">
        <v>22</v>
      </c>
      <c r="L104" s="224" t="s">
        <v>23</v>
      </c>
      <c r="M104" s="224"/>
    </row>
    <row r="105" spans="1:13" x14ac:dyDescent="0.25">
      <c r="A105" s="218"/>
      <c r="B105" s="219" t="s">
        <v>658</v>
      </c>
      <c r="C105" s="220" t="s">
        <v>13</v>
      </c>
      <c r="D105" s="220" t="s">
        <v>659</v>
      </c>
      <c r="E105" s="221">
        <v>42652</v>
      </c>
      <c r="F105" s="220"/>
      <c r="G105" s="220"/>
      <c r="H105" s="220"/>
      <c r="I105" s="223"/>
      <c r="J105" s="223"/>
      <c r="K105" s="220" t="s">
        <v>100</v>
      </c>
      <c r="L105" s="224" t="s">
        <v>27</v>
      </c>
      <c r="M105" s="224"/>
    </row>
    <row r="106" spans="1:13" ht="15.75" thickBot="1" x14ac:dyDescent="0.3">
      <c r="A106" s="218"/>
      <c r="B106" s="225" t="s">
        <v>660</v>
      </c>
      <c r="C106" s="226" t="s">
        <v>13</v>
      </c>
      <c r="D106" s="226" t="s">
        <v>14</v>
      </c>
      <c r="E106" s="227">
        <v>43182</v>
      </c>
      <c r="F106" s="226"/>
      <c r="G106" s="226"/>
      <c r="H106" s="226"/>
      <c r="I106" s="223"/>
      <c r="J106" s="223"/>
      <c r="K106" s="226" t="s">
        <v>100</v>
      </c>
      <c r="L106" s="228" t="s">
        <v>27</v>
      </c>
      <c r="M106" s="228"/>
    </row>
    <row r="107" spans="1:13" x14ac:dyDescent="0.25">
      <c r="A107" s="111">
        <v>39</v>
      </c>
      <c r="B107" s="112" t="s">
        <v>661</v>
      </c>
      <c r="C107" s="113" t="s">
        <v>13</v>
      </c>
      <c r="D107" s="113" t="s">
        <v>14</v>
      </c>
      <c r="E107" s="114">
        <v>31269</v>
      </c>
      <c r="F107" s="114">
        <v>32243</v>
      </c>
      <c r="G107" s="114">
        <v>38081</v>
      </c>
      <c r="H107" s="116">
        <v>42335</v>
      </c>
      <c r="I107" s="117" t="s">
        <v>662</v>
      </c>
      <c r="J107" s="117" t="s">
        <v>663</v>
      </c>
      <c r="K107" s="113" t="s">
        <v>17</v>
      </c>
      <c r="L107" s="118" t="s">
        <v>18</v>
      </c>
      <c r="M107" s="118"/>
    </row>
    <row r="108" spans="1:13" x14ac:dyDescent="0.25">
      <c r="A108" s="119"/>
      <c r="B108" s="182" t="s">
        <v>664</v>
      </c>
      <c r="C108" s="183" t="s">
        <v>20</v>
      </c>
      <c r="D108" s="183" t="s">
        <v>665</v>
      </c>
      <c r="E108" s="173">
        <v>32947</v>
      </c>
      <c r="F108" s="173"/>
      <c r="G108" s="173"/>
      <c r="H108" s="123"/>
      <c r="I108" s="124"/>
      <c r="J108" s="124"/>
      <c r="K108" s="183" t="s">
        <v>22</v>
      </c>
      <c r="L108" s="166" t="s">
        <v>23</v>
      </c>
      <c r="M108" s="166"/>
    </row>
    <row r="109" spans="1:13" ht="15.75" thickBot="1" x14ac:dyDescent="0.3">
      <c r="A109" s="119"/>
      <c r="B109" s="128" t="s">
        <v>666</v>
      </c>
      <c r="C109" s="129" t="s">
        <v>13</v>
      </c>
      <c r="D109" s="129" t="s">
        <v>14</v>
      </c>
      <c r="E109" s="130">
        <v>42664</v>
      </c>
      <c r="F109" s="130">
        <v>43030</v>
      </c>
      <c r="G109" s="130"/>
      <c r="H109" s="131"/>
      <c r="I109" s="124"/>
      <c r="J109" s="124"/>
      <c r="K109" s="183" t="s">
        <v>100</v>
      </c>
      <c r="L109" s="166"/>
      <c r="M109" s="166"/>
    </row>
    <row r="110" spans="1:13" ht="15.75" thickBot="1" x14ac:dyDescent="0.3">
      <c r="A110" s="127"/>
      <c r="B110" s="128" t="s">
        <v>667</v>
      </c>
      <c r="C110" s="129" t="s">
        <v>13</v>
      </c>
      <c r="D110" s="129" t="s">
        <v>14</v>
      </c>
      <c r="E110" s="130">
        <v>44534</v>
      </c>
      <c r="F110" s="130"/>
      <c r="G110" s="130"/>
      <c r="H110" s="131"/>
      <c r="I110" s="132"/>
      <c r="J110" s="132"/>
      <c r="K110" s="129" t="s">
        <v>100</v>
      </c>
      <c r="L110" s="133" t="s">
        <v>27</v>
      </c>
      <c r="M110" s="133"/>
    </row>
    <row r="111" spans="1:13" x14ac:dyDescent="0.25">
      <c r="A111" s="207">
        <v>40</v>
      </c>
      <c r="B111" s="6" t="s">
        <v>668</v>
      </c>
      <c r="C111" s="7" t="s">
        <v>13</v>
      </c>
      <c r="D111" s="7" t="s">
        <v>14</v>
      </c>
      <c r="E111" s="8">
        <v>29825</v>
      </c>
      <c r="F111" s="229" t="s">
        <v>669</v>
      </c>
      <c r="G111" s="8">
        <v>35519</v>
      </c>
      <c r="H111" s="10">
        <v>42448</v>
      </c>
      <c r="I111" s="11" t="s">
        <v>670</v>
      </c>
      <c r="J111" s="11" t="s">
        <v>671</v>
      </c>
      <c r="K111" s="7" t="s">
        <v>17</v>
      </c>
      <c r="L111" s="12" t="s">
        <v>18</v>
      </c>
      <c r="M111" s="12"/>
    </row>
    <row r="112" spans="1:13" x14ac:dyDescent="0.25">
      <c r="A112" s="208"/>
      <c r="B112" s="14" t="s">
        <v>672</v>
      </c>
      <c r="C112" s="15" t="s">
        <v>20</v>
      </c>
      <c r="D112" s="15" t="s">
        <v>21</v>
      </c>
      <c r="E112" s="26">
        <v>31012</v>
      </c>
      <c r="F112" s="26">
        <v>42274</v>
      </c>
      <c r="G112" s="26">
        <v>42274</v>
      </c>
      <c r="H112" s="16"/>
      <c r="I112" s="17"/>
      <c r="J112" s="17"/>
      <c r="K112" s="15" t="s">
        <v>22</v>
      </c>
      <c r="L112" s="18" t="s">
        <v>23</v>
      </c>
      <c r="M112" s="18"/>
    </row>
    <row r="113" spans="1:13" ht="15.75" thickBot="1" x14ac:dyDescent="0.3">
      <c r="A113" s="230"/>
      <c r="B113" s="20" t="s">
        <v>673</v>
      </c>
      <c r="C113" s="21" t="s">
        <v>20</v>
      </c>
      <c r="D113" s="21" t="s">
        <v>14</v>
      </c>
      <c r="E113" s="22">
        <v>42745</v>
      </c>
      <c r="F113" s="22">
        <v>43583</v>
      </c>
      <c r="G113" s="22"/>
      <c r="H113" s="22"/>
      <c r="I113" s="23"/>
      <c r="J113" s="23"/>
      <c r="K113" s="21" t="s">
        <v>100</v>
      </c>
      <c r="L113" s="24" t="s">
        <v>27</v>
      </c>
      <c r="M113" s="24"/>
    </row>
    <row r="114" spans="1:13" x14ac:dyDescent="0.25">
      <c r="A114" s="231">
        <v>41</v>
      </c>
      <c r="B114" s="112" t="s">
        <v>674</v>
      </c>
      <c r="C114" s="113" t="s">
        <v>13</v>
      </c>
      <c r="D114" s="113" t="s">
        <v>29</v>
      </c>
      <c r="E114" s="114">
        <v>32066</v>
      </c>
      <c r="F114" s="114">
        <v>32348</v>
      </c>
      <c r="G114" s="114">
        <v>41000</v>
      </c>
      <c r="H114" s="114">
        <v>42651</v>
      </c>
      <c r="I114" s="117" t="s">
        <v>609</v>
      </c>
      <c r="J114" s="113"/>
      <c r="K114" s="113" t="s">
        <v>17</v>
      </c>
      <c r="L114" s="118" t="s">
        <v>18</v>
      </c>
      <c r="M114" s="118"/>
    </row>
    <row r="115" spans="1:13" ht="15.75" thickBot="1" x14ac:dyDescent="0.3">
      <c r="A115" s="232"/>
      <c r="B115" s="128" t="s">
        <v>675</v>
      </c>
      <c r="C115" s="129" t="s">
        <v>20</v>
      </c>
      <c r="D115" s="129" t="s">
        <v>14</v>
      </c>
      <c r="E115" s="130">
        <v>43933</v>
      </c>
      <c r="F115" s="130"/>
      <c r="G115" s="130"/>
      <c r="H115" s="131"/>
      <c r="I115" s="132"/>
      <c r="J115" s="129"/>
      <c r="K115" s="129"/>
      <c r="L115" s="133"/>
      <c r="M115" s="133"/>
    </row>
    <row r="116" spans="1:13" ht="45" x14ac:dyDescent="0.25">
      <c r="A116" s="111">
        <v>42</v>
      </c>
      <c r="B116" s="112" t="s">
        <v>676</v>
      </c>
      <c r="C116" s="113" t="s">
        <v>20</v>
      </c>
      <c r="D116" s="113" t="s">
        <v>14</v>
      </c>
      <c r="E116" s="114">
        <v>34844</v>
      </c>
      <c r="F116" s="114">
        <v>43100</v>
      </c>
      <c r="G116" s="114">
        <v>43100</v>
      </c>
      <c r="H116" s="114">
        <v>44494</v>
      </c>
      <c r="I116" s="117" t="s">
        <v>677</v>
      </c>
      <c r="J116" s="137" t="s">
        <v>678</v>
      </c>
      <c r="K116" s="113" t="s">
        <v>22</v>
      </c>
      <c r="L116" s="118" t="s">
        <v>18</v>
      </c>
      <c r="M116" s="233" t="s">
        <v>679</v>
      </c>
    </row>
    <row r="117" spans="1:13" ht="15.75" thickBot="1" x14ac:dyDescent="0.3">
      <c r="A117" s="127"/>
      <c r="B117" s="196" t="s">
        <v>680</v>
      </c>
      <c r="C117" s="197" t="s">
        <v>13</v>
      </c>
      <c r="D117" s="197" t="s">
        <v>14</v>
      </c>
      <c r="E117" s="198">
        <v>44495</v>
      </c>
      <c r="F117" s="198">
        <v>44682</v>
      </c>
      <c r="G117" s="198"/>
      <c r="H117" s="234"/>
      <c r="I117" s="132"/>
      <c r="J117" s="235"/>
      <c r="K117" s="197" t="s">
        <v>100</v>
      </c>
      <c r="L117" s="206" t="s">
        <v>27</v>
      </c>
      <c r="M117" s="236"/>
    </row>
    <row r="118" spans="1:13" ht="135.75" thickBot="1" x14ac:dyDescent="0.3">
      <c r="A118" s="237">
        <v>43</v>
      </c>
      <c r="B118" s="238" t="s">
        <v>681</v>
      </c>
      <c r="C118" s="183" t="s">
        <v>13</v>
      </c>
      <c r="D118" s="183" t="s">
        <v>643</v>
      </c>
      <c r="E118" s="173">
        <v>31498</v>
      </c>
      <c r="F118" s="173">
        <v>43100</v>
      </c>
      <c r="G118" s="173">
        <v>43100</v>
      </c>
      <c r="H118" s="173">
        <v>43274</v>
      </c>
      <c r="I118" s="202" t="s">
        <v>682</v>
      </c>
      <c r="J118" s="202" t="s">
        <v>683</v>
      </c>
      <c r="K118" s="183" t="s">
        <v>17</v>
      </c>
      <c r="L118" s="166" t="s">
        <v>18</v>
      </c>
      <c r="M118" s="166"/>
    </row>
    <row r="119" spans="1:13" ht="75.75" thickBot="1" x14ac:dyDescent="0.3">
      <c r="A119" s="151">
        <v>44</v>
      </c>
      <c r="B119" s="152" t="s">
        <v>684</v>
      </c>
      <c r="C119" s="178" t="s">
        <v>20</v>
      </c>
      <c r="D119" s="178" t="s">
        <v>14</v>
      </c>
      <c r="E119" s="158">
        <v>32044</v>
      </c>
      <c r="F119" s="158">
        <v>33307</v>
      </c>
      <c r="G119" s="158">
        <v>38431</v>
      </c>
      <c r="H119" s="158">
        <v>43316</v>
      </c>
      <c r="I119" s="159" t="s">
        <v>550</v>
      </c>
      <c r="J119" s="159"/>
      <c r="K119" s="178" t="s">
        <v>685</v>
      </c>
      <c r="L119" s="153" t="s">
        <v>18</v>
      </c>
      <c r="M119" s="153"/>
    </row>
    <row r="120" spans="1:13" ht="60" x14ac:dyDescent="0.25">
      <c r="A120" s="111">
        <v>45</v>
      </c>
      <c r="B120" s="112" t="s">
        <v>686</v>
      </c>
      <c r="C120" s="113" t="s">
        <v>13</v>
      </c>
      <c r="D120" s="113" t="s">
        <v>29</v>
      </c>
      <c r="E120" s="114">
        <v>30632</v>
      </c>
      <c r="F120" s="114"/>
      <c r="G120" s="114"/>
      <c r="H120" s="116"/>
      <c r="I120" s="117" t="s">
        <v>687</v>
      </c>
      <c r="J120" s="239" t="s">
        <v>688</v>
      </c>
      <c r="K120" s="113" t="s">
        <v>17</v>
      </c>
      <c r="L120" s="118" t="s">
        <v>18</v>
      </c>
      <c r="M120" s="233" t="s">
        <v>689</v>
      </c>
    </row>
    <row r="121" spans="1:13" ht="45" x14ac:dyDescent="0.25">
      <c r="A121" s="119"/>
      <c r="B121" s="120" t="s">
        <v>690</v>
      </c>
      <c r="C121" s="121" t="s">
        <v>20</v>
      </c>
      <c r="D121" s="121" t="s">
        <v>691</v>
      </c>
      <c r="E121" s="122">
        <v>29610</v>
      </c>
      <c r="F121" s="122"/>
      <c r="G121" s="122"/>
      <c r="H121" s="123"/>
      <c r="I121" s="124"/>
      <c r="J121" s="240" t="s">
        <v>692</v>
      </c>
      <c r="K121" s="121" t="s">
        <v>22</v>
      </c>
      <c r="L121" s="125" t="s">
        <v>23</v>
      </c>
      <c r="M121" s="241"/>
    </row>
    <row r="122" spans="1:13" x14ac:dyDescent="0.25">
      <c r="A122" s="119"/>
      <c r="B122" s="120" t="s">
        <v>693</v>
      </c>
      <c r="C122" s="121" t="s">
        <v>13</v>
      </c>
      <c r="D122" s="121" t="s">
        <v>109</v>
      </c>
      <c r="E122" s="122">
        <v>39480</v>
      </c>
      <c r="F122" s="122"/>
      <c r="G122" s="122"/>
      <c r="H122" s="126"/>
      <c r="I122" s="124"/>
      <c r="J122" s="242"/>
      <c r="K122" s="121" t="s">
        <v>98</v>
      </c>
      <c r="L122" s="125" t="s">
        <v>27</v>
      </c>
      <c r="M122" s="241"/>
    </row>
    <row r="123" spans="1:13" ht="15.75" thickBot="1" x14ac:dyDescent="0.3">
      <c r="A123" s="127"/>
      <c r="B123" s="128" t="s">
        <v>694</v>
      </c>
      <c r="C123" s="129" t="s">
        <v>20</v>
      </c>
      <c r="D123" s="129" t="s">
        <v>109</v>
      </c>
      <c r="E123" s="130">
        <v>42146</v>
      </c>
      <c r="F123" s="130"/>
      <c r="G123" s="131"/>
      <c r="H123" s="131"/>
      <c r="I123" s="132"/>
      <c r="J123" s="243"/>
      <c r="K123" s="129" t="s">
        <v>100</v>
      </c>
      <c r="L123" s="133" t="s">
        <v>27</v>
      </c>
      <c r="M123" s="236"/>
    </row>
    <row r="124" spans="1:13" ht="105.75" thickBot="1" x14ac:dyDescent="0.3">
      <c r="A124" s="244">
        <v>46</v>
      </c>
      <c r="B124" s="152" t="s">
        <v>695</v>
      </c>
      <c r="C124" s="178" t="s">
        <v>13</v>
      </c>
      <c r="D124" s="178" t="s">
        <v>14</v>
      </c>
      <c r="E124" s="158">
        <v>32403</v>
      </c>
      <c r="F124" s="158">
        <v>43282</v>
      </c>
      <c r="G124" s="158">
        <v>43282</v>
      </c>
      <c r="H124" s="158">
        <v>43415</v>
      </c>
      <c r="I124" s="159" t="s">
        <v>696</v>
      </c>
      <c r="J124" s="245" t="s">
        <v>697</v>
      </c>
      <c r="K124" s="178" t="s">
        <v>17</v>
      </c>
      <c r="L124" s="153" t="s">
        <v>18</v>
      </c>
      <c r="M124" s="153"/>
    </row>
    <row r="125" spans="1:13" ht="60.75" thickBot="1" x14ac:dyDescent="0.3">
      <c r="A125" s="151">
        <v>47</v>
      </c>
      <c r="B125" s="152" t="s">
        <v>698</v>
      </c>
      <c r="C125" s="178" t="s">
        <v>20</v>
      </c>
      <c r="D125" s="178" t="s">
        <v>699</v>
      </c>
      <c r="E125" s="158">
        <v>35326</v>
      </c>
      <c r="F125" s="158">
        <v>35425</v>
      </c>
      <c r="G125" s="158">
        <v>41357</v>
      </c>
      <c r="H125" s="246"/>
      <c r="I125" s="159" t="s">
        <v>700</v>
      </c>
      <c r="J125" s="178"/>
      <c r="K125" s="178" t="s">
        <v>26</v>
      </c>
      <c r="L125" s="153" t="s">
        <v>18</v>
      </c>
      <c r="M125" s="247" t="s">
        <v>701</v>
      </c>
    </row>
    <row r="126" spans="1:13" x14ac:dyDescent="0.25">
      <c r="A126" s="111">
        <v>48</v>
      </c>
      <c r="B126" s="112" t="s">
        <v>702</v>
      </c>
      <c r="C126" s="113" t="s">
        <v>13</v>
      </c>
      <c r="D126" s="113" t="s">
        <v>69</v>
      </c>
      <c r="E126" s="114">
        <v>29344</v>
      </c>
      <c r="F126" s="114">
        <v>29344</v>
      </c>
      <c r="G126" s="114">
        <v>40265</v>
      </c>
      <c r="H126" s="116">
        <v>40292</v>
      </c>
      <c r="I126" s="117" t="s">
        <v>703</v>
      </c>
      <c r="J126" s="117"/>
      <c r="K126" s="113" t="s">
        <v>17</v>
      </c>
      <c r="L126" s="118" t="s">
        <v>18</v>
      </c>
      <c r="M126" s="233" t="s">
        <v>704</v>
      </c>
    </row>
    <row r="127" spans="1:13" x14ac:dyDescent="0.25">
      <c r="A127" s="119"/>
      <c r="B127" s="176" t="s">
        <v>705</v>
      </c>
      <c r="C127" s="177" t="s">
        <v>20</v>
      </c>
      <c r="D127" s="177" t="s">
        <v>14</v>
      </c>
      <c r="E127" s="194">
        <v>30607</v>
      </c>
      <c r="F127" s="194">
        <v>30676</v>
      </c>
      <c r="G127" s="194">
        <v>36632</v>
      </c>
      <c r="H127" s="248"/>
      <c r="I127" s="124"/>
      <c r="J127" s="124"/>
      <c r="K127" s="177" t="s">
        <v>22</v>
      </c>
      <c r="L127" s="165" t="s">
        <v>23</v>
      </c>
      <c r="M127" s="241"/>
    </row>
    <row r="128" spans="1:13" ht="15.75" thickBot="1" x14ac:dyDescent="0.3">
      <c r="A128" s="127"/>
      <c r="B128" s="196" t="s">
        <v>706</v>
      </c>
      <c r="C128" s="197" t="s">
        <v>20</v>
      </c>
      <c r="D128" s="197" t="s">
        <v>14</v>
      </c>
      <c r="E128" s="198">
        <v>41485</v>
      </c>
      <c r="F128" s="198">
        <v>41651</v>
      </c>
      <c r="G128" s="234"/>
      <c r="H128" s="234"/>
      <c r="I128" s="132"/>
      <c r="J128" s="132"/>
      <c r="K128" s="197" t="s">
        <v>100</v>
      </c>
      <c r="L128" s="206" t="s">
        <v>27</v>
      </c>
      <c r="M128" s="236"/>
    </row>
    <row r="129" spans="1:13" x14ac:dyDescent="0.25">
      <c r="A129" s="119">
        <v>49</v>
      </c>
      <c r="B129" s="112" t="s">
        <v>707</v>
      </c>
      <c r="C129" s="113" t="s">
        <v>13</v>
      </c>
      <c r="D129" s="113" t="s">
        <v>708</v>
      </c>
      <c r="E129" s="114">
        <v>28985</v>
      </c>
      <c r="F129" s="114">
        <v>29163</v>
      </c>
      <c r="G129" s="114">
        <v>35512</v>
      </c>
      <c r="H129" s="114">
        <v>43634</v>
      </c>
      <c r="I129" s="201"/>
      <c r="J129" s="201"/>
      <c r="K129" s="113" t="s">
        <v>17</v>
      </c>
      <c r="L129" s="118" t="s">
        <v>18</v>
      </c>
      <c r="M129" s="118"/>
    </row>
    <row r="130" spans="1:13" ht="15.75" thickBot="1" x14ac:dyDescent="0.3">
      <c r="A130" s="127"/>
      <c r="B130" s="182" t="s">
        <v>709</v>
      </c>
      <c r="C130" s="183" t="s">
        <v>13</v>
      </c>
      <c r="D130" s="183" t="s">
        <v>710</v>
      </c>
      <c r="E130" s="173">
        <v>44223</v>
      </c>
      <c r="F130" s="173">
        <v>44682</v>
      </c>
      <c r="G130" s="173"/>
      <c r="H130" s="209"/>
      <c r="I130" s="202"/>
      <c r="J130" s="202"/>
      <c r="K130" s="183" t="s">
        <v>100</v>
      </c>
      <c r="L130" s="166" t="s">
        <v>27</v>
      </c>
      <c r="M130" s="166"/>
    </row>
    <row r="131" spans="1:13" x14ac:dyDescent="0.25">
      <c r="A131" s="35">
        <v>50</v>
      </c>
      <c r="B131" s="6" t="s">
        <v>711</v>
      </c>
      <c r="C131" s="31" t="s">
        <v>13</v>
      </c>
      <c r="D131" s="31" t="s">
        <v>132</v>
      </c>
      <c r="E131" s="249">
        <v>26881</v>
      </c>
      <c r="F131" s="249"/>
      <c r="G131" s="31"/>
      <c r="H131" s="189">
        <v>38995</v>
      </c>
      <c r="I131" s="50" t="s">
        <v>712</v>
      </c>
      <c r="J131" s="250" t="s">
        <v>713</v>
      </c>
      <c r="K131" s="31" t="s">
        <v>17</v>
      </c>
      <c r="L131" s="34" t="s">
        <v>18</v>
      </c>
      <c r="M131" s="84" t="s">
        <v>714</v>
      </c>
    </row>
    <row r="132" spans="1:13" x14ac:dyDescent="0.25">
      <c r="A132" s="37"/>
      <c r="B132" s="14" t="s">
        <v>715</v>
      </c>
      <c r="C132" s="15" t="s">
        <v>20</v>
      </c>
      <c r="D132" s="15" t="s">
        <v>634</v>
      </c>
      <c r="E132" s="251">
        <v>30022</v>
      </c>
      <c r="F132" s="251"/>
      <c r="G132" s="15"/>
      <c r="H132" s="252"/>
      <c r="I132" s="52"/>
      <c r="J132" s="253"/>
      <c r="K132" s="15" t="s">
        <v>22</v>
      </c>
      <c r="L132" s="18" t="s">
        <v>23</v>
      </c>
      <c r="M132" s="85"/>
    </row>
    <row r="133" spans="1:13" x14ac:dyDescent="0.25">
      <c r="A133" s="37"/>
      <c r="B133" s="14" t="s">
        <v>716</v>
      </c>
      <c r="C133" s="55" t="s">
        <v>13</v>
      </c>
      <c r="D133" s="55" t="s">
        <v>14</v>
      </c>
      <c r="E133" s="254">
        <v>39270</v>
      </c>
      <c r="F133" s="254">
        <v>39551</v>
      </c>
      <c r="G133" s="55"/>
      <c r="H133" s="254"/>
      <c r="I133" s="52"/>
      <c r="J133" s="253"/>
      <c r="K133" s="55" t="s">
        <v>100</v>
      </c>
      <c r="L133" s="58" t="s">
        <v>27</v>
      </c>
      <c r="M133" s="85"/>
    </row>
    <row r="134" spans="1:13" x14ac:dyDescent="0.25">
      <c r="A134" s="37"/>
      <c r="B134" s="14" t="s">
        <v>717</v>
      </c>
      <c r="C134" s="55" t="s">
        <v>20</v>
      </c>
      <c r="D134" s="55" t="s">
        <v>14</v>
      </c>
      <c r="E134" s="254">
        <v>40757</v>
      </c>
      <c r="F134" s="254"/>
      <c r="G134" s="55"/>
      <c r="H134" s="254"/>
      <c r="I134" s="52"/>
      <c r="J134" s="253"/>
      <c r="K134" s="55" t="s">
        <v>100</v>
      </c>
      <c r="L134" s="58" t="s">
        <v>27</v>
      </c>
      <c r="M134" s="85"/>
    </row>
    <row r="135" spans="1:13" ht="15.75" thickBot="1" x14ac:dyDescent="0.3">
      <c r="A135" s="38"/>
      <c r="B135" s="20" t="s">
        <v>718</v>
      </c>
      <c r="C135" s="60" t="s">
        <v>13</v>
      </c>
      <c r="D135" s="60" t="s">
        <v>14</v>
      </c>
      <c r="E135" s="255">
        <v>41798</v>
      </c>
      <c r="F135" s="255"/>
      <c r="G135" s="60"/>
      <c r="H135" s="255"/>
      <c r="I135" s="62"/>
      <c r="J135" s="256"/>
      <c r="K135" s="60" t="s">
        <v>100</v>
      </c>
      <c r="L135" s="64" t="s">
        <v>27</v>
      </c>
      <c r="M135" s="65"/>
    </row>
    <row r="136" spans="1:13" x14ac:dyDescent="0.25">
      <c r="A136" s="111">
        <v>51</v>
      </c>
      <c r="B136" s="184" t="s">
        <v>719</v>
      </c>
      <c r="C136" s="185" t="s">
        <v>13</v>
      </c>
      <c r="D136" s="185" t="s">
        <v>59</v>
      </c>
      <c r="E136" s="136">
        <v>32485</v>
      </c>
      <c r="F136" s="136">
        <v>32824</v>
      </c>
      <c r="G136" s="136">
        <v>38816</v>
      </c>
      <c r="H136" s="116">
        <v>43561</v>
      </c>
      <c r="I136" s="117" t="s">
        <v>720</v>
      </c>
      <c r="J136" s="169" t="s">
        <v>721</v>
      </c>
      <c r="K136" s="185" t="s">
        <v>17</v>
      </c>
      <c r="L136" s="186" t="s">
        <v>18</v>
      </c>
      <c r="M136" s="257" t="s">
        <v>722</v>
      </c>
    </row>
    <row r="137" spans="1:13" x14ac:dyDescent="0.25">
      <c r="A137" s="119"/>
      <c r="B137" s="258" t="s">
        <v>723</v>
      </c>
      <c r="C137" s="183" t="s">
        <v>20</v>
      </c>
      <c r="D137" s="183" t="s">
        <v>14</v>
      </c>
      <c r="E137" s="173">
        <v>33206</v>
      </c>
      <c r="F137" s="173">
        <v>34236</v>
      </c>
      <c r="G137" s="173">
        <v>39271</v>
      </c>
      <c r="H137" s="259"/>
      <c r="I137" s="124"/>
      <c r="J137" s="170"/>
      <c r="K137" s="183" t="s">
        <v>22</v>
      </c>
      <c r="L137" s="166" t="s">
        <v>23</v>
      </c>
      <c r="M137" s="260"/>
    </row>
    <row r="138" spans="1:13" ht="15.75" thickBot="1" x14ac:dyDescent="0.3">
      <c r="A138" s="127"/>
      <c r="B138" s="196" t="s">
        <v>724</v>
      </c>
      <c r="C138" s="197" t="s">
        <v>20</v>
      </c>
      <c r="D138" s="197" t="s">
        <v>14</v>
      </c>
      <c r="E138" s="198">
        <v>44169</v>
      </c>
      <c r="F138" s="234"/>
      <c r="G138" s="234"/>
      <c r="H138" s="234"/>
      <c r="I138" s="132"/>
      <c r="J138" s="175"/>
      <c r="K138" s="197" t="s">
        <v>100</v>
      </c>
      <c r="L138" s="206" t="s">
        <v>27</v>
      </c>
      <c r="M138" s="261"/>
    </row>
    <row r="139" spans="1:13" ht="75.75" thickBot="1" x14ac:dyDescent="0.3">
      <c r="A139" s="262">
        <v>52</v>
      </c>
      <c r="B139" s="105" t="s">
        <v>725</v>
      </c>
      <c r="C139" s="92" t="s">
        <v>13</v>
      </c>
      <c r="D139" s="92" t="s">
        <v>487</v>
      </c>
      <c r="E139" s="93">
        <v>30948</v>
      </c>
      <c r="F139" s="93">
        <v>33643</v>
      </c>
      <c r="G139" s="93">
        <v>37528</v>
      </c>
      <c r="H139" s="32">
        <v>44506</v>
      </c>
      <c r="I139" s="33" t="s">
        <v>726</v>
      </c>
      <c r="J139" s="66"/>
      <c r="K139" s="92" t="s">
        <v>17</v>
      </c>
      <c r="L139" s="94" t="s">
        <v>18</v>
      </c>
      <c r="M139" s="94"/>
    </row>
    <row r="140" spans="1:13" ht="60.75" thickBot="1" x14ac:dyDescent="0.3">
      <c r="A140" s="109">
        <v>53</v>
      </c>
      <c r="B140" s="263" t="s">
        <v>727</v>
      </c>
      <c r="C140" s="110" t="s">
        <v>13</v>
      </c>
      <c r="D140" s="110" t="s">
        <v>14</v>
      </c>
      <c r="E140" s="264">
        <v>30333</v>
      </c>
      <c r="F140" s="264">
        <v>31042</v>
      </c>
      <c r="G140" s="264">
        <v>44458</v>
      </c>
      <c r="H140" s="264">
        <v>44646</v>
      </c>
      <c r="I140" s="110" t="s">
        <v>603</v>
      </c>
      <c r="J140" s="110"/>
      <c r="K140" s="110" t="s">
        <v>17</v>
      </c>
      <c r="L140" s="265"/>
      <c r="M140" s="265"/>
    </row>
    <row r="141" spans="1:13" ht="120.75" thickBot="1" x14ac:dyDescent="0.3">
      <c r="A141" s="244">
        <v>54</v>
      </c>
      <c r="B141" s="152" t="s">
        <v>728</v>
      </c>
      <c r="C141" s="178" t="s">
        <v>13</v>
      </c>
      <c r="D141" s="178" t="s">
        <v>14</v>
      </c>
      <c r="E141" s="158">
        <v>31341</v>
      </c>
      <c r="F141" s="158">
        <v>33328</v>
      </c>
      <c r="G141" s="158">
        <v>38431</v>
      </c>
      <c r="H141" s="246"/>
      <c r="I141" s="159" t="s">
        <v>618</v>
      </c>
      <c r="J141" s="245"/>
      <c r="K141" s="178" t="s">
        <v>26</v>
      </c>
      <c r="L141" s="153" t="s">
        <v>18</v>
      </c>
      <c r="M141" s="247" t="s">
        <v>729</v>
      </c>
    </row>
  </sheetData>
  <mergeCells count="138">
    <mergeCell ref="A131:A135"/>
    <mergeCell ref="H131:H132"/>
    <mergeCell ref="I131:I135"/>
    <mergeCell ref="J131:J135"/>
    <mergeCell ref="M131:M135"/>
    <mergeCell ref="A136:A138"/>
    <mergeCell ref="H136:H137"/>
    <mergeCell ref="I136:I138"/>
    <mergeCell ref="J136:J138"/>
    <mergeCell ref="M136:M138"/>
    <mergeCell ref="A126:A128"/>
    <mergeCell ref="H126:H127"/>
    <mergeCell ref="I126:I128"/>
    <mergeCell ref="J126:J128"/>
    <mergeCell ref="M126:M128"/>
    <mergeCell ref="A129:A130"/>
    <mergeCell ref="A114:A115"/>
    <mergeCell ref="I114:I115"/>
    <mergeCell ref="A116:A117"/>
    <mergeCell ref="I116:I117"/>
    <mergeCell ref="M116:M117"/>
    <mergeCell ref="A120:A123"/>
    <mergeCell ref="H120:H121"/>
    <mergeCell ref="I120:I123"/>
    <mergeCell ref="M120:M123"/>
    <mergeCell ref="A107:A110"/>
    <mergeCell ref="H107:H108"/>
    <mergeCell ref="I107:I110"/>
    <mergeCell ref="J107:J110"/>
    <mergeCell ref="A111:A113"/>
    <mergeCell ref="H111:H112"/>
    <mergeCell ref="I111:I113"/>
    <mergeCell ref="J111:J113"/>
    <mergeCell ref="A100:A102"/>
    <mergeCell ref="H100:H101"/>
    <mergeCell ref="I100:I102"/>
    <mergeCell ref="J100:J102"/>
    <mergeCell ref="A103:A106"/>
    <mergeCell ref="H103:H104"/>
    <mergeCell ref="I103:I106"/>
    <mergeCell ref="J103:J106"/>
    <mergeCell ref="A91:A93"/>
    <mergeCell ref="H91:H92"/>
    <mergeCell ref="I91:I93"/>
    <mergeCell ref="J91:J93"/>
    <mergeCell ref="A94:A98"/>
    <mergeCell ref="H94:H95"/>
    <mergeCell ref="I94:I98"/>
    <mergeCell ref="J94:J98"/>
    <mergeCell ref="A83:A86"/>
    <mergeCell ref="H83:H84"/>
    <mergeCell ref="I83:I86"/>
    <mergeCell ref="J83:J86"/>
    <mergeCell ref="A88:A89"/>
    <mergeCell ref="H88:H89"/>
    <mergeCell ref="I88:I89"/>
    <mergeCell ref="J88:J89"/>
    <mergeCell ref="A76:A78"/>
    <mergeCell ref="I76:I78"/>
    <mergeCell ref="J76:J78"/>
    <mergeCell ref="A79:A81"/>
    <mergeCell ref="H79:H80"/>
    <mergeCell ref="I79:I81"/>
    <mergeCell ref="J79:J81"/>
    <mergeCell ref="A71:A72"/>
    <mergeCell ref="I71:I72"/>
    <mergeCell ref="A73:A74"/>
    <mergeCell ref="H73:H74"/>
    <mergeCell ref="I73:I74"/>
    <mergeCell ref="J73:J74"/>
    <mergeCell ref="A64:A67"/>
    <mergeCell ref="H64:H65"/>
    <mergeCell ref="I64:I67"/>
    <mergeCell ref="J64:J67"/>
    <mergeCell ref="A68:A70"/>
    <mergeCell ref="H68:H69"/>
    <mergeCell ref="I68:I70"/>
    <mergeCell ref="J68:J70"/>
    <mergeCell ref="A57:A58"/>
    <mergeCell ref="H57:H58"/>
    <mergeCell ref="I57:I58"/>
    <mergeCell ref="J57:J58"/>
    <mergeCell ref="A59:A63"/>
    <mergeCell ref="H59:H60"/>
    <mergeCell ref="I59:I63"/>
    <mergeCell ref="J59:J63"/>
    <mergeCell ref="A51:A53"/>
    <mergeCell ref="I51:I53"/>
    <mergeCell ref="J51:J53"/>
    <mergeCell ref="A54:A56"/>
    <mergeCell ref="H54:H55"/>
    <mergeCell ref="I54:I56"/>
    <mergeCell ref="J54:J56"/>
    <mergeCell ref="A45:A46"/>
    <mergeCell ref="I45:I46"/>
    <mergeCell ref="J45:J46"/>
    <mergeCell ref="A47:A49"/>
    <mergeCell ref="H47:H48"/>
    <mergeCell ref="I47:I49"/>
    <mergeCell ref="J47:J49"/>
    <mergeCell ref="A37:A39"/>
    <mergeCell ref="H37:H38"/>
    <mergeCell ref="I37:I39"/>
    <mergeCell ref="J37:J39"/>
    <mergeCell ref="A40:A44"/>
    <mergeCell ref="H40:H41"/>
    <mergeCell ref="I40:I44"/>
    <mergeCell ref="J40:J44"/>
    <mergeCell ref="A28:A30"/>
    <mergeCell ref="I28:I30"/>
    <mergeCell ref="J28:J30"/>
    <mergeCell ref="A31:A35"/>
    <mergeCell ref="H31:H32"/>
    <mergeCell ref="I31:I35"/>
    <mergeCell ref="J31:J35"/>
    <mergeCell ref="A18:A23"/>
    <mergeCell ref="H18:H19"/>
    <mergeCell ref="I18:I23"/>
    <mergeCell ref="J18:J23"/>
    <mergeCell ref="A24:A27"/>
    <mergeCell ref="H24:H25"/>
    <mergeCell ref="I24:I27"/>
    <mergeCell ref="J24:J27"/>
    <mergeCell ref="A10:A13"/>
    <mergeCell ref="H10:H11"/>
    <mergeCell ref="I10:I13"/>
    <mergeCell ref="J10:J13"/>
    <mergeCell ref="A16:A17"/>
    <mergeCell ref="H16:H17"/>
    <mergeCell ref="I16:I17"/>
    <mergeCell ref="J16:J17"/>
    <mergeCell ref="A2:A5"/>
    <mergeCell ref="H2:H3"/>
    <mergeCell ref="I2:I5"/>
    <mergeCell ref="J2:J5"/>
    <mergeCell ref="A7:A9"/>
    <mergeCell ref="I7:I9"/>
    <mergeCell ref="J7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insert table</vt:lpstr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Angga Silitonga</dc:creator>
  <cp:lastModifiedBy>Willy Angga Silitonga</cp:lastModifiedBy>
  <dcterms:created xsi:type="dcterms:W3CDTF">2023-02-06T03:59:03Z</dcterms:created>
  <dcterms:modified xsi:type="dcterms:W3CDTF">2023-02-06T08:40:40Z</dcterms:modified>
</cp:coreProperties>
</file>