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19425" windowHeight="10305" tabRatio="600" firstSheet="0" activeTab="7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Meiktila" sheetId="2" state="visible" r:id="rId2"/>
    <sheet xmlns:r="http://schemas.openxmlformats.org/officeDocument/2006/relationships" name="Tharzi" sheetId="3" state="visible" r:id="rId3"/>
    <sheet xmlns:r="http://schemas.openxmlformats.org/officeDocument/2006/relationships" name="Pyaw Bwe" sheetId="4" state="visible" r:id="rId4"/>
    <sheet xmlns:r="http://schemas.openxmlformats.org/officeDocument/2006/relationships" name="Want Twin" sheetId="5" state="visible" r:id="rId5"/>
    <sheet xmlns:r="http://schemas.openxmlformats.org/officeDocument/2006/relationships" name="Mahaling" sheetId="6" state="visible" r:id="rId6"/>
    <sheet xmlns:r="http://schemas.openxmlformats.org/officeDocument/2006/relationships" name="Yamethin" sheetId="7" state="visible" r:id="rId7"/>
    <sheet xmlns:r="http://schemas.openxmlformats.org/officeDocument/2006/relationships" name="Kyaukpadaung" sheetId="8" state="visible" r:id="rId8"/>
    <sheet xmlns:r="http://schemas.openxmlformats.org/officeDocument/2006/relationships" name="Taungthar" sheetId="9" state="visible" r:id="rId9"/>
    <sheet xmlns:r="http://schemas.openxmlformats.org/officeDocument/2006/relationships" name="Myingyan" sheetId="10" state="visible" r:id="rId10"/>
    <sheet xmlns:r="http://schemas.openxmlformats.org/officeDocument/2006/relationships" name="Bagan" sheetId="11" state="visible" r:id="rId11"/>
    <sheet xmlns:r="http://schemas.openxmlformats.org/officeDocument/2006/relationships" name="Pakokku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a">#REF!</definedName>
    <definedName name="aa">#REF!</definedName>
    <definedName name="aaa">#REF!</definedName>
    <definedName name="aaaaa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ft">#REF!</definedName>
    <definedName name="cr">#REF!</definedName>
    <definedName name="crs">#REF!</definedName>
    <definedName name="cvvvv">#REF!</definedName>
    <definedName name="cwer">#REF!</definedName>
    <definedName name="Data">#REF!</definedName>
    <definedName name="dd">#REF!</definedName>
    <definedName name="ddd">#REF!</definedName>
    <definedName name="dddd">#N/A</definedName>
    <definedName name="dr">#REF!</definedName>
    <definedName name="drs">#REF!</definedName>
    <definedName name="dsfas">#REF!</definedName>
    <definedName name="eeee">#REF!</definedName>
    <definedName name="End_Bal">#REF!</definedName>
    <definedName name="Extra_Pay">#REF!</definedName>
    <definedName name="fgf">#REF!</definedName>
    <definedName name="fgjhj">#REF!</definedName>
    <definedName name="fhh">MATCH(0.01,End_Bal,-1)+1</definedName>
    <definedName name="ftyu">#REF!</definedName>
    <definedName name="Full_Print">#REF!</definedName>
    <definedName name="fusales4">#REF!</definedName>
    <definedName name="gg">#REF!</definedName>
    <definedName name="gggggg">#REF!</definedName>
    <definedName name="Header_Row">ROW(#REF!)</definedName>
    <definedName name="hjj">#REF!</definedName>
    <definedName name="hjjj">#REF!</definedName>
    <definedName name="hjkjk">#REF!</definedName>
    <definedName name="hmjhj">#REF!</definedName>
    <definedName name="ii">#REF!</definedName>
    <definedName name="III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khbgfc">Scheduled_Payment+Extra_Payment</definedName>
    <definedName name="kluyufuf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lsoq1">#REF!</definedName>
    <definedName name="mms">#REF!</definedName>
    <definedName name="neew">#REF!</definedName>
    <definedName name="New">#REF!</definedName>
    <definedName name="NOV">#REF!</definedName>
    <definedName name="Num_Pmt_Per_Year">#REF!</definedName>
    <definedName name="Number_of_Payments">MATCH(0.01,End_Bal,-1)+1</definedName>
    <definedName name="ooo">#REF!</definedName>
    <definedName name="Opening_Cr">#REF!</definedName>
    <definedName name="Opening_Dr">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ceee">#REF!</definedName>
    <definedName name="Print_Area_Reset">OFFSET(Full_Print,0,0,Last_Row)</definedName>
    <definedName name="qqqqqq">#REF!</definedName>
    <definedName name="Rate">#REF!</definedName>
    <definedName name="rty">#REF!</definedName>
    <definedName name="s">#REF!</definedName>
    <definedName name="Salees">#REF!</definedName>
    <definedName name="sale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>Scheduled_Payment+Extra_Payment</definedName>
    <definedName name="TYPE1">'[3]1.2.22'!$AV$7:$AV$8</definedName>
    <definedName name="TYPE2">'[3]19.2.22'!$AV$7:$AV$9</definedName>
    <definedName name="TYPE3">'[3]20.2.22'!$AV$7:$AV$9</definedName>
    <definedName name="TYPE4">'[3]19.2.22'!$AV$7:$AV$9</definedName>
    <definedName name="uuu">#REF!</definedName>
    <definedName name="Values_Entered">IF(Loan_Amount*Interest_Rate*Loan_Years*Loan_Start&gt;0,1,0)</definedName>
    <definedName name="vkhfkgf">#REF!</definedName>
    <definedName name="vvvv">IF([0]!Values_Entered,Header_Row+[0]!Number_of_Payments,Header_Row)</definedName>
    <definedName name="wert">#REF!</definedName>
    <definedName name="xdfrg">#REF!</definedName>
    <definedName name="y">#REF!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>#REF!</definedName>
    <definedName name="yyyyy">#REF!</definedName>
    <definedName name="zx">#REF!</definedName>
    <definedName name="zxz">#REF!</definedName>
    <definedName name="aa" localSheetId="0">#REF!</definedName>
    <definedName name="aaa" localSheetId="0">#REF!</definedName>
    <definedName name="aaaaa" localSheetId="0">#REF!</definedName>
    <definedName name="atr" localSheetId="0">#REF!</definedName>
    <definedName name="b" localSheetId="0">#REF!</definedName>
    <definedName name="bb" localSheetId="0">#REF!</definedName>
    <definedName name="Beg_Bal" localSheetId="0">#REF!</definedName>
    <definedName name="Cash_Cr" localSheetId="0">#REF!</definedName>
    <definedName name="Cash_Dr" localSheetId="0">#REF!</definedName>
    <definedName name="cc" localSheetId="0">#REF!</definedName>
    <definedName name="ccc" localSheetId="0">#REF!</definedName>
    <definedName name="cr" localSheetId="0">#REF!</definedName>
    <definedName name="crs" localSheetId="0">#REF!</definedName>
    <definedName name="cvvvv" localSheetId="0">#REF!</definedName>
    <definedName name="Data" localSheetId="0">#REF!</definedName>
    <definedName name="dd" localSheetId="0">#REF!</definedName>
    <definedName name="ddd" localSheetId="0">#REF!</definedName>
    <definedName name="dr" localSheetId="0">#REF!</definedName>
    <definedName name="drs" localSheetId="0">#REF!</definedName>
    <definedName name="dsfas" localSheetId="0">#REF!</definedName>
    <definedName name="eeee" localSheetId="0">#REF!</definedName>
    <definedName name="End_Bal" localSheetId="0">#REF!</definedName>
    <definedName name="Extra_Pay" localSheetId="0">#REF!</definedName>
    <definedName name="fgf" localSheetId="0">#REF!</definedName>
    <definedName name="fgjhj" localSheetId="0">#REF!</definedName>
    <definedName name="Full_Print" localSheetId="0">#REF!</definedName>
    <definedName name="Header_Row" localSheetId="0">ROW(#REF!)</definedName>
    <definedName name="hjj" localSheetId="0">#REF!</definedName>
    <definedName name="hjkjk" localSheetId="0">#REF!</definedName>
    <definedName name="hmjhj" localSheetId="0">#REF!</definedName>
    <definedName name="ii" localSheetId="0">#REF!</definedName>
    <definedName name="III" localSheetId="0">#REF!</definedName>
    <definedName name="Int" localSheetId="0">#REF!</definedName>
    <definedName name="Interest_Rate" localSheetId="0">#REF!</definedName>
    <definedName name="jbkjkl" localSheetId="0">#REF!</definedName>
    <definedName name="kdt" localSheetId="0">#REF!</definedName>
    <definedName name="Last_Row" localSheetId="0">IF('7-MTL'!Values_Entered,'7-MTL'!Header_Row+'7-MTL'!Number_of_Payments,'7-MTL'!Header_Row)</definedName>
    <definedName name="Loan_Amount" localSheetId="0">#REF!</definedName>
    <definedName name="Loan_Start" localSheetId="0">#REF!</definedName>
    <definedName name="Loan_Years" localSheetId="0">#REF!</definedName>
    <definedName name="LSO" localSheetId="0">#REF!</definedName>
    <definedName name="lsoq" localSheetId="0">#REF!</definedName>
    <definedName name="mms" localSheetId="0">#REF!</definedName>
    <definedName name="neew" localSheetId="0">#REF!</definedName>
    <definedName name="New" localSheetId="0">#REF!</definedName>
    <definedName name="Num_Pmt_Per_Year" localSheetId="0">#REF!</definedName>
    <definedName name="Number_of_Payments" localSheetId="0">MATCH(0.01,'7-MTL'!End_Bal,-1)+1</definedName>
    <definedName name="ooo" localSheetId="0">#REF!</definedName>
    <definedName name="Opening_Cr" localSheetId="0">#REF!</definedName>
    <definedName name="Opening_Dr" localSheetId="0">#REF!</definedName>
    <definedName name="Pay_Date" localSheetId="0">#REF!</definedName>
    <definedName name="Pay_Num" localSheetId="0">#REF!</definedName>
    <definedName name="Payment_Date" localSheetId="0">DATE(YEAR('7-MTL'!Loan_Start),MONTH('7-MTL'!Loan_Start)+Payment_Number,DAY('7-MTL'!Loan_Start))</definedName>
    <definedName name="Princ" localSheetId="0">#REF!</definedName>
    <definedName name="Print_Area_Reset" localSheetId="0">OFFSET('7-MTL'!Full_Print,0,0,'7-MTL'!Last_Row)</definedName>
    <definedName name="qqqqqq" localSheetId="0">#REF!</definedName>
    <definedName name="s" localSheetId="0">#REF!</definedName>
    <definedName name="Sched_Pay" localSheetId="0">#REF!</definedName>
    <definedName name="Scheduled_Extra_Payments" localSheetId="0">#REF!</definedName>
    <definedName name="Scheduled_Interest_Rate" localSheetId="0">#REF!</definedName>
    <definedName name="Scheduled_Monthly_Payment" localSheetId="0">#REF!</definedName>
    <definedName name="smm" localSheetId="0">#REF!</definedName>
    <definedName name="tdk" localSheetId="0">#REF!</definedName>
    <definedName name="Total_Interest" localSheetId="0">#REF!</definedName>
    <definedName name="Total_Pay" localSheetId="0">#REF!</definedName>
    <definedName name="Total_Payment" localSheetId="0">Scheduled_Payment+Extra_Payment</definedName>
    <definedName name="TYPE1" localSheetId="0">'[2]1.2.22'!$AV$7:$AV$8</definedName>
    <definedName name="TYPE2" localSheetId="0">'[2]19.2.22'!$AV$7:$AV$9</definedName>
    <definedName name="TYPE3" localSheetId="0">'[2]20.2.22'!$AV$7:$AV$9</definedName>
    <definedName name="TYPE4" localSheetId="0">'[2]19.2.22'!$AV$7:$AV$9</definedName>
    <definedName name="uuu" localSheetId="0">#REF!</definedName>
    <definedName name="Values_Entered" localSheetId="0">IF('7-MTL'!Loan_Amount*'7-MTL'!Interest_Rate*'7-MTL'!Loan_Years*'7-MTL'!Loan_Start&gt;0,1,0)</definedName>
    <definedName name="vkhfkgf" localSheetId="0">#REF!</definedName>
    <definedName name="xdfrg" localSheetId="0">#REF!</definedName>
    <definedName name="y" localSheetId="0">#REF!</definedName>
    <definedName name="yhhg123" localSheetId="0">IF([4]!Values_Entered,Header_Row+[4]!Number_of_Payments,Header_Row)</definedName>
    <definedName name="yy" localSheetId="0">#REF!</definedName>
    <definedName name="yyyyy" localSheetId="0">#REF!</definedName>
    <definedName name="zx" localSheetId="0">#REF!</definedName>
    <definedName name="zxz" localSheetId="0">#REF!</definedName>
    <definedName name="Last_Row" localSheetId="8">IF(Taungthar!Values_Entered,Header_Row+Taungthar!Number_of_Payments,Header_Row)</definedName>
    <definedName name="Number_of_Payments" localSheetId="8">MATCH(0.01,End_Bal,-1)+1</definedName>
    <definedName name="Payment_Date" localSheetId="8">DATE(YEAR(Loan_Start),MONTH(Loan_Start)+Payment_Number,DAY(Loan_Start))</definedName>
    <definedName name="Print_Area_Reset" localSheetId="8">OFFSET(Full_Print,0,0,Taungthar!Last_Row)</definedName>
    <definedName name="Total_Payment" localSheetId="8">Scheduled_Payment+Extra_Payment</definedName>
    <definedName name="TYPE1" localSheetId="8">'[2]1.2.22'!$AV$7:$AV$8</definedName>
    <definedName name="TYPE2" localSheetId="8">'[2]19.2.22'!$AV$7:$AV$9</definedName>
    <definedName name="TYPE3" localSheetId="8">'[2]20.2.22'!$AV$7:$AV$9</definedName>
    <definedName name="TYPE4" localSheetId="8">'[2]19.2.22'!$AV$7:$AV$9</definedName>
    <definedName name="Values_Entered" localSheetId="8">IF(Loan_Amount*Interest_Rate*Loan_Years*Loan_Start&gt;0,1,0)</definedName>
    <definedName name="yhhg123" localSheetId="8">IF([5]!Values_Entered,Header_Row+[5]!Number_of_Payments,Header_Row)</definedName>
  </definedNames>
  <calcPr calcId="179021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_);_(* \(#,##0.0\);_(* &quot;-&quot;??_);_(@_)"/>
    <numFmt numFmtId="166" formatCode="[$-10000455]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Pyidaungsu"/>
      <family val="2"/>
      <b val="1"/>
      <color rgb="FFFF0000"/>
      <sz val="13"/>
    </font>
    <font>
      <name val="Pyidaungsu"/>
      <family val="2"/>
      <sz val="11"/>
    </font>
    <font>
      <name val="Pyidaungsu"/>
      <family val="2"/>
      <sz val="13"/>
    </font>
    <font>
      <name val="Pyidaungsu"/>
      <family val="2"/>
      <b val="1"/>
      <sz val="11"/>
    </font>
    <font>
      <name val="Pyidaungsu"/>
      <family val="2"/>
      <b val="1"/>
      <color rgb="FFFF0000"/>
      <sz val="11"/>
    </font>
    <font>
      <name val="Pyidaungsu"/>
      <family val="2"/>
      <color theme="1"/>
      <sz val="11"/>
    </font>
    <font>
      <name val="Pyidaungsu"/>
      <family val="2"/>
      <color rgb="FFFF0000"/>
      <sz val="11"/>
    </font>
    <font>
      <name val="Pyidaungsu"/>
      <family val="2"/>
      <b val="1"/>
      <color theme="1"/>
      <sz val="11"/>
    </font>
    <font>
      <name val="Zawgyi-One"/>
      <family val="2"/>
      <color theme="1"/>
      <sz val="11"/>
    </font>
    <font>
      <name val="Pyidaungsu"/>
      <family val="2"/>
      <color theme="1"/>
      <sz val="10"/>
    </font>
    <font>
      <name val="Pyidaungsu"/>
      <family val="2"/>
      <b val="1"/>
      <color theme="1"/>
      <sz val="10"/>
    </font>
    <font>
      <name val="Pyidaungsu"/>
      <family val="2"/>
      <sz val="10"/>
    </font>
    <font>
      <name val="Pyidaungsu"/>
      <family val="2"/>
      <color rgb="FFFF0000"/>
      <sz val="10"/>
    </font>
    <font>
      <name val="Pyidaungsu"/>
      <family val="2"/>
      <b val="1"/>
      <sz val="10"/>
    </font>
    <font>
      <name val="Pyidaungsu"/>
      <family val="2"/>
      <b val="1"/>
      <color rgb="FFFF0000"/>
      <sz val="10"/>
    </font>
    <font>
      <name val="Pyidaungsu"/>
      <family val="2"/>
      <color theme="1"/>
      <sz val="13"/>
    </font>
    <font>
      <name val="Pyidaungsu"/>
      <family val="2"/>
      <b val="1"/>
      <sz val="13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1" fillId="0" borderId="0"/>
    <xf numFmtId="43" fontId="1" fillId="0" borderId="0"/>
    <xf numFmtId="9" fontId="1" fillId="0" borderId="0"/>
    <xf numFmtId="43" fontId="10" fillId="0" borderId="0"/>
    <xf numFmtId="43" fontId="1" fillId="0" borderId="0"/>
    <xf numFmtId="0" fontId="10" fillId="0" borderId="0"/>
    <xf numFmtId="0" fontId="1" fillId="0" borderId="0"/>
    <xf numFmtId="0" fontId="1" fillId="0" borderId="0"/>
  </cellStyleXfs>
  <cellXfs count="2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5" applyAlignment="1" pivotButton="0" quotePrefix="1" xfId="0">
      <alignment horizontal="center" vertical="center"/>
    </xf>
    <xf numFmtId="0" fontId="3" fillId="2" borderId="5" applyAlignment="1" pivotButton="0" quotePrefix="0" xfId="0">
      <alignment vertical="center" wrapText="1"/>
    </xf>
    <xf numFmtId="0" fontId="5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5" applyAlignment="1" pivotButton="0" quotePrefix="1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3" borderId="5" applyAlignment="1" pivotButton="0" quotePrefix="1" xfId="0">
      <alignment horizontal="center" vertical="center"/>
    </xf>
    <xf numFmtId="0" fontId="8" fillId="3" borderId="5" applyAlignment="1" pivotButton="0" quotePrefix="1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0" fontId="3" fillId="0" borderId="0" pivotButton="0" quotePrefix="0" xfId="0"/>
    <xf numFmtId="0" fontId="9" fillId="5" borderId="5" applyAlignment="1" pivotButton="0" quotePrefix="0" xfId="0">
      <alignment horizontal="center" vertical="center"/>
    </xf>
    <xf numFmtId="0" fontId="11" fillId="0" borderId="5" applyAlignment="1" pivotButton="0" quotePrefix="0" xfId="0">
      <alignment vertical="center"/>
    </xf>
    <xf numFmtId="164" fontId="11" fillId="0" borderId="5" applyAlignment="1" pivotButton="0" quotePrefix="0" xfId="1">
      <alignment vertical="center"/>
    </xf>
    <xf numFmtId="43" fontId="11" fillId="0" borderId="5" applyAlignment="1" pivotButton="0" quotePrefix="0" xfId="1">
      <alignment vertical="center"/>
    </xf>
    <xf numFmtId="43" fontId="11" fillId="0" borderId="5" applyAlignment="1" pivotButton="0" quotePrefix="0" xfId="0">
      <alignment vertical="center"/>
    </xf>
    <xf numFmtId="1" fontId="11" fillId="0" borderId="5" applyAlignment="1" pivotButton="0" quotePrefix="0" xfId="0">
      <alignment vertical="center"/>
    </xf>
    <xf numFmtId="164" fontId="12" fillId="11" borderId="5" applyAlignment="1" pivotButton="0" quotePrefix="0" xfId="1">
      <alignment vertical="center"/>
    </xf>
    <xf numFmtId="165" fontId="12" fillId="11" borderId="5" applyAlignment="1" pivotButton="0" quotePrefix="0" xfId="1">
      <alignment vertical="center"/>
    </xf>
    <xf numFmtId="164" fontId="12" fillId="12" borderId="5" applyAlignment="1" pivotButton="0" quotePrefix="0" xfId="0">
      <alignment vertical="center"/>
    </xf>
    <xf numFmtId="164" fontId="11" fillId="12" borderId="5" applyAlignment="1" pivotButton="0" quotePrefix="0" xfId="1">
      <alignment vertical="center"/>
    </xf>
    <xf numFmtId="0" fontId="12" fillId="11" borderId="5" applyAlignment="1" pivotButton="0" quotePrefix="0" xfId="0">
      <alignment vertical="center"/>
    </xf>
    <xf numFmtId="0" fontId="11" fillId="4" borderId="5" applyAlignment="1" pivotButton="0" quotePrefix="0" xfId="0">
      <alignment vertical="center"/>
    </xf>
    <xf numFmtId="0" fontId="13" fillId="0" borderId="5" applyAlignment="1" pivotButton="0" quotePrefix="0" xfId="6">
      <alignment horizontal="center" vertical="center"/>
    </xf>
    <xf numFmtId="0" fontId="5" fillId="3" borderId="5" applyAlignment="1" pivotButton="0" quotePrefix="1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4" borderId="0" pivotButton="0" quotePrefix="0" xfId="0"/>
    <xf numFmtId="0" fontId="3" fillId="2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/>
    </xf>
    <xf numFmtId="164" fontId="13" fillId="4" borderId="5" applyAlignment="1" pivotButton="0" quotePrefix="0" xfId="1">
      <alignment horizontal="center" vertical="center"/>
    </xf>
    <xf numFmtId="164" fontId="14" fillId="4" borderId="5" applyAlignment="1" pivotButton="0" quotePrefix="0" xfId="1">
      <alignment horizontal="center" vertical="center"/>
    </xf>
    <xf numFmtId="43" fontId="13" fillId="4" borderId="5" applyAlignment="1" pivotButton="0" quotePrefix="0" xfId="1">
      <alignment horizontal="center" vertical="center"/>
    </xf>
    <xf numFmtId="43" fontId="14" fillId="4" borderId="5" applyAlignment="1" pivotButton="0" quotePrefix="0" xfId="1">
      <alignment horizontal="center" vertical="center"/>
    </xf>
    <xf numFmtId="1" fontId="13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164" fontId="13" fillId="0" borderId="5" applyAlignment="1" pivotButton="0" quotePrefix="0" xfId="1">
      <alignment horizontal="center" vertical="center"/>
    </xf>
    <xf numFmtId="164" fontId="14" fillId="0" borderId="5" applyAlignment="1" pivotButton="0" quotePrefix="0" xfId="1">
      <alignment horizontal="center" vertical="center"/>
    </xf>
    <xf numFmtId="0" fontId="14" fillId="0" borderId="5" applyAlignment="1" pivotButton="0" quotePrefix="0" xfId="0">
      <alignment horizontal="center" vertical="center"/>
    </xf>
    <xf numFmtId="166" fontId="13" fillId="4" borderId="5" applyAlignment="1" pivotButton="0" quotePrefix="0" xfId="0">
      <alignment horizontal="center" vertical="center"/>
    </xf>
    <xf numFmtId="166" fontId="15" fillId="6" borderId="5" applyAlignment="1" pivotButton="0" quotePrefix="0" xfId="0">
      <alignment horizontal="center" vertical="center"/>
    </xf>
    <xf numFmtId="0" fontId="15" fillId="6" borderId="5" applyAlignment="1" pivotButton="0" quotePrefix="0" xfId="0">
      <alignment horizontal="center" vertical="center" wrapText="1"/>
    </xf>
    <xf numFmtId="164" fontId="15" fillId="6" borderId="5" applyAlignment="1" pivotButton="0" quotePrefix="0" xfId="1">
      <alignment horizontal="center" vertical="center" wrapText="1"/>
    </xf>
    <xf numFmtId="164" fontId="16" fillId="6" borderId="5" applyAlignment="1" pivotButton="0" quotePrefix="0" xfId="1">
      <alignment horizontal="center" vertical="center" wrapText="1"/>
    </xf>
    <xf numFmtId="164" fontId="15" fillId="6" borderId="5" applyAlignment="1" pivotButton="0" quotePrefix="0" xfId="1">
      <alignment horizontal="center" vertical="center"/>
    </xf>
    <xf numFmtId="164" fontId="16" fillId="6" borderId="5" applyAlignment="1" pivotButton="0" quotePrefix="0" xfId="1">
      <alignment horizontal="center" vertical="center"/>
    </xf>
    <xf numFmtId="2" fontId="15" fillId="6" borderId="5" applyAlignment="1" pivotButton="0" quotePrefix="1" xfId="0">
      <alignment horizontal="center" vertical="center"/>
    </xf>
    <xf numFmtId="0" fontId="15" fillId="6" borderId="5" applyAlignment="1" pivotButton="0" quotePrefix="0" xfId="0">
      <alignment horizontal="center" vertical="center"/>
    </xf>
    <xf numFmtId="0" fontId="14" fillId="4" borderId="5" applyAlignment="1" pivotButton="0" quotePrefix="0" xfId="0">
      <alignment horizontal="center" vertical="center"/>
    </xf>
    <xf numFmtId="164" fontId="13" fillId="4" borderId="5" applyAlignment="1" pivotButton="0" quotePrefix="0" xfId="0">
      <alignment horizontal="center" vertical="center"/>
    </xf>
    <xf numFmtId="164" fontId="14" fillId="4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164" fontId="11" fillId="6" borderId="5" applyAlignment="1" pivotButton="0" quotePrefix="0" xfId="1">
      <alignment horizontal="center" vertical="center"/>
    </xf>
    <xf numFmtId="164" fontId="14" fillId="6" borderId="5" applyAlignment="1" pivotButton="0" quotePrefix="0" xfId="1">
      <alignment horizontal="center" vertical="center"/>
    </xf>
    <xf numFmtId="43" fontId="11" fillId="0" borderId="5" applyAlignment="1" pivotButton="0" quotePrefix="0" xfId="0">
      <alignment horizontal="center" vertical="center"/>
    </xf>
    <xf numFmtId="43" fontId="14" fillId="0" borderId="5" applyAlignment="1" pivotButton="0" quotePrefix="0" xfId="0">
      <alignment horizontal="center" vertical="center"/>
    </xf>
    <xf numFmtId="164" fontId="11" fillId="9" borderId="5" applyAlignment="1" pivotButton="0" quotePrefix="0" xfId="1">
      <alignment horizontal="center" vertical="center"/>
    </xf>
    <xf numFmtId="164" fontId="14" fillId="9" borderId="5" applyAlignment="1" pivotButton="0" quotePrefix="0" xfId="1">
      <alignment horizontal="center" vertical="center"/>
    </xf>
    <xf numFmtId="164" fontId="12" fillId="10" borderId="5" applyAlignment="1" pivotButton="0" quotePrefix="0" xfId="1">
      <alignment horizontal="center" vertical="center"/>
    </xf>
    <xf numFmtId="164" fontId="16" fillId="10" borderId="5" applyAlignment="1" pivotButton="0" quotePrefix="0" xfId="1">
      <alignment horizontal="center" vertical="center"/>
    </xf>
    <xf numFmtId="0" fontId="12" fillId="0" borderId="5" applyAlignment="1" pivotButton="0" quotePrefix="0" xfId="0">
      <alignment horizontal="center" vertical="center"/>
    </xf>
    <xf numFmtId="9" fontId="12" fillId="0" borderId="5" applyAlignment="1" pivotButton="0" quotePrefix="0" xfId="2">
      <alignment horizontal="center" vertical="center"/>
    </xf>
    <xf numFmtId="9" fontId="16" fillId="0" borderId="5" applyAlignment="1" pivotButton="0" quotePrefix="0" xfId="2">
      <alignment horizontal="center" vertical="center"/>
    </xf>
    <xf numFmtId="9" fontId="11" fillId="0" borderId="5" applyAlignment="1" pivotButton="0" quotePrefix="0" xfId="2">
      <alignment horizontal="center" vertical="center"/>
    </xf>
    <xf numFmtId="9" fontId="14" fillId="0" borderId="5" applyAlignment="1" pivotButton="0" quotePrefix="0" xfId="2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164" fontId="11" fillId="0" borderId="5" applyAlignment="1" pivotButton="0" quotePrefix="0" xfId="0">
      <alignment vertical="center"/>
    </xf>
    <xf numFmtId="43" fontId="11" fillId="11" borderId="5" applyAlignment="1" pivotButton="0" quotePrefix="0" xfId="1">
      <alignment vertical="center"/>
    </xf>
    <xf numFmtId="164" fontId="11" fillId="11" borderId="5" applyAlignment="1" pivotButton="0" quotePrefix="0" xfId="1">
      <alignment vertical="center"/>
    </xf>
    <xf numFmtId="164" fontId="11" fillId="11" borderId="5" applyAlignment="1" pivotButton="0" quotePrefix="0" xfId="0">
      <alignment vertical="center"/>
    </xf>
    <xf numFmtId="43" fontId="11" fillId="11" borderId="5" applyAlignment="1" pivotButton="0" quotePrefix="0" xfId="0">
      <alignment vertical="center"/>
    </xf>
    <xf numFmtId="0" fontId="11" fillId="11" borderId="5" applyAlignment="1" pivotButton="0" quotePrefix="0" xfId="0">
      <alignment vertical="center"/>
    </xf>
    <xf numFmtId="43" fontId="11" fillId="12" borderId="5" applyAlignment="1" pivotButton="0" quotePrefix="0" xfId="1">
      <alignment vertical="center"/>
    </xf>
    <xf numFmtId="0" fontId="11" fillId="12" borderId="5" applyAlignment="1" pivotButton="0" quotePrefix="0" xfId="0">
      <alignment vertical="center"/>
    </xf>
    <xf numFmtId="43" fontId="11" fillId="12" borderId="5" applyAlignment="1" pivotButton="0" quotePrefix="0" xfId="0">
      <alignment vertical="center"/>
    </xf>
    <xf numFmtId="164" fontId="11" fillId="12" borderId="5" applyAlignment="1" pivotButton="0" quotePrefix="0" xfId="0">
      <alignment vertical="center"/>
    </xf>
    <xf numFmtId="43" fontId="11" fillId="4" borderId="5" applyAlignment="1" pivotButton="0" quotePrefix="0" xfId="1">
      <alignment vertical="center"/>
    </xf>
    <xf numFmtId="164" fontId="11" fillId="4" borderId="5" applyAlignment="1" pivotButton="0" quotePrefix="0" xfId="1">
      <alignment vertical="center"/>
    </xf>
    <xf numFmtId="43" fontId="12" fillId="11" borderId="5" applyAlignment="1" pivotButton="0" quotePrefix="0" xfId="1">
      <alignment vertical="center"/>
    </xf>
    <xf numFmtId="43" fontId="12" fillId="12" borderId="5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43" fontId="11" fillId="0" borderId="0" applyAlignment="1" pivotButton="0" quotePrefix="0" xfId="0">
      <alignment vertical="center"/>
    </xf>
    <xf numFmtId="164" fontId="11" fillId="0" borderId="5" applyAlignment="1" pivotButton="0" quotePrefix="0" xfId="1">
      <alignment horizontal="center" vertical="center"/>
    </xf>
    <xf numFmtId="164" fontId="14" fillId="0" borderId="5" applyAlignment="1" pivotButton="0" quotePrefix="0" xfId="1">
      <alignment horizontal="center" vertical="center"/>
    </xf>
    <xf numFmtId="164" fontId="11" fillId="0" borderId="5" applyAlignment="1" pivotButton="0" quotePrefix="0" xfId="1">
      <alignment horizontal="center" vertical="center"/>
    </xf>
    <xf numFmtId="164" fontId="11" fillId="4" borderId="5" applyAlignment="1" pivotButton="0" quotePrefix="0" xfId="1">
      <alignment horizontal="center" vertical="center"/>
    </xf>
    <xf numFmtId="43" fontId="13" fillId="4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3" fontId="11" fillId="10" borderId="5" applyAlignment="1" pivotButton="0" quotePrefix="0" xfId="0">
      <alignment horizontal="center" vertical="center"/>
    </xf>
    <xf numFmtId="1" fontId="11" fillId="12" borderId="5" applyAlignment="1" pivotButton="0" quotePrefix="0" xfId="0">
      <alignment vertical="center"/>
    </xf>
    <xf numFmtId="0" fontId="9" fillId="6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5" applyAlignment="1" pivotButton="0" quotePrefix="1" xfId="0">
      <alignment horizontal="center" vertical="center"/>
    </xf>
    <xf numFmtId="0" fontId="5" fillId="3" borderId="10" applyAlignment="1" pivotButton="0" quotePrefix="1" xfId="0">
      <alignment horizontal="center" vertical="center"/>
    </xf>
    <xf numFmtId="0" fontId="5" fillId="3" borderId="12" applyAlignment="1" pivotButton="0" quotePrefix="1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17" fontId="5" fillId="3" borderId="3" applyAlignment="1" pivotButton="0" quotePrefix="0" xfId="0">
      <alignment horizontal="center" vertical="center"/>
    </xf>
    <xf numFmtId="17" fontId="5" fillId="3" borderId="4" applyAlignment="1" pivotButton="0" quotePrefix="0" xfId="0">
      <alignment horizontal="center" vertical="center"/>
    </xf>
    <xf numFmtId="17" fontId="5" fillId="3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 wrapText="1"/>
    </xf>
    <xf numFmtId="0" fontId="9" fillId="6" borderId="5" applyAlignment="1" pivotButton="0" quotePrefix="1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0" fontId="5" fillId="3" borderId="3" applyAlignment="1" pivotButton="0" quotePrefix="1" xfId="0">
      <alignment horizontal="center" vertical="center"/>
    </xf>
    <xf numFmtId="0" fontId="5" fillId="3" borderId="4" applyAlignment="1" pivotButton="0" quotePrefix="1" xfId="0">
      <alignment horizontal="center" vertical="center"/>
    </xf>
    <xf numFmtId="17" fontId="9" fillId="9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17" fontId="9" fillId="9" borderId="10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17" fontId="9" fillId="7" borderId="10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/>
    </xf>
    <xf numFmtId="0" fontId="9" fillId="7" borderId="12" applyAlignment="1" pivotButton="0" quotePrefix="0" xfId="0">
      <alignment horizontal="center" vertical="center"/>
    </xf>
    <xf numFmtId="0" fontId="9" fillId="7" borderId="10" applyAlignment="1" pivotButton="0" quotePrefix="0" xfId="0">
      <alignment horizontal="center" vertical="center"/>
    </xf>
    <xf numFmtId="17" fontId="9" fillId="7" borderId="5" applyAlignment="1" pivotButton="0" quotePrefix="0" xfId="0">
      <alignment horizontal="center" vertical="center"/>
    </xf>
    <xf numFmtId="0" fontId="11" fillId="13" borderId="5" applyAlignment="1" pivotButton="0" quotePrefix="0" xfId="0">
      <alignment vertical="center"/>
    </xf>
    <xf numFmtId="164" fontId="11" fillId="13" borderId="5" applyAlignment="1" pivotButton="0" quotePrefix="0" xfId="1">
      <alignment vertical="center"/>
    </xf>
    <xf numFmtId="43" fontId="11" fillId="13" borderId="5" applyAlignment="1" pivotButton="0" quotePrefix="0" xfId="1">
      <alignment vertical="center"/>
    </xf>
    <xf numFmtId="0" fontId="7" fillId="13" borderId="0" pivotButton="0" quotePrefix="0" xfId="0"/>
    <xf numFmtId="0" fontId="0" fillId="0" borderId="1" pivotButton="0" quotePrefix="0" xfId="0"/>
    <xf numFmtId="0" fontId="5" fillId="3" borderId="15" applyAlignment="1" pivotButton="0" quotePrefix="0" xfId="0">
      <alignment horizontal="center" vertical="center" wrapText="1"/>
    </xf>
    <xf numFmtId="17" fontId="5" fillId="3" borderId="15" applyAlignment="1" pivotButton="0" quotePrefix="0" xfId="0">
      <alignment horizontal="center" vertical="center"/>
    </xf>
    <xf numFmtId="0" fontId="0" fillId="0" borderId="4" pivotButton="0" quotePrefix="0" xfId="0"/>
    <xf numFmtId="0" fontId="5" fillId="3" borderId="15" applyAlignment="1" pivotButton="0" quotePrefix="0" xfId="0">
      <alignment horizontal="center" vertical="center"/>
    </xf>
    <xf numFmtId="0" fontId="0" fillId="0" borderId="12" pivotButton="0" quotePrefix="0" xfId="0"/>
    <xf numFmtId="0" fontId="5" fillId="3" borderId="15" applyAlignment="1" pivotButton="0" quotePrefix="1" xfId="0">
      <alignment horizontal="center" vertical="center"/>
    </xf>
    <xf numFmtId="0" fontId="0" fillId="0" borderId="6" pivotButton="0" quotePrefix="0" xfId="0"/>
    <xf numFmtId="164" fontId="11" fillId="0" borderId="5" applyAlignment="1" pivotButton="0" quotePrefix="0" xfId="1">
      <alignment horizontal="center" vertical="center"/>
    </xf>
    <xf numFmtId="164" fontId="14" fillId="0" borderId="5" applyAlignment="1" pivotButton="0" quotePrefix="0" xfId="1">
      <alignment horizontal="center" vertical="center"/>
    </xf>
    <xf numFmtId="164" fontId="11" fillId="4" borderId="5" applyAlignment="1" pivotButton="0" quotePrefix="0" xfId="1">
      <alignment horizontal="center" vertical="center"/>
    </xf>
    <xf numFmtId="164" fontId="14" fillId="4" borderId="5" applyAlignment="1" pivotButton="0" quotePrefix="0" xfId="1">
      <alignment horizontal="center" vertical="center"/>
    </xf>
    <xf numFmtId="164" fontId="13" fillId="4" borderId="5" applyAlignment="1" pivotButton="0" quotePrefix="0" xfId="1">
      <alignment horizontal="center" vertical="center"/>
    </xf>
    <xf numFmtId="43" fontId="13" fillId="4" borderId="5" applyAlignment="1" pivotButton="0" quotePrefix="0" xfId="1">
      <alignment horizontal="center" vertical="center"/>
    </xf>
    <xf numFmtId="43" fontId="14" fillId="4" borderId="5" applyAlignment="1" pivotButton="0" quotePrefix="0" xfId="1">
      <alignment horizontal="center" vertical="center"/>
    </xf>
    <xf numFmtId="164" fontId="13" fillId="4" borderId="5" applyAlignment="1" pivotButton="0" quotePrefix="0" xfId="0">
      <alignment horizontal="center" vertical="center"/>
    </xf>
    <xf numFmtId="43" fontId="13" fillId="4" borderId="5" applyAlignment="1" pivotButton="0" quotePrefix="0" xfId="0">
      <alignment horizontal="center" vertical="center"/>
    </xf>
    <xf numFmtId="164" fontId="13" fillId="0" borderId="5" applyAlignment="1" pivotButton="0" quotePrefix="0" xfId="1">
      <alignment horizontal="center" vertical="center"/>
    </xf>
    <xf numFmtId="164" fontId="15" fillId="6" borderId="5" applyAlignment="1" pivotButton="0" quotePrefix="0" xfId="1">
      <alignment horizontal="center" vertical="center" wrapText="1"/>
    </xf>
    <xf numFmtId="164" fontId="16" fillId="6" borderId="5" applyAlignment="1" pivotButton="0" quotePrefix="0" xfId="1">
      <alignment horizontal="center" vertical="center" wrapText="1"/>
    </xf>
    <xf numFmtId="164" fontId="15" fillId="6" borderId="5" applyAlignment="1" pivotButton="0" quotePrefix="0" xfId="1">
      <alignment horizontal="center" vertical="center"/>
    </xf>
    <xf numFmtId="164" fontId="16" fillId="6" borderId="5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4" fillId="4" borderId="5" applyAlignment="1" pivotButton="0" quotePrefix="0" xfId="0">
      <alignment horizontal="center" vertical="center"/>
    </xf>
    <xf numFmtId="164" fontId="11" fillId="6" borderId="5" applyAlignment="1" pivotButton="0" quotePrefix="0" xfId="1">
      <alignment horizontal="center" vertical="center"/>
    </xf>
    <xf numFmtId="164" fontId="14" fillId="6" borderId="5" applyAlignment="1" pivotButton="0" quotePrefix="0" xfId="1">
      <alignment horizontal="center" vertical="center"/>
    </xf>
    <xf numFmtId="43" fontId="11" fillId="0" borderId="5" applyAlignment="1" pivotButton="0" quotePrefix="0" xfId="0">
      <alignment horizontal="center" vertical="center"/>
    </xf>
    <xf numFmtId="43" fontId="14" fillId="0" borderId="5" applyAlignment="1" pivotButton="0" quotePrefix="0" xfId="0">
      <alignment horizontal="center" vertical="center"/>
    </xf>
    <xf numFmtId="164" fontId="11" fillId="9" borderId="5" applyAlignment="1" pivotButton="0" quotePrefix="0" xfId="1">
      <alignment horizontal="center" vertical="center"/>
    </xf>
    <xf numFmtId="164" fontId="14" fillId="9" borderId="5" applyAlignment="1" pivotButton="0" quotePrefix="0" xfId="1">
      <alignment horizontal="center" vertical="center"/>
    </xf>
    <xf numFmtId="164" fontId="12" fillId="10" borderId="5" applyAlignment="1" pivotButton="0" quotePrefix="0" xfId="1">
      <alignment horizontal="center" vertical="center"/>
    </xf>
    <xf numFmtId="164" fontId="16" fillId="10" borderId="5" applyAlignment="1" pivotButton="0" quotePrefix="0" xfId="1">
      <alignment horizontal="center" vertical="center"/>
    </xf>
    <xf numFmtId="43" fontId="11" fillId="10" borderId="5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0" fontId="0" fillId="0" borderId="11" pivotButton="0" quotePrefix="0" xfId="0"/>
    <xf numFmtId="43" fontId="11" fillId="0" borderId="5" applyAlignment="1" pivotButton="0" quotePrefix="0" xfId="1">
      <alignment vertical="center"/>
    </xf>
    <xf numFmtId="164" fontId="11" fillId="0" borderId="5" applyAlignment="1" pivotButton="0" quotePrefix="0" xfId="1">
      <alignment vertical="center"/>
    </xf>
    <xf numFmtId="164" fontId="11" fillId="0" borderId="5" applyAlignment="1" pivotButton="0" quotePrefix="0" xfId="0">
      <alignment vertical="center"/>
    </xf>
    <xf numFmtId="43" fontId="11" fillId="0" borderId="5" applyAlignment="1" pivotButton="0" quotePrefix="0" xfId="0">
      <alignment vertical="center"/>
    </xf>
    <xf numFmtId="164" fontId="12" fillId="11" borderId="5" applyAlignment="1" pivotButton="0" quotePrefix="0" xfId="1">
      <alignment vertical="center"/>
    </xf>
    <xf numFmtId="43" fontId="11" fillId="11" borderId="5" applyAlignment="1" pivotButton="0" quotePrefix="0" xfId="1">
      <alignment vertical="center"/>
    </xf>
    <xf numFmtId="164" fontId="11" fillId="11" borderId="5" applyAlignment="1" pivotButton="0" quotePrefix="0" xfId="1">
      <alignment vertical="center"/>
    </xf>
    <xf numFmtId="164" fontId="11" fillId="11" borderId="5" applyAlignment="1" pivotButton="0" quotePrefix="0" xfId="0">
      <alignment vertical="center"/>
    </xf>
    <xf numFmtId="43" fontId="11" fillId="11" borderId="5" applyAlignment="1" pivotButton="0" quotePrefix="0" xfId="0">
      <alignment vertical="center"/>
    </xf>
    <xf numFmtId="165" fontId="12" fillId="11" borderId="5" applyAlignment="1" pivotButton="0" quotePrefix="0" xfId="1">
      <alignment vertical="center"/>
    </xf>
    <xf numFmtId="164" fontId="12" fillId="12" borderId="5" applyAlignment="1" pivotButton="0" quotePrefix="0" xfId="0">
      <alignment vertical="center"/>
    </xf>
    <xf numFmtId="43" fontId="11" fillId="12" borderId="5" applyAlignment="1" pivotButton="0" quotePrefix="0" xfId="1">
      <alignment vertical="center"/>
    </xf>
    <xf numFmtId="164" fontId="11" fillId="12" borderId="5" applyAlignment="1" pivotButton="0" quotePrefix="0" xfId="1">
      <alignment vertical="center"/>
    </xf>
    <xf numFmtId="164" fontId="11" fillId="12" borderId="5" applyAlignment="1" pivotButton="0" quotePrefix="0" xfId="0">
      <alignment vertical="center"/>
    </xf>
    <xf numFmtId="43" fontId="11" fillId="12" borderId="5" applyAlignment="1" pivotButton="0" quotePrefix="0" xfId="0">
      <alignment vertical="center"/>
    </xf>
    <xf numFmtId="164" fontId="11" fillId="13" borderId="5" applyAlignment="1" pivotButton="0" quotePrefix="0" xfId="1">
      <alignment vertical="center"/>
    </xf>
    <xf numFmtId="43" fontId="11" fillId="13" borderId="5" applyAlignment="1" pivotButton="0" quotePrefix="0" xfId="1">
      <alignment vertical="center"/>
    </xf>
    <xf numFmtId="43" fontId="11" fillId="4" borderId="5" applyAlignment="1" pivotButton="0" quotePrefix="0" xfId="1">
      <alignment vertical="center"/>
    </xf>
    <xf numFmtId="164" fontId="11" fillId="4" borderId="5" applyAlignment="1" pivotButton="0" quotePrefix="0" xfId="1">
      <alignment vertical="center"/>
    </xf>
    <xf numFmtId="43" fontId="12" fillId="11" borderId="5" applyAlignment="1" pivotButton="0" quotePrefix="0" xfId="1">
      <alignment vertical="center"/>
    </xf>
    <xf numFmtId="43" fontId="12" fillId="12" borderId="5" applyAlignment="1" pivotButton="0" quotePrefix="0" xfId="1">
      <alignment vertical="center"/>
    </xf>
    <xf numFmtId="43" fontId="11" fillId="0" borderId="0" applyAlignment="1" pivotButton="0" quotePrefix="0" xfId="0">
      <alignment vertical="center"/>
    </xf>
  </cellXfs>
  <cellStyles count="8">
    <cellStyle name="Normal" xfId="0" builtinId="0"/>
    <cellStyle name="Comma" xfId="1" builtinId="3"/>
    <cellStyle name="Percent" xfId="2" builtinId="5"/>
    <cellStyle name="Comma 2" xfId="3"/>
    <cellStyle name="Comma 23" xfId="4"/>
    <cellStyle name="Normal 2" xfId="5"/>
    <cellStyle name="Normal 2 2" xfId="6"/>
    <cellStyle name="Normal 20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externalLink" Target="/xl/externalLinks/externalLink4.xml" Id="rId16"/><Relationship Type="http://schemas.openxmlformats.org/officeDocument/2006/relationships/externalLink" Target="/xl/externalLinks/externalLink5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Users\Admin\Downloads\SLP%20Daily_1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Admin/Downloads/SLP%20Daily_1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Users\User\Documents\7-MTL%20For%20SKU%20SUMMARY(15.2.2025)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Users/User/Documents/7-MTL%20For%20SKU%20SUMMARY(15.2.2025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CM35"/>
  <sheetViews>
    <sheetView workbookViewId="0">
      <pane xSplit="3" ySplit="3" topLeftCell="BJ10" activePane="bottomRight" state="frozen"/>
      <selection pane="topRight" activeCell="D1" sqref="D1"/>
      <selection pane="bottomLeft" activeCell="A4" sqref="A4"/>
      <selection pane="bottomRight" activeCell="BS14" sqref="BS14"/>
    </sheetView>
  </sheetViews>
  <sheetFormatPr baseColWidth="8" defaultColWidth="9.125" defaultRowHeight="19.5"/>
  <cols>
    <col width="2.875" customWidth="1" style="1" min="1" max="1"/>
    <col width="12.125" customWidth="1" style="1" min="2" max="2"/>
    <col width="4.75" customWidth="1" style="1" min="3" max="3"/>
    <col width="10.25" customWidth="1" style="1" min="4" max="4"/>
    <col width="10.625" customWidth="1" style="1" min="5" max="5"/>
    <col width="7.875" customWidth="1" style="1" min="6" max="25"/>
    <col width="10.375" customWidth="1" style="1" min="26" max="26"/>
    <col width="10.25" customWidth="1" style="1" min="27" max="27"/>
    <col width="10.125" customWidth="1" style="1" min="28" max="28"/>
    <col width="11.125" customWidth="1" style="1" min="29" max="29"/>
    <col width="10.125" customWidth="1" style="1" min="30" max="30"/>
    <col width="10.125" customWidth="1" style="11" min="31" max="31"/>
    <col width="8.375" customWidth="1" style="1" min="32" max="32"/>
    <col width="8" customWidth="1" style="11" min="33" max="33"/>
    <col width="7.625" customWidth="1" style="1" min="34" max="34"/>
    <col width="8.125" customWidth="1" style="11" min="35" max="35"/>
    <col width="9.25" customWidth="1" style="1" min="36" max="36"/>
    <col width="7.75" customWidth="1" style="11" min="37" max="37"/>
    <col width="8.125" customWidth="1" style="1" min="38" max="38"/>
    <col width="7.75" customWidth="1" style="11" min="39" max="39"/>
    <col width="7.875" customWidth="1" style="1" min="40" max="40"/>
    <col width="7.875" customWidth="1" style="11" min="41" max="41"/>
    <col width="8.25" customWidth="1" style="1" min="42" max="42"/>
    <col width="8.125" customWidth="1" style="11" min="43" max="43"/>
    <col width="8.25" customWidth="1" style="1" min="44" max="44"/>
    <col width="7.625" customWidth="1" style="11" min="45" max="45"/>
    <col width="7.875" customWidth="1" style="1" min="46" max="46"/>
    <col width="8.75" customWidth="1" style="11" min="47" max="47"/>
    <col width="8.125" customWidth="1" style="1" min="48" max="48"/>
    <col width="8.625" customWidth="1" style="11" min="49" max="49"/>
    <col width="11.25" customWidth="1" style="1" min="50" max="50"/>
    <col width="10.875" customWidth="1" style="11" min="51" max="51"/>
    <col width="10.25" customWidth="1" style="1" min="52" max="52"/>
    <col width="10.125" customWidth="1" style="11" min="53" max="53"/>
    <col width="9.375" customWidth="1" style="1" min="54" max="54"/>
    <col width="9.5" customWidth="1" style="11" min="55" max="55"/>
    <col width="10.875" bestFit="1" customWidth="1" style="1" min="56" max="56"/>
    <col width="10.875" bestFit="1" customWidth="1" style="11" min="57" max="57"/>
    <col width="10.125" bestFit="1" customWidth="1" style="1" min="58" max="58"/>
    <col width="10.125" customWidth="1" style="1" min="59" max="59"/>
    <col width="18.875" customWidth="1" style="1" min="60" max="60"/>
    <col width="23.625" customWidth="1" style="1" min="61" max="61"/>
    <col width="11.25" customWidth="1" style="1" min="62" max="62"/>
    <col width="10.125" customWidth="1" style="1" min="63" max="63"/>
    <col width="9.125" customWidth="1" style="1" min="64" max="85"/>
    <col width="11.875" customWidth="1" style="1" min="86" max="86"/>
    <col width="11.5" customWidth="1" style="1" min="87" max="87"/>
    <col width="11.625" customWidth="1" style="1" min="88" max="88"/>
    <col width="10.125" bestFit="1" customWidth="1" style="1" min="89" max="89"/>
    <col width="19" customWidth="1" style="1" min="90" max="90"/>
    <col width="16.375" customWidth="1" style="1" min="91" max="91"/>
    <col width="9.125" customWidth="1" style="1" min="92" max="16384"/>
  </cols>
  <sheetData>
    <row r="1" ht="36" customFormat="1" customHeight="1" s="2" thickBot="1">
      <c r="A1" s="119" t="inlineStr">
        <is>
          <t>Meiktila Region ( Townwise Report ) (2024, 2025,2026) (BE Bottle &amp; Liter)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  <c r="BC1" s="152" t="n"/>
      <c r="BD1" s="152" t="n"/>
      <c r="BE1" s="152" t="n"/>
      <c r="BF1" s="152" t="n"/>
      <c r="BG1" s="152" t="n"/>
      <c r="BH1" s="152" t="n"/>
      <c r="BI1" s="1" t="n"/>
      <c r="BJ1" s="1" t="n"/>
      <c r="BK1" s="1" t="n"/>
    </row>
    <row r="2" ht="20.1" customHeight="1">
      <c r="A2" s="153" t="inlineStr">
        <is>
          <t>No</t>
        </is>
      </c>
      <c r="B2" s="153" t="inlineStr">
        <is>
          <t>TownShip</t>
        </is>
      </c>
      <c r="C2" s="153" t="inlineStr">
        <is>
          <t>Van</t>
        </is>
      </c>
      <c r="D2" s="154" t="n">
        <v>45292</v>
      </c>
      <c r="E2" s="155" t="n"/>
      <c r="F2" s="154" t="n">
        <v>45323</v>
      </c>
      <c r="G2" s="155" t="n"/>
      <c r="H2" s="154" t="n">
        <v>45352</v>
      </c>
      <c r="I2" s="155" t="n"/>
      <c r="J2" s="154" t="n">
        <v>45383</v>
      </c>
      <c r="K2" s="155" t="n"/>
      <c r="L2" s="154" t="n">
        <v>45413</v>
      </c>
      <c r="M2" s="155" t="n"/>
      <c r="N2" s="154" t="n">
        <v>45444</v>
      </c>
      <c r="O2" s="155" t="n"/>
      <c r="P2" s="154" t="n">
        <v>45474</v>
      </c>
      <c r="Q2" s="155" t="n"/>
      <c r="R2" s="154" t="n">
        <v>45505</v>
      </c>
      <c r="S2" s="155" t="n"/>
      <c r="T2" s="154" t="n">
        <v>45536</v>
      </c>
      <c r="U2" s="155" t="n"/>
      <c r="V2" s="154" t="n">
        <v>45566</v>
      </c>
      <c r="W2" s="155" t="n"/>
      <c r="X2" s="154" t="n">
        <v>45597</v>
      </c>
      <c r="Y2" s="155" t="n"/>
      <c r="Z2" s="154" t="n">
        <v>45627</v>
      </c>
      <c r="AA2" s="155" t="n"/>
      <c r="AB2" s="156" t="inlineStr">
        <is>
          <t>2024 Total</t>
        </is>
      </c>
      <c r="AC2" s="155" t="n"/>
      <c r="AD2" s="129" t="inlineStr">
        <is>
          <t>2024 Average</t>
        </is>
      </c>
      <c r="AE2" s="157" t="n"/>
      <c r="AF2" s="124" t="n">
        <v>45658</v>
      </c>
      <c r="AG2" s="157" t="n"/>
      <c r="AH2" s="124" t="n">
        <v>45689</v>
      </c>
      <c r="AI2" s="157" t="n"/>
      <c r="AJ2" s="124" t="n">
        <v>45717</v>
      </c>
      <c r="AK2" s="157" t="n"/>
      <c r="AL2" s="124" t="n">
        <v>45748</v>
      </c>
      <c r="AM2" s="157" t="n"/>
      <c r="AN2" s="124" t="n">
        <v>45778</v>
      </c>
      <c r="AO2" s="157" t="n"/>
      <c r="AP2" s="124" t="n">
        <v>45809</v>
      </c>
      <c r="AQ2" s="157" t="n"/>
      <c r="AR2" s="124" t="n">
        <v>45839</v>
      </c>
      <c r="AS2" s="157" t="n"/>
      <c r="AT2" s="124" t="n">
        <v>45870</v>
      </c>
      <c r="AU2" s="157" t="n"/>
      <c r="AV2" s="124" t="n">
        <v>45901</v>
      </c>
      <c r="AW2" s="157" t="n"/>
      <c r="AX2" s="124" t="n">
        <v>45931</v>
      </c>
      <c r="AY2" s="157" t="n"/>
      <c r="AZ2" s="124" t="n">
        <v>45962</v>
      </c>
      <c r="BA2" s="157" t="n"/>
      <c r="BB2" s="124" t="n">
        <v>45992</v>
      </c>
      <c r="BC2" s="157" t="n"/>
      <c r="BD2" s="116" t="inlineStr">
        <is>
          <t>Total</t>
        </is>
      </c>
      <c r="BE2" s="157" t="n"/>
      <c r="BF2" s="158" t="inlineStr">
        <is>
          <t>Average</t>
        </is>
      </c>
      <c r="BG2" s="155" t="n"/>
      <c r="BH2" s="4" t="inlineStr">
        <is>
          <t>Town wise Contribution</t>
        </is>
      </c>
      <c r="BI2" s="4" t="inlineStr">
        <is>
          <t>Contirbution wise Priority Town</t>
        </is>
      </c>
      <c r="BJ2" s="124" t="n">
        <v>46023</v>
      </c>
      <c r="BK2" s="157" t="n"/>
      <c r="BL2" s="124" t="n">
        <v>46054</v>
      </c>
      <c r="BM2" s="157" t="n"/>
      <c r="BN2" s="124" t="n">
        <v>46082</v>
      </c>
      <c r="BO2" s="157" t="n"/>
      <c r="BP2" s="124" t="n">
        <v>46113</v>
      </c>
      <c r="BQ2" s="157" t="n"/>
      <c r="BR2" s="124" t="n">
        <v>46143</v>
      </c>
      <c r="BS2" s="157" t="n"/>
      <c r="BT2" s="124" t="n">
        <v>46174</v>
      </c>
      <c r="BU2" s="157" t="n"/>
      <c r="BV2" s="124" t="n">
        <v>46204</v>
      </c>
      <c r="BW2" s="157" t="n"/>
      <c r="BX2" s="124" t="n">
        <v>46235</v>
      </c>
      <c r="BY2" s="157" t="n"/>
      <c r="BZ2" s="124" t="n">
        <v>46266</v>
      </c>
      <c r="CA2" s="157" t="n"/>
      <c r="CB2" s="124" t="n">
        <v>46296</v>
      </c>
      <c r="CC2" s="157" t="n"/>
      <c r="CD2" s="124" t="n">
        <v>46327</v>
      </c>
      <c r="CE2" s="157" t="n"/>
      <c r="CF2" s="124" t="n">
        <v>46357</v>
      </c>
      <c r="CG2" s="157" t="n"/>
      <c r="CH2" s="116" t="inlineStr">
        <is>
          <t>Total</t>
        </is>
      </c>
      <c r="CI2" s="157" t="n"/>
      <c r="CJ2" s="116" t="inlineStr">
        <is>
          <t>Average</t>
        </is>
      </c>
      <c r="CK2" s="157" t="n"/>
      <c r="CL2" s="4" t="inlineStr">
        <is>
          <t>Town wise Contribution</t>
        </is>
      </c>
      <c r="CM2" s="4" t="inlineStr">
        <is>
          <t>Contirbution wise Priority Town</t>
        </is>
      </c>
    </row>
    <row r="3" ht="20.1" customHeight="1">
      <c r="A3" s="159" t="n"/>
      <c r="B3" s="159" t="n"/>
      <c r="C3" s="159" t="n"/>
      <c r="D3" s="115" t="inlineStr">
        <is>
          <t>Bottle</t>
        </is>
      </c>
      <c r="E3" s="6" t="inlineStr">
        <is>
          <t>Liter</t>
        </is>
      </c>
      <c r="F3" s="115" t="inlineStr">
        <is>
          <t>Bottle</t>
        </is>
      </c>
      <c r="G3" s="6" t="inlineStr">
        <is>
          <t>Liter</t>
        </is>
      </c>
      <c r="H3" s="115" t="inlineStr">
        <is>
          <t>Bottle</t>
        </is>
      </c>
      <c r="I3" s="6" t="inlineStr">
        <is>
          <t>Liter</t>
        </is>
      </c>
      <c r="J3" s="115" t="inlineStr">
        <is>
          <t>Bottle</t>
        </is>
      </c>
      <c r="K3" s="6" t="inlineStr">
        <is>
          <t>Liter</t>
        </is>
      </c>
      <c r="L3" s="115" t="inlineStr">
        <is>
          <t>Bottle</t>
        </is>
      </c>
      <c r="M3" s="6" t="inlineStr">
        <is>
          <t>Liter</t>
        </is>
      </c>
      <c r="N3" s="115" t="inlineStr">
        <is>
          <t>Bottle</t>
        </is>
      </c>
      <c r="O3" s="6" t="inlineStr">
        <is>
          <t>Liter</t>
        </is>
      </c>
      <c r="P3" s="115" t="inlineStr">
        <is>
          <t>Bottle</t>
        </is>
      </c>
      <c r="Q3" s="6" t="inlineStr">
        <is>
          <t>Liter</t>
        </is>
      </c>
      <c r="R3" s="115" t="inlineStr">
        <is>
          <t>Bottle</t>
        </is>
      </c>
      <c r="S3" s="6" t="inlineStr">
        <is>
          <t>Liter</t>
        </is>
      </c>
      <c r="T3" s="115" t="inlineStr">
        <is>
          <t>Bottle</t>
        </is>
      </c>
      <c r="U3" s="6" t="inlineStr">
        <is>
          <t>Liter</t>
        </is>
      </c>
      <c r="V3" s="115" t="inlineStr">
        <is>
          <t>Bottle</t>
        </is>
      </c>
      <c r="W3" s="6" t="inlineStr">
        <is>
          <t>Liter</t>
        </is>
      </c>
      <c r="X3" s="115" t="inlineStr">
        <is>
          <t>Bottle</t>
        </is>
      </c>
      <c r="Y3" s="6" t="inlineStr">
        <is>
          <t>Liter</t>
        </is>
      </c>
      <c r="Z3" s="115" t="inlineStr">
        <is>
          <t>Bottle</t>
        </is>
      </c>
      <c r="AA3" s="6" t="inlineStr">
        <is>
          <t>Liter</t>
        </is>
      </c>
      <c r="AB3" s="115" t="inlineStr">
        <is>
          <t>Bottle</t>
        </is>
      </c>
      <c r="AC3" s="6" t="inlineStr">
        <is>
          <t>Liter</t>
        </is>
      </c>
      <c r="AD3" s="115" t="inlineStr">
        <is>
          <t>Bottle</t>
        </is>
      </c>
      <c r="AE3" s="6" t="inlineStr">
        <is>
          <t>Litre</t>
        </is>
      </c>
      <c r="AF3" s="115" t="inlineStr">
        <is>
          <t>Bottle</t>
        </is>
      </c>
      <c r="AG3" s="6" t="inlineStr">
        <is>
          <t>Litre</t>
        </is>
      </c>
      <c r="AH3" s="115" t="inlineStr">
        <is>
          <t>Bottle</t>
        </is>
      </c>
      <c r="AI3" s="6" t="inlineStr">
        <is>
          <t>Litre</t>
        </is>
      </c>
      <c r="AJ3" s="115" t="inlineStr">
        <is>
          <t>Bottle</t>
        </is>
      </c>
      <c r="AK3" s="6" t="inlineStr">
        <is>
          <t>Litre</t>
        </is>
      </c>
      <c r="AL3" s="115" t="inlineStr">
        <is>
          <t>Bottle</t>
        </is>
      </c>
      <c r="AM3" s="6" t="inlineStr">
        <is>
          <t>Litre</t>
        </is>
      </c>
      <c r="AN3" s="115" t="inlineStr">
        <is>
          <t>Bottle</t>
        </is>
      </c>
      <c r="AO3" s="6" t="inlineStr">
        <is>
          <t>Litre</t>
        </is>
      </c>
      <c r="AP3" s="115" t="inlineStr">
        <is>
          <t>Bottle</t>
        </is>
      </c>
      <c r="AQ3" s="6" t="inlineStr">
        <is>
          <t>Litre</t>
        </is>
      </c>
      <c r="AR3" s="115" t="inlineStr">
        <is>
          <t>Bottle</t>
        </is>
      </c>
      <c r="AS3" s="6" t="inlineStr">
        <is>
          <t>Litre</t>
        </is>
      </c>
      <c r="AT3" s="115" t="inlineStr">
        <is>
          <t>Bottle</t>
        </is>
      </c>
      <c r="AU3" s="6" t="inlineStr">
        <is>
          <t>Litre</t>
        </is>
      </c>
      <c r="AV3" s="115" t="inlineStr">
        <is>
          <t>Bottle</t>
        </is>
      </c>
      <c r="AW3" s="6" t="inlineStr">
        <is>
          <t>Litre</t>
        </is>
      </c>
      <c r="AX3" s="115" t="inlineStr">
        <is>
          <t>Bottle</t>
        </is>
      </c>
      <c r="AY3" s="6" t="inlineStr">
        <is>
          <t>Litre</t>
        </is>
      </c>
      <c r="AZ3" s="115" t="inlineStr">
        <is>
          <t>Bottle</t>
        </is>
      </c>
      <c r="BA3" s="6" t="inlineStr">
        <is>
          <t>Litre</t>
        </is>
      </c>
      <c r="BB3" s="115" t="inlineStr">
        <is>
          <t>Bottle</t>
        </is>
      </c>
      <c r="BC3" s="6" t="inlineStr">
        <is>
          <t>Litre</t>
        </is>
      </c>
      <c r="BD3" s="116" t="inlineStr">
        <is>
          <t>Bottle</t>
        </is>
      </c>
      <c r="BE3" s="7" t="inlineStr">
        <is>
          <t>Liter</t>
        </is>
      </c>
      <c r="BF3" s="116" t="inlineStr">
        <is>
          <t>Bottle</t>
        </is>
      </c>
      <c r="BG3" s="7" t="inlineStr">
        <is>
          <t>Liter</t>
        </is>
      </c>
      <c r="BH3" s="114" t="n"/>
      <c r="BI3" s="114" t="n"/>
      <c r="BJ3" s="115" t="inlineStr">
        <is>
          <t>Bottle</t>
        </is>
      </c>
      <c r="BK3" s="6" t="inlineStr">
        <is>
          <t>Litre</t>
        </is>
      </c>
      <c r="BL3" s="115" t="inlineStr">
        <is>
          <t>Bottle</t>
        </is>
      </c>
      <c r="BM3" s="6" t="inlineStr">
        <is>
          <t>Litre</t>
        </is>
      </c>
      <c r="BN3" s="115" t="inlineStr">
        <is>
          <t>Bottle</t>
        </is>
      </c>
      <c r="BO3" s="6" t="inlineStr">
        <is>
          <t>Litre</t>
        </is>
      </c>
      <c r="BP3" s="115" t="inlineStr">
        <is>
          <t>Bottle</t>
        </is>
      </c>
      <c r="BQ3" s="6" t="inlineStr">
        <is>
          <t>Litre</t>
        </is>
      </c>
      <c r="BR3" s="115" t="inlineStr">
        <is>
          <t>Bottle</t>
        </is>
      </c>
      <c r="BS3" s="6" t="inlineStr">
        <is>
          <t>Litre</t>
        </is>
      </c>
      <c r="BT3" s="115" t="inlineStr">
        <is>
          <t>Bottle</t>
        </is>
      </c>
      <c r="BU3" s="6" t="inlineStr">
        <is>
          <t>Litre</t>
        </is>
      </c>
      <c r="BV3" s="115" t="inlineStr">
        <is>
          <t>Bottle</t>
        </is>
      </c>
      <c r="BW3" s="6" t="inlineStr">
        <is>
          <t>Litre</t>
        </is>
      </c>
      <c r="BX3" s="115" t="inlineStr">
        <is>
          <t>Bottle</t>
        </is>
      </c>
      <c r="BY3" s="6" t="inlineStr">
        <is>
          <t>Litre</t>
        </is>
      </c>
      <c r="BZ3" s="115" t="inlineStr">
        <is>
          <t>Bottle</t>
        </is>
      </c>
      <c r="CA3" s="6" t="inlineStr">
        <is>
          <t>Litre</t>
        </is>
      </c>
      <c r="CB3" s="115" t="inlineStr">
        <is>
          <t>Bottle</t>
        </is>
      </c>
      <c r="CC3" s="6" t="inlineStr">
        <is>
          <t>Litre</t>
        </is>
      </c>
      <c r="CD3" s="115" t="inlineStr">
        <is>
          <t>Bottle</t>
        </is>
      </c>
      <c r="CE3" s="6" t="inlineStr">
        <is>
          <t>Litre</t>
        </is>
      </c>
      <c r="CF3" s="115" t="inlineStr">
        <is>
          <t>Bottle</t>
        </is>
      </c>
      <c r="CG3" s="6" t="inlineStr">
        <is>
          <t>Litre</t>
        </is>
      </c>
      <c r="CH3" s="116" t="inlineStr">
        <is>
          <t>Bottle</t>
        </is>
      </c>
      <c r="CI3" s="7" t="inlineStr">
        <is>
          <t>Liter</t>
        </is>
      </c>
      <c r="CJ3" s="116" t="inlineStr">
        <is>
          <t>Bottle</t>
        </is>
      </c>
      <c r="CK3" s="7" t="inlineStr">
        <is>
          <t>Liter</t>
        </is>
      </c>
      <c r="CL3" s="114" t="n"/>
      <c r="CM3" s="114" t="n"/>
    </row>
    <row r="4" ht="20.1" customFormat="1" customHeight="1" s="9">
      <c r="A4" s="40" t="n">
        <v>1</v>
      </c>
      <c r="B4" s="40" t="inlineStr">
        <is>
          <t>Meiktila</t>
        </is>
      </c>
      <c r="C4" s="40" t="n"/>
      <c r="D4" s="160">
        <f>Meiktila!F147</f>
        <v/>
      </c>
      <c r="E4" s="161">
        <f>Meiktila!G147</f>
        <v/>
      </c>
      <c r="F4" s="160">
        <f>Meiktila!I147</f>
        <v/>
      </c>
      <c r="G4" s="161">
        <f>Meiktila!J147</f>
        <v/>
      </c>
      <c r="H4" s="160">
        <f>Meiktila!L147</f>
        <v/>
      </c>
      <c r="I4" s="161">
        <f>Meiktila!M147</f>
        <v/>
      </c>
      <c r="J4" s="160">
        <f>Meiktila!O147</f>
        <v/>
      </c>
      <c r="K4" s="161">
        <f>Meiktila!P147</f>
        <v/>
      </c>
      <c r="L4" s="162">
        <f>Meiktila!R147</f>
        <v/>
      </c>
      <c r="M4" s="163">
        <f>Meiktila!S147</f>
        <v/>
      </c>
      <c r="N4" s="160">
        <f>Meiktila!U147</f>
        <v/>
      </c>
      <c r="O4" s="161">
        <f>Meiktila!V147</f>
        <v/>
      </c>
      <c r="P4" s="160">
        <f>Meiktila!X147</f>
        <v/>
      </c>
      <c r="Q4" s="161">
        <f>Meiktila!Y147</f>
        <v/>
      </c>
      <c r="R4" s="160">
        <f>Meiktila!AA147</f>
        <v/>
      </c>
      <c r="S4" s="161">
        <f>Meiktila!AB147</f>
        <v/>
      </c>
      <c r="T4" s="160">
        <f>Meiktila!AD147</f>
        <v/>
      </c>
      <c r="U4" s="161">
        <f>Meiktila!AE147</f>
        <v/>
      </c>
      <c r="V4" s="160">
        <f>Meiktila!AG147</f>
        <v/>
      </c>
      <c r="W4" s="161">
        <f>Meiktila!AH147</f>
        <v/>
      </c>
      <c r="X4" s="160">
        <f>Meiktila!AJ147</f>
        <v/>
      </c>
      <c r="Y4" s="161">
        <f>Meiktila!AK147</f>
        <v/>
      </c>
      <c r="Z4" s="160">
        <f>Meiktila!AM147</f>
        <v/>
      </c>
      <c r="AA4" s="161">
        <f>Meiktila!AN147</f>
        <v/>
      </c>
      <c r="AB4" s="164">
        <f>SUM(D4+F4+H4+J4+L4+N4+P4+R4+T4+V4+X4+Z4)</f>
        <v/>
      </c>
      <c r="AC4" s="163">
        <f>SUM(E4+G4+I4+K4+M4+O4+Q4+S4+U4+W4+Y4+AA4)</f>
        <v/>
      </c>
      <c r="AD4" s="165">
        <f>AB4/12</f>
        <v/>
      </c>
      <c r="AE4" s="166">
        <f>AC4/12</f>
        <v/>
      </c>
      <c r="AF4" s="164" t="n">
        <v>367121</v>
      </c>
      <c r="AG4" s="163" t="n">
        <v>240101.3200000003</v>
      </c>
      <c r="AH4" s="164" t="n">
        <v>295933</v>
      </c>
      <c r="AI4" s="163" t="n">
        <v>191759.0800000001</v>
      </c>
      <c r="AJ4" s="164" t="n">
        <v>340823</v>
      </c>
      <c r="AK4" s="163" t="n">
        <v>221689.1600000004</v>
      </c>
      <c r="AL4" s="164" t="n">
        <v>301632</v>
      </c>
      <c r="AM4" s="163" t="n">
        <v>197593.5100000002</v>
      </c>
      <c r="AN4" s="164" t="n">
        <v>328803</v>
      </c>
      <c r="AO4" s="163" t="n">
        <v>215845.5500000005</v>
      </c>
      <c r="AP4" s="164" t="n">
        <v>327493</v>
      </c>
      <c r="AQ4" s="163" t="n">
        <v>214991.9400000002</v>
      </c>
      <c r="AR4" s="164" t="n">
        <v>363784</v>
      </c>
      <c r="AS4" s="163" t="n">
        <v>237539.6700000004</v>
      </c>
      <c r="AT4" s="164" t="n">
        <v>316803</v>
      </c>
      <c r="AU4" s="163" t="n">
        <v>208645.6800000003</v>
      </c>
      <c r="AV4" s="164" t="n">
        <v>362709</v>
      </c>
      <c r="AW4" s="163" t="n">
        <v>239448.2399999997</v>
      </c>
      <c r="AX4" s="164" t="n">
        <v>355551</v>
      </c>
      <c r="AY4" s="163" t="n">
        <v>234021.5400000004</v>
      </c>
      <c r="AZ4" s="164" t="n">
        <v>335794</v>
      </c>
      <c r="BA4" s="163" t="n">
        <v>220363.8400000003</v>
      </c>
      <c r="BB4" s="164" t="n">
        <v>358228</v>
      </c>
      <c r="BC4" s="163" t="n">
        <v>235248.8800000003</v>
      </c>
      <c r="BD4" s="164">
        <f>AF4+AH4+AJ4+AL4+AN4+AP4+AR4+AT4+AV4+AX4+AZ4+BB4</f>
        <v/>
      </c>
      <c r="BE4" s="163">
        <f>AG4+AI4+AK4+AM4+AO4+AQ4+AS4+AU4+AW4+AY4+BA4+BC4</f>
        <v/>
      </c>
      <c r="BF4" s="165">
        <f>BD4/12</f>
        <v/>
      </c>
      <c r="BG4" s="166">
        <f>BE4/12</f>
        <v/>
      </c>
      <c r="BH4" s="45">
        <f>BF4/$BF$16%</f>
        <v/>
      </c>
      <c r="BI4" s="46" t="n">
        <v>14</v>
      </c>
      <c r="BJ4" s="164" t="n">
        <v>120</v>
      </c>
      <c r="BK4" s="164" t="n">
        <v>84</v>
      </c>
      <c r="BL4" s="40" t="n">
        <v>108</v>
      </c>
      <c r="BM4" s="164" t="n">
        <v>75.59999999999999</v>
      </c>
      <c r="BN4" s="40" t="n">
        <v>132</v>
      </c>
      <c r="BO4" s="40" t="n">
        <v>92.39999999999999</v>
      </c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167">
        <f>BJ4+BL4+BN4+BP4+BR4+BT4+BV4+BX4+BZ4+CB4+CD4+CF4</f>
        <v/>
      </c>
      <c r="CI4" s="167">
        <f>BK4+BM4+BO4+BQ4+BS4+BU4+BW4+BY4+CA4+CC4+CE4+CG4</f>
        <v/>
      </c>
      <c r="CJ4" s="168">
        <f>CH4/2</f>
        <v/>
      </c>
      <c r="CK4" s="168">
        <f>CI4/2</f>
        <v/>
      </c>
      <c r="CL4" s="45">
        <f>CJ4/$CJ$16%</f>
        <v/>
      </c>
      <c r="CM4" s="46" t="n">
        <v>14</v>
      </c>
    </row>
    <row r="5" ht="20.1" customFormat="1" customHeight="1" s="9">
      <c r="A5" s="40" t="n">
        <v>2</v>
      </c>
      <c r="B5" s="40" t="inlineStr">
        <is>
          <t>Tharzi</t>
        </is>
      </c>
      <c r="C5" s="40" t="n"/>
      <c r="D5" s="160">
        <f>Tharzi!F147</f>
        <v/>
      </c>
      <c r="E5" s="161">
        <f>Tharzi!G147</f>
        <v/>
      </c>
      <c r="F5" s="160">
        <f>Tharzi!I147</f>
        <v/>
      </c>
      <c r="G5" s="161">
        <f>Tharzi!J147</f>
        <v/>
      </c>
      <c r="H5" s="160">
        <f>Tharzi!L147</f>
        <v/>
      </c>
      <c r="I5" s="161">
        <f>Tharzi!M147</f>
        <v/>
      </c>
      <c r="J5" s="160">
        <f>Tharzi!O147</f>
        <v/>
      </c>
      <c r="K5" s="161">
        <f>Tharzi!P147</f>
        <v/>
      </c>
      <c r="L5" s="160">
        <f>Tharzi!R147</f>
        <v/>
      </c>
      <c r="M5" s="161">
        <f>Tharzi!S147</f>
        <v/>
      </c>
      <c r="N5" s="160">
        <f>Tharzi!U147</f>
        <v/>
      </c>
      <c r="O5" s="161">
        <f>Tharzi!V147</f>
        <v/>
      </c>
      <c r="P5" s="160">
        <f>Tharzi!X147</f>
        <v/>
      </c>
      <c r="Q5" s="161">
        <f>Tharzi!Y147</f>
        <v/>
      </c>
      <c r="R5" s="160">
        <f>Tharzi!AA147</f>
        <v/>
      </c>
      <c r="S5" s="161">
        <f>Tharzi!AB147</f>
        <v/>
      </c>
      <c r="T5" s="160">
        <f>Tharzi!AD147</f>
        <v/>
      </c>
      <c r="U5" s="161">
        <f>Tharzi!AE147</f>
        <v/>
      </c>
      <c r="V5" s="160">
        <f>Tharzi!AG147</f>
        <v/>
      </c>
      <c r="W5" s="161">
        <f>Tharzi!AH147</f>
        <v/>
      </c>
      <c r="X5" s="160">
        <f>Tharzi!AJ147</f>
        <v/>
      </c>
      <c r="Y5" s="161">
        <f>Tharzi!AK147</f>
        <v/>
      </c>
      <c r="Z5" s="160">
        <f>Tharzi!AM147</f>
        <v/>
      </c>
      <c r="AA5" s="161">
        <f>Tharzi!AN147</f>
        <v/>
      </c>
      <c r="AB5" s="164">
        <f>SUM(D5+F5+H5+J5+L5+N5+P5+R5+T5+V5+X5+Z5)</f>
        <v/>
      </c>
      <c r="AC5" s="163">
        <f>SUM(E5+G5+I5+K5+M5+O5+Q5+S5+U5+W5+Y5+AA5)</f>
        <v/>
      </c>
      <c r="AD5" s="165">
        <f>AB5/12</f>
        <v/>
      </c>
      <c r="AE5" s="166">
        <f>AC5/12</f>
        <v/>
      </c>
      <c r="AF5" s="164" t="n">
        <v>26879</v>
      </c>
      <c r="AG5" s="163" t="n">
        <v>17997.19999999999</v>
      </c>
      <c r="AH5" s="164" t="n">
        <v>20688</v>
      </c>
      <c r="AI5" s="163" t="n">
        <v>13724.63999999999</v>
      </c>
      <c r="AJ5" s="164" t="n">
        <v>25006</v>
      </c>
      <c r="AK5" s="163" t="n">
        <v>16658.31999999999</v>
      </c>
      <c r="AL5" s="164" t="n">
        <v>25958</v>
      </c>
      <c r="AM5" s="163" t="n">
        <v>17155.03999999997</v>
      </c>
      <c r="AN5" s="164" t="n">
        <v>31590</v>
      </c>
      <c r="AO5" s="163" t="n">
        <v>20595.59999999997</v>
      </c>
      <c r="AP5" s="164" t="n">
        <v>24888</v>
      </c>
      <c r="AQ5" s="163" t="n">
        <v>16422.95999999998</v>
      </c>
      <c r="AR5" s="164" t="n">
        <v>26869</v>
      </c>
      <c r="AS5" s="163" t="n">
        <v>17950.84</v>
      </c>
      <c r="AT5" s="164" t="n">
        <v>19814</v>
      </c>
      <c r="AU5" s="163" t="n">
        <v>12893.12</v>
      </c>
      <c r="AV5" s="164" t="n">
        <v>19787</v>
      </c>
      <c r="AW5" s="163" t="n">
        <v>13005.2</v>
      </c>
      <c r="AX5" s="164" t="n">
        <v>21474</v>
      </c>
      <c r="AY5" s="163" t="n">
        <v>14065.91999999999</v>
      </c>
      <c r="AZ5" s="164" t="n">
        <v>17408</v>
      </c>
      <c r="BA5" s="163" t="n">
        <v>11460.32</v>
      </c>
      <c r="BB5" s="164" t="n">
        <v>16484</v>
      </c>
      <c r="BC5" s="163" t="n">
        <v>10877.84</v>
      </c>
      <c r="BD5" s="164">
        <f>AF5+AH5+AJ5+AL5+AN5+AP5+AR5+AT5+AV5+AX5+AZ5+BB5</f>
        <v/>
      </c>
      <c r="BE5" s="163">
        <f>AG5+AI5+AK5+AM5+AO5+AQ5+AS5+AU5+AW5+AY5+BA5+BC5</f>
        <v/>
      </c>
      <c r="BF5" s="165">
        <f>BD5/12</f>
        <v/>
      </c>
      <c r="BG5" s="166">
        <f>BE5/12</f>
        <v/>
      </c>
      <c r="BH5" s="45">
        <f>BF5/$BF$16%</f>
        <v/>
      </c>
      <c r="BI5" s="46" t="n">
        <v>2</v>
      </c>
      <c r="BJ5" s="164" t="n">
        <v>72</v>
      </c>
      <c r="BK5" s="164" t="n">
        <v>72</v>
      </c>
      <c r="BL5" s="40" t="n">
        <v>14245</v>
      </c>
      <c r="BM5" s="164" t="n">
        <v>9623.200000000001</v>
      </c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167">
        <f>BJ5+BL5+BN5+BP5+BR5+BT5+BV5+BX5+BZ5+CB5+CD5+CF5</f>
        <v/>
      </c>
      <c r="CI5" s="167">
        <f>BK5+BM5+BO5+BQ5+BS5+BU5+BW5+BY5+CA5+CC5+CE5+CG5</f>
        <v/>
      </c>
      <c r="CJ5" s="168">
        <f>CH5/2</f>
        <v/>
      </c>
      <c r="CK5" s="168">
        <f>CI5/2</f>
        <v/>
      </c>
      <c r="CL5" s="45">
        <f>CJ5/$CJ$16%</f>
        <v/>
      </c>
      <c r="CM5" s="46" t="n">
        <v>2</v>
      </c>
    </row>
    <row r="6" ht="20.1" customHeight="1">
      <c r="A6" s="40" t="n">
        <v>3</v>
      </c>
      <c r="B6" s="47" t="inlineStr">
        <is>
          <t>PyawBwe</t>
        </is>
      </c>
      <c r="C6" s="47" t="n"/>
      <c r="D6" s="160">
        <f>'Pyaw Bwe'!F147</f>
        <v/>
      </c>
      <c r="E6" s="161">
        <f>'Pyaw Bwe'!G147</f>
        <v/>
      </c>
      <c r="F6" s="160">
        <f>'Pyaw Bwe'!I147</f>
        <v/>
      </c>
      <c r="G6" s="161">
        <f>'Pyaw Bwe'!J147</f>
        <v/>
      </c>
      <c r="H6" s="162">
        <f>'Pyaw Bwe'!L147</f>
        <v/>
      </c>
      <c r="I6" s="163">
        <f>'Pyaw Bwe'!M147</f>
        <v/>
      </c>
      <c r="J6" s="160">
        <f>'Pyaw Bwe'!O147</f>
        <v/>
      </c>
      <c r="K6" s="161">
        <f>'Pyaw Bwe'!P147</f>
        <v/>
      </c>
      <c r="L6" s="160">
        <f>'Pyaw Bwe'!R147</f>
        <v/>
      </c>
      <c r="M6" s="161">
        <f>'Pyaw Bwe'!S147</f>
        <v/>
      </c>
      <c r="N6" s="160">
        <f>'Pyaw Bwe'!U147</f>
        <v/>
      </c>
      <c r="O6" s="161">
        <f>'Pyaw Bwe'!V147</f>
        <v/>
      </c>
      <c r="P6" s="160">
        <f>'Pyaw Bwe'!X147</f>
        <v/>
      </c>
      <c r="Q6" s="161">
        <f>'Pyaw Bwe'!Y147</f>
        <v/>
      </c>
      <c r="R6" s="160">
        <f>'Pyaw Bwe'!AA147</f>
        <v/>
      </c>
      <c r="S6" s="161">
        <f>'Pyaw Bwe'!AB147</f>
        <v/>
      </c>
      <c r="T6" s="160">
        <f>'Pyaw Bwe'!AD147</f>
        <v/>
      </c>
      <c r="U6" s="161">
        <f>'Pyaw Bwe'!AE147</f>
        <v/>
      </c>
      <c r="V6" s="160">
        <f>'Pyaw Bwe'!AG147</f>
        <v/>
      </c>
      <c r="W6" s="161">
        <f>'Pyaw Bwe'!AH147</f>
        <v/>
      </c>
      <c r="X6" s="160">
        <f>'Pyaw Bwe'!AJ147</f>
        <v/>
      </c>
      <c r="Y6" s="161">
        <f>'Pyaw Bwe'!AK147</f>
        <v/>
      </c>
      <c r="Z6" s="160">
        <f>'Pyaw Bwe'!AM147</f>
        <v/>
      </c>
      <c r="AA6" s="161">
        <f>'Pyaw Bwe'!AN147</f>
        <v/>
      </c>
      <c r="AB6" s="164">
        <f>SUM(D6+F6+H6+J6+L6+N6+P6+R6+T6+V6+X6+Z6)</f>
        <v/>
      </c>
      <c r="AC6" s="163">
        <f>SUM(E6+G6+I6+K6+M6+O6+Q6+S6+U6+W6+Y6+AA6)</f>
        <v/>
      </c>
      <c r="AD6" s="165">
        <f>AB6/12</f>
        <v/>
      </c>
      <c r="AE6" s="166">
        <f>AC6/12</f>
        <v/>
      </c>
      <c r="AF6" s="164" t="n">
        <v>124810</v>
      </c>
      <c r="AG6" s="163" t="n">
        <v>80790.40000000004</v>
      </c>
      <c r="AH6" s="164" t="n">
        <v>112556</v>
      </c>
      <c r="AI6" s="163" t="n">
        <v>72950.72000000003</v>
      </c>
      <c r="AJ6" s="164" t="n">
        <v>140474</v>
      </c>
      <c r="AK6" s="163" t="n">
        <v>94063.03999999999</v>
      </c>
      <c r="AL6" s="164" t="n">
        <v>99650</v>
      </c>
      <c r="AM6" s="163" t="n">
        <v>65613.92</v>
      </c>
      <c r="AN6" s="164" t="n">
        <v>125493</v>
      </c>
      <c r="AO6" s="163" t="n">
        <v>81712.56000000003</v>
      </c>
      <c r="AP6" s="164" t="n">
        <v>117388</v>
      </c>
      <c r="AQ6" s="163" t="n">
        <v>76063.59999999998</v>
      </c>
      <c r="AR6" s="164" t="n">
        <v>102118</v>
      </c>
      <c r="AS6" s="163" t="n">
        <v>67226.56000000001</v>
      </c>
      <c r="AT6" s="164" t="n">
        <v>103610</v>
      </c>
      <c r="AU6" s="163" t="n">
        <v>67743.67999999999</v>
      </c>
      <c r="AV6" s="164" t="n">
        <v>88610</v>
      </c>
      <c r="AW6" s="163" t="n">
        <v>58556.48000000002</v>
      </c>
      <c r="AX6" s="164" t="n">
        <v>122032</v>
      </c>
      <c r="AY6" s="163" t="n">
        <v>79956.39999999999</v>
      </c>
      <c r="AZ6" s="164" t="n">
        <v>128298</v>
      </c>
      <c r="BA6" s="163" t="n">
        <v>83945.52000000002</v>
      </c>
      <c r="BB6" s="164" t="n">
        <v>123988</v>
      </c>
      <c r="BC6" s="163" t="n">
        <v>81845.44000000002</v>
      </c>
      <c r="BD6" s="164">
        <f>AF6+AH6+AJ6+AL6+AN6+AP6+AR6+AT6+AV6+AX6+AZ6+BB6</f>
        <v/>
      </c>
      <c r="BE6" s="163">
        <f>AG6+AI6+AK6+AM6+AO6+AQ6+AS6+AU6+AW6+AY6+BA6+BC6</f>
        <v/>
      </c>
      <c r="BF6" s="165">
        <f>BD6/12</f>
        <v/>
      </c>
      <c r="BG6" s="166">
        <f>BE6/12</f>
        <v/>
      </c>
      <c r="BH6" s="45">
        <f>BF6/$BF$16%</f>
        <v/>
      </c>
      <c r="BI6" s="46" t="n">
        <v>11</v>
      </c>
      <c r="BJ6" s="169" t="n">
        <v>103606</v>
      </c>
      <c r="BK6" s="169" t="n">
        <v>68727.52000000002</v>
      </c>
      <c r="BL6" s="47" t="n">
        <v>88786</v>
      </c>
      <c r="BM6" s="169" t="n">
        <v>58781.92000000001</v>
      </c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  <c r="CD6" s="47" t="n"/>
      <c r="CE6" s="47" t="n"/>
      <c r="CF6" s="47" t="n"/>
      <c r="CG6" s="47" t="n"/>
      <c r="CH6" s="167">
        <f>BJ6+BL6+BN6+BP6+BR6+BT6+BV6+BX6+BZ6+CB6+CD6+CF6</f>
        <v/>
      </c>
      <c r="CI6" s="167">
        <f>BK6+BM6+BO6+BQ6+BS6+BU6+BW6+BY6+CA6+CC6+CE6+CG6</f>
        <v/>
      </c>
      <c r="CJ6" s="168">
        <f>CH6/2</f>
        <v/>
      </c>
      <c r="CK6" s="168">
        <f>CI6/2</f>
        <v/>
      </c>
      <c r="CL6" s="45">
        <f>CJ6/$CJ$16%</f>
        <v/>
      </c>
      <c r="CM6" s="46" t="n">
        <v>11</v>
      </c>
    </row>
    <row r="7" ht="20.1" customHeight="1">
      <c r="A7" s="40" t="n">
        <v>4</v>
      </c>
      <c r="B7" s="47" t="inlineStr">
        <is>
          <t>Want Twin</t>
        </is>
      </c>
      <c r="C7" s="47" t="n"/>
      <c r="D7" s="160">
        <f>'Want Twin'!F147</f>
        <v/>
      </c>
      <c r="E7" s="161">
        <f>'Want Twin'!G147</f>
        <v/>
      </c>
      <c r="F7" s="160">
        <f>'Want Twin'!I147</f>
        <v/>
      </c>
      <c r="G7" s="161">
        <f>'Want Twin'!J147</f>
        <v/>
      </c>
      <c r="H7" s="162">
        <f>'Want Twin'!L147</f>
        <v/>
      </c>
      <c r="I7" s="163">
        <f>'Want Twin'!M147</f>
        <v/>
      </c>
      <c r="J7" s="162">
        <f>'Want Twin'!O147</f>
        <v/>
      </c>
      <c r="K7" s="163">
        <f>'Want Twin'!P147</f>
        <v/>
      </c>
      <c r="L7" s="162">
        <f>'Want Twin'!R147</f>
        <v/>
      </c>
      <c r="M7" s="163">
        <f>'Want Twin'!S147</f>
        <v/>
      </c>
      <c r="N7" s="162">
        <f>'Want Twin'!U147</f>
        <v/>
      </c>
      <c r="O7" s="163">
        <f>'Want Twin'!V147</f>
        <v/>
      </c>
      <c r="P7" s="162">
        <f>'Want Twin'!X147</f>
        <v/>
      </c>
      <c r="Q7" s="163">
        <f>'Want Twin'!Y147</f>
        <v/>
      </c>
      <c r="R7" s="162">
        <f>'Want Twin'!AA147</f>
        <v/>
      </c>
      <c r="S7" s="163">
        <f>'Want Twin'!AB147</f>
        <v/>
      </c>
      <c r="T7" s="162">
        <f>'Want Twin'!AD147</f>
        <v/>
      </c>
      <c r="U7" s="163">
        <f>'Want Twin'!AE147</f>
        <v/>
      </c>
      <c r="V7" s="162">
        <f>'Want Twin'!AG147</f>
        <v/>
      </c>
      <c r="W7" s="163">
        <f>'Want Twin'!AH147</f>
        <v/>
      </c>
      <c r="X7" s="162">
        <f>'Want Twin'!AJ147</f>
        <v/>
      </c>
      <c r="Y7" s="163">
        <f>'Want Twin'!AK147</f>
        <v/>
      </c>
      <c r="Z7" s="162">
        <f>'Want Twin'!AM147</f>
        <v/>
      </c>
      <c r="AA7" s="163">
        <f>'Want Twin'!AN147</f>
        <v/>
      </c>
      <c r="AB7" s="164">
        <f>SUM(D7+F7+H7+J7+L7+N7+P7+R7+T7+V7+X7+Z7)</f>
        <v/>
      </c>
      <c r="AC7" s="163">
        <f>SUM(E7+G7+I7+K7+M7+O7+Q7+S7+U7+W7+Y7+AA7)</f>
        <v/>
      </c>
      <c r="AD7" s="165">
        <f>AB7/12</f>
        <v/>
      </c>
      <c r="AE7" s="166">
        <f>AC7/12</f>
        <v/>
      </c>
      <c r="AF7" s="164" t="n">
        <v>121257</v>
      </c>
      <c r="AG7" s="163" t="n">
        <v>79375.32000000001</v>
      </c>
      <c r="AH7" s="164" t="n">
        <v>102976</v>
      </c>
      <c r="AI7" s="163" t="n">
        <v>67630.72000000004</v>
      </c>
      <c r="AJ7" s="164" t="n">
        <v>172705</v>
      </c>
      <c r="AK7" s="163" t="n">
        <v>112072.6</v>
      </c>
      <c r="AL7" s="169" t="n">
        <v>98169</v>
      </c>
      <c r="AM7" s="161" t="n">
        <v>64360.13999999998</v>
      </c>
      <c r="AN7" s="169" t="n">
        <v>109072</v>
      </c>
      <c r="AO7" s="161" t="n">
        <v>71152.29999999993</v>
      </c>
      <c r="AP7" s="169" t="n">
        <v>104102</v>
      </c>
      <c r="AQ7" s="161" t="n">
        <v>68080.88000000002</v>
      </c>
      <c r="AR7" s="169" t="n">
        <v>111468</v>
      </c>
      <c r="AS7" s="161" t="n">
        <v>73472.40000000007</v>
      </c>
      <c r="AT7" s="169" t="n">
        <v>115998</v>
      </c>
      <c r="AU7" s="161" t="n">
        <v>76069.43999999996</v>
      </c>
      <c r="AV7" s="169" t="n">
        <v>101637</v>
      </c>
      <c r="AW7" s="161" t="n">
        <v>67569.71999999999</v>
      </c>
      <c r="AX7" s="169" t="n">
        <v>106609</v>
      </c>
      <c r="AY7" s="161" t="n">
        <v>70354.95999999998</v>
      </c>
      <c r="AZ7" s="169" t="n">
        <v>98541</v>
      </c>
      <c r="BA7" s="161" t="n">
        <v>65446.20000000002</v>
      </c>
      <c r="BB7" s="169" t="n">
        <v>117214</v>
      </c>
      <c r="BC7" s="161" t="n">
        <v>77714.56000000004</v>
      </c>
      <c r="BD7" s="164">
        <f>AF7+AH7+AJ7+AL7+AN7+AP7+AR7+AT7+AV7+AX7+AZ7+BB7</f>
        <v/>
      </c>
      <c r="BE7" s="163">
        <f>AG7+AI7+AK7+AM7+AO7+AQ7+AS7+AU7+AW7+AY7+BA7+BC7</f>
        <v/>
      </c>
      <c r="BF7" s="165">
        <f>BD7/12</f>
        <v/>
      </c>
      <c r="BG7" s="166">
        <f>BE7/12</f>
        <v/>
      </c>
      <c r="BH7" s="45">
        <f>BF7/$BF$16%</f>
        <v/>
      </c>
      <c r="BI7" s="46" t="n">
        <v>8</v>
      </c>
      <c r="BJ7" s="169" t="n">
        <v>98732</v>
      </c>
      <c r="BK7" s="169" t="n">
        <v>67023.67999999995</v>
      </c>
      <c r="BL7" s="47" t="n">
        <v>107762</v>
      </c>
      <c r="BM7" s="169" t="n">
        <v>71280.80000000008</v>
      </c>
      <c r="BN7" s="47" t="n"/>
      <c r="BO7" s="47" t="n"/>
      <c r="BP7" s="47" t="n"/>
      <c r="BQ7" s="47" t="n"/>
      <c r="BR7" s="47" t="n"/>
      <c r="BS7" s="47" t="n"/>
      <c r="BT7" s="47" t="n"/>
      <c r="BU7" s="47" t="n"/>
      <c r="BV7" s="47" t="n"/>
      <c r="BW7" s="47" t="n"/>
      <c r="BX7" s="47" t="n"/>
      <c r="BY7" s="47" t="n"/>
      <c r="BZ7" s="47" t="n"/>
      <c r="CA7" s="47" t="n"/>
      <c r="CB7" s="47" t="n"/>
      <c r="CC7" s="47" t="n"/>
      <c r="CD7" s="47" t="n"/>
      <c r="CE7" s="47" t="n"/>
      <c r="CF7" s="47" t="n"/>
      <c r="CG7" s="47" t="n"/>
      <c r="CH7" s="167">
        <f>BJ7+BL7+BN7+BP7+BR7+BT7+BV7+BX7+BZ7+CB7+CD7+CF7</f>
        <v/>
      </c>
      <c r="CI7" s="167">
        <f>BK7+BM7+BO7+BQ7+BS7+BU7+BW7+BY7+CA7+CC7+CE7+CG7</f>
        <v/>
      </c>
      <c r="CJ7" s="168">
        <f>CH7/2</f>
        <v/>
      </c>
      <c r="CK7" s="168">
        <f>CI7/2</f>
        <v/>
      </c>
      <c r="CL7" s="45">
        <f>CJ7/$CJ$16%</f>
        <v/>
      </c>
      <c r="CM7" s="46" t="n">
        <v>8</v>
      </c>
    </row>
    <row r="8" ht="20.1" customHeight="1">
      <c r="A8" s="40" t="n">
        <v>5</v>
      </c>
      <c r="B8" s="47" t="inlineStr">
        <is>
          <t>Mahaling</t>
        </is>
      </c>
      <c r="C8" s="47" t="n"/>
      <c r="D8" s="47">
        <f>Mahaling!F147</f>
        <v/>
      </c>
      <c r="E8" s="50">
        <f>Mahaling!G147</f>
        <v/>
      </c>
      <c r="F8" s="47">
        <f>Mahaling!I147</f>
        <v/>
      </c>
      <c r="G8" s="50">
        <f>Mahaling!J147</f>
        <v/>
      </c>
      <c r="H8" s="47">
        <f>Mahaling!L147</f>
        <v/>
      </c>
      <c r="I8" s="50">
        <f>Mahaling!M147</f>
        <v/>
      </c>
      <c r="J8" s="47">
        <f>Mahaling!O147</f>
        <v/>
      </c>
      <c r="K8" s="50">
        <f>Mahaling!P147</f>
        <v/>
      </c>
      <c r="L8" s="47">
        <f>Mahaling!R147</f>
        <v/>
      </c>
      <c r="M8" s="50">
        <f>Mahaling!S147</f>
        <v/>
      </c>
      <c r="N8" s="47">
        <f>Mahaling!U147</f>
        <v/>
      </c>
      <c r="O8" s="50">
        <f>Mahaling!V147</f>
        <v/>
      </c>
      <c r="P8" s="47">
        <f>Mahaling!X147</f>
        <v/>
      </c>
      <c r="Q8" s="50">
        <f>Mahaling!Y147</f>
        <v/>
      </c>
      <c r="R8" s="47">
        <f>Mahaling!AA147</f>
        <v/>
      </c>
      <c r="S8" s="50">
        <f>Mahaling!AB147</f>
        <v/>
      </c>
      <c r="T8" s="47">
        <f>Mahaling!AD147</f>
        <v/>
      </c>
      <c r="U8" s="50">
        <f>Mahaling!AE147</f>
        <v/>
      </c>
      <c r="V8" s="47">
        <f>Mahaling!AG147</f>
        <v/>
      </c>
      <c r="W8" s="50">
        <f>Mahaling!AH147</f>
        <v/>
      </c>
      <c r="X8" s="47">
        <f>Mahaling!AJ147</f>
        <v/>
      </c>
      <c r="Y8" s="50">
        <f>Mahaling!AK147</f>
        <v/>
      </c>
      <c r="Z8" s="47">
        <f>Mahaling!AM147</f>
        <v/>
      </c>
      <c r="AA8" s="50">
        <f>Mahaling!AN147</f>
        <v/>
      </c>
      <c r="AB8" s="164">
        <f>SUM(D8+F8+H8+J8+L8+N8+P8+R8+T8+V8+X8+Z8)</f>
        <v/>
      </c>
      <c r="AC8" s="163">
        <f>SUM(E8+G8+I8+K8+M8+O8+Q8+S8+U8+W8+Y8+AA8)</f>
        <v/>
      </c>
      <c r="AD8" s="165">
        <f>AB8/12</f>
        <v/>
      </c>
      <c r="AE8" s="166">
        <f>AC8/12</f>
        <v/>
      </c>
      <c r="AF8" s="164" t="n">
        <v>72384</v>
      </c>
      <c r="AG8" s="163" t="n">
        <v>47186.88000000002</v>
      </c>
      <c r="AH8" s="164" t="n">
        <v>73604</v>
      </c>
      <c r="AI8" s="163" t="n">
        <v>48058.39999999999</v>
      </c>
      <c r="AJ8" s="164" t="n">
        <v>89488</v>
      </c>
      <c r="AK8" s="163" t="n">
        <v>59433.52</v>
      </c>
      <c r="AL8" s="164" t="n">
        <v>73784</v>
      </c>
      <c r="AM8" s="163" t="n">
        <v>47479.39999999999</v>
      </c>
      <c r="AN8" s="164" t="n">
        <v>52660</v>
      </c>
      <c r="AO8" s="163" t="n">
        <v>33983.2</v>
      </c>
      <c r="AP8" s="164" t="n">
        <v>78604</v>
      </c>
      <c r="AQ8" s="163" t="n">
        <v>52190.8</v>
      </c>
      <c r="AR8" s="164" t="n">
        <v>44890</v>
      </c>
      <c r="AS8" s="163" t="n">
        <v>29517.99999999999</v>
      </c>
      <c r="AT8" s="164" t="n">
        <v>53780</v>
      </c>
      <c r="AU8" s="163" t="n">
        <v>35513.59999999999</v>
      </c>
      <c r="AV8" s="164" t="n">
        <v>53268</v>
      </c>
      <c r="AW8" s="163" t="n">
        <v>35894.39999999999</v>
      </c>
      <c r="AX8" s="164" t="n">
        <v>53598</v>
      </c>
      <c r="AY8" s="163" t="n">
        <v>36118.55999999999</v>
      </c>
      <c r="AZ8" s="169" t="n">
        <v>75914</v>
      </c>
      <c r="BA8" s="161" t="n">
        <v>49677.2</v>
      </c>
      <c r="BB8" s="169" t="n">
        <v>59430</v>
      </c>
      <c r="BC8" s="161" t="n">
        <v>40238.40000000001</v>
      </c>
      <c r="BD8" s="164">
        <f>AF8+AH8+AJ8+AL8+AN8+AP8+AR8+AT8+AV8+AX8+AZ8+BB8</f>
        <v/>
      </c>
      <c r="BE8" s="163">
        <f>AG8+AI8+AK8+AM8+AO8+AQ8+AS8+AU8+AW8+AY8+BA8+BC8</f>
        <v/>
      </c>
      <c r="BF8" s="165">
        <f>BD8/12</f>
        <v/>
      </c>
      <c r="BG8" s="166">
        <f>BE8/12</f>
        <v/>
      </c>
      <c r="BH8" s="45">
        <f>BF8/$BF$16%</f>
        <v/>
      </c>
      <c r="BI8" s="46" t="n">
        <v>7</v>
      </c>
      <c r="BJ8" s="169" t="n">
        <v>65364</v>
      </c>
      <c r="BK8" s="169" t="n">
        <v>43015.2</v>
      </c>
      <c r="BL8" s="47" t="n">
        <v>65314</v>
      </c>
      <c r="BM8" s="169" t="n">
        <v>43141.59999999999</v>
      </c>
      <c r="BN8" s="47" t="n"/>
      <c r="BO8" s="47" t="n"/>
      <c r="BP8" s="47" t="n"/>
      <c r="BQ8" s="47" t="n"/>
      <c r="BR8" s="47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  <c r="CD8" s="47" t="n"/>
      <c r="CE8" s="47" t="n"/>
      <c r="CF8" s="47" t="n"/>
      <c r="CG8" s="47" t="n"/>
      <c r="CH8" s="167">
        <f>BJ8+BL8+BN8+BP8+BR8+BT8+BV8+BX8+BZ8+CB8+CD8+CF8</f>
        <v/>
      </c>
      <c r="CI8" s="167">
        <f>BK8+BM8+BO8+BQ8+BS8+BU8+BW8+BY8+CA8+CC8+CE8+CG8</f>
        <v/>
      </c>
      <c r="CJ8" s="168">
        <f>CH8/2</f>
        <v/>
      </c>
      <c r="CK8" s="168">
        <f>CI8/2</f>
        <v/>
      </c>
      <c r="CL8" s="45">
        <f>CJ8/$CJ$16%</f>
        <v/>
      </c>
      <c r="CM8" s="46" t="n">
        <v>7</v>
      </c>
    </row>
    <row r="9" ht="20.1" customHeight="1">
      <c r="A9" s="40" t="n">
        <v>6</v>
      </c>
      <c r="B9" s="47" t="inlineStr">
        <is>
          <t>Yamaethin</t>
        </is>
      </c>
      <c r="C9" s="47" t="n"/>
      <c r="D9" s="47">
        <f>Yamethin!F147</f>
        <v/>
      </c>
      <c r="E9" s="50">
        <f>Yamethin!G147</f>
        <v/>
      </c>
      <c r="F9" s="47">
        <f>Yamethin!I147</f>
        <v/>
      </c>
      <c r="G9" s="50">
        <f>Yamethin!J147</f>
        <v/>
      </c>
      <c r="H9" s="47">
        <f>Yamethin!L147</f>
        <v/>
      </c>
      <c r="I9" s="50">
        <f>Yamethin!M147</f>
        <v/>
      </c>
      <c r="J9" s="47">
        <f>Yamethin!O147</f>
        <v/>
      </c>
      <c r="K9" s="50">
        <f>Yamethin!P147</f>
        <v/>
      </c>
      <c r="L9" s="47">
        <f>Yamethin!R147</f>
        <v/>
      </c>
      <c r="M9" s="50">
        <f>Yamethin!S147</f>
        <v/>
      </c>
      <c r="N9" s="47">
        <f>Yamethin!U147</f>
        <v/>
      </c>
      <c r="O9" s="50">
        <f>Yamethin!V147</f>
        <v/>
      </c>
      <c r="P9" s="47">
        <f>Yamethin!X147</f>
        <v/>
      </c>
      <c r="Q9" s="50">
        <f>Yamethin!Y147</f>
        <v/>
      </c>
      <c r="R9" s="47">
        <f>Yamethin!AA147</f>
        <v/>
      </c>
      <c r="S9" s="50">
        <f>Yamethin!AB147</f>
        <v/>
      </c>
      <c r="T9" s="47">
        <f>Yamethin!AD147</f>
        <v/>
      </c>
      <c r="U9" s="50">
        <f>Yamethin!AE147</f>
        <v/>
      </c>
      <c r="V9" s="47">
        <f>Yamethin!AG147</f>
        <v/>
      </c>
      <c r="W9" s="50">
        <f>Yamethin!AH147</f>
        <v/>
      </c>
      <c r="X9" s="47">
        <f>Yamethin!AJ147</f>
        <v/>
      </c>
      <c r="Y9" s="50">
        <f>Yamethin!AK147</f>
        <v/>
      </c>
      <c r="Z9" s="47">
        <f>Yamethin!AM147</f>
        <v/>
      </c>
      <c r="AA9" s="50">
        <f>Yamethin!AN147</f>
        <v/>
      </c>
      <c r="AB9" s="164">
        <f>SUM(D9+F9+H9+J9+L9+N9+P9+R9+T9+V9+X9+Z9)</f>
        <v/>
      </c>
      <c r="AC9" s="163">
        <f>SUM(E9+G9+I9+K9+M9+O9+Q9+S9+U9+W9+Y9+AA9)</f>
        <v/>
      </c>
      <c r="AD9" s="165">
        <f>AB9/12</f>
        <v/>
      </c>
      <c r="AE9" s="166">
        <f>AC9/12</f>
        <v/>
      </c>
      <c r="AF9" s="164" t="n">
        <v>26950</v>
      </c>
      <c r="AG9" s="163" t="n">
        <v>17476.96</v>
      </c>
      <c r="AH9" s="164" t="n">
        <v>27775</v>
      </c>
      <c r="AI9" s="163" t="n">
        <v>17899.96</v>
      </c>
      <c r="AJ9" s="164" t="n">
        <v>29226</v>
      </c>
      <c r="AK9" s="163" t="n">
        <v>20856.96</v>
      </c>
      <c r="AL9" s="164" t="n">
        <v>19738</v>
      </c>
      <c r="AM9" s="163" t="n">
        <v>12947.2</v>
      </c>
      <c r="AN9" s="164" t="n">
        <v>22802</v>
      </c>
      <c r="AO9" s="163" t="n">
        <v>14639.84</v>
      </c>
      <c r="AP9" s="164" t="n">
        <v>16112</v>
      </c>
      <c r="AQ9" s="163" t="n">
        <v>10622.24</v>
      </c>
      <c r="AR9" s="164" t="n">
        <v>24958</v>
      </c>
      <c r="AS9" s="163" t="n">
        <v>16216</v>
      </c>
      <c r="AT9" s="164" t="n">
        <v>18990</v>
      </c>
      <c r="AU9" s="163" t="n">
        <v>12657.6</v>
      </c>
      <c r="AV9" s="164" t="n">
        <v>25892</v>
      </c>
      <c r="AW9" s="163" t="n">
        <v>16641.2</v>
      </c>
      <c r="AX9" s="164" t="n">
        <v>22330</v>
      </c>
      <c r="AY9" s="163" t="n">
        <v>14778.4</v>
      </c>
      <c r="AZ9" s="169" t="n">
        <v>21736</v>
      </c>
      <c r="BA9" s="161" t="n">
        <v>14419.6</v>
      </c>
      <c r="BB9" s="169" t="n">
        <v>25310</v>
      </c>
      <c r="BC9" s="161" t="n">
        <v>16887.44</v>
      </c>
      <c r="BD9" s="164">
        <f>AF9+AH9+AJ9+AL9+AN9+AP9+AR9+AT9+AV9+AX9+AZ9+BB9</f>
        <v/>
      </c>
      <c r="BE9" s="163">
        <f>AG9+AI9+AK9+AM9+AO9+AQ9+AS9+AU9+AW9+AY9+BA9+BC9</f>
        <v/>
      </c>
      <c r="BF9" s="165">
        <f>BD9/12</f>
        <v/>
      </c>
      <c r="BG9" s="166">
        <f>BE9/12</f>
        <v/>
      </c>
      <c r="BH9" s="45">
        <f>BF9/$BF$16%</f>
        <v/>
      </c>
      <c r="BI9" s="46" t="n">
        <v>10</v>
      </c>
      <c r="BJ9" s="169" t="n">
        <v>26618</v>
      </c>
      <c r="BK9" s="169" t="n">
        <v>17964.31999999999</v>
      </c>
      <c r="BL9" s="47" t="n">
        <v>26738</v>
      </c>
      <c r="BM9" s="169" t="n">
        <v>17555.92</v>
      </c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  <c r="CD9" s="47" t="n"/>
      <c r="CE9" s="47" t="n"/>
      <c r="CF9" s="47" t="n"/>
      <c r="CG9" s="47" t="n"/>
      <c r="CH9" s="167">
        <f>BJ9+BL9+BN9+BP9+BR9+BT9+BV9+BX9+BZ9+CB9+CD9+CF9</f>
        <v/>
      </c>
      <c r="CI9" s="167">
        <f>BK9+BM9+BO9+BQ9+BS9+BU9+BW9+BY9+CA9+CC9+CE9+CG9</f>
        <v/>
      </c>
      <c r="CJ9" s="168">
        <f>CH9/2</f>
        <v/>
      </c>
      <c r="CK9" s="168">
        <f>CI9/2</f>
        <v/>
      </c>
      <c r="CL9" s="45">
        <f>CJ9/$CJ$16%</f>
        <v/>
      </c>
      <c r="CM9" s="46" t="n">
        <v>10</v>
      </c>
    </row>
    <row r="10" ht="20.1" customHeight="1">
      <c r="A10" s="40" t="n">
        <v>7</v>
      </c>
      <c r="B10" s="47" t="inlineStr">
        <is>
          <t>Kyaukpadaung</t>
        </is>
      </c>
      <c r="C10" s="47" t="n"/>
      <c r="D10" s="47">
        <f>Kyaukpadaung!F147</f>
        <v/>
      </c>
      <c r="E10" s="50">
        <f>Kyaukpadaung!G147</f>
        <v/>
      </c>
      <c r="F10" s="47">
        <f>Kyaukpadaung!I147</f>
        <v/>
      </c>
      <c r="G10" s="50">
        <f>Kyaukpadaung!J147</f>
        <v/>
      </c>
      <c r="H10" s="47">
        <f>Kyaukpadaung!L147</f>
        <v/>
      </c>
      <c r="I10" s="50">
        <f>Kyaukpadaung!M147</f>
        <v/>
      </c>
      <c r="J10" s="47">
        <f>Kyaukpadaung!O147</f>
        <v/>
      </c>
      <c r="K10" s="50">
        <f>Kyaukpadaung!P147</f>
        <v/>
      </c>
      <c r="L10" s="47">
        <f>Kyaukpadaung!R147</f>
        <v/>
      </c>
      <c r="M10" s="50">
        <f>Kyaukpadaung!S147</f>
        <v/>
      </c>
      <c r="N10" s="47">
        <f>Kyaukpadaung!U147</f>
        <v/>
      </c>
      <c r="O10" s="50">
        <f>Kyaukpadaung!V147</f>
        <v/>
      </c>
      <c r="P10" s="47">
        <f>Kyaukpadaung!X147</f>
        <v/>
      </c>
      <c r="Q10" s="50">
        <f>Kyaukpadaung!Y147</f>
        <v/>
      </c>
      <c r="R10" s="47">
        <f>Kyaukpadaung!AA147</f>
        <v/>
      </c>
      <c r="S10" s="50">
        <f>Kyaukpadaung!AB147</f>
        <v/>
      </c>
      <c r="T10" s="47">
        <f>Kyaukpadaung!AD147</f>
        <v/>
      </c>
      <c r="U10" s="50">
        <f>Kyaukpadaung!AE147</f>
        <v/>
      </c>
      <c r="V10" s="47">
        <f>Kyaukpadaung!AG147</f>
        <v/>
      </c>
      <c r="W10" s="50">
        <f>Kyaukpadaung!AH147</f>
        <v/>
      </c>
      <c r="X10" s="47">
        <f>Kyaukpadaung!AJ147</f>
        <v/>
      </c>
      <c r="Y10" s="50">
        <f>Kyaukpadaung!AK147</f>
        <v/>
      </c>
      <c r="Z10" s="47">
        <f>Kyaukpadaung!AM147</f>
        <v/>
      </c>
      <c r="AA10" s="50">
        <f>Kyaukpadaung!AN147</f>
        <v/>
      </c>
      <c r="AB10" s="164">
        <f>SUM(D10+F10+H10+J10+L10+N10+P10+R10+T10+V10+X10+Z10)</f>
        <v/>
      </c>
      <c r="AC10" s="163">
        <f>SUM(E10+G10+I10+K10+M10+O10+Q10+S10+U10+W10+Y10+AA10)</f>
        <v/>
      </c>
      <c r="AD10" s="165">
        <f>AB10/12</f>
        <v/>
      </c>
      <c r="AE10" s="166">
        <f>AC10/12</f>
        <v/>
      </c>
      <c r="AF10" s="164" t="n">
        <v>140720</v>
      </c>
      <c r="AG10" s="163" t="n">
        <v>92830.64000000007</v>
      </c>
      <c r="AH10" s="164" t="n">
        <v>119242</v>
      </c>
      <c r="AI10" s="163" t="n">
        <v>76066.48000000003</v>
      </c>
      <c r="AJ10" s="164" t="n">
        <v>111430</v>
      </c>
      <c r="AK10" s="163" t="n">
        <v>75932.79999999999</v>
      </c>
      <c r="AL10" s="164" t="n">
        <v>129640</v>
      </c>
      <c r="AM10" s="163" t="n">
        <v>83255.68000000002</v>
      </c>
      <c r="AN10" s="164" t="n">
        <v>142342</v>
      </c>
      <c r="AO10" s="163" t="n">
        <v>94764.84</v>
      </c>
      <c r="AP10" s="164" t="n">
        <v>152574</v>
      </c>
      <c r="AQ10" s="163" t="n">
        <v>99846.48000000001</v>
      </c>
      <c r="AR10" s="164" t="n">
        <v>120600</v>
      </c>
      <c r="AS10" s="163" t="n">
        <v>80598.47999999984</v>
      </c>
      <c r="AT10" s="164" t="n">
        <v>149447</v>
      </c>
      <c r="AU10" s="163" t="n">
        <v>99127.15999999989</v>
      </c>
      <c r="AV10" s="164" t="n">
        <v>147026</v>
      </c>
      <c r="AW10" s="163" t="n">
        <v>100454.24</v>
      </c>
      <c r="AX10" s="164" t="n">
        <v>144199</v>
      </c>
      <c r="AY10" s="163" t="n">
        <v>98587.60000000003</v>
      </c>
      <c r="AZ10" s="169" t="n">
        <v>181990</v>
      </c>
      <c r="BA10" s="161" t="n">
        <v>119403.28</v>
      </c>
      <c r="BB10" s="169" t="n">
        <v>160582</v>
      </c>
      <c r="BC10" s="161" t="n">
        <v>106776.4000000001</v>
      </c>
      <c r="BD10" s="164">
        <f>AF10+AH10+AJ10+AL10+AN10+AP10+AR10+AT10+AV10+AX10+AZ10+BB10</f>
        <v/>
      </c>
      <c r="BE10" s="163">
        <f>AG10+AI10+AK10+AM10+AO10+AQ10+AS10+AU10+AW10+AY10+BA10+BC10</f>
        <v/>
      </c>
      <c r="BF10" s="165">
        <f>BD10/12</f>
        <v/>
      </c>
      <c r="BG10" s="166">
        <f>BE10/12</f>
        <v/>
      </c>
      <c r="BH10" s="45">
        <f>BF10/$BF$16%</f>
        <v/>
      </c>
      <c r="BI10" s="46" t="n">
        <v>6</v>
      </c>
      <c r="BJ10" s="169" t="n">
        <v>128272</v>
      </c>
      <c r="BK10" s="169" t="n">
        <v>85297.84000000001</v>
      </c>
      <c r="BL10" s="47" t="n">
        <v>100088</v>
      </c>
      <c r="BM10" s="169" t="n">
        <v>68544.32000000001</v>
      </c>
      <c r="BN10" s="47" t="n"/>
      <c r="BO10" s="47" t="n"/>
      <c r="BP10" s="47" t="n"/>
      <c r="BQ10" s="47" t="n"/>
      <c r="BR10" s="47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  <c r="CD10" s="47" t="n"/>
      <c r="CE10" s="47" t="n"/>
      <c r="CF10" s="47" t="n"/>
      <c r="CG10" s="47" t="n"/>
      <c r="CH10" s="167">
        <f>BJ10+BL10+BN10+BP10+BR10+BT10+BV10+BX10+BZ10+CB10+CD10+CF10</f>
        <v/>
      </c>
      <c r="CI10" s="167">
        <f>BK10+BM10+BO10+BQ10+BS10+BU10+BW10+BY10+CA10+CC10+CE10+CG10</f>
        <v/>
      </c>
      <c r="CJ10" s="168">
        <f>CH10/2</f>
        <v/>
      </c>
      <c r="CK10" s="168">
        <f>CI10/2</f>
        <v/>
      </c>
      <c r="CL10" s="45">
        <f>CJ10/$CJ$16%</f>
        <v/>
      </c>
      <c r="CM10" s="46" t="n">
        <v>6</v>
      </c>
    </row>
    <row r="11" ht="20.1" customHeight="1">
      <c r="A11" s="40" t="n">
        <v>8</v>
      </c>
      <c r="B11" s="47" t="inlineStr">
        <is>
          <t>Taungthar</t>
        </is>
      </c>
      <c r="C11" s="47" t="n"/>
      <c r="D11" s="47">
        <f>Taungthar!F147</f>
        <v/>
      </c>
      <c r="E11" s="50">
        <f>Taungthar!G147</f>
        <v/>
      </c>
      <c r="F11" s="47">
        <f>Taungthar!I147</f>
        <v/>
      </c>
      <c r="G11" s="50">
        <f>Taungthar!J147</f>
        <v/>
      </c>
      <c r="H11" s="47">
        <f>Taungthar!L147</f>
        <v/>
      </c>
      <c r="I11" s="50">
        <f>Taungthar!M147</f>
        <v/>
      </c>
      <c r="J11" s="47">
        <f>Taungthar!O147</f>
        <v/>
      </c>
      <c r="K11" s="50">
        <f>Taungthar!P147</f>
        <v/>
      </c>
      <c r="L11" s="47">
        <f>Taungthar!R147</f>
        <v/>
      </c>
      <c r="M11" s="50">
        <f>Taungthar!S147</f>
        <v/>
      </c>
      <c r="N11" s="47">
        <f>Taungthar!U147</f>
        <v/>
      </c>
      <c r="O11" s="50">
        <f>Taungthar!V147</f>
        <v/>
      </c>
      <c r="P11" s="47">
        <f>Taungthar!X147</f>
        <v/>
      </c>
      <c r="Q11" s="50">
        <f>Taungthar!Y147</f>
        <v/>
      </c>
      <c r="R11" s="47">
        <f>Taungthar!AA147</f>
        <v/>
      </c>
      <c r="S11" s="50">
        <f>Taungthar!AB147</f>
        <v/>
      </c>
      <c r="T11" s="47">
        <f>Taungthar!AD147</f>
        <v/>
      </c>
      <c r="U11" s="50">
        <f>Taungthar!AE147</f>
        <v/>
      </c>
      <c r="V11" s="47">
        <f>Taungthar!AG147</f>
        <v/>
      </c>
      <c r="W11" s="50">
        <f>Taungthar!AH147</f>
        <v/>
      </c>
      <c r="X11" s="47">
        <f>Taungthar!AJ147</f>
        <v/>
      </c>
      <c r="Y11" s="50">
        <f>Taungthar!AK147</f>
        <v/>
      </c>
      <c r="Z11" s="47">
        <f>Taungthar!AM147</f>
        <v/>
      </c>
      <c r="AA11" s="50">
        <f>Taungthar!AN147</f>
        <v/>
      </c>
      <c r="AB11" s="164">
        <f>SUM(D11+F11+H11+J11+L11+N11+P11+R11+T11+V11+X11+Z11)</f>
        <v/>
      </c>
      <c r="AC11" s="163">
        <f>SUM(E11+G11+I11+K11+M11+O11+Q11+S11+U11+W11+Y11+AA11)</f>
        <v/>
      </c>
      <c r="AD11" s="165">
        <f>AB11/12</f>
        <v/>
      </c>
      <c r="AE11" s="166">
        <f>AC11/12</f>
        <v/>
      </c>
      <c r="AF11" s="164" t="n">
        <v>20980</v>
      </c>
      <c r="AG11" s="163" t="n">
        <v>13960</v>
      </c>
      <c r="AH11" s="164" t="n">
        <v>18740</v>
      </c>
      <c r="AI11" s="163" t="n">
        <v>12512</v>
      </c>
      <c r="AJ11" s="164" t="n">
        <v>14700</v>
      </c>
      <c r="AK11" s="163" t="n">
        <v>9408</v>
      </c>
      <c r="AL11" s="169" t="n">
        <v>15700</v>
      </c>
      <c r="AM11" s="161" t="n">
        <v>10048</v>
      </c>
      <c r="AN11" s="169" t="n">
        <v>15230</v>
      </c>
      <c r="AO11" s="161" t="n">
        <v>9965.6</v>
      </c>
      <c r="AP11" s="169" t="n">
        <v>16140</v>
      </c>
      <c r="AQ11" s="161" t="n">
        <v>10329.6</v>
      </c>
      <c r="AR11" s="169" t="n">
        <v>6300</v>
      </c>
      <c r="AS11" s="161" t="n">
        <v>4032</v>
      </c>
      <c r="AT11" s="169" t="n">
        <v>17040</v>
      </c>
      <c r="AU11" s="161" t="n">
        <v>10992</v>
      </c>
      <c r="AV11" s="169" t="n">
        <v>4240</v>
      </c>
      <c r="AW11" s="161" t="n">
        <v>2972.8</v>
      </c>
      <c r="AX11" s="169" t="n">
        <v>17338</v>
      </c>
      <c r="AY11" s="161" t="n">
        <v>12910.72</v>
      </c>
      <c r="AZ11" s="169" t="n">
        <v>13960</v>
      </c>
      <c r="BA11" s="161" t="n">
        <v>9064</v>
      </c>
      <c r="BB11" s="169" t="n">
        <v>34960</v>
      </c>
      <c r="BC11" s="161" t="n">
        <v>22916.8</v>
      </c>
      <c r="BD11" s="164">
        <f>AF11+AH11+AJ11+AL11+AN11+AP11+AR11+AT11+AV11+AX11+AZ11+BB11</f>
        <v/>
      </c>
      <c r="BE11" s="163">
        <f>AG11+AI11+AK11+AM11+AO11+AQ11+AS11+AU11+AW11+AY11+BA11+BC11</f>
        <v/>
      </c>
      <c r="BF11" s="165">
        <f>BD11/12</f>
        <v/>
      </c>
      <c r="BG11" s="166">
        <f>BE11/12</f>
        <v/>
      </c>
      <c r="BH11" s="45">
        <f>BF11/$BF$16%</f>
        <v/>
      </c>
      <c r="BI11" s="46" t="n">
        <v>16</v>
      </c>
      <c r="BJ11" s="169" t="n">
        <v>1200</v>
      </c>
      <c r="BK11" s="169" t="n">
        <v>1200</v>
      </c>
      <c r="BL11" s="47" t="n">
        <v>5900</v>
      </c>
      <c r="BM11" s="169" t="n">
        <v>4640</v>
      </c>
      <c r="BN11" s="47" t="n"/>
      <c r="BO11" s="47" t="n"/>
      <c r="BP11" s="47" t="n"/>
      <c r="BQ11" s="47" t="n"/>
      <c r="BR11" s="47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  <c r="CD11" s="47" t="n"/>
      <c r="CE11" s="47" t="n"/>
      <c r="CF11" s="47" t="n"/>
      <c r="CG11" s="47" t="n"/>
      <c r="CH11" s="167">
        <f>BJ11+BL11+BN11+BP11+BR11+BT11+BV11+BX11+BZ11+CB11+CD11+CF11</f>
        <v/>
      </c>
      <c r="CI11" s="167">
        <f>BK11+BM11+BO11+BQ11+BS11+BU11+BW11+BY11+CA11+CC11+CE11+CG11</f>
        <v/>
      </c>
      <c r="CJ11" s="168">
        <f>CH11/2</f>
        <v/>
      </c>
      <c r="CK11" s="168">
        <f>CI11/2</f>
        <v/>
      </c>
      <c r="CL11" s="45">
        <f>CJ11/$CJ$16%</f>
        <v/>
      </c>
      <c r="CM11" s="46" t="n">
        <v>16</v>
      </c>
    </row>
    <row r="12" ht="20.1" customHeight="1">
      <c r="A12" s="40" t="n">
        <v>9</v>
      </c>
      <c r="B12" s="47" t="inlineStr">
        <is>
          <t>Myingyan</t>
        </is>
      </c>
      <c r="C12" s="47" t="n"/>
      <c r="D12" s="47">
        <f>Myingyan!F147</f>
        <v/>
      </c>
      <c r="E12" s="50">
        <f>Myingyan!G147</f>
        <v/>
      </c>
      <c r="F12" s="47">
        <f>Myingyan!I147</f>
        <v/>
      </c>
      <c r="G12" s="50">
        <f>Myingyan!J147</f>
        <v/>
      </c>
      <c r="H12" s="47">
        <f>Myingyan!L147</f>
        <v/>
      </c>
      <c r="I12" s="50">
        <f>Myingyan!M147</f>
        <v/>
      </c>
      <c r="J12" s="47">
        <f>Myingyan!O147</f>
        <v/>
      </c>
      <c r="K12" s="50">
        <f>Myingyan!P147</f>
        <v/>
      </c>
      <c r="L12" s="47">
        <f>Myingyan!R147</f>
        <v/>
      </c>
      <c r="M12" s="50">
        <f>Myingyan!S147</f>
        <v/>
      </c>
      <c r="N12" s="47">
        <f>Myingyan!U147</f>
        <v/>
      </c>
      <c r="O12" s="50">
        <f>Myingyan!V147</f>
        <v/>
      </c>
      <c r="P12" s="47">
        <f>Myingyan!X147</f>
        <v/>
      </c>
      <c r="Q12" s="50">
        <f>Myingyan!Y147</f>
        <v/>
      </c>
      <c r="R12" s="47">
        <f>Myingyan!AA147</f>
        <v/>
      </c>
      <c r="S12" s="50">
        <f>Myingyan!AB147</f>
        <v/>
      </c>
      <c r="T12" s="47">
        <f>Myingyan!AD147</f>
        <v/>
      </c>
      <c r="U12" s="50">
        <f>Myingyan!AE147</f>
        <v/>
      </c>
      <c r="V12" s="47">
        <f>Myingyan!AG147</f>
        <v/>
      </c>
      <c r="W12" s="50">
        <f>Myingyan!AH147</f>
        <v/>
      </c>
      <c r="X12" s="47">
        <f>Myingyan!AJ147</f>
        <v/>
      </c>
      <c r="Y12" s="50">
        <f>Myingyan!AK147</f>
        <v/>
      </c>
      <c r="Z12" s="47">
        <f>Myingyan!AM147</f>
        <v/>
      </c>
      <c r="AA12" s="50">
        <f>Myingyan!AN147</f>
        <v/>
      </c>
      <c r="AB12" s="164">
        <f>SUM(D12+F12+H12+J12+L12+N12+P12+R12+T12+V12+X12+Z12)</f>
        <v/>
      </c>
      <c r="AC12" s="163">
        <f>SUM(E12+G12+I12+K12+M12+O12+Q12+S12+U12+W12+Y12+AA12)</f>
        <v/>
      </c>
      <c r="AD12" s="165">
        <f>AB12/12</f>
        <v/>
      </c>
      <c r="AE12" s="166">
        <f>AC12/12</f>
        <v/>
      </c>
      <c r="AF12" s="164" t="n">
        <v>15360</v>
      </c>
      <c r="AG12" s="163" t="n">
        <v>9830.399999999998</v>
      </c>
      <c r="AH12" s="164" t="n">
        <v>10820</v>
      </c>
      <c r="AI12" s="163" t="n">
        <v>7032.8</v>
      </c>
      <c r="AJ12" s="164" t="n">
        <v>16260</v>
      </c>
      <c r="AK12" s="163" t="n">
        <v>10406.4</v>
      </c>
      <c r="AL12" s="164" t="n">
        <v>2800</v>
      </c>
      <c r="AM12" s="163" t="n">
        <v>1792</v>
      </c>
      <c r="AN12" s="164" t="n">
        <v>24748</v>
      </c>
      <c r="AO12" s="163" t="n">
        <v>16137.52</v>
      </c>
      <c r="AP12" s="164" t="n">
        <v>14390</v>
      </c>
      <c r="AQ12" s="163" t="n">
        <v>9227.599999999999</v>
      </c>
      <c r="AR12" s="164" t="n">
        <v>12780</v>
      </c>
      <c r="AS12" s="163" t="n">
        <v>8197.200000000001</v>
      </c>
      <c r="AT12" s="164" t="n">
        <v>9066</v>
      </c>
      <c r="AU12" s="163" t="n">
        <v>5809.440000000001</v>
      </c>
      <c r="AV12" s="164" t="n">
        <v>7610</v>
      </c>
      <c r="AW12" s="163" t="n">
        <v>4924.400000000001</v>
      </c>
      <c r="AX12" s="164" t="n">
        <v>3500</v>
      </c>
      <c r="AY12" s="163" t="n">
        <v>2240</v>
      </c>
      <c r="AZ12" s="169" t="n">
        <v>5100</v>
      </c>
      <c r="BA12" s="161" t="n">
        <v>3336</v>
      </c>
      <c r="BB12" s="169" t="n">
        <v>8652</v>
      </c>
      <c r="BC12" s="161" t="n">
        <v>5645.28</v>
      </c>
      <c r="BD12" s="164">
        <f>AF12+AH12+AJ12+AL12+AN12+AP12+AR12+AT12+AV12+AX12+AZ12+BB12</f>
        <v/>
      </c>
      <c r="BE12" s="163">
        <f>AG12+AI12+AK12+AM12+AO12+AQ12+AS12+AU12+AW12+AY12+BA12+BC12</f>
        <v/>
      </c>
      <c r="BF12" s="165">
        <f>BD12/12</f>
        <v/>
      </c>
      <c r="BG12" s="166">
        <f>BE12/12</f>
        <v/>
      </c>
      <c r="BH12" s="45">
        <f>BF12/$BF$16%</f>
        <v/>
      </c>
      <c r="BI12" s="46" t="n">
        <v>17</v>
      </c>
      <c r="BJ12" s="169" t="n">
        <v>12430</v>
      </c>
      <c r="BK12" s="169" t="n">
        <v>7991.2</v>
      </c>
      <c r="BL12" s="47" t="n">
        <v>10600</v>
      </c>
      <c r="BM12" s="169" t="n">
        <v>6838</v>
      </c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  <c r="CD12" s="47" t="n"/>
      <c r="CE12" s="47" t="n"/>
      <c r="CF12" s="47" t="n"/>
      <c r="CG12" s="47" t="n"/>
      <c r="CH12" s="167">
        <f>BJ12+BL12+BN12+BP12+BR12+BT12+BV12+BX12+BZ12+CB12+CD12+CF12</f>
        <v/>
      </c>
      <c r="CI12" s="167">
        <f>BK12+BM12+BO12+BQ12+BS12+BU12+BW12+BY12+CA12+CC12+CE12+CG12</f>
        <v/>
      </c>
      <c r="CJ12" s="168">
        <f>CH12/2</f>
        <v/>
      </c>
      <c r="CK12" s="168">
        <f>CI12/2</f>
        <v/>
      </c>
      <c r="CL12" s="45">
        <f>CJ12/$CJ$16%</f>
        <v/>
      </c>
      <c r="CM12" s="46" t="n">
        <v>17</v>
      </c>
    </row>
    <row r="13" ht="20.1" customHeight="1">
      <c r="A13" s="40" t="n">
        <v>10</v>
      </c>
      <c r="B13" s="47" t="inlineStr">
        <is>
          <t>Bagan</t>
        </is>
      </c>
      <c r="C13" s="47" t="n"/>
      <c r="D13" s="47">
        <f>Bagan!F147</f>
        <v/>
      </c>
      <c r="E13" s="50">
        <f>Bagan!G147</f>
        <v/>
      </c>
      <c r="F13" s="47">
        <f>Bagan!I147</f>
        <v/>
      </c>
      <c r="G13" s="50">
        <f>Bagan!J147</f>
        <v/>
      </c>
      <c r="H13" s="47">
        <f>Bagan!L147</f>
        <v/>
      </c>
      <c r="I13" s="50">
        <f>Bagan!M147</f>
        <v/>
      </c>
      <c r="J13" s="47">
        <f>Bagan!O147</f>
        <v/>
      </c>
      <c r="K13" s="50">
        <f>Bagan!P147</f>
        <v/>
      </c>
      <c r="L13" s="47">
        <f>Bagan!R147</f>
        <v/>
      </c>
      <c r="M13" s="50">
        <f>Bagan!S147</f>
        <v/>
      </c>
      <c r="N13" s="47">
        <f>Bagan!U147</f>
        <v/>
      </c>
      <c r="O13" s="50">
        <f>Bagan!V147</f>
        <v/>
      </c>
      <c r="P13" s="47">
        <f>Bagan!X147</f>
        <v/>
      </c>
      <c r="Q13" s="50">
        <f>Bagan!Y147</f>
        <v/>
      </c>
      <c r="R13" s="47">
        <f>Bagan!AA147</f>
        <v/>
      </c>
      <c r="S13" s="50">
        <f>Bagan!AB147</f>
        <v/>
      </c>
      <c r="T13" s="47">
        <f>Bagan!AD147</f>
        <v/>
      </c>
      <c r="U13" s="50">
        <f>Bagan!AE147</f>
        <v/>
      </c>
      <c r="V13" s="47">
        <f>Bagan!AG147</f>
        <v/>
      </c>
      <c r="W13" s="50">
        <f>Bagan!AH147</f>
        <v/>
      </c>
      <c r="X13" s="47">
        <f>Bagan!AJ147</f>
        <v/>
      </c>
      <c r="Y13" s="50">
        <f>Bagan!AK147</f>
        <v/>
      </c>
      <c r="Z13" s="47">
        <f>Bagan!AM147</f>
        <v/>
      </c>
      <c r="AA13" s="50">
        <f>Bagan!AN147</f>
        <v/>
      </c>
      <c r="AB13" s="164">
        <f>SUM(D13+F13+H13+J13+L13+N13+P13+R13+T13+V13+X13+Z13)</f>
        <v/>
      </c>
      <c r="AC13" s="163">
        <f>SUM(E13+G13+I13+K13+M13+O13+Q13+S13+U13+W13+Y13+AA13)</f>
        <v/>
      </c>
      <c r="AD13" s="165">
        <f>AB13/12</f>
        <v/>
      </c>
      <c r="AE13" s="166">
        <f>AC13/12</f>
        <v/>
      </c>
      <c r="AF13" s="164" t="n">
        <v>17991</v>
      </c>
      <c r="AG13" s="163" t="n">
        <v>11819.75999999999</v>
      </c>
      <c r="AH13" s="164" t="n">
        <v>12551</v>
      </c>
      <c r="AI13" s="163" t="n">
        <v>8736.559999999999</v>
      </c>
      <c r="AJ13" s="164" t="n">
        <v>51722</v>
      </c>
      <c r="AK13" s="163" t="n">
        <v>37107.92</v>
      </c>
      <c r="AL13" s="164" t="n">
        <v>7248</v>
      </c>
      <c r="AM13" s="163" t="n">
        <v>4652.160000000001</v>
      </c>
      <c r="AN13" s="164" t="n">
        <v>13432</v>
      </c>
      <c r="AO13" s="163" t="n">
        <v>9081.279999999995</v>
      </c>
      <c r="AP13" s="164" t="n">
        <v>6406</v>
      </c>
      <c r="AQ13" s="163" t="n">
        <v>4196.300000000001</v>
      </c>
      <c r="AR13" s="164" t="n">
        <v>30534</v>
      </c>
      <c r="AS13" s="163" t="n">
        <v>22794.24</v>
      </c>
      <c r="AT13" s="164" t="n">
        <v>19225</v>
      </c>
      <c r="AU13" s="163" t="n">
        <v>12910.91999999999</v>
      </c>
      <c r="AV13" s="164" t="n">
        <v>27022</v>
      </c>
      <c r="AW13" s="163" t="n">
        <v>21013.36</v>
      </c>
      <c r="AX13" s="164" t="n">
        <v>32225</v>
      </c>
      <c r="AY13" s="163" t="n">
        <v>26940.68</v>
      </c>
      <c r="AZ13" s="169" t="n">
        <v>17660</v>
      </c>
      <c r="BA13" s="161" t="n">
        <v>14564</v>
      </c>
      <c r="BB13" s="169" t="n">
        <v>25332</v>
      </c>
      <c r="BC13" s="161" t="n">
        <v>20067.84</v>
      </c>
      <c r="BD13" s="164">
        <f>AF13+AH13+AJ13+AL13+AN13+AP13+AR13+AT13+AV13+AX13+AZ13+BB13</f>
        <v/>
      </c>
      <c r="BE13" s="163">
        <f>AG13+AI13+AK13+AM13+AO13+AQ13+AS13+AU13+AW13+AY13+BA13+BC13</f>
        <v/>
      </c>
      <c r="BF13" s="165">
        <f>BD13/12</f>
        <v/>
      </c>
      <c r="BG13" s="166">
        <f>BE13/12</f>
        <v/>
      </c>
      <c r="BH13" s="45">
        <f>BF13/$BF$16%</f>
        <v/>
      </c>
      <c r="BI13" s="46" t="n">
        <v>19</v>
      </c>
      <c r="BJ13" s="169" t="n">
        <v>9450</v>
      </c>
      <c r="BK13" s="169" t="n">
        <v>7948.8</v>
      </c>
      <c r="BL13" s="47" t="n">
        <v>19816</v>
      </c>
      <c r="BM13" s="169" t="n">
        <v>15159.04</v>
      </c>
      <c r="BN13" s="47" t="n"/>
      <c r="BO13" s="47" t="n"/>
      <c r="BP13" s="47" t="n"/>
      <c r="BQ13" s="47" t="n"/>
      <c r="BR13" s="47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  <c r="CD13" s="47" t="n"/>
      <c r="CE13" s="47" t="n"/>
      <c r="CF13" s="47" t="n"/>
      <c r="CG13" s="47" t="n"/>
      <c r="CH13" s="167">
        <f>BJ13+BL13+BN13+BP13+BR13+BT13+BV13+BX13+BZ13+CB13+CD13+CF13</f>
        <v/>
      </c>
      <c r="CI13" s="167">
        <f>BK13+BM13+BO13+BQ13+BS13+BU13+BW13+BY13+CA13+CC13+CE13+CG13</f>
        <v/>
      </c>
      <c r="CJ13" s="168">
        <f>CH13/2</f>
        <v/>
      </c>
      <c r="CK13" s="168">
        <f>CI13/2</f>
        <v/>
      </c>
      <c r="CL13" s="45">
        <f>CJ13/$CJ$16%</f>
        <v/>
      </c>
      <c r="CM13" s="46" t="n">
        <v>19</v>
      </c>
    </row>
    <row r="14" ht="20.1" customHeight="1">
      <c r="A14" s="40" t="n">
        <v>11</v>
      </c>
      <c r="B14" s="47" t="inlineStr">
        <is>
          <t>Pakokku</t>
        </is>
      </c>
      <c r="C14" s="47" t="n"/>
      <c r="D14" s="47">
        <f>Pakokku!F147</f>
        <v/>
      </c>
      <c r="E14" s="50">
        <f>Pakokku!G147</f>
        <v/>
      </c>
      <c r="F14" s="47">
        <f>Pakokku!I147</f>
        <v/>
      </c>
      <c r="G14" s="50">
        <f>Pakokku!J147</f>
        <v/>
      </c>
      <c r="H14" s="47">
        <f>Pakokku!L147</f>
        <v/>
      </c>
      <c r="I14" s="50">
        <f>Pakokku!M147</f>
        <v/>
      </c>
      <c r="J14" s="47">
        <f>Pakokku!O147</f>
        <v/>
      </c>
      <c r="K14" s="50">
        <f>Pakokku!P147</f>
        <v/>
      </c>
      <c r="L14" s="47">
        <f>Pakokku!R147</f>
        <v/>
      </c>
      <c r="M14" s="50">
        <f>Pakokku!S147</f>
        <v/>
      </c>
      <c r="N14" s="47">
        <f>Pakokku!U147</f>
        <v/>
      </c>
      <c r="O14" s="50">
        <f>Pakokku!V147</f>
        <v/>
      </c>
      <c r="P14" s="47">
        <f>Pakokku!X147</f>
        <v/>
      </c>
      <c r="Q14" s="50">
        <f>Pakokku!Y147</f>
        <v/>
      </c>
      <c r="R14" s="47">
        <f>Pakokku!AA147</f>
        <v/>
      </c>
      <c r="S14" s="50">
        <f>Pakokku!AB147</f>
        <v/>
      </c>
      <c r="T14" s="47">
        <f>Pakokku!AD147</f>
        <v/>
      </c>
      <c r="U14" s="50">
        <f>Pakokku!AE147</f>
        <v/>
      </c>
      <c r="V14" s="47">
        <f>Pakokku!AG147</f>
        <v/>
      </c>
      <c r="W14" s="50">
        <f>Pakokku!AH147</f>
        <v/>
      </c>
      <c r="X14" s="47">
        <f>Pakokku!AJ147</f>
        <v/>
      </c>
      <c r="Y14" s="50">
        <f>Pakokku!AK147</f>
        <v/>
      </c>
      <c r="Z14" s="47">
        <f>Pakokku!AM147</f>
        <v/>
      </c>
      <c r="AA14" s="50">
        <f>Pakokku!AN147</f>
        <v/>
      </c>
      <c r="AB14" s="164">
        <f>SUM(D14+F14+H14+J14+L14+N14+P14+R14+T14+V14+X14+Z14)</f>
        <v/>
      </c>
      <c r="AC14" s="163">
        <f>SUM(E14+G14+I14+K14+M14+O14+Q14+S14+U14+W14+Y14+AA14)</f>
        <v/>
      </c>
      <c r="AD14" s="165">
        <f>AB14/12</f>
        <v/>
      </c>
      <c r="AE14" s="166">
        <f>AC14/12</f>
        <v/>
      </c>
      <c r="AF14" s="164" t="n">
        <v>31300</v>
      </c>
      <c r="AG14" s="163" t="n">
        <v>20464</v>
      </c>
      <c r="AH14" s="164" t="n">
        <v>23966</v>
      </c>
      <c r="AI14" s="163" t="n">
        <v>16457.12</v>
      </c>
      <c r="AJ14" s="164" t="n">
        <v>28720</v>
      </c>
      <c r="AK14" s="163" t="n">
        <v>19720</v>
      </c>
      <c r="AL14" s="164" t="n">
        <v>28780</v>
      </c>
      <c r="AM14" s="163" t="n">
        <v>19715.2</v>
      </c>
      <c r="AN14" s="164" t="n">
        <v>22568</v>
      </c>
      <c r="AO14" s="163" t="n">
        <v>15303.2</v>
      </c>
      <c r="AP14" s="164" t="n">
        <v>26150</v>
      </c>
      <c r="AQ14" s="163" t="n">
        <v>16640</v>
      </c>
      <c r="AR14" s="164" t="n">
        <v>19402</v>
      </c>
      <c r="AS14" s="163" t="n">
        <v>13712.8</v>
      </c>
      <c r="AT14" s="164" t="n">
        <v>24920</v>
      </c>
      <c r="AU14" s="163" t="n">
        <v>16371.2</v>
      </c>
      <c r="AV14" s="164" t="n">
        <v>28400</v>
      </c>
      <c r="AW14" s="163" t="n">
        <v>23360</v>
      </c>
      <c r="AX14" s="164" t="n">
        <v>20180</v>
      </c>
      <c r="AY14" s="163" t="n">
        <v>13779.2</v>
      </c>
      <c r="AZ14" s="169" t="n">
        <v>32280</v>
      </c>
      <c r="BA14" s="161" t="n">
        <v>25104</v>
      </c>
      <c r="BB14" s="169" t="n">
        <v>26616</v>
      </c>
      <c r="BC14" s="161" t="n">
        <v>18762.24</v>
      </c>
      <c r="BD14" s="164">
        <f>AF14+AH14+AJ14+AL14+AN14+AP14+AR14+AT14+AV14+AX14+AZ14+BB14</f>
        <v/>
      </c>
      <c r="BE14" s="163">
        <f>AG14+AI14+AK14+AM14+AO14+AQ14+AS14+AU14+AW14+AY14+BA14+BC14</f>
        <v/>
      </c>
      <c r="BF14" s="165">
        <f>BD14/12</f>
        <v/>
      </c>
      <c r="BG14" s="166">
        <f>BE14/12</f>
        <v/>
      </c>
      <c r="BH14" s="45">
        <f>BF14/$BF$16%</f>
        <v/>
      </c>
      <c r="BI14" s="46" t="n">
        <v>5</v>
      </c>
      <c r="BJ14" s="169" t="n">
        <v>21600</v>
      </c>
      <c r="BK14" s="169" t="n">
        <v>14040</v>
      </c>
      <c r="BL14" s="47" t="n">
        <v>3860</v>
      </c>
      <c r="BM14" s="169" t="n">
        <v>2456</v>
      </c>
      <c r="BN14" s="47" t="n"/>
      <c r="BO14" s="47" t="n"/>
      <c r="BP14" s="47" t="n"/>
      <c r="BQ14" s="47" t="n"/>
      <c r="BR14" s="47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  <c r="CD14" s="47" t="n"/>
      <c r="CE14" s="47" t="n"/>
      <c r="CF14" s="47" t="n"/>
      <c r="CG14" s="47" t="n"/>
      <c r="CH14" s="167">
        <f>BJ14+BL14+BN14+BP14+BR14+BT14+BV14+BX14+BZ14+CB14+CD14+CF14</f>
        <v/>
      </c>
      <c r="CI14" s="167">
        <f>BK14+BM14+BO14+BQ14+BS14+BU14+BW14+BY14+CA14+CC14+CE14+CG14</f>
        <v/>
      </c>
      <c r="CJ14" s="168">
        <f>CH14/2</f>
        <v/>
      </c>
      <c r="CK14" s="168">
        <f>CI14/2</f>
        <v/>
      </c>
      <c r="CL14" s="45">
        <f>CJ14/$CJ$16%</f>
        <v/>
      </c>
      <c r="CM14" s="46" t="n">
        <v>5</v>
      </c>
    </row>
    <row r="15" ht="20.1" customHeight="1">
      <c r="A15" s="51" t="n"/>
      <c r="B15" s="47" t="n"/>
      <c r="C15" s="47" t="n"/>
      <c r="D15" s="47" t="n"/>
      <c r="E15" s="47" t="n"/>
      <c r="F15" s="47" t="n"/>
      <c r="G15" s="50" t="n"/>
      <c r="H15" s="47" t="n"/>
      <c r="I15" s="50" t="n"/>
      <c r="J15" s="47" t="n"/>
      <c r="K15" s="50" t="n"/>
      <c r="L15" s="47" t="n"/>
      <c r="M15" s="50" t="n"/>
      <c r="N15" s="47" t="n"/>
      <c r="O15" s="50" t="n"/>
      <c r="P15" s="47" t="n"/>
      <c r="Q15" s="50" t="n"/>
      <c r="R15" s="47" t="n"/>
      <c r="S15" s="50" t="n"/>
      <c r="T15" s="47" t="n"/>
      <c r="U15" s="50" t="n"/>
      <c r="V15" s="47" t="n"/>
      <c r="W15" s="50" t="n"/>
      <c r="X15" s="47" t="n"/>
      <c r="Y15" s="50" t="n"/>
      <c r="Z15" s="47" t="n"/>
      <c r="AA15" s="50" t="n"/>
      <c r="AB15" s="164">
        <f>SUM(D15+F15+H15+J15+L15+N15+P15+R15+T15+V15+X15+Z15)</f>
        <v/>
      </c>
      <c r="AC15" s="163">
        <f>SUM(E15+G15+I15+K15+M15+O15+Q15+S15+U15+W15+Y15+AA15)</f>
        <v/>
      </c>
      <c r="AD15" s="169" t="n"/>
      <c r="AE15" s="50" t="n"/>
      <c r="AF15" s="169" t="n"/>
      <c r="AG15" s="161" t="n"/>
      <c r="AH15" s="164" t="n"/>
      <c r="AI15" s="163" t="n"/>
      <c r="AJ15" s="164" t="n"/>
      <c r="AK15" s="163" t="n"/>
      <c r="AL15" s="169" t="n"/>
      <c r="AM15" s="161" t="n"/>
      <c r="AN15" s="169" t="n"/>
      <c r="AO15" s="161" t="n"/>
      <c r="AP15" s="169" t="n"/>
      <c r="AQ15" s="161" t="n"/>
      <c r="AR15" s="169" t="n"/>
      <c r="AS15" s="161" t="n"/>
      <c r="AT15" s="169" t="n"/>
      <c r="AU15" s="161" t="n"/>
      <c r="AV15" s="169" t="n"/>
      <c r="AW15" s="161" t="n"/>
      <c r="AX15" s="169" t="n"/>
      <c r="AY15" s="161" t="n"/>
      <c r="AZ15" s="169" t="n"/>
      <c r="BA15" s="161" t="n"/>
      <c r="BB15" s="169" t="n"/>
      <c r="BC15" s="161" t="n"/>
      <c r="BD15" s="169" t="n"/>
      <c r="BE15" s="161" t="n"/>
      <c r="BF15" s="169" t="n"/>
      <c r="BG15" s="161" t="n"/>
      <c r="BH15" s="46" t="n"/>
      <c r="BI15" s="46" t="n"/>
      <c r="BJ15" s="169" t="n"/>
      <c r="BK15" s="169" t="n"/>
      <c r="BL15" s="47" t="n"/>
      <c r="BM15" s="169" t="n"/>
      <c r="BN15" s="47" t="n"/>
      <c r="BO15" s="47" t="n"/>
      <c r="BP15" s="47" t="n"/>
      <c r="BQ15" s="47" t="n"/>
      <c r="BR15" s="47" t="n"/>
      <c r="BS15" s="47" t="n"/>
      <c r="BT15" s="47" t="n"/>
      <c r="BU15" s="47" t="n"/>
      <c r="BV15" s="47" t="n"/>
      <c r="BW15" s="47" t="n"/>
      <c r="BX15" s="47" t="n"/>
      <c r="BY15" s="47" t="n"/>
      <c r="BZ15" s="47" t="n"/>
      <c r="CA15" s="47" t="n"/>
      <c r="CB15" s="47" t="n"/>
      <c r="CC15" s="47" t="n"/>
      <c r="CD15" s="47" t="n"/>
      <c r="CE15" s="47" t="n"/>
      <c r="CF15" s="47" t="n"/>
      <c r="CG15" s="47" t="n"/>
      <c r="CH15" s="47" t="n"/>
      <c r="CI15" s="47" t="n"/>
      <c r="CJ15" s="47" t="n"/>
      <c r="CK15" s="47" t="n"/>
      <c r="CL15" s="46" t="n"/>
      <c r="CM15" s="46" t="n"/>
    </row>
    <row r="16" ht="20.1" customFormat="1" customHeight="1" s="10">
      <c r="A16" s="52" t="n"/>
      <c r="B16" s="53" t="inlineStr">
        <is>
          <t>Wholesales Total</t>
        </is>
      </c>
      <c r="C16" s="170">
        <f>SUM(C4:C15)</f>
        <v/>
      </c>
      <c r="D16" s="171">
        <f>SUM(D4:D15)</f>
        <v/>
      </c>
      <c r="E16" s="172">
        <f>SUM(E4:E15)</f>
        <v/>
      </c>
      <c r="F16" s="173">
        <f>SUM(F4:F15)</f>
        <v/>
      </c>
      <c r="G16" s="170">
        <f>SUM(G4:G15)</f>
        <v/>
      </c>
      <c r="H16" s="171">
        <f>SUM(H4:H14)</f>
        <v/>
      </c>
      <c r="I16" s="172">
        <f>SUM(I4:I15)</f>
        <v/>
      </c>
      <c r="J16" s="173">
        <f>SUM(J4:J15)</f>
        <v/>
      </c>
      <c r="K16" s="172">
        <f>SUM(K4:K15)</f>
        <v/>
      </c>
      <c r="L16" s="173">
        <f>SUM(L4:L15)</f>
        <v/>
      </c>
      <c r="M16" s="172">
        <f>SUM(M4:M15)</f>
        <v/>
      </c>
      <c r="N16" s="173">
        <f>SUM(N4:N15)</f>
        <v/>
      </c>
      <c r="O16" s="172">
        <f>SUM(O4:O15)</f>
        <v/>
      </c>
      <c r="P16" s="173">
        <f>SUM(P4:P15)</f>
        <v/>
      </c>
      <c r="Q16" s="172">
        <f>SUM(Q4:Q15)</f>
        <v/>
      </c>
      <c r="R16" s="173">
        <f>SUM(R4:R15)</f>
        <v/>
      </c>
      <c r="S16" s="172">
        <f>SUM(S4:S15)</f>
        <v/>
      </c>
      <c r="T16" s="173">
        <f>SUM(T4:T15)</f>
        <v/>
      </c>
      <c r="U16" s="172">
        <f>SUM(U4:U15)</f>
        <v/>
      </c>
      <c r="V16" s="173">
        <f>SUM(V4:V15)</f>
        <v/>
      </c>
      <c r="W16" s="172">
        <f>SUM(W4:W15)</f>
        <v/>
      </c>
      <c r="X16" s="173">
        <f>SUM(X4:X15)</f>
        <v/>
      </c>
      <c r="Y16" s="172">
        <f>SUM(Y4:Y15)</f>
        <v/>
      </c>
      <c r="Z16" s="173">
        <f>SUM(Z4:Z15)</f>
        <v/>
      </c>
      <c r="AA16" s="172">
        <f>SUM(AA4:AA15)</f>
        <v/>
      </c>
      <c r="AB16" s="173">
        <f>SUM(AB4:AB15)</f>
        <v/>
      </c>
      <c r="AC16" s="172">
        <f>SUM(AC4:AC15)</f>
        <v/>
      </c>
      <c r="AD16" s="173">
        <f>SUM(AD4:AD15)</f>
        <v/>
      </c>
      <c r="AE16" s="171">
        <f>SUM(AE4:AE15)</f>
        <v/>
      </c>
      <c r="AF16" s="172">
        <f>SUM(AF4:AF15)</f>
        <v/>
      </c>
      <c r="AG16" s="173">
        <f>SUM(AG4:AG15)</f>
        <v/>
      </c>
      <c r="AH16" s="170">
        <f>SUM(AH4:AH15)</f>
        <v/>
      </c>
      <c r="AI16" s="171">
        <f>SUM(AI4:AI14)</f>
        <v/>
      </c>
      <c r="AJ16" s="172">
        <f>SUM(AJ4:AJ15)</f>
        <v/>
      </c>
      <c r="AK16" s="173">
        <f>SUM(AK4:AK15)</f>
        <v/>
      </c>
      <c r="AL16" s="172">
        <f>SUM(AL4:AL15)</f>
        <v/>
      </c>
      <c r="AM16" s="173">
        <f>SUM(AM4:AM15)</f>
        <v/>
      </c>
      <c r="AN16" s="172">
        <f>SUM(AN4:AN15)</f>
        <v/>
      </c>
      <c r="AO16" s="173">
        <f>SUM(AO4:AO15)</f>
        <v/>
      </c>
      <c r="AP16" s="172" t="n">
        <v>884247</v>
      </c>
      <c r="AQ16" s="173" t="n">
        <v>578612.4000000003</v>
      </c>
      <c r="AR16" s="172">
        <f>SUM(AR4:AR15)</f>
        <v/>
      </c>
      <c r="AS16" s="173">
        <f>SUM(AS4:AS15)</f>
        <v/>
      </c>
      <c r="AT16" s="172">
        <f>SUM(AT4:AT15)</f>
        <v/>
      </c>
      <c r="AU16" s="173">
        <f>SUM(AU4:AU15)</f>
        <v/>
      </c>
      <c r="AV16" s="172">
        <f>SUM(AV4:AV15)</f>
        <v/>
      </c>
      <c r="AW16" s="173">
        <f>SUM(AW4:AW15)</f>
        <v/>
      </c>
      <c r="AX16" s="172">
        <f>SUM(AX4:AX15)</f>
        <v/>
      </c>
      <c r="AY16" s="173">
        <f>SUM(AY4:AY15)</f>
        <v/>
      </c>
      <c r="AZ16" s="172">
        <f>SUM(AZ4:AZ15)</f>
        <v/>
      </c>
      <c r="BA16" s="173">
        <f>SUM(BA4:BA15)</f>
        <v/>
      </c>
      <c r="BB16" s="172">
        <f>SUM(BB4:BB15)</f>
        <v/>
      </c>
      <c r="BC16" s="173">
        <f>SUM(BC4:BC15)</f>
        <v/>
      </c>
      <c r="BD16" s="172">
        <f>SUM(BD4:BD15)</f>
        <v/>
      </c>
      <c r="BE16" s="173">
        <f>SUM(BE4:BE15)</f>
        <v/>
      </c>
      <c r="BF16" s="172">
        <f>SUM(BF4:BF15)</f>
        <v/>
      </c>
      <c r="BG16" s="173">
        <f>SUM(BG4:BG15)</f>
        <v/>
      </c>
      <c r="BH16" s="58" t="inlineStr">
        <is>
          <t>100%</t>
        </is>
      </c>
      <c r="BI16" s="59" t="n"/>
      <c r="BJ16" s="172">
        <f>SUM(BJ4:BJ15)</f>
        <v/>
      </c>
      <c r="BK16" s="172">
        <f>SUM(BK4:BK15)</f>
        <v/>
      </c>
      <c r="BL16" s="172">
        <f>SUM(BL4:BL15)</f>
        <v/>
      </c>
      <c r="BM16" s="172">
        <f>SUM(BM4:BM15)</f>
        <v/>
      </c>
      <c r="BN16" s="172">
        <f>SUM(BN4:BN15)</f>
        <v/>
      </c>
      <c r="BO16" s="172">
        <f>SUM(BO4:BO15)</f>
        <v/>
      </c>
      <c r="BP16" s="172">
        <f>SUM(BP4:BP15)</f>
        <v/>
      </c>
      <c r="BQ16" s="172">
        <f>SUM(BQ4:BQ15)</f>
        <v/>
      </c>
      <c r="BR16" s="172">
        <f>SUM(BR4:BR15)</f>
        <v/>
      </c>
      <c r="BS16" s="172">
        <f>SUM(BS4:BS15)</f>
        <v/>
      </c>
      <c r="BT16" s="172">
        <f>SUM(BT4:BT15)</f>
        <v/>
      </c>
      <c r="BU16" s="172">
        <f>SUM(BU4:BU15)</f>
        <v/>
      </c>
      <c r="BV16" s="172">
        <f>SUM(BV4:BV15)</f>
        <v/>
      </c>
      <c r="BW16" s="172">
        <f>SUM(BW4:BW15)</f>
        <v/>
      </c>
      <c r="BX16" s="172">
        <f>SUM(BX4:BX15)</f>
        <v/>
      </c>
      <c r="BY16" s="172">
        <f>SUM(BY4:BY15)</f>
        <v/>
      </c>
      <c r="BZ16" s="172">
        <f>SUM(BZ4:BZ15)</f>
        <v/>
      </c>
      <c r="CA16" s="172">
        <f>SUM(CA4:CA15)</f>
        <v/>
      </c>
      <c r="CB16" s="172">
        <f>SUM(CB4:CB15)</f>
        <v/>
      </c>
      <c r="CC16" s="172">
        <f>SUM(CC4:CC15)</f>
        <v/>
      </c>
      <c r="CD16" s="172">
        <f>SUM(CD4:CD15)</f>
        <v/>
      </c>
      <c r="CE16" s="172">
        <f>SUM(CE4:CE15)</f>
        <v/>
      </c>
      <c r="CF16" s="172">
        <f>SUM(CF4:CF15)</f>
        <v/>
      </c>
      <c r="CG16" s="172">
        <f>SUM(CG4:CG15)</f>
        <v/>
      </c>
      <c r="CH16" s="172">
        <f>SUM(CH4:CH15)</f>
        <v/>
      </c>
      <c r="CI16" s="172">
        <f>SUM(CI4:CI15)</f>
        <v/>
      </c>
      <c r="CJ16" s="172">
        <f>SUM(CJ4:CJ15)</f>
        <v/>
      </c>
      <c r="CK16" s="172">
        <f>SUM(CK4:CK15)</f>
        <v/>
      </c>
      <c r="CL16" s="58" t="inlineStr">
        <is>
          <t>100%</t>
        </is>
      </c>
      <c r="CM16" s="59" t="n"/>
    </row>
    <row r="17" ht="20.1" customHeight="1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65" t="n"/>
      <c r="AF17" s="104" t="n"/>
      <c r="AG17" s="65" t="n"/>
      <c r="AH17" s="104" t="n"/>
      <c r="AI17" s="65" t="n"/>
      <c r="AJ17" s="104" t="n"/>
      <c r="AK17" s="65" t="n"/>
      <c r="AL17" s="104" t="n"/>
      <c r="AM17" s="65" t="n"/>
      <c r="AN17" s="104" t="n"/>
      <c r="AO17" s="65" t="n"/>
      <c r="AP17" s="104" t="n"/>
      <c r="AQ17" s="65" t="n"/>
      <c r="AR17" s="104" t="n"/>
      <c r="AS17" s="65" t="n"/>
      <c r="AT17" s="104" t="n"/>
      <c r="AU17" s="65" t="n"/>
      <c r="AV17" s="104" t="n"/>
      <c r="AW17" s="65" t="n"/>
      <c r="AX17" s="104" t="n"/>
      <c r="AY17" s="65" t="n"/>
      <c r="AZ17" s="104" t="n"/>
      <c r="BA17" s="65" t="n"/>
      <c r="BB17" s="104" t="n"/>
      <c r="BC17" s="65" t="n"/>
      <c r="BD17" s="104" t="n"/>
      <c r="BE17" s="65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  <c r="BX17" s="104" t="n"/>
      <c r="BY17" s="104" t="n"/>
      <c r="BZ17" s="104" t="n"/>
      <c r="CA17" s="104" t="n"/>
      <c r="CB17" s="104" t="n"/>
      <c r="CC17" s="104" t="n"/>
      <c r="CD17" s="104" t="n"/>
      <c r="CE17" s="104" t="n"/>
      <c r="CF17" s="104" t="n"/>
      <c r="CG17" s="104" t="n"/>
      <c r="CH17" s="104" t="n"/>
      <c r="CI17" s="104" t="n"/>
      <c r="CJ17" s="104" t="n"/>
      <c r="CK17" s="104" t="n"/>
      <c r="CL17" s="104" t="n"/>
      <c r="CM17" s="104" t="n"/>
    </row>
    <row r="18" ht="20.1" customHeight="1" thickBot="1">
      <c r="A18" s="126" t="n">
        <v>1</v>
      </c>
      <c r="B18" s="174" t="n"/>
      <c r="C18" s="174" t="n"/>
      <c r="D18" s="174" t="n"/>
      <c r="E18" s="174" t="n"/>
      <c r="F18" s="174" t="n"/>
      <c r="G18" s="174" t="n"/>
      <c r="H18" s="174" t="n"/>
      <c r="I18" s="174" t="n"/>
      <c r="J18" s="174" t="n"/>
      <c r="K18" s="174" t="n"/>
      <c r="L18" s="174" t="n"/>
      <c r="M18" s="174" t="n"/>
      <c r="N18" s="174" t="n"/>
      <c r="O18" s="174" t="n"/>
      <c r="P18" s="174" t="n"/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  <c r="AA18" s="174" t="n"/>
      <c r="AB18" s="174" t="n"/>
      <c r="AC18" s="174" t="n"/>
      <c r="AD18" s="174" t="n"/>
      <c r="AE18" s="174" t="n"/>
      <c r="AF18" s="174" t="n"/>
      <c r="AG18" s="174" t="n"/>
      <c r="AH18" s="174" t="n"/>
      <c r="AI18" s="174" t="n"/>
      <c r="AJ18" s="174" t="n"/>
      <c r="AK18" s="174" t="n"/>
      <c r="AL18" s="174" t="n"/>
      <c r="AM18" s="174" t="n"/>
      <c r="AN18" s="174" t="n"/>
      <c r="AO18" s="174" t="n"/>
      <c r="AP18" s="174" t="n"/>
      <c r="AQ18" s="174" t="n"/>
      <c r="AR18" s="174" t="n"/>
      <c r="AS18" s="174" t="n"/>
      <c r="AT18" s="174" t="n"/>
      <c r="AU18" s="174" t="n"/>
      <c r="AV18" s="174" t="n"/>
      <c r="AW18" s="174" t="n"/>
      <c r="AX18" s="174" t="n"/>
      <c r="AY18" s="174" t="n"/>
      <c r="AZ18" s="174" t="n"/>
      <c r="BA18" s="174" t="n"/>
      <c r="BB18" s="174" t="n"/>
      <c r="BC18" s="174" t="n"/>
      <c r="BD18" s="174" t="n"/>
      <c r="BE18" s="174" t="n"/>
      <c r="BF18" s="175" t="n"/>
      <c r="BG18" s="126" t="n"/>
      <c r="BH18" s="114" t="inlineStr">
        <is>
          <t>Town wise Contribution</t>
        </is>
      </c>
      <c r="BI18" s="114" t="inlineStr">
        <is>
          <t>Contirbution wise Priority Town</t>
        </is>
      </c>
      <c r="BJ18" s="106" t="n"/>
      <c r="BK18" s="106" t="n"/>
      <c r="BL18" s="106" t="n"/>
      <c r="BM18" s="106" t="n"/>
      <c r="BN18" s="106" t="n"/>
      <c r="BO18" s="106" t="n"/>
      <c r="BP18" s="106" t="n"/>
      <c r="BQ18" s="106" t="n"/>
      <c r="BR18" s="106" t="n"/>
      <c r="BS18" s="106" t="n"/>
      <c r="BT18" s="106" t="n"/>
      <c r="BU18" s="106" t="n"/>
      <c r="BV18" s="106" t="n"/>
      <c r="BW18" s="106" t="n"/>
      <c r="BX18" s="106" t="n"/>
      <c r="BY18" s="106" t="n"/>
      <c r="BZ18" s="106" t="n"/>
      <c r="CA18" s="106" t="n"/>
      <c r="CB18" s="106" t="n"/>
      <c r="CC18" s="106" t="n"/>
      <c r="CD18" s="106" t="n"/>
      <c r="CE18" s="106" t="n"/>
      <c r="CF18" s="106" t="n"/>
      <c r="CG18" s="106" t="n"/>
      <c r="CH18" s="106" t="n"/>
      <c r="CI18" s="106" t="n"/>
      <c r="CJ18" s="106" t="n"/>
      <c r="CK18" s="106" t="n"/>
      <c r="CL18" s="114" t="inlineStr">
        <is>
          <t>Town wise Contribution</t>
        </is>
      </c>
      <c r="CM18" s="114" t="inlineStr">
        <is>
          <t>Contirbution wise Priority Town</t>
        </is>
      </c>
    </row>
    <row r="19" ht="20.1" customHeight="1">
      <c r="A19" s="129" t="inlineStr">
        <is>
          <t>No</t>
        </is>
      </c>
      <c r="B19" s="129" t="inlineStr">
        <is>
          <t>TownShip</t>
        </is>
      </c>
      <c r="C19" s="129" t="inlineStr">
        <is>
          <t>Van</t>
        </is>
      </c>
      <c r="D19" s="154" t="n">
        <v>45292</v>
      </c>
      <c r="E19" s="155" t="n"/>
      <c r="F19" s="154" t="n">
        <v>45323</v>
      </c>
      <c r="G19" s="155" t="n"/>
      <c r="H19" s="154" t="n">
        <v>45352</v>
      </c>
      <c r="I19" s="155" t="n"/>
      <c r="J19" s="154" t="n">
        <v>45383</v>
      </c>
      <c r="K19" s="155" t="n"/>
      <c r="L19" s="154" t="n">
        <v>45413</v>
      </c>
      <c r="M19" s="155" t="n"/>
      <c r="N19" s="154" t="n">
        <v>45444</v>
      </c>
      <c r="O19" s="155" t="n"/>
      <c r="P19" s="154" t="n">
        <v>45474</v>
      </c>
      <c r="Q19" s="155" t="n"/>
      <c r="R19" s="154" t="n">
        <v>45505</v>
      </c>
      <c r="S19" s="155" t="n"/>
      <c r="T19" s="154" t="n">
        <v>45536</v>
      </c>
      <c r="U19" s="155" t="n"/>
      <c r="V19" s="154" t="n">
        <v>45566</v>
      </c>
      <c r="W19" s="155" t="n"/>
      <c r="X19" s="154" t="n">
        <v>45597</v>
      </c>
      <c r="Y19" s="155" t="n"/>
      <c r="Z19" s="154" t="n">
        <v>45627</v>
      </c>
      <c r="AA19" s="155" t="n"/>
      <c r="AB19" s="156" t="inlineStr">
        <is>
          <t>2024 Total</t>
        </is>
      </c>
      <c r="AC19" s="155" t="n"/>
      <c r="AD19" s="129" t="inlineStr">
        <is>
          <t>2024 Average</t>
        </is>
      </c>
      <c r="AE19" s="157" t="n"/>
      <c r="AF19" s="115" t="inlineStr">
        <is>
          <t xml:space="preserve">January </t>
        </is>
      </c>
      <c r="AG19" s="157" t="n"/>
      <c r="AH19" s="115" t="inlineStr">
        <is>
          <t xml:space="preserve">February </t>
        </is>
      </c>
      <c r="AI19" s="157" t="n"/>
      <c r="AJ19" s="115" t="inlineStr">
        <is>
          <t xml:space="preserve">March </t>
        </is>
      </c>
      <c r="AK19" s="157" t="n"/>
      <c r="AL19" s="115" t="inlineStr">
        <is>
          <t xml:space="preserve">April </t>
        </is>
      </c>
      <c r="AM19" s="157" t="n"/>
      <c r="AN19" s="115" t="inlineStr">
        <is>
          <t xml:space="preserve">May </t>
        </is>
      </c>
      <c r="AO19" s="157" t="n"/>
      <c r="AP19" s="115" t="inlineStr">
        <is>
          <t xml:space="preserve">June </t>
        </is>
      </c>
      <c r="AQ19" s="157" t="n"/>
      <c r="AR19" s="115" t="inlineStr">
        <is>
          <t xml:space="preserve">July </t>
        </is>
      </c>
      <c r="AS19" s="157" t="n"/>
      <c r="AT19" s="115" t="inlineStr">
        <is>
          <t xml:space="preserve">August </t>
        </is>
      </c>
      <c r="AU19" s="157" t="n"/>
      <c r="AV19" s="115" t="inlineStr">
        <is>
          <t xml:space="preserve">September </t>
        </is>
      </c>
      <c r="AW19" s="157" t="n"/>
      <c r="AX19" s="116" t="inlineStr">
        <is>
          <t>October</t>
        </is>
      </c>
      <c r="AY19" s="157" t="n"/>
      <c r="AZ19" s="116" t="inlineStr">
        <is>
          <t>November</t>
        </is>
      </c>
      <c r="BA19" s="157" t="n"/>
      <c r="BB19" s="116" t="inlineStr">
        <is>
          <t>December</t>
        </is>
      </c>
      <c r="BC19" s="157" t="n"/>
      <c r="BD19" s="116">
        <f>+BD2</f>
        <v/>
      </c>
      <c r="BE19" s="157" t="n"/>
      <c r="BF19" s="116">
        <f>+BF2</f>
        <v/>
      </c>
      <c r="BG19" s="157" t="n"/>
      <c r="BH19" s="159" t="n"/>
      <c r="BI19" s="159" t="n"/>
      <c r="BJ19" s="115" t="inlineStr">
        <is>
          <t xml:space="preserve">January </t>
        </is>
      </c>
      <c r="BK19" s="157" t="n"/>
      <c r="BL19" s="115" t="inlineStr">
        <is>
          <t xml:space="preserve">February </t>
        </is>
      </c>
      <c r="BM19" s="157" t="n"/>
      <c r="BN19" s="115" t="inlineStr">
        <is>
          <t xml:space="preserve">March </t>
        </is>
      </c>
      <c r="BO19" s="157" t="n"/>
      <c r="BP19" s="115" t="inlineStr">
        <is>
          <t xml:space="preserve">April </t>
        </is>
      </c>
      <c r="BQ19" s="157" t="n"/>
      <c r="BR19" s="115" t="inlineStr">
        <is>
          <t xml:space="preserve">May </t>
        </is>
      </c>
      <c r="BS19" s="157" t="n"/>
      <c r="BT19" s="115" t="inlineStr">
        <is>
          <t xml:space="preserve">June </t>
        </is>
      </c>
      <c r="BU19" s="157" t="n"/>
      <c r="BV19" s="115" t="inlineStr">
        <is>
          <t xml:space="preserve">July </t>
        </is>
      </c>
      <c r="BW19" s="157" t="n"/>
      <c r="BX19" s="115" t="inlineStr">
        <is>
          <t xml:space="preserve">August </t>
        </is>
      </c>
      <c r="BY19" s="157" t="n"/>
      <c r="BZ19" s="115" t="inlineStr">
        <is>
          <t xml:space="preserve">September </t>
        </is>
      </c>
      <c r="CA19" s="157" t="n"/>
      <c r="CB19" s="116" t="inlineStr">
        <is>
          <t>October</t>
        </is>
      </c>
      <c r="CC19" s="157" t="n"/>
      <c r="CD19" s="116" t="inlineStr">
        <is>
          <t>November</t>
        </is>
      </c>
      <c r="CE19" s="157" t="n"/>
      <c r="CF19" s="116" t="inlineStr">
        <is>
          <t>December</t>
        </is>
      </c>
      <c r="CG19" s="157" t="n"/>
      <c r="CH19" s="116">
        <f>+CH2</f>
        <v/>
      </c>
      <c r="CI19" s="157" t="n"/>
      <c r="CJ19" s="116">
        <f>+CJ2</f>
        <v/>
      </c>
      <c r="CK19" s="157" t="n"/>
      <c r="CL19" s="159" t="n"/>
      <c r="CM19" s="159" t="n"/>
    </row>
    <row r="20" ht="20.1" customHeight="1">
      <c r="A20" s="159" t="n"/>
      <c r="B20" s="159" t="n"/>
      <c r="C20" s="159" t="n"/>
      <c r="D20" s="115" t="inlineStr">
        <is>
          <t>Bottle</t>
        </is>
      </c>
      <c r="E20" s="6" t="inlineStr">
        <is>
          <t>Liter</t>
        </is>
      </c>
      <c r="F20" s="115" t="inlineStr">
        <is>
          <t>Bottle</t>
        </is>
      </c>
      <c r="G20" s="6" t="inlineStr">
        <is>
          <t>Liter</t>
        </is>
      </c>
      <c r="H20" s="115" t="inlineStr">
        <is>
          <t>Bottle</t>
        </is>
      </c>
      <c r="I20" s="6" t="inlineStr">
        <is>
          <t>Liter</t>
        </is>
      </c>
      <c r="J20" s="115" t="inlineStr">
        <is>
          <t>Bottle</t>
        </is>
      </c>
      <c r="K20" s="6" t="inlineStr">
        <is>
          <t>Liter</t>
        </is>
      </c>
      <c r="L20" s="115" t="inlineStr">
        <is>
          <t>Bottle</t>
        </is>
      </c>
      <c r="M20" s="6" t="inlineStr">
        <is>
          <t>Liter</t>
        </is>
      </c>
      <c r="N20" s="115" t="inlineStr">
        <is>
          <t>Bottle</t>
        </is>
      </c>
      <c r="O20" s="6" t="inlineStr">
        <is>
          <t>Liter</t>
        </is>
      </c>
      <c r="P20" s="115" t="inlineStr">
        <is>
          <t>Bottle</t>
        </is>
      </c>
      <c r="Q20" s="6" t="inlineStr">
        <is>
          <t>Liter</t>
        </is>
      </c>
      <c r="R20" s="115" t="inlineStr">
        <is>
          <t>Bottle</t>
        </is>
      </c>
      <c r="S20" s="6" t="inlineStr">
        <is>
          <t>Liter</t>
        </is>
      </c>
      <c r="T20" s="115" t="inlineStr">
        <is>
          <t>Bottle</t>
        </is>
      </c>
      <c r="U20" s="6" t="inlineStr">
        <is>
          <t>Liter</t>
        </is>
      </c>
      <c r="V20" s="115" t="inlineStr">
        <is>
          <t>Bottle</t>
        </is>
      </c>
      <c r="W20" s="6" t="inlineStr">
        <is>
          <t>Liter</t>
        </is>
      </c>
      <c r="X20" s="115" t="inlineStr">
        <is>
          <t>Bottle</t>
        </is>
      </c>
      <c r="Y20" s="6" t="inlineStr">
        <is>
          <t>Liter</t>
        </is>
      </c>
      <c r="Z20" s="115" t="inlineStr">
        <is>
          <t>Bottle</t>
        </is>
      </c>
      <c r="AA20" s="6" t="inlineStr">
        <is>
          <t>Liter</t>
        </is>
      </c>
      <c r="AB20" s="115" t="inlineStr">
        <is>
          <t>Bottle</t>
        </is>
      </c>
      <c r="AC20" s="6" t="inlineStr">
        <is>
          <t>Liter</t>
        </is>
      </c>
      <c r="AD20" s="115" t="inlineStr">
        <is>
          <t>Bottle</t>
        </is>
      </c>
      <c r="AE20" s="6" t="inlineStr">
        <is>
          <t>Litre</t>
        </is>
      </c>
      <c r="AF20" s="115" t="inlineStr">
        <is>
          <t>Bottle</t>
        </is>
      </c>
      <c r="AG20" s="6" t="inlineStr">
        <is>
          <t>Liter</t>
        </is>
      </c>
      <c r="AH20" s="115" t="inlineStr">
        <is>
          <t>Bottle</t>
        </is>
      </c>
      <c r="AI20" s="6" t="inlineStr">
        <is>
          <t>Liter</t>
        </is>
      </c>
      <c r="AJ20" s="115" t="inlineStr">
        <is>
          <t>Bottle</t>
        </is>
      </c>
      <c r="AK20" s="6" t="inlineStr">
        <is>
          <t>Liter</t>
        </is>
      </c>
      <c r="AL20" s="115" t="inlineStr">
        <is>
          <t>Bottle</t>
        </is>
      </c>
      <c r="AM20" s="6" t="inlineStr">
        <is>
          <t>Liter</t>
        </is>
      </c>
      <c r="AN20" s="115" t="inlineStr">
        <is>
          <t>Bottle</t>
        </is>
      </c>
      <c r="AO20" s="6" t="inlineStr">
        <is>
          <t>Liter</t>
        </is>
      </c>
      <c r="AP20" s="115" t="inlineStr">
        <is>
          <t>Bottle</t>
        </is>
      </c>
      <c r="AQ20" s="6" t="inlineStr">
        <is>
          <t>Liter</t>
        </is>
      </c>
      <c r="AR20" s="115" t="inlineStr">
        <is>
          <t>Bottle</t>
        </is>
      </c>
      <c r="AS20" s="6" t="inlineStr">
        <is>
          <t>Liter</t>
        </is>
      </c>
      <c r="AT20" s="115" t="inlineStr">
        <is>
          <t>Bottle</t>
        </is>
      </c>
      <c r="AU20" s="6" t="inlineStr">
        <is>
          <t>Liter</t>
        </is>
      </c>
      <c r="AV20" s="115" t="inlineStr">
        <is>
          <t>Bottle</t>
        </is>
      </c>
      <c r="AW20" s="6" t="inlineStr">
        <is>
          <t>Liter</t>
        </is>
      </c>
      <c r="AX20" s="115" t="inlineStr">
        <is>
          <t>Bottle</t>
        </is>
      </c>
      <c r="AY20" s="6" t="inlineStr">
        <is>
          <t>Liter</t>
        </is>
      </c>
      <c r="AZ20" s="115" t="inlineStr">
        <is>
          <t>Bottle</t>
        </is>
      </c>
      <c r="BA20" s="6" t="inlineStr">
        <is>
          <t>Liter</t>
        </is>
      </c>
      <c r="BB20" s="115" t="inlineStr">
        <is>
          <t>Bottle</t>
        </is>
      </c>
      <c r="BC20" s="6" t="inlineStr">
        <is>
          <t>Liter</t>
        </is>
      </c>
      <c r="BD20" s="12" t="inlineStr">
        <is>
          <t>Bottle</t>
        </is>
      </c>
      <c r="BE20" s="13" t="inlineStr">
        <is>
          <t>Liter</t>
        </is>
      </c>
      <c r="BF20" s="12" t="inlineStr">
        <is>
          <t>Bottle</t>
        </is>
      </c>
      <c r="BG20" s="13" t="inlineStr">
        <is>
          <t>Liter</t>
        </is>
      </c>
      <c r="BH20" s="114" t="n"/>
      <c r="BI20" s="114" t="n"/>
      <c r="BJ20" s="115" t="inlineStr">
        <is>
          <t>Bottle</t>
        </is>
      </c>
      <c r="BK20" s="6" t="inlineStr">
        <is>
          <t>Liter</t>
        </is>
      </c>
      <c r="BL20" s="115" t="inlineStr">
        <is>
          <t>Bottle</t>
        </is>
      </c>
      <c r="BM20" s="6" t="inlineStr">
        <is>
          <t>Liter</t>
        </is>
      </c>
      <c r="BN20" s="115" t="inlineStr">
        <is>
          <t>Bottle</t>
        </is>
      </c>
      <c r="BO20" s="6" t="inlineStr">
        <is>
          <t>Liter</t>
        </is>
      </c>
      <c r="BP20" s="115" t="inlineStr">
        <is>
          <t>Bottle</t>
        </is>
      </c>
      <c r="BQ20" s="6" t="inlineStr">
        <is>
          <t>Liter</t>
        </is>
      </c>
      <c r="BR20" s="115" t="inlineStr">
        <is>
          <t>Bottle</t>
        </is>
      </c>
      <c r="BS20" s="6" t="inlineStr">
        <is>
          <t>Liter</t>
        </is>
      </c>
      <c r="BT20" s="115" t="inlineStr">
        <is>
          <t>Bottle</t>
        </is>
      </c>
      <c r="BU20" s="6" t="inlineStr">
        <is>
          <t>Liter</t>
        </is>
      </c>
      <c r="BV20" s="115" t="inlineStr">
        <is>
          <t>Bottle</t>
        </is>
      </c>
      <c r="BW20" s="6" t="inlineStr">
        <is>
          <t>Liter</t>
        </is>
      </c>
      <c r="BX20" s="115" t="inlineStr">
        <is>
          <t>Bottle</t>
        </is>
      </c>
      <c r="BY20" s="6" t="inlineStr">
        <is>
          <t>Liter</t>
        </is>
      </c>
      <c r="BZ20" s="115" t="inlineStr">
        <is>
          <t>Bottle</t>
        </is>
      </c>
      <c r="CA20" s="6" t="inlineStr">
        <is>
          <t>Liter</t>
        </is>
      </c>
      <c r="CB20" s="115" t="inlineStr">
        <is>
          <t>Bottle</t>
        </is>
      </c>
      <c r="CC20" s="6" t="inlineStr">
        <is>
          <t>Liter</t>
        </is>
      </c>
      <c r="CD20" s="115" t="inlineStr">
        <is>
          <t>Bottle</t>
        </is>
      </c>
      <c r="CE20" s="6" t="inlineStr">
        <is>
          <t>Liter</t>
        </is>
      </c>
      <c r="CF20" s="115" t="inlineStr">
        <is>
          <t>Bottle</t>
        </is>
      </c>
      <c r="CG20" s="6" t="inlineStr">
        <is>
          <t>Liter</t>
        </is>
      </c>
      <c r="CH20" s="12" t="inlineStr">
        <is>
          <t>Bottle</t>
        </is>
      </c>
      <c r="CI20" s="13" t="inlineStr">
        <is>
          <t>Liter</t>
        </is>
      </c>
      <c r="CJ20" s="12" t="inlineStr">
        <is>
          <t>Bottle</t>
        </is>
      </c>
      <c r="CK20" s="13" t="inlineStr">
        <is>
          <t>Liter</t>
        </is>
      </c>
      <c r="CL20" s="114" t="n"/>
      <c r="CM20" s="114" t="n"/>
    </row>
    <row r="21" ht="20.1" customFormat="1" customHeight="1" s="9">
      <c r="A21" s="40" t="n">
        <v>1</v>
      </c>
      <c r="B21" s="40" t="inlineStr">
        <is>
          <t xml:space="preserve">Market </t>
        </is>
      </c>
      <c r="C21" s="40" t="inlineStr">
        <is>
          <t>Van 1</t>
        </is>
      </c>
      <c r="D21" s="164" t="n">
        <v>12</v>
      </c>
      <c r="E21" s="163" t="n">
        <v>8</v>
      </c>
      <c r="F21" s="164" t="n">
        <v>13517</v>
      </c>
      <c r="G21" s="163" t="n">
        <v>9154</v>
      </c>
      <c r="H21" s="164" t="n">
        <v>13924</v>
      </c>
      <c r="I21" s="163" t="n">
        <v>9213</v>
      </c>
      <c r="J21" s="40" t="n">
        <v>14653</v>
      </c>
      <c r="K21" s="60" t="n">
        <v>9575</v>
      </c>
      <c r="L21" s="40" t="n">
        <v>31501</v>
      </c>
      <c r="M21" s="60" t="n">
        <v>20544</v>
      </c>
      <c r="N21" s="40" t="n">
        <v>32840</v>
      </c>
      <c r="O21" s="60" t="n">
        <v>21855</v>
      </c>
      <c r="P21" s="40" t="n">
        <v>34638</v>
      </c>
      <c r="Q21" s="60" t="n">
        <v>23709</v>
      </c>
      <c r="R21" s="40" t="n">
        <v>43416</v>
      </c>
      <c r="S21" s="60" t="n">
        <v>28851</v>
      </c>
      <c r="T21" s="40" t="n">
        <v>36593</v>
      </c>
      <c r="U21" s="60" t="n">
        <v>24154</v>
      </c>
      <c r="V21" s="40" t="n">
        <v>55297</v>
      </c>
      <c r="W21" s="60" t="n">
        <v>37016</v>
      </c>
      <c r="X21" s="40" t="n">
        <v>34346</v>
      </c>
      <c r="Y21" s="60" t="n">
        <v>22847</v>
      </c>
      <c r="Z21" s="40" t="n">
        <v>35277</v>
      </c>
      <c r="AA21" s="60" t="n">
        <v>24195</v>
      </c>
      <c r="AB21" s="167">
        <f>D21+F21+H21+J21+L21+N21+P21+R21+T21+V21+X21+Z21</f>
        <v/>
      </c>
      <c r="AC21" s="176">
        <f>E21+G21+I21+K21+M21+O21+Q21+S21+U21+W21+Y21+AA21</f>
        <v/>
      </c>
      <c r="AD21" s="40">
        <f>AB21/12</f>
        <v/>
      </c>
      <c r="AE21" s="60">
        <f>AC21/12</f>
        <v/>
      </c>
      <c r="AF21" s="164" t="n">
        <v>50057</v>
      </c>
      <c r="AG21" s="163" t="n">
        <v>34922.95999999998</v>
      </c>
      <c r="AH21" s="164" t="n">
        <v>43950</v>
      </c>
      <c r="AI21" s="163" t="n">
        <v>29455.56</v>
      </c>
      <c r="AJ21" s="164" t="n">
        <v>41944</v>
      </c>
      <c r="AK21" s="163" t="n">
        <v>30418.24</v>
      </c>
      <c r="AL21" s="164" t="n">
        <v>36496</v>
      </c>
      <c r="AM21" s="163" t="n">
        <v>25269.75999999997</v>
      </c>
      <c r="AN21" s="164" t="n">
        <v>47040</v>
      </c>
      <c r="AO21" s="163" t="n">
        <v>33407.19</v>
      </c>
      <c r="AP21" s="164" t="n">
        <v>42746</v>
      </c>
      <c r="AQ21" s="163" t="n">
        <v>29883.78</v>
      </c>
      <c r="AR21" s="164" t="n">
        <v>48692</v>
      </c>
      <c r="AS21" s="163" t="n">
        <v>35518.16000000003</v>
      </c>
      <c r="AT21" s="164" t="n">
        <v>47776</v>
      </c>
      <c r="AU21" s="163" t="n">
        <v>35118.72000000001</v>
      </c>
      <c r="AV21" s="164" t="n">
        <v>37922</v>
      </c>
      <c r="AW21" s="163" t="n">
        <v>28595.35999999999</v>
      </c>
      <c r="AX21" s="164" t="n">
        <v>42806</v>
      </c>
      <c r="AY21" s="163" t="n">
        <v>35427.07999999998</v>
      </c>
      <c r="AZ21" s="164" t="n">
        <v>44494</v>
      </c>
      <c r="BA21" s="163" t="n">
        <v>33803.19999999999</v>
      </c>
      <c r="BB21" s="164" t="n">
        <v>51658</v>
      </c>
      <c r="BC21" s="163" t="n">
        <v>39741.75999999999</v>
      </c>
      <c r="BD21" s="164">
        <f>AF21+AH21+AJ21+AL21+AN21+AP21+AR21+AT21+AV21+AX21+AZ21+BB21</f>
        <v/>
      </c>
      <c r="BE21" s="163">
        <f>AG21+AI21+AK21+AM21+AO21+AS21+AU21+AW21+AY21+BA21+BC21+AQ21</f>
        <v/>
      </c>
      <c r="BF21" s="165">
        <f>BD21/12</f>
        <v/>
      </c>
      <c r="BG21" s="166">
        <f>BE21/12</f>
        <v/>
      </c>
      <c r="BH21" s="45">
        <f>BF21/$BF$23%</f>
        <v/>
      </c>
      <c r="BI21" s="46" t="n">
        <v>8</v>
      </c>
      <c r="BJ21" s="164" t="n">
        <v>40498</v>
      </c>
      <c r="BK21" s="163" t="n">
        <v>31656.16000000004</v>
      </c>
      <c r="BL21" s="164" t="n">
        <v>35848</v>
      </c>
      <c r="BM21" s="163" t="n">
        <v>29065.2</v>
      </c>
      <c r="BN21" s="164" t="n"/>
      <c r="BO21" s="163" t="n"/>
      <c r="BP21" s="164" t="n"/>
      <c r="BQ21" s="163" t="n"/>
      <c r="BR21" s="164" t="n"/>
      <c r="BS21" s="163" t="n"/>
      <c r="BT21" s="164" t="n"/>
      <c r="BU21" s="163" t="n"/>
      <c r="BV21" s="164" t="n"/>
      <c r="BW21" s="163" t="n"/>
      <c r="BX21" s="164" t="n"/>
      <c r="BY21" s="163" t="n"/>
      <c r="BZ21" s="164" t="n"/>
      <c r="CA21" s="163" t="n"/>
      <c r="CB21" s="164" t="n"/>
      <c r="CC21" s="163" t="n"/>
      <c r="CD21" s="164" t="n"/>
      <c r="CE21" s="163" t="n"/>
      <c r="CF21" s="164" t="n"/>
      <c r="CG21" s="163" t="n"/>
      <c r="CH21" s="164">
        <f>BJ21+BL21+BN21+BP21+BR21+BT21+BV21+BX21+BZ21+CB21+CD21+CF21</f>
        <v/>
      </c>
      <c r="CI21" s="163">
        <f>BK21+BM21+BO21+BQ21+BS21+BU21+BW21+BY21+CA21+CC21+CE21+CG21</f>
        <v/>
      </c>
      <c r="CJ21" s="165">
        <f>CH21/2</f>
        <v/>
      </c>
      <c r="CK21" s="166">
        <f>CI21/2</f>
        <v/>
      </c>
      <c r="CL21" s="45">
        <f>CJ21/$CJ$23%</f>
        <v/>
      </c>
      <c r="CM21" s="46" t="n">
        <v>8</v>
      </c>
    </row>
    <row r="22" ht="20.1" customFormat="1" customHeight="1" s="9">
      <c r="A22" s="40" t="n">
        <v>2</v>
      </c>
      <c r="B22" s="40" t="inlineStr">
        <is>
          <t xml:space="preserve">Market </t>
        </is>
      </c>
      <c r="C22" s="40" t="inlineStr">
        <is>
          <t>Van 2</t>
        </is>
      </c>
      <c r="D22" s="164" t="n">
        <v>16581</v>
      </c>
      <c r="E22" s="163" t="n">
        <v>10834</v>
      </c>
      <c r="F22" s="164" t="n">
        <v>25778</v>
      </c>
      <c r="G22" s="163" t="n">
        <v>17053</v>
      </c>
      <c r="H22" s="164" t="n">
        <v>31634</v>
      </c>
      <c r="I22" s="163" t="n">
        <v>20807</v>
      </c>
      <c r="J22" s="40" t="n">
        <v>36125</v>
      </c>
      <c r="K22" s="60" t="n">
        <v>24045</v>
      </c>
      <c r="L22" s="40" t="n">
        <v>29150</v>
      </c>
      <c r="M22" s="60" t="n">
        <v>19004</v>
      </c>
      <c r="N22" s="40" t="n">
        <v>28236</v>
      </c>
      <c r="O22" s="60" t="n">
        <v>18460</v>
      </c>
      <c r="P22" s="40" t="n">
        <v>30251</v>
      </c>
      <c r="Q22" s="60" t="n">
        <v>20188</v>
      </c>
      <c r="R22" s="40" t="n">
        <v>32780</v>
      </c>
      <c r="S22" s="60" t="n">
        <v>21641</v>
      </c>
      <c r="T22" s="40" t="n">
        <v>25279</v>
      </c>
      <c r="U22" s="60" t="n">
        <v>16813</v>
      </c>
      <c r="V22" s="40" t="n">
        <v>22381</v>
      </c>
      <c r="W22" s="60" t="n">
        <v>15108</v>
      </c>
      <c r="X22" s="40" t="n">
        <v>25808</v>
      </c>
      <c r="Y22" s="60" t="n">
        <v>16920</v>
      </c>
      <c r="Z22" s="40" t="n">
        <v>28618</v>
      </c>
      <c r="AA22" s="60" t="n">
        <v>19351</v>
      </c>
      <c r="AB22" s="167">
        <f>D22+F22+H22+J22+L22+N22+P22+R22+T22+V22+X22+Z22</f>
        <v/>
      </c>
      <c r="AC22" s="176">
        <f>E22+G22+I22+K22+M22+O22+Q22+S22+U22+W22+Y22+AA22</f>
        <v/>
      </c>
      <c r="AD22" s="40">
        <f>AB22/12</f>
        <v/>
      </c>
      <c r="AE22" s="60">
        <f>AC22/12</f>
        <v/>
      </c>
      <c r="AF22" s="164" t="n">
        <v>35003</v>
      </c>
      <c r="AG22" s="163" t="n">
        <v>24170.79999999997</v>
      </c>
      <c r="AH22" s="164" t="n">
        <v>27497</v>
      </c>
      <c r="AI22" s="163" t="n">
        <v>18905.95999999997</v>
      </c>
      <c r="AJ22" s="164" t="n">
        <v>31865</v>
      </c>
      <c r="AK22" s="163" t="n">
        <v>21550.69999999998</v>
      </c>
      <c r="AL22" s="164" t="n">
        <v>27454</v>
      </c>
      <c r="AM22" s="163" t="n">
        <v>18587.98999999996</v>
      </c>
      <c r="AN22" s="164" t="n">
        <v>34213</v>
      </c>
      <c r="AO22" s="163" t="n">
        <v>23019.50999999994</v>
      </c>
      <c r="AP22" s="164" t="n">
        <v>34259</v>
      </c>
      <c r="AQ22" s="163" t="n">
        <v>22892.25999999998</v>
      </c>
      <c r="AR22" s="164" t="n">
        <v>33745</v>
      </c>
      <c r="AS22" s="163" t="n">
        <v>23232.26999999999</v>
      </c>
      <c r="AT22" s="164" t="n">
        <v>28585</v>
      </c>
      <c r="AU22" s="163" t="n">
        <v>19379.91999999997</v>
      </c>
      <c r="AV22" s="164" t="n">
        <v>27271</v>
      </c>
      <c r="AW22" s="163" t="n">
        <v>19403.31999999999</v>
      </c>
      <c r="AX22" s="164" t="n">
        <v>17824</v>
      </c>
      <c r="AY22" s="163" t="n">
        <v>11979.21999999999</v>
      </c>
      <c r="AZ22" s="164" t="n">
        <v>21525</v>
      </c>
      <c r="BA22" s="163" t="n">
        <v>15236.27999999998</v>
      </c>
      <c r="BB22" s="164" t="n">
        <v>21852</v>
      </c>
      <c r="BC22" s="163" t="n">
        <v>15407.27999999999</v>
      </c>
      <c r="BD22" s="164">
        <f>AF22+AH22+AJ22+AL22+AN22+AP22+AR22+AT22+AV22+AX22+AZ22+BB22</f>
        <v/>
      </c>
      <c r="BE22" s="163">
        <f>AG22+AI22+AK22+AM22+AO22+AS22+AU22+AW22+AY22+BA22+BC22+AQ22</f>
        <v/>
      </c>
      <c r="BF22" s="165">
        <f>BD22/12</f>
        <v/>
      </c>
      <c r="BG22" s="166">
        <f>BE22/12</f>
        <v/>
      </c>
      <c r="BH22" s="45">
        <f>BF22/$BF$23%</f>
        <v/>
      </c>
      <c r="BI22" s="46" t="n">
        <v>14</v>
      </c>
      <c r="BJ22" s="164" t="n">
        <v>25083</v>
      </c>
      <c r="BK22" s="163" t="n">
        <v>17968.31999999999</v>
      </c>
      <c r="BL22" s="164" t="n">
        <v>21503</v>
      </c>
      <c r="BM22" s="163" t="n">
        <v>15355.51999999999</v>
      </c>
      <c r="BN22" s="164" t="n"/>
      <c r="BO22" s="163" t="n"/>
      <c r="BP22" s="164" t="n"/>
      <c r="BQ22" s="163" t="n"/>
      <c r="BR22" s="164" t="n"/>
      <c r="BS22" s="163" t="n"/>
      <c r="BT22" s="164" t="n"/>
      <c r="BU22" s="163" t="n"/>
      <c r="BV22" s="164" t="n"/>
      <c r="BW22" s="163" t="n"/>
      <c r="BX22" s="164" t="n"/>
      <c r="BY22" s="163" t="n"/>
      <c r="BZ22" s="164" t="n"/>
      <c r="CA22" s="163" t="n"/>
      <c r="CB22" s="164" t="n"/>
      <c r="CC22" s="163" t="n"/>
      <c r="CD22" s="164" t="n"/>
      <c r="CE22" s="163" t="n"/>
      <c r="CF22" s="164" t="n"/>
      <c r="CG22" s="163" t="n"/>
      <c r="CH22" s="164">
        <f>BJ22+BL22+BN22+BP22+BR22+BT22+BV22+BX22+BZ22+CB22+CD22+CF22</f>
        <v/>
      </c>
      <c r="CI22" s="163">
        <f>BK22+BM22+BO22+BQ22+BS22+BU22+BW22+BY22+CA22+CC22+CE22+CG22</f>
        <v/>
      </c>
      <c r="CJ22" s="165">
        <f>CH22/2</f>
        <v/>
      </c>
      <c r="CK22" s="166">
        <f>CI22/2</f>
        <v/>
      </c>
      <c r="CL22" s="45">
        <f>CJ22/$CJ$23%</f>
        <v/>
      </c>
      <c r="CM22" s="46" t="n">
        <v>14</v>
      </c>
    </row>
    <row r="23" ht="20.1" customFormat="1" customHeight="1" s="10">
      <c r="A23" s="52" t="n"/>
      <c r="B23" s="53" t="inlineStr">
        <is>
          <t>Market Total</t>
        </is>
      </c>
      <c r="C23" s="53" t="n"/>
      <c r="D23" s="172">
        <f>SUM(D21:D22)</f>
        <v/>
      </c>
      <c r="E23" s="173">
        <f>SUM(E21:E22)</f>
        <v/>
      </c>
      <c r="F23" s="170">
        <f>SUM(F21:F22)</f>
        <v/>
      </c>
      <c r="G23" s="171">
        <f>SUM(G21:G22)</f>
        <v/>
      </c>
      <c r="H23" s="172">
        <f>SUM(H21:H22)</f>
        <v/>
      </c>
      <c r="I23" s="173">
        <f>SUM(I21:I22)</f>
        <v/>
      </c>
      <c r="J23" s="172">
        <f>SUM(J21:J22)</f>
        <v/>
      </c>
      <c r="K23" s="173">
        <f>SUM(K21:K22)</f>
        <v/>
      </c>
      <c r="L23" s="172">
        <f>SUM(L21:L22)</f>
        <v/>
      </c>
      <c r="M23" s="173">
        <f>SUM(M21:M22)</f>
        <v/>
      </c>
      <c r="N23" s="172">
        <f>SUM(N21:N22)</f>
        <v/>
      </c>
      <c r="O23" s="173">
        <f>SUM(O21:O22)</f>
        <v/>
      </c>
      <c r="P23" s="172">
        <f>SUM(P21:P22)</f>
        <v/>
      </c>
      <c r="Q23" s="173">
        <f>SUM(Q21:Q22)</f>
        <v/>
      </c>
      <c r="R23" s="172">
        <f>SUM(R21:R22)</f>
        <v/>
      </c>
      <c r="S23" s="173">
        <f>SUM(S21:S22)</f>
        <v/>
      </c>
      <c r="T23" s="172">
        <f>SUM(T21:T22)</f>
        <v/>
      </c>
      <c r="U23" s="173">
        <f>SUM(U21:U22)</f>
        <v/>
      </c>
      <c r="V23" s="172">
        <f>SUM(V21:V22)</f>
        <v/>
      </c>
      <c r="W23" s="173">
        <f>SUM(W21:W22)</f>
        <v/>
      </c>
      <c r="X23" s="172">
        <f>SUM(X21:X22)</f>
        <v/>
      </c>
      <c r="Y23" s="173">
        <f>SUM(Y21:Y22)</f>
        <v/>
      </c>
      <c r="Z23" s="172">
        <f>SUM(Z21:Z22)</f>
        <v/>
      </c>
      <c r="AA23" s="173">
        <f>SUM(AA21:AA22)</f>
        <v/>
      </c>
      <c r="AB23" s="172">
        <f>SUM(AB21:AB22)</f>
        <v/>
      </c>
      <c r="AC23" s="173">
        <f>SUM(AC21:AC22)</f>
        <v/>
      </c>
      <c r="AD23" s="172">
        <f>SUM(AD21:AD22)</f>
        <v/>
      </c>
      <c r="AE23" s="173">
        <f>SUM(AE21:AE22)</f>
        <v/>
      </c>
      <c r="AF23" s="172">
        <f>SUM(AF21:AF22)</f>
        <v/>
      </c>
      <c r="AG23" s="173">
        <f>SUM(AG21:AG22)</f>
        <v/>
      </c>
      <c r="AH23" s="170">
        <f>SUM(AH21:AH22)</f>
        <v/>
      </c>
      <c r="AI23" s="171">
        <f>SUM(AI21:AI22)</f>
        <v/>
      </c>
      <c r="AJ23" s="172">
        <f>SUM(AJ21:AJ22)</f>
        <v/>
      </c>
      <c r="AK23" s="173">
        <f>SUM(AK21:AK22)</f>
        <v/>
      </c>
      <c r="AL23" s="172">
        <f>SUM(AL21:AL22)</f>
        <v/>
      </c>
      <c r="AM23" s="173">
        <f>SUM(AM21:AM22)</f>
        <v/>
      </c>
      <c r="AN23" s="172">
        <f>SUM(AN21:AN22)</f>
        <v/>
      </c>
      <c r="AO23" s="173">
        <f>SUM(AO21:AO22)</f>
        <v/>
      </c>
      <c r="AP23" s="172" t="n">
        <v>77005</v>
      </c>
      <c r="AQ23" s="173" t="n">
        <v>52776.03999999997</v>
      </c>
      <c r="AR23" s="172">
        <f>SUM(AR21:AR22)</f>
        <v/>
      </c>
      <c r="AS23" s="173">
        <f>SUM(AS21:AS22)</f>
        <v/>
      </c>
      <c r="AT23" s="172">
        <f>SUM(AT21:AT22)</f>
        <v/>
      </c>
      <c r="AU23" s="173">
        <f>SUM(AU21:AU22)</f>
        <v/>
      </c>
      <c r="AV23" s="172">
        <f>SUM(AV21:AV22)</f>
        <v/>
      </c>
      <c r="AW23" s="173">
        <f>SUM(AW21:AW22)</f>
        <v/>
      </c>
      <c r="AX23" s="172">
        <f>SUM(AX21:AX22)</f>
        <v/>
      </c>
      <c r="AY23" s="173">
        <f>SUM(AY21:AY22)</f>
        <v/>
      </c>
      <c r="AZ23" s="172">
        <f>SUM(AZ21:AZ22)</f>
        <v/>
      </c>
      <c r="BA23" s="173">
        <f>SUM(BA21:BA22)</f>
        <v/>
      </c>
      <c r="BB23" s="172">
        <f>SUM(BB21:BB22)</f>
        <v/>
      </c>
      <c r="BC23" s="173">
        <f>SUM(BC21:BC22)</f>
        <v/>
      </c>
      <c r="BD23" s="172">
        <f>SUM(BD21:BD22)</f>
        <v/>
      </c>
      <c r="BE23" s="173">
        <f>SUM(BE21:BE22)</f>
        <v/>
      </c>
      <c r="BF23" s="172">
        <f>SUM(BF21:BF22)</f>
        <v/>
      </c>
      <c r="BG23" s="173">
        <f>SUM(BG21:BG22)</f>
        <v/>
      </c>
      <c r="BH23" s="58" t="inlineStr">
        <is>
          <t>100%</t>
        </is>
      </c>
      <c r="BI23" s="59" t="n"/>
      <c r="BJ23" s="172">
        <f>SUM(BJ21:BJ22)</f>
        <v/>
      </c>
      <c r="BK23" s="173">
        <f>SUM(BK21:BK22)</f>
        <v/>
      </c>
      <c r="BL23" s="170">
        <f>SUM(BL21:BL22)</f>
        <v/>
      </c>
      <c r="BM23" s="171">
        <f>SUM(BM21:BM22)</f>
        <v/>
      </c>
      <c r="BN23" s="172">
        <f>SUM(BN21:BN22)</f>
        <v/>
      </c>
      <c r="BO23" s="173">
        <f>SUM(BO21:BO22)</f>
        <v/>
      </c>
      <c r="BP23" s="172">
        <f>SUM(BP21:BP22)</f>
        <v/>
      </c>
      <c r="BQ23" s="173">
        <f>SUM(BQ21:BQ22)</f>
        <v/>
      </c>
      <c r="BR23" s="172">
        <f>SUM(BR21:BR22)</f>
        <v/>
      </c>
      <c r="BS23" s="173">
        <f>SUM(BS21:BS22)</f>
        <v/>
      </c>
      <c r="BT23" s="172" t="n"/>
      <c r="BU23" s="173" t="n"/>
      <c r="BV23" s="172">
        <f>SUM(BV21:BV22)</f>
        <v/>
      </c>
      <c r="BW23" s="173">
        <f>SUM(BW21:BW22)</f>
        <v/>
      </c>
      <c r="BX23" s="172">
        <f>SUM(BX21:BX22)</f>
        <v/>
      </c>
      <c r="BY23" s="173">
        <f>SUM(BY21:BY22)</f>
        <v/>
      </c>
      <c r="BZ23" s="172">
        <f>SUM(BZ21:BZ22)</f>
        <v/>
      </c>
      <c r="CA23" s="173">
        <f>SUM(CA21:CA22)</f>
        <v/>
      </c>
      <c r="CB23" s="172">
        <f>SUM(CB21:CB22)</f>
        <v/>
      </c>
      <c r="CC23" s="173">
        <f>SUM(CC21:CC22)</f>
        <v/>
      </c>
      <c r="CD23" s="172">
        <f>SUM(CD21:CD22)</f>
        <v/>
      </c>
      <c r="CE23" s="173">
        <f>SUM(CE21:CE22)</f>
        <v/>
      </c>
      <c r="CF23" s="172">
        <f>SUM(CF21:CF22)</f>
        <v/>
      </c>
      <c r="CG23" s="173">
        <f>SUM(CG21:CG22)</f>
        <v/>
      </c>
      <c r="CH23" s="172">
        <f>SUM(CH21:CH22)</f>
        <v/>
      </c>
      <c r="CI23" s="173">
        <f>SUM(CI21:CI22)</f>
        <v/>
      </c>
      <c r="CJ23" s="172">
        <f>SUM(CJ21:CJ22)</f>
        <v/>
      </c>
      <c r="CK23" s="173">
        <f>SUM(CK21:CK22)</f>
        <v/>
      </c>
      <c r="CL23" s="58" t="inlineStr">
        <is>
          <t>100%</t>
        </is>
      </c>
      <c r="CM23" s="59" t="n"/>
    </row>
    <row r="24" ht="20.1" customHeight="1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65" t="n"/>
      <c r="AF24" s="104" t="n"/>
      <c r="AG24" s="65" t="n"/>
      <c r="AH24" s="104" t="n"/>
      <c r="AI24" s="65" t="n"/>
      <c r="AJ24" s="104" t="n"/>
      <c r="AK24" s="65" t="n"/>
      <c r="AL24" s="107" t="n"/>
      <c r="AM24" s="108" t="n"/>
      <c r="AN24" s="104" t="n"/>
      <c r="AO24" s="65" t="n"/>
      <c r="AP24" s="104" t="n"/>
      <c r="AQ24" s="65" t="n"/>
      <c r="AR24" s="104" t="n"/>
      <c r="AS24" s="65" t="n"/>
      <c r="AT24" s="104" t="n"/>
      <c r="AU24" s="65" t="n"/>
      <c r="AV24" s="104" t="n"/>
      <c r="AW24" s="65" t="n"/>
      <c r="AX24" s="104" t="n"/>
      <c r="AY24" s="65" t="n"/>
      <c r="AZ24" s="104" t="n"/>
      <c r="BA24" s="65" t="n"/>
      <c r="BB24" s="104" t="n"/>
      <c r="BC24" s="65" t="n"/>
      <c r="BD24" s="104" t="n"/>
      <c r="BE24" s="65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  <c r="BX24" s="104" t="n"/>
      <c r="BY24" s="104" t="n"/>
      <c r="BZ24" s="104" t="n"/>
      <c r="CA24" s="104" t="n"/>
      <c r="CB24" s="104" t="n"/>
      <c r="CC24" s="104" t="n"/>
      <c r="CD24" s="104" t="n"/>
      <c r="CE24" s="104" t="n"/>
      <c r="CF24" s="104" t="n"/>
      <c r="CG24" s="104" t="n"/>
      <c r="CH24" s="104" t="n"/>
      <c r="CI24" s="104" t="n"/>
      <c r="CJ24" s="104" t="n"/>
      <c r="CK24" s="104" t="n"/>
      <c r="CL24" s="104" t="n"/>
      <c r="CM24" s="104" t="n"/>
    </row>
    <row r="25" ht="20.1" customFormat="1" customHeight="1" s="14" thickBot="1">
      <c r="A25" s="130" t="inlineStr">
        <is>
          <t>Sale Data Percentage</t>
        </is>
      </c>
      <c r="D25" s="130" t="n"/>
      <c r="E25" s="130" t="n"/>
      <c r="F25" s="130" t="n"/>
      <c r="G25" s="130" t="n"/>
      <c r="H25" s="130" t="n"/>
      <c r="I25" s="130" t="n"/>
      <c r="J25" s="130" t="n"/>
      <c r="K25" s="130" t="n"/>
      <c r="L25" s="130" t="n"/>
      <c r="M25" s="130" t="n"/>
      <c r="N25" s="130" t="n"/>
      <c r="O25" s="130" t="n"/>
      <c r="P25" s="130" t="n"/>
      <c r="Q25" s="130" t="n"/>
      <c r="R25" s="130" t="n"/>
      <c r="S25" s="130" t="n"/>
      <c r="T25" s="130" t="n"/>
      <c r="U25" s="130" t="n"/>
      <c r="V25" s="130" t="n"/>
      <c r="W25" s="130" t="n"/>
      <c r="X25" s="130" t="n"/>
      <c r="Y25" s="130" t="n"/>
      <c r="Z25" s="130" t="n"/>
      <c r="AA25" s="130" t="n"/>
      <c r="AB25" s="130" t="n"/>
      <c r="AC25" s="130" t="n"/>
      <c r="AD25" s="130" t="n"/>
      <c r="AE25" s="110" t="n"/>
      <c r="AG25" s="15" t="n"/>
      <c r="AI25" s="15" t="n"/>
      <c r="AK25" s="15" t="n"/>
      <c r="AM25" s="15" t="n"/>
      <c r="AO25" s="15" t="n"/>
      <c r="AQ25" s="15" t="n"/>
      <c r="AS25" s="15" t="n"/>
      <c r="AU25" s="15" t="n"/>
      <c r="AW25" s="15" t="n"/>
      <c r="AY25" s="15" t="n"/>
      <c r="BA25" s="15" t="n"/>
      <c r="BC25" s="15" t="n"/>
      <c r="BE25" s="15" t="n"/>
      <c r="CL25" s="64" t="n"/>
      <c r="CM25" s="64" t="n"/>
    </row>
    <row r="26" ht="20.1" customFormat="1" customHeight="1" s="14">
      <c r="A26" s="16" t="inlineStr">
        <is>
          <t xml:space="preserve">No </t>
        </is>
      </c>
      <c r="B26" s="16" t="inlineStr">
        <is>
          <t>Names</t>
        </is>
      </c>
      <c r="C26" s="129" t="inlineStr">
        <is>
          <t>Van</t>
        </is>
      </c>
      <c r="D26" s="154" t="n">
        <v>45292</v>
      </c>
      <c r="E26" s="155" t="n"/>
      <c r="F26" s="154" t="n">
        <v>45323</v>
      </c>
      <c r="G26" s="155" t="n"/>
      <c r="H26" s="154" t="n">
        <v>45352</v>
      </c>
      <c r="I26" s="155" t="n"/>
      <c r="J26" s="154" t="n">
        <v>45383</v>
      </c>
      <c r="K26" s="155" t="n"/>
      <c r="L26" s="154" t="n">
        <v>45413</v>
      </c>
      <c r="M26" s="155" t="n"/>
      <c r="N26" s="154" t="n">
        <v>45444</v>
      </c>
      <c r="O26" s="155" t="n"/>
      <c r="P26" s="154" t="n">
        <v>45474</v>
      </c>
      <c r="Q26" s="155" t="n"/>
      <c r="R26" s="154" t="n">
        <v>45505</v>
      </c>
      <c r="S26" s="155" t="n"/>
      <c r="T26" s="154" t="n">
        <v>45536</v>
      </c>
      <c r="U26" s="155" t="n"/>
      <c r="V26" s="154" t="n">
        <v>45566</v>
      </c>
      <c r="W26" s="155" t="n"/>
      <c r="X26" s="154" t="n">
        <v>45597</v>
      </c>
      <c r="Y26" s="155" t="n"/>
      <c r="Z26" s="154" t="n">
        <v>45627</v>
      </c>
      <c r="AA26" s="155" t="n"/>
      <c r="AB26" s="156" t="inlineStr">
        <is>
          <t>2024 Total</t>
        </is>
      </c>
      <c r="AC26" s="155" t="n"/>
      <c r="AD26" s="129" t="inlineStr">
        <is>
          <t>2024 Average</t>
        </is>
      </c>
      <c r="AE26" s="157" t="n"/>
      <c r="AF26" s="113" t="inlineStr">
        <is>
          <t xml:space="preserve">January </t>
        </is>
      </c>
      <c r="AG26" s="157" t="n"/>
      <c r="AH26" s="113" t="inlineStr">
        <is>
          <t xml:space="preserve">February </t>
        </is>
      </c>
      <c r="AI26" s="157" t="n"/>
      <c r="AJ26" s="113" t="inlineStr">
        <is>
          <t xml:space="preserve">March </t>
        </is>
      </c>
      <c r="AK26" s="157" t="n"/>
      <c r="AL26" s="113" t="inlineStr">
        <is>
          <t xml:space="preserve">April </t>
        </is>
      </c>
      <c r="AM26" s="157" t="n"/>
      <c r="AN26" s="113" t="inlineStr">
        <is>
          <t xml:space="preserve">May </t>
        </is>
      </c>
      <c r="AO26" s="157" t="n"/>
      <c r="AP26" s="113" t="inlineStr">
        <is>
          <t xml:space="preserve">June </t>
        </is>
      </c>
      <c r="AQ26" s="157" t="n"/>
      <c r="AR26" s="113" t="inlineStr">
        <is>
          <t xml:space="preserve">July </t>
        </is>
      </c>
      <c r="AS26" s="157" t="n"/>
      <c r="AT26" s="113" t="inlineStr">
        <is>
          <t xml:space="preserve">August </t>
        </is>
      </c>
      <c r="AU26" s="157" t="n"/>
      <c r="AV26" s="113" t="inlineStr">
        <is>
          <t xml:space="preserve">September </t>
        </is>
      </c>
      <c r="AW26" s="157" t="n"/>
      <c r="AX26" s="113" t="inlineStr">
        <is>
          <t>October</t>
        </is>
      </c>
      <c r="AY26" s="157" t="n"/>
      <c r="AZ26" s="113" t="inlineStr">
        <is>
          <t>November</t>
        </is>
      </c>
      <c r="BA26" s="157" t="n"/>
      <c r="BB26" s="113" t="inlineStr">
        <is>
          <t>December</t>
        </is>
      </c>
      <c r="BC26" s="157" t="n"/>
      <c r="BD26" s="132">
        <f>+BD19</f>
        <v/>
      </c>
      <c r="BE26" s="157" t="n"/>
      <c r="BF26" s="132" t="inlineStr">
        <is>
          <t>Average</t>
        </is>
      </c>
      <c r="BG26" s="157" t="n"/>
      <c r="BJ26" s="113" t="inlineStr">
        <is>
          <t xml:space="preserve">January </t>
        </is>
      </c>
      <c r="BK26" s="157" t="n"/>
      <c r="BL26" s="113" t="inlineStr">
        <is>
          <t xml:space="preserve">February </t>
        </is>
      </c>
      <c r="BM26" s="157" t="n"/>
      <c r="BN26" s="113" t="inlineStr">
        <is>
          <t xml:space="preserve">March </t>
        </is>
      </c>
      <c r="BO26" s="157" t="n"/>
      <c r="BP26" s="113" t="inlineStr">
        <is>
          <t xml:space="preserve">April </t>
        </is>
      </c>
      <c r="BQ26" s="157" t="n"/>
      <c r="BR26" s="113" t="inlineStr">
        <is>
          <t xml:space="preserve">May </t>
        </is>
      </c>
      <c r="BS26" s="157" t="n"/>
      <c r="BT26" s="113" t="inlineStr">
        <is>
          <t xml:space="preserve">June </t>
        </is>
      </c>
      <c r="BU26" s="157" t="n"/>
      <c r="BV26" s="113" t="inlineStr">
        <is>
          <t xml:space="preserve">July </t>
        </is>
      </c>
      <c r="BW26" s="157" t="n"/>
      <c r="BX26" s="113" t="inlineStr">
        <is>
          <t xml:space="preserve">August </t>
        </is>
      </c>
      <c r="BY26" s="157" t="n"/>
      <c r="BZ26" s="113" t="inlineStr">
        <is>
          <t xml:space="preserve">September </t>
        </is>
      </c>
      <c r="CA26" s="157" t="n"/>
      <c r="CB26" s="113" t="inlineStr">
        <is>
          <t>October</t>
        </is>
      </c>
      <c r="CC26" s="157" t="n"/>
      <c r="CD26" s="113" t="inlineStr">
        <is>
          <t>November</t>
        </is>
      </c>
      <c r="CE26" s="157" t="n"/>
      <c r="CF26" s="113" t="inlineStr">
        <is>
          <t>December</t>
        </is>
      </c>
      <c r="CG26" s="157" t="n"/>
      <c r="CH26" s="132">
        <f>+CH19</f>
        <v/>
      </c>
      <c r="CI26" s="157" t="n"/>
      <c r="CJ26" s="132" t="inlineStr">
        <is>
          <t>Average</t>
        </is>
      </c>
      <c r="CK26" s="157" t="n"/>
      <c r="CL26" s="64" t="n"/>
      <c r="CM26" s="64" t="n"/>
    </row>
    <row r="27" ht="20.1" customFormat="1" customHeight="1" s="14">
      <c r="A27" s="16" t="n"/>
      <c r="B27" s="16" t="n"/>
      <c r="C27" s="159" t="n"/>
      <c r="D27" s="115" t="inlineStr">
        <is>
          <t>Bottle</t>
        </is>
      </c>
      <c r="E27" s="6" t="inlineStr">
        <is>
          <t>Liter</t>
        </is>
      </c>
      <c r="F27" s="115" t="inlineStr">
        <is>
          <t>Bottle</t>
        </is>
      </c>
      <c r="G27" s="6" t="inlineStr">
        <is>
          <t>Liter</t>
        </is>
      </c>
      <c r="H27" s="115" t="inlineStr">
        <is>
          <t>Bottle</t>
        </is>
      </c>
      <c r="I27" s="6" t="inlineStr">
        <is>
          <t>Liter</t>
        </is>
      </c>
      <c r="J27" s="115" t="inlineStr">
        <is>
          <t>Bottle</t>
        </is>
      </c>
      <c r="K27" s="6" t="inlineStr">
        <is>
          <t>Liter</t>
        </is>
      </c>
      <c r="L27" s="115" t="inlineStr">
        <is>
          <t>Bottle</t>
        </is>
      </c>
      <c r="M27" s="6" t="inlineStr">
        <is>
          <t>Liter</t>
        </is>
      </c>
      <c r="N27" s="115" t="inlineStr">
        <is>
          <t>Bottle</t>
        </is>
      </c>
      <c r="O27" s="6" t="inlineStr">
        <is>
          <t>Liter</t>
        </is>
      </c>
      <c r="P27" s="115" t="inlineStr">
        <is>
          <t>Bottle</t>
        </is>
      </c>
      <c r="Q27" s="6" t="inlineStr">
        <is>
          <t>Liter</t>
        </is>
      </c>
      <c r="R27" s="115" t="inlineStr">
        <is>
          <t>Bottle</t>
        </is>
      </c>
      <c r="S27" s="6" t="inlineStr">
        <is>
          <t>Liter</t>
        </is>
      </c>
      <c r="T27" s="115" t="inlineStr">
        <is>
          <t>Bottle</t>
        </is>
      </c>
      <c r="U27" s="6" t="inlineStr">
        <is>
          <t>Liter</t>
        </is>
      </c>
      <c r="V27" s="115" t="inlineStr">
        <is>
          <t>Bottle</t>
        </is>
      </c>
      <c r="W27" s="6" t="inlineStr">
        <is>
          <t>Liter</t>
        </is>
      </c>
      <c r="X27" s="115" t="inlineStr">
        <is>
          <t>Bottle</t>
        </is>
      </c>
      <c r="Y27" s="6" t="inlineStr">
        <is>
          <t>Liter</t>
        </is>
      </c>
      <c r="Z27" s="115" t="inlineStr">
        <is>
          <t>Bottle</t>
        </is>
      </c>
      <c r="AA27" s="6" t="inlineStr">
        <is>
          <t>Liter</t>
        </is>
      </c>
      <c r="AB27" s="115" t="inlineStr">
        <is>
          <t>Bottle</t>
        </is>
      </c>
      <c r="AC27" s="6" t="inlineStr">
        <is>
          <t>Liter</t>
        </is>
      </c>
      <c r="AD27" s="115" t="inlineStr">
        <is>
          <t>Bottle</t>
        </is>
      </c>
      <c r="AE27" s="6" t="inlineStr">
        <is>
          <t>Litre</t>
        </is>
      </c>
      <c r="AF27" s="115" t="inlineStr">
        <is>
          <t>Bottle</t>
        </is>
      </c>
      <c r="AG27" s="6" t="inlineStr">
        <is>
          <t>Liter</t>
        </is>
      </c>
      <c r="AH27" s="115" t="inlineStr">
        <is>
          <t>Bottle</t>
        </is>
      </c>
      <c r="AI27" s="6" t="inlineStr">
        <is>
          <t>Liter</t>
        </is>
      </c>
      <c r="AJ27" s="115" t="inlineStr">
        <is>
          <t>Bottle</t>
        </is>
      </c>
      <c r="AK27" s="6" t="inlineStr">
        <is>
          <t>Liter</t>
        </is>
      </c>
      <c r="AL27" s="115" t="inlineStr">
        <is>
          <t>Bottle</t>
        </is>
      </c>
      <c r="AM27" s="6" t="inlineStr">
        <is>
          <t>Liter</t>
        </is>
      </c>
      <c r="AN27" s="115" t="inlineStr">
        <is>
          <t>Bottle</t>
        </is>
      </c>
      <c r="AO27" s="6" t="inlineStr">
        <is>
          <t>Liter</t>
        </is>
      </c>
      <c r="AP27" s="115" t="inlineStr">
        <is>
          <t>Bottle</t>
        </is>
      </c>
      <c r="AQ27" s="6" t="inlineStr">
        <is>
          <t>Liter</t>
        </is>
      </c>
      <c r="AR27" s="115" t="inlineStr">
        <is>
          <t>Bottle</t>
        </is>
      </c>
      <c r="AS27" s="6" t="inlineStr">
        <is>
          <t>Liter</t>
        </is>
      </c>
      <c r="AT27" s="115" t="inlineStr">
        <is>
          <t>Bottle</t>
        </is>
      </c>
      <c r="AU27" s="6" t="inlineStr">
        <is>
          <t>Liter</t>
        </is>
      </c>
      <c r="AV27" s="115" t="inlineStr">
        <is>
          <t>Bottle</t>
        </is>
      </c>
      <c r="AW27" s="6" t="inlineStr">
        <is>
          <t>Liter</t>
        </is>
      </c>
      <c r="AX27" s="115" t="inlineStr">
        <is>
          <t>Bottle</t>
        </is>
      </c>
      <c r="AY27" s="6" t="inlineStr">
        <is>
          <t>Liter</t>
        </is>
      </c>
      <c r="AZ27" s="115" t="inlineStr">
        <is>
          <t>Bottle</t>
        </is>
      </c>
      <c r="BA27" s="6" t="inlineStr">
        <is>
          <t>Liter</t>
        </is>
      </c>
      <c r="BB27" s="115" t="inlineStr">
        <is>
          <t>Bottle</t>
        </is>
      </c>
      <c r="BC27" s="6" t="inlineStr">
        <is>
          <t>Liter</t>
        </is>
      </c>
      <c r="BD27" s="115" t="inlineStr">
        <is>
          <t>Bottle</t>
        </is>
      </c>
      <c r="BE27" s="6" t="inlineStr">
        <is>
          <t>Liter</t>
        </is>
      </c>
      <c r="BF27" s="115" t="inlineStr">
        <is>
          <t>Bottle</t>
        </is>
      </c>
      <c r="BG27" s="6" t="inlineStr">
        <is>
          <t>Liter</t>
        </is>
      </c>
      <c r="BJ27" s="115" t="inlineStr">
        <is>
          <t>Bottle</t>
        </is>
      </c>
      <c r="BK27" s="6" t="inlineStr">
        <is>
          <t>Liter</t>
        </is>
      </c>
      <c r="BL27" s="115" t="inlineStr">
        <is>
          <t>Bottle</t>
        </is>
      </c>
      <c r="BM27" s="6" t="inlineStr">
        <is>
          <t>Liter</t>
        </is>
      </c>
      <c r="BN27" s="115" t="inlineStr">
        <is>
          <t>Bottle</t>
        </is>
      </c>
      <c r="BO27" s="6" t="inlineStr">
        <is>
          <t>Liter</t>
        </is>
      </c>
      <c r="BP27" s="115" t="inlineStr">
        <is>
          <t>Bottle</t>
        </is>
      </c>
      <c r="BQ27" s="6" t="inlineStr">
        <is>
          <t>Liter</t>
        </is>
      </c>
      <c r="BR27" s="115" t="inlineStr">
        <is>
          <t>Bottle</t>
        </is>
      </c>
      <c r="BS27" s="6" t="inlineStr">
        <is>
          <t>Liter</t>
        </is>
      </c>
      <c r="BT27" s="115" t="inlineStr">
        <is>
          <t>Bottle</t>
        </is>
      </c>
      <c r="BU27" s="6" t="inlineStr">
        <is>
          <t>Liter</t>
        </is>
      </c>
      <c r="BV27" s="115" t="inlineStr">
        <is>
          <t>Bottle</t>
        </is>
      </c>
      <c r="BW27" s="6" t="inlineStr">
        <is>
          <t>Liter</t>
        </is>
      </c>
      <c r="BX27" s="115" t="inlineStr">
        <is>
          <t>Bottle</t>
        </is>
      </c>
      <c r="BY27" s="6" t="inlineStr">
        <is>
          <t>Liter</t>
        </is>
      </c>
      <c r="BZ27" s="115" t="inlineStr">
        <is>
          <t>Bottle</t>
        </is>
      </c>
      <c r="CA27" s="6" t="inlineStr">
        <is>
          <t>Liter</t>
        </is>
      </c>
      <c r="CB27" s="115" t="inlineStr">
        <is>
          <t>Bottle</t>
        </is>
      </c>
      <c r="CC27" s="6" t="inlineStr">
        <is>
          <t>Liter</t>
        </is>
      </c>
      <c r="CD27" s="115" t="inlineStr">
        <is>
          <t>Bottle</t>
        </is>
      </c>
      <c r="CE27" s="6" t="inlineStr">
        <is>
          <t>Liter</t>
        </is>
      </c>
      <c r="CF27" s="115" t="inlineStr">
        <is>
          <t>Bottle</t>
        </is>
      </c>
      <c r="CG27" s="6" t="inlineStr">
        <is>
          <t>Liter</t>
        </is>
      </c>
      <c r="CH27" s="115" t="inlineStr">
        <is>
          <t>Bottle</t>
        </is>
      </c>
      <c r="CI27" s="6" t="inlineStr">
        <is>
          <t>Liter</t>
        </is>
      </c>
      <c r="CJ27" s="115" t="inlineStr">
        <is>
          <t>Bottle</t>
        </is>
      </c>
      <c r="CK27" s="6" t="inlineStr">
        <is>
          <t>Liter</t>
        </is>
      </c>
      <c r="CL27" s="64" t="n"/>
      <c r="CM27" s="64" t="n"/>
    </row>
    <row r="28" ht="20.1" customFormat="1" customHeight="1" s="14">
      <c r="A28" s="66" t="n">
        <v>1</v>
      </c>
      <c r="B28" s="66" t="inlineStr">
        <is>
          <t>Wholesales+Semi Wholesales</t>
        </is>
      </c>
      <c r="C28" s="177" t="n"/>
      <c r="D28" s="177">
        <f>D16-D29</f>
        <v/>
      </c>
      <c r="E28" s="178">
        <f>E16-E29</f>
        <v/>
      </c>
      <c r="F28" s="177">
        <f>F16-F29</f>
        <v/>
      </c>
      <c r="G28" s="178">
        <f>G16-G29</f>
        <v/>
      </c>
      <c r="H28" s="177">
        <f>H16-H29</f>
        <v/>
      </c>
      <c r="I28" s="178">
        <f>I16-I29</f>
        <v/>
      </c>
      <c r="J28" s="177">
        <f>J16-J29</f>
        <v/>
      </c>
      <c r="K28" s="178">
        <f>K16-K23</f>
        <v/>
      </c>
      <c r="L28" s="177">
        <f>L16-L29</f>
        <v/>
      </c>
      <c r="M28" s="178">
        <f>M16-M23</f>
        <v/>
      </c>
      <c r="N28" s="177">
        <f>N16-N29</f>
        <v/>
      </c>
      <c r="O28" s="178">
        <f>O16-O23</f>
        <v/>
      </c>
      <c r="P28" s="177">
        <f>P16-P29</f>
        <v/>
      </c>
      <c r="Q28" s="178">
        <f>Q16-Q23</f>
        <v/>
      </c>
      <c r="R28" s="177">
        <f>R16-R29</f>
        <v/>
      </c>
      <c r="S28" s="178">
        <f>S16-S29</f>
        <v/>
      </c>
      <c r="T28" s="177">
        <f>T16-T29</f>
        <v/>
      </c>
      <c r="U28" s="178">
        <f>U16-U29</f>
        <v/>
      </c>
      <c r="V28" s="177">
        <f>V16-V29</f>
        <v/>
      </c>
      <c r="W28" s="178">
        <f>W16-W29</f>
        <v/>
      </c>
      <c r="X28" s="177">
        <f>X16-X29</f>
        <v/>
      </c>
      <c r="Y28" s="178">
        <f>Y16-Y23</f>
        <v/>
      </c>
      <c r="Z28" s="177">
        <f>Z16-Z29</f>
        <v/>
      </c>
      <c r="AA28" s="178">
        <f>AA16-AA23</f>
        <v/>
      </c>
      <c r="AB28" s="177">
        <f>AB16-AB29</f>
        <v/>
      </c>
      <c r="AC28" s="178">
        <f>AC16-AC23</f>
        <v/>
      </c>
      <c r="AD28" s="178">
        <f>AD16-AD23</f>
        <v/>
      </c>
      <c r="AE28" s="178">
        <f>AE16-AE29</f>
        <v/>
      </c>
      <c r="AF28" s="177">
        <f>AF16-AF29</f>
        <v/>
      </c>
      <c r="AG28" s="178">
        <f>AG16-AG29</f>
        <v/>
      </c>
      <c r="AH28" s="177">
        <f>AH16-AH29</f>
        <v/>
      </c>
      <c r="AI28" s="178">
        <f>AI16-AI29</f>
        <v/>
      </c>
      <c r="AJ28" s="177">
        <f>AJ16-AJ29</f>
        <v/>
      </c>
      <c r="AK28" s="178">
        <f>AK16-AK23</f>
        <v/>
      </c>
      <c r="AL28" s="177">
        <f>AL16-AL29</f>
        <v/>
      </c>
      <c r="AM28" s="178">
        <f>AM16-AM23</f>
        <v/>
      </c>
      <c r="AN28" s="177">
        <f>AN16-AN29</f>
        <v/>
      </c>
      <c r="AO28" s="178">
        <f>AO16-AO23</f>
        <v/>
      </c>
      <c r="AP28" s="177">
        <f>AP16-AP29</f>
        <v/>
      </c>
      <c r="AQ28" s="178">
        <f>AQ16-AQ23</f>
        <v/>
      </c>
      <c r="AR28" s="177">
        <f>AR16-AR29</f>
        <v/>
      </c>
      <c r="AS28" s="178">
        <f>AS16-AS23</f>
        <v/>
      </c>
      <c r="AT28" s="177">
        <f>AT16-AT29</f>
        <v/>
      </c>
      <c r="AU28" s="178">
        <f>AU16-AU23</f>
        <v/>
      </c>
      <c r="AV28" s="177">
        <f>AV16-AV29</f>
        <v/>
      </c>
      <c r="AW28" s="178">
        <f>AW16-AW23</f>
        <v/>
      </c>
      <c r="AX28" s="177">
        <f>AX16-AX29</f>
        <v/>
      </c>
      <c r="AY28" s="178">
        <f>AY16-AY23</f>
        <v/>
      </c>
      <c r="AZ28" s="177">
        <f>AZ16-AZ29</f>
        <v/>
      </c>
      <c r="BA28" s="178">
        <f>BA16-BA23</f>
        <v/>
      </c>
      <c r="BB28" s="177">
        <f>BB16-BB29</f>
        <v/>
      </c>
      <c r="BC28" s="178">
        <f>BC16-BC23</f>
        <v/>
      </c>
      <c r="BD28" s="177">
        <f>BD16-BD29</f>
        <v/>
      </c>
      <c r="BE28" s="178">
        <f>BE16-BE23</f>
        <v/>
      </c>
      <c r="BF28" s="179">
        <f>BD28/12</f>
        <v/>
      </c>
      <c r="BG28" s="180">
        <f>BE28/12</f>
        <v/>
      </c>
      <c r="BH28" s="64" t="n"/>
      <c r="BI28" s="64" t="n"/>
      <c r="BJ28" s="177">
        <f>BJ16-BJ29</f>
        <v/>
      </c>
      <c r="BK28" s="178">
        <f>BK16-BK29</f>
        <v/>
      </c>
      <c r="BL28" s="177">
        <f>BL16-BL29</f>
        <v/>
      </c>
      <c r="BM28" s="178">
        <f>BM16-BM29</f>
        <v/>
      </c>
      <c r="BN28" s="177">
        <f>BN16-BN29</f>
        <v/>
      </c>
      <c r="BO28" s="178">
        <f>BO16-BO23</f>
        <v/>
      </c>
      <c r="BP28" s="177">
        <f>BP16-BP29</f>
        <v/>
      </c>
      <c r="BQ28" s="178">
        <f>BQ16-BQ23</f>
        <v/>
      </c>
      <c r="BR28" s="177">
        <f>BR16-BR29</f>
        <v/>
      </c>
      <c r="BS28" s="178">
        <f>BS16-BS23</f>
        <v/>
      </c>
      <c r="BT28" s="177">
        <f>BT16-BT29</f>
        <v/>
      </c>
      <c r="BU28" s="178">
        <f>BU16-BU23</f>
        <v/>
      </c>
      <c r="BV28" s="177">
        <f>BV16-BV29</f>
        <v/>
      </c>
      <c r="BW28" s="178">
        <f>BW16-BW23</f>
        <v/>
      </c>
      <c r="BX28" s="177">
        <f>BX16-BX29</f>
        <v/>
      </c>
      <c r="BY28" s="178">
        <f>BY16-BY23</f>
        <v/>
      </c>
      <c r="BZ28" s="177">
        <f>BZ16-BZ29</f>
        <v/>
      </c>
      <c r="CA28" s="178">
        <f>CA16-CA23</f>
        <v/>
      </c>
      <c r="CB28" s="177">
        <f>CB16-CB29</f>
        <v/>
      </c>
      <c r="CC28" s="178">
        <f>CC16-CC23</f>
        <v/>
      </c>
      <c r="CD28" s="177">
        <f>CD16-CD29</f>
        <v/>
      </c>
      <c r="CE28" s="178">
        <f>CE16-CE23</f>
        <v/>
      </c>
      <c r="CF28" s="177">
        <f>CF16-CF29</f>
        <v/>
      </c>
      <c r="CG28" s="178">
        <f>CG16-CG23</f>
        <v/>
      </c>
      <c r="CH28" s="177">
        <f>CH16-CH29</f>
        <v/>
      </c>
      <c r="CI28" s="178">
        <f>CI16-CI23</f>
        <v/>
      </c>
      <c r="CJ28" s="179">
        <f>CH28/2</f>
        <v/>
      </c>
      <c r="CK28" s="180">
        <f>CI28/2</f>
        <v/>
      </c>
      <c r="CL28" s="64" t="n"/>
      <c r="CM28" s="64" t="n"/>
    </row>
    <row r="29" ht="20.1" customFormat="1" customHeight="1" s="14">
      <c r="A29" s="66" t="n">
        <v>2</v>
      </c>
      <c r="B29" s="66" t="inlineStr">
        <is>
          <t>Market</t>
        </is>
      </c>
      <c r="C29" s="181" t="n"/>
      <c r="D29" s="181">
        <f>D23</f>
        <v/>
      </c>
      <c r="E29" s="182">
        <f>E23</f>
        <v/>
      </c>
      <c r="F29" s="181">
        <f>F23</f>
        <v/>
      </c>
      <c r="G29" s="182">
        <f>G23</f>
        <v/>
      </c>
      <c r="H29" s="181">
        <f>H23</f>
        <v/>
      </c>
      <c r="I29" s="182">
        <f>I23</f>
        <v/>
      </c>
      <c r="J29" s="181">
        <f>J23</f>
        <v/>
      </c>
      <c r="K29" s="182">
        <f>K23</f>
        <v/>
      </c>
      <c r="L29" s="181">
        <f>L23</f>
        <v/>
      </c>
      <c r="M29" s="182">
        <f>M23</f>
        <v/>
      </c>
      <c r="N29" s="181">
        <f>N23</f>
        <v/>
      </c>
      <c r="O29" s="182">
        <f>O23</f>
        <v/>
      </c>
      <c r="P29" s="181">
        <f>P23</f>
        <v/>
      </c>
      <c r="Q29" s="182">
        <f>Q23</f>
        <v/>
      </c>
      <c r="R29" s="181">
        <f>R23</f>
        <v/>
      </c>
      <c r="S29" s="182">
        <f>S23</f>
        <v/>
      </c>
      <c r="T29" s="181">
        <f>T23</f>
        <v/>
      </c>
      <c r="U29" s="182">
        <f>U23</f>
        <v/>
      </c>
      <c r="V29" s="181">
        <f>V23</f>
        <v/>
      </c>
      <c r="W29" s="182">
        <f>W23</f>
        <v/>
      </c>
      <c r="X29" s="181">
        <f>X23</f>
        <v/>
      </c>
      <c r="Y29" s="182">
        <f>Y23</f>
        <v/>
      </c>
      <c r="Z29" s="181">
        <f>Z23</f>
        <v/>
      </c>
      <c r="AA29" s="182">
        <f>AA23</f>
        <v/>
      </c>
      <c r="AB29" s="181">
        <f>AB23</f>
        <v/>
      </c>
      <c r="AC29" s="182">
        <f>AB23</f>
        <v/>
      </c>
      <c r="AD29" s="182">
        <f>AD23</f>
        <v/>
      </c>
      <c r="AE29" s="182">
        <f>AE23</f>
        <v/>
      </c>
      <c r="AF29" s="181">
        <f>AF23</f>
        <v/>
      </c>
      <c r="AG29" s="182">
        <f>AG23</f>
        <v/>
      </c>
      <c r="AH29" s="181">
        <f>AH23</f>
        <v/>
      </c>
      <c r="AI29" s="182">
        <f>AI23</f>
        <v/>
      </c>
      <c r="AJ29" s="181">
        <f>AJ23</f>
        <v/>
      </c>
      <c r="AK29" s="182">
        <f>AK23</f>
        <v/>
      </c>
      <c r="AL29" s="181">
        <f>AL23</f>
        <v/>
      </c>
      <c r="AM29" s="182">
        <f>AM23</f>
        <v/>
      </c>
      <c r="AN29" s="181">
        <f>AN23</f>
        <v/>
      </c>
      <c r="AO29" s="182">
        <f>AO23</f>
        <v/>
      </c>
      <c r="AP29" s="181">
        <f>AP23</f>
        <v/>
      </c>
      <c r="AQ29" s="182">
        <f>AQ23</f>
        <v/>
      </c>
      <c r="AR29" s="181">
        <f>AR23</f>
        <v/>
      </c>
      <c r="AS29" s="182">
        <f>AS23</f>
        <v/>
      </c>
      <c r="AT29" s="181">
        <f>AT23</f>
        <v/>
      </c>
      <c r="AU29" s="182">
        <f>AU23</f>
        <v/>
      </c>
      <c r="AV29" s="181">
        <f>AV23</f>
        <v/>
      </c>
      <c r="AW29" s="182">
        <f>AW23</f>
        <v/>
      </c>
      <c r="AX29" s="181">
        <f>AX23</f>
        <v/>
      </c>
      <c r="AY29" s="182">
        <f>AY23</f>
        <v/>
      </c>
      <c r="AZ29" s="181">
        <f>AZ23</f>
        <v/>
      </c>
      <c r="BA29" s="182">
        <f>BA23</f>
        <v/>
      </c>
      <c r="BB29" s="181">
        <f>BB23</f>
        <v/>
      </c>
      <c r="BC29" s="182">
        <f>BC23</f>
        <v/>
      </c>
      <c r="BD29" s="181">
        <f>BD23</f>
        <v/>
      </c>
      <c r="BE29" s="182">
        <f>BE23</f>
        <v/>
      </c>
      <c r="BF29" s="179">
        <f>BD29/12</f>
        <v/>
      </c>
      <c r="BG29" s="180">
        <f>BE29/12</f>
        <v/>
      </c>
      <c r="BH29" s="64" t="n"/>
      <c r="BI29" s="64" t="n"/>
      <c r="BJ29" s="181">
        <f>BJ23</f>
        <v/>
      </c>
      <c r="BK29" s="182">
        <f>BK23</f>
        <v/>
      </c>
      <c r="BL29" s="181">
        <f>BL23</f>
        <v/>
      </c>
      <c r="BM29" s="182">
        <f>BM23</f>
        <v/>
      </c>
      <c r="BN29" s="181">
        <f>BN23</f>
        <v/>
      </c>
      <c r="BO29" s="182">
        <f>BO23</f>
        <v/>
      </c>
      <c r="BP29" s="181">
        <f>BP23</f>
        <v/>
      </c>
      <c r="BQ29" s="182">
        <f>BQ23</f>
        <v/>
      </c>
      <c r="BR29" s="181">
        <f>BR23</f>
        <v/>
      </c>
      <c r="BS29" s="182">
        <f>BS23</f>
        <v/>
      </c>
      <c r="BT29" s="181">
        <f>BT23</f>
        <v/>
      </c>
      <c r="BU29" s="182">
        <f>BU23</f>
        <v/>
      </c>
      <c r="BV29" s="181">
        <f>BV23</f>
        <v/>
      </c>
      <c r="BW29" s="182">
        <f>BW23</f>
        <v/>
      </c>
      <c r="BX29" s="181">
        <f>BX23</f>
        <v/>
      </c>
      <c r="BY29" s="182">
        <f>BY23</f>
        <v/>
      </c>
      <c r="BZ29" s="181">
        <f>BZ23</f>
        <v/>
      </c>
      <c r="CA29" s="182">
        <f>CA23</f>
        <v/>
      </c>
      <c r="CB29" s="181">
        <f>CB23</f>
        <v/>
      </c>
      <c r="CC29" s="182">
        <f>CC23</f>
        <v/>
      </c>
      <c r="CD29" s="181">
        <f>CD23</f>
        <v/>
      </c>
      <c r="CE29" s="182">
        <f>CE23</f>
        <v/>
      </c>
      <c r="CF29" s="181">
        <f>CF23</f>
        <v/>
      </c>
      <c r="CG29" s="182">
        <f>CG23</f>
        <v/>
      </c>
      <c r="CH29" s="181">
        <f>CH23</f>
        <v/>
      </c>
      <c r="CI29" s="182">
        <f>CI23</f>
        <v/>
      </c>
      <c r="CJ29" s="179">
        <f>CH29/2</f>
        <v/>
      </c>
      <c r="CK29" s="180">
        <f>CI29/2</f>
        <v/>
      </c>
      <c r="CL29" s="64" t="n"/>
      <c r="CM29" s="64" t="n"/>
    </row>
    <row r="30" ht="20.1" customFormat="1" customHeight="1" s="14">
      <c r="A30" s="133" t="inlineStr">
        <is>
          <t>Total Sales</t>
        </is>
      </c>
      <c r="B30" s="157" t="n"/>
      <c r="C30" s="183" t="n"/>
      <c r="D30" s="183">
        <f>SUM(D28:D29)</f>
        <v/>
      </c>
      <c r="E30" s="184">
        <f>SUM(E28:E29)</f>
        <v/>
      </c>
      <c r="F30" s="183">
        <f>SUM(F28:F29)</f>
        <v/>
      </c>
      <c r="G30" s="184">
        <f>SUM(G28:G29)</f>
        <v/>
      </c>
      <c r="H30" s="183">
        <f>SUM(H28:H29)</f>
        <v/>
      </c>
      <c r="I30" s="184">
        <f>SUM(I28:I29)</f>
        <v/>
      </c>
      <c r="J30" s="183">
        <f>SUM(J28:J29)</f>
        <v/>
      </c>
      <c r="K30" s="184">
        <f>SUM(K28:K29)</f>
        <v/>
      </c>
      <c r="L30" s="183">
        <f>SUM(L28:L29)</f>
        <v/>
      </c>
      <c r="M30" s="184">
        <f>SUM(M28:M29)</f>
        <v/>
      </c>
      <c r="N30" s="183">
        <f>SUM(N28:N29)</f>
        <v/>
      </c>
      <c r="O30" s="184">
        <f>SUM(O28:O29)</f>
        <v/>
      </c>
      <c r="P30" s="183">
        <f>SUM(P28:P29)</f>
        <v/>
      </c>
      <c r="Q30" s="184">
        <f>SUM(Q28:Q29)</f>
        <v/>
      </c>
      <c r="R30" s="183">
        <f>SUM(R28:R29)</f>
        <v/>
      </c>
      <c r="S30" s="184">
        <f>SUM(S28:S29)</f>
        <v/>
      </c>
      <c r="T30" s="183">
        <f>SUM(T28:T29)</f>
        <v/>
      </c>
      <c r="U30" s="184">
        <f>SUM(U28:U29)</f>
        <v/>
      </c>
      <c r="V30" s="183">
        <f>SUM(V28:V29)</f>
        <v/>
      </c>
      <c r="W30" s="184">
        <f>SUM(W28:W29)</f>
        <v/>
      </c>
      <c r="X30" s="183">
        <f>SUM(X28:X29)</f>
        <v/>
      </c>
      <c r="Y30" s="184">
        <f>SUM(Y28:Y29)</f>
        <v/>
      </c>
      <c r="Z30" s="183">
        <f>SUM(Z28:Z29)</f>
        <v/>
      </c>
      <c r="AA30" s="184">
        <f>SUM(AA28:AA29)</f>
        <v/>
      </c>
      <c r="AB30" s="183">
        <f>SUM(AB28:AB29)</f>
        <v/>
      </c>
      <c r="AC30" s="184">
        <f>SUM(AC28:AC29)</f>
        <v/>
      </c>
      <c r="AD30" s="184">
        <f>SUM(AD28:AD29)</f>
        <v/>
      </c>
      <c r="AE30" s="184">
        <f>SUM(AE28:AE29)</f>
        <v/>
      </c>
      <c r="AF30" s="183">
        <f>SUM(AF28:AF29)</f>
        <v/>
      </c>
      <c r="AG30" s="184">
        <f>SUM(AG28:AG29)</f>
        <v/>
      </c>
      <c r="AH30" s="183">
        <f>SUM(AH28:AH29)</f>
        <v/>
      </c>
      <c r="AI30" s="184">
        <f>SUM(AI28:AI29)</f>
        <v/>
      </c>
      <c r="AJ30" s="183">
        <f>SUM(AJ28:AJ29)</f>
        <v/>
      </c>
      <c r="AK30" s="184">
        <f>SUM(AK28:AK29)</f>
        <v/>
      </c>
      <c r="AL30" s="183">
        <f>SUM(AL28:AL29)</f>
        <v/>
      </c>
      <c r="AM30" s="184">
        <f>SUM(AM28:AM29)</f>
        <v/>
      </c>
      <c r="AN30" s="183">
        <f>SUM(AN28:AN29)</f>
        <v/>
      </c>
      <c r="AO30" s="184">
        <f>SUM(AO28:AO29)</f>
        <v/>
      </c>
      <c r="AP30" s="183">
        <f>SUM(AP28:AP29)</f>
        <v/>
      </c>
      <c r="AQ30" s="184">
        <f>SUM(AQ28:AQ29)</f>
        <v/>
      </c>
      <c r="AR30" s="183">
        <f>SUM(AR28:AR29)</f>
        <v/>
      </c>
      <c r="AS30" s="184">
        <f>SUM(AS28:AS29)</f>
        <v/>
      </c>
      <c r="AT30" s="183">
        <f>SUM(AT28:AT29)</f>
        <v/>
      </c>
      <c r="AU30" s="184">
        <f>SUM(AU28:AU29)</f>
        <v/>
      </c>
      <c r="AV30" s="183">
        <f>SUM(AV28:AV29)</f>
        <v/>
      </c>
      <c r="AW30" s="184">
        <f>SUM(AW28:AW29)</f>
        <v/>
      </c>
      <c r="AX30" s="183">
        <f>SUM(AX28:AX29)</f>
        <v/>
      </c>
      <c r="AY30" s="184">
        <f>SUM(AY28:AY29)</f>
        <v/>
      </c>
      <c r="AZ30" s="183">
        <f>SUM(AZ28:AZ29)</f>
        <v/>
      </c>
      <c r="BA30" s="184">
        <f>SUM(BA28:BA29)</f>
        <v/>
      </c>
      <c r="BB30" s="183">
        <f>SUM(BB28:BB29)</f>
        <v/>
      </c>
      <c r="BC30" s="184">
        <f>SUM(BC28:BC29)</f>
        <v/>
      </c>
      <c r="BD30" s="183">
        <f>SUM(BD28:BD29)</f>
        <v/>
      </c>
      <c r="BE30" s="184">
        <f>SUM(BE28:BE29)</f>
        <v/>
      </c>
      <c r="BF30" s="183">
        <f>SUM(BF28:BF29)</f>
        <v/>
      </c>
      <c r="BG30" s="184">
        <f>SUM(BG28:BG29)</f>
        <v/>
      </c>
      <c r="BH30" s="64" t="n"/>
      <c r="BI30" s="64" t="n"/>
      <c r="BJ30" s="183">
        <f>SUM(BJ28:BJ29)</f>
        <v/>
      </c>
      <c r="BK30" s="184">
        <f>SUM(BK28:BK29)</f>
        <v/>
      </c>
      <c r="BL30" s="183">
        <f>SUM(BL28:BL29)</f>
        <v/>
      </c>
      <c r="BM30" s="184">
        <f>SUM(BM28:BM29)</f>
        <v/>
      </c>
      <c r="BN30" s="183">
        <f>SUM(BN28:BN29)</f>
        <v/>
      </c>
      <c r="BO30" s="184">
        <f>SUM(BO28:BO29)</f>
        <v/>
      </c>
      <c r="BP30" s="183">
        <f>SUM(BP28:BP29)</f>
        <v/>
      </c>
      <c r="BQ30" s="184">
        <f>SUM(BQ28:BQ29)</f>
        <v/>
      </c>
      <c r="BR30" s="183">
        <f>SUM(BR28:BR29)</f>
        <v/>
      </c>
      <c r="BS30" s="184">
        <f>SUM(BS28:BS29)</f>
        <v/>
      </c>
      <c r="BT30" s="183">
        <f>SUM(BT28:BT29)</f>
        <v/>
      </c>
      <c r="BU30" s="184">
        <f>SUM(BU28:BU29)</f>
        <v/>
      </c>
      <c r="BV30" s="183">
        <f>SUM(BV28:BV29)</f>
        <v/>
      </c>
      <c r="BW30" s="184">
        <f>SUM(BW28:BW29)</f>
        <v/>
      </c>
      <c r="BX30" s="183">
        <f>SUM(BX28:BX29)</f>
        <v/>
      </c>
      <c r="BY30" s="184">
        <f>SUM(BY28:BY29)</f>
        <v/>
      </c>
      <c r="BZ30" s="183">
        <f>SUM(BZ28:BZ29)</f>
        <v/>
      </c>
      <c r="CA30" s="184">
        <f>SUM(CA28:CA29)</f>
        <v/>
      </c>
      <c r="CB30" s="183">
        <f>SUM(CB28:CB29)</f>
        <v/>
      </c>
      <c r="CC30" s="184">
        <f>SUM(CC28:CC29)</f>
        <v/>
      </c>
      <c r="CD30" s="183">
        <f>SUM(CD28:CD29)</f>
        <v/>
      </c>
      <c r="CE30" s="184">
        <f>SUM(CE28:CE29)</f>
        <v/>
      </c>
      <c r="CF30" s="183">
        <f>SUM(CF28:CF29)</f>
        <v/>
      </c>
      <c r="CG30" s="184">
        <f>SUM(CG28:CG29)</f>
        <v/>
      </c>
      <c r="CH30" s="183">
        <f>SUM(CH28:CH29)</f>
        <v/>
      </c>
      <c r="CI30" s="184">
        <f>SUM(CI28:CI29)</f>
        <v/>
      </c>
      <c r="CJ30" s="185">
        <f>SUM(CJ28:CJ29)</f>
        <v/>
      </c>
      <c r="CK30" s="184">
        <f>SUM(CK28:CK29)</f>
        <v/>
      </c>
      <c r="CL30" s="64" t="n"/>
      <c r="CM30" s="64" t="n"/>
    </row>
    <row r="31" ht="20.1" customFormat="1" customHeight="1" s="14">
      <c r="A31" s="75" t="n">
        <v>1</v>
      </c>
      <c r="B31" s="75" t="inlineStr">
        <is>
          <t>Wholesales (%)</t>
        </is>
      </c>
      <c r="C31" s="76" t="n"/>
      <c r="D31" s="76">
        <f>D28/D30</f>
        <v/>
      </c>
      <c r="E31" s="77">
        <f>E28/E30</f>
        <v/>
      </c>
      <c r="F31" s="76">
        <f>F28/F30</f>
        <v/>
      </c>
      <c r="G31" s="77">
        <f>G28/G30</f>
        <v/>
      </c>
      <c r="H31" s="76">
        <f>H28/H30</f>
        <v/>
      </c>
      <c r="I31" s="77">
        <f>I28/I30</f>
        <v/>
      </c>
      <c r="J31" s="76">
        <f>J28/J30</f>
        <v/>
      </c>
      <c r="K31" s="77">
        <f>K28/K30</f>
        <v/>
      </c>
      <c r="L31" s="76">
        <f>L28/L30</f>
        <v/>
      </c>
      <c r="M31" s="77">
        <f>M28/M30</f>
        <v/>
      </c>
      <c r="N31" s="76">
        <f>N28/N30</f>
        <v/>
      </c>
      <c r="O31" s="77">
        <f>O28/O30</f>
        <v/>
      </c>
      <c r="P31" s="76">
        <f>P28/P30</f>
        <v/>
      </c>
      <c r="Q31" s="77">
        <f>Q28/Q30</f>
        <v/>
      </c>
      <c r="R31" s="76">
        <f>R28/R30</f>
        <v/>
      </c>
      <c r="S31" s="77">
        <f>S28/S30</f>
        <v/>
      </c>
      <c r="T31" s="76">
        <f>T28/T30</f>
        <v/>
      </c>
      <c r="U31" s="77">
        <f>U28/U30</f>
        <v/>
      </c>
      <c r="V31" s="76">
        <f>V28/V30</f>
        <v/>
      </c>
      <c r="W31" s="77">
        <f>W28/W30</f>
        <v/>
      </c>
      <c r="X31" s="76">
        <f>X28/X30</f>
        <v/>
      </c>
      <c r="Y31" s="77">
        <f>Y28/Y30</f>
        <v/>
      </c>
      <c r="Z31" s="76">
        <f>Z28/Z30</f>
        <v/>
      </c>
      <c r="AA31" s="77">
        <f>AA28/AA30</f>
        <v/>
      </c>
      <c r="AB31" s="76">
        <f>AB28/AB30</f>
        <v/>
      </c>
      <c r="AC31" s="77">
        <f>AC28/AC30</f>
        <v/>
      </c>
      <c r="AD31" s="77">
        <f>AD28/AD30</f>
        <v/>
      </c>
      <c r="AE31" s="77">
        <f>AE28/AE30</f>
        <v/>
      </c>
      <c r="AF31" s="76">
        <f>AF28/AF30</f>
        <v/>
      </c>
      <c r="AG31" s="77">
        <f>AG28/AG30</f>
        <v/>
      </c>
      <c r="AH31" s="76">
        <f>AH28/AH30</f>
        <v/>
      </c>
      <c r="AI31" s="77">
        <f>AI28/AI30</f>
        <v/>
      </c>
      <c r="AJ31" s="76">
        <f>AJ28/AJ30</f>
        <v/>
      </c>
      <c r="AK31" s="77">
        <f>AK28/AK30</f>
        <v/>
      </c>
      <c r="AL31" s="76">
        <f>AL28/AL30</f>
        <v/>
      </c>
      <c r="AM31" s="77">
        <f>AM28/AM30</f>
        <v/>
      </c>
      <c r="AN31" s="76">
        <f>AN28/AN30</f>
        <v/>
      </c>
      <c r="AO31" s="77">
        <f>AO28/AO30</f>
        <v/>
      </c>
      <c r="AP31" s="76">
        <f>AP28/AP30</f>
        <v/>
      </c>
      <c r="AQ31" s="77">
        <f>AQ28/AQ30</f>
        <v/>
      </c>
      <c r="AR31" s="76">
        <f>AR28/AR30</f>
        <v/>
      </c>
      <c r="AS31" s="77">
        <f>AS28/AS30</f>
        <v/>
      </c>
      <c r="AT31" s="76">
        <f>AT28/AT30</f>
        <v/>
      </c>
      <c r="AU31" s="77">
        <f>AU28/AU30</f>
        <v/>
      </c>
      <c r="AV31" s="76">
        <f>AV28/AV30</f>
        <v/>
      </c>
      <c r="AW31" s="77">
        <f>AW28/AW30</f>
        <v/>
      </c>
      <c r="AX31" s="76">
        <f>AX28/AX30</f>
        <v/>
      </c>
      <c r="AY31" s="77">
        <f>AY28/AY30</f>
        <v/>
      </c>
      <c r="AZ31" s="76">
        <f>AZ28/AZ30</f>
        <v/>
      </c>
      <c r="BA31" s="77">
        <f>BA28/BA30</f>
        <v/>
      </c>
      <c r="BB31" s="76">
        <f>BB28/BB30</f>
        <v/>
      </c>
      <c r="BC31" s="77">
        <f>BC28/BC30</f>
        <v/>
      </c>
      <c r="BD31" s="76">
        <f>BD28/BD30</f>
        <v/>
      </c>
      <c r="BE31" s="77">
        <f>BE28/BE30</f>
        <v/>
      </c>
      <c r="BF31" s="78">
        <f>BF28/BF30</f>
        <v/>
      </c>
      <c r="BG31" s="79">
        <f>BG30/BG28</f>
        <v/>
      </c>
      <c r="BH31" s="64" t="n"/>
      <c r="BI31" s="64" t="n"/>
      <c r="BJ31" s="76">
        <f>BJ28/BJ30</f>
        <v/>
      </c>
      <c r="BK31" s="77">
        <f>BK28/BK30</f>
        <v/>
      </c>
      <c r="BL31" s="76">
        <f>BL28/BL30</f>
        <v/>
      </c>
      <c r="BM31" s="77">
        <f>BM28/BM30</f>
        <v/>
      </c>
      <c r="BN31" s="76">
        <f>BN28/BN30</f>
        <v/>
      </c>
      <c r="BO31" s="77">
        <f>BO28/BO30</f>
        <v/>
      </c>
      <c r="BP31" s="76">
        <f>BP28/BP30</f>
        <v/>
      </c>
      <c r="BQ31" s="77">
        <f>BQ28/BQ30</f>
        <v/>
      </c>
      <c r="BR31" s="76">
        <f>BR28/BR30</f>
        <v/>
      </c>
      <c r="BS31" s="77">
        <f>BS28/BS30</f>
        <v/>
      </c>
      <c r="BT31" s="76">
        <f>BT28/BT30</f>
        <v/>
      </c>
      <c r="BU31" s="77">
        <f>BU28/BU30</f>
        <v/>
      </c>
      <c r="BV31" s="76">
        <f>BV28/BV30</f>
        <v/>
      </c>
      <c r="BW31" s="77">
        <f>BW28/BW30</f>
        <v/>
      </c>
      <c r="BX31" s="76">
        <f>BX28/BX30</f>
        <v/>
      </c>
      <c r="BY31" s="77">
        <f>BY28/BY30</f>
        <v/>
      </c>
      <c r="BZ31" s="76">
        <f>BZ28/BZ30</f>
        <v/>
      </c>
      <c r="CA31" s="77">
        <f>CA28/CA30</f>
        <v/>
      </c>
      <c r="CB31" s="76">
        <f>CB28/CB30</f>
        <v/>
      </c>
      <c r="CC31" s="77">
        <f>CC28/CC30</f>
        <v/>
      </c>
      <c r="CD31" s="76">
        <f>CD28/CD30</f>
        <v/>
      </c>
      <c r="CE31" s="77">
        <f>CE28/CE30</f>
        <v/>
      </c>
      <c r="CF31" s="76">
        <f>CF28/CF30</f>
        <v/>
      </c>
      <c r="CG31" s="77">
        <f>CG28/CG30</f>
        <v/>
      </c>
      <c r="CH31" s="76">
        <f>CH28/CH30</f>
        <v/>
      </c>
      <c r="CI31" s="77">
        <f>CI28/CI30</f>
        <v/>
      </c>
      <c r="CJ31" s="78">
        <f>CJ28/CJ30</f>
        <v/>
      </c>
      <c r="CK31" s="79">
        <f>CK28/CK30</f>
        <v/>
      </c>
      <c r="CL31" s="64" t="n"/>
      <c r="CM31" s="64" t="n"/>
    </row>
    <row r="32" ht="20.1" customFormat="1" customHeight="1" s="14">
      <c r="A32" s="75" t="n">
        <v>2</v>
      </c>
      <c r="B32" s="75" t="inlineStr">
        <is>
          <t>Market (%)</t>
        </is>
      </c>
      <c r="C32" s="76" t="n"/>
      <c r="D32" s="76">
        <f>D29/D30</f>
        <v/>
      </c>
      <c r="E32" s="77">
        <f>E29/E30</f>
        <v/>
      </c>
      <c r="F32" s="76">
        <f>F29/F30</f>
        <v/>
      </c>
      <c r="G32" s="77">
        <f>G29/G30</f>
        <v/>
      </c>
      <c r="H32" s="76">
        <f>H29/H30</f>
        <v/>
      </c>
      <c r="I32" s="77">
        <f>I29/I30</f>
        <v/>
      </c>
      <c r="J32" s="76">
        <f>J29/J30</f>
        <v/>
      </c>
      <c r="K32" s="77">
        <f>K29/K30</f>
        <v/>
      </c>
      <c r="L32" s="76">
        <f>L29/L30</f>
        <v/>
      </c>
      <c r="M32" s="77">
        <f>M29/M30</f>
        <v/>
      </c>
      <c r="N32" s="76">
        <f>N29/N30</f>
        <v/>
      </c>
      <c r="O32" s="77">
        <f>O29/O30</f>
        <v/>
      </c>
      <c r="P32" s="76">
        <f>P29/P30</f>
        <v/>
      </c>
      <c r="Q32" s="77">
        <f>Q29/Q30</f>
        <v/>
      </c>
      <c r="R32" s="76">
        <f>R29/R30</f>
        <v/>
      </c>
      <c r="S32" s="77">
        <f>S29/S30</f>
        <v/>
      </c>
      <c r="T32" s="76">
        <f>T29/T30</f>
        <v/>
      </c>
      <c r="U32" s="77">
        <f>U29/U30</f>
        <v/>
      </c>
      <c r="V32" s="76">
        <f>V29/V30</f>
        <v/>
      </c>
      <c r="W32" s="77">
        <f>W29/W30</f>
        <v/>
      </c>
      <c r="X32" s="76">
        <f>X29/X30</f>
        <v/>
      </c>
      <c r="Y32" s="77">
        <f>Y29/Y30</f>
        <v/>
      </c>
      <c r="Z32" s="76">
        <f>Z29/Z30</f>
        <v/>
      </c>
      <c r="AA32" s="77">
        <f>AA29/AA30</f>
        <v/>
      </c>
      <c r="AB32" s="76">
        <f>AB29/AB30</f>
        <v/>
      </c>
      <c r="AC32" s="77">
        <f>AC29/AC30</f>
        <v/>
      </c>
      <c r="AD32" s="77">
        <f>AD29/AD30</f>
        <v/>
      </c>
      <c r="AE32" s="77">
        <f>AE29/AE30</f>
        <v/>
      </c>
      <c r="AF32" s="76">
        <f>AF29/AF30</f>
        <v/>
      </c>
      <c r="AG32" s="77">
        <f>AG29/AG30</f>
        <v/>
      </c>
      <c r="AH32" s="76">
        <f>AH29/AH30</f>
        <v/>
      </c>
      <c r="AI32" s="77">
        <f>AI29/AI30</f>
        <v/>
      </c>
      <c r="AJ32" s="76">
        <f>AJ29/AJ30</f>
        <v/>
      </c>
      <c r="AK32" s="77">
        <f>AK29/AK30</f>
        <v/>
      </c>
      <c r="AL32" s="76">
        <f>AL29/AL30</f>
        <v/>
      </c>
      <c r="AM32" s="77">
        <f>AM29/AM30</f>
        <v/>
      </c>
      <c r="AN32" s="76">
        <f>AN29/AN30</f>
        <v/>
      </c>
      <c r="AO32" s="77">
        <f>AO29/AO30</f>
        <v/>
      </c>
      <c r="AP32" s="76">
        <f>AP29/AP30</f>
        <v/>
      </c>
      <c r="AQ32" s="77">
        <f>AQ29/AQ30</f>
        <v/>
      </c>
      <c r="AR32" s="76">
        <f>AR29/AR30</f>
        <v/>
      </c>
      <c r="AS32" s="77">
        <f>AS29/AS30</f>
        <v/>
      </c>
      <c r="AT32" s="76">
        <f>AT29/AT30</f>
        <v/>
      </c>
      <c r="AU32" s="77">
        <f>AU29/AU30</f>
        <v/>
      </c>
      <c r="AV32" s="76">
        <f>AV29/AV30</f>
        <v/>
      </c>
      <c r="AW32" s="77">
        <f>AW29/AW30</f>
        <v/>
      </c>
      <c r="AX32" s="76">
        <f>AX29/AX30</f>
        <v/>
      </c>
      <c r="AY32" s="77">
        <f>AY29/AY30</f>
        <v/>
      </c>
      <c r="AZ32" s="76">
        <f>AZ29/AZ30</f>
        <v/>
      </c>
      <c r="BA32" s="77">
        <f>BA29/BA30</f>
        <v/>
      </c>
      <c r="BB32" s="76">
        <f>BB29/BB30</f>
        <v/>
      </c>
      <c r="BC32" s="77">
        <f>BC29/BC30</f>
        <v/>
      </c>
      <c r="BD32" s="76">
        <f>BD29/BD30</f>
        <v/>
      </c>
      <c r="BE32" s="77">
        <f>BE29/BE30</f>
        <v/>
      </c>
      <c r="BF32" s="78">
        <f>BF29/BF30</f>
        <v/>
      </c>
      <c r="BG32" s="79">
        <f>BG29/BG30</f>
        <v/>
      </c>
      <c r="BH32" s="64" t="n"/>
      <c r="BI32" s="64" t="n"/>
      <c r="BJ32" s="76">
        <f>BJ29/BJ30</f>
        <v/>
      </c>
      <c r="BK32" s="77">
        <f>BK29/BK30</f>
        <v/>
      </c>
      <c r="BL32" s="76">
        <f>BL29/BL30</f>
        <v/>
      </c>
      <c r="BM32" s="77">
        <f>BM29/BM30</f>
        <v/>
      </c>
      <c r="BN32" s="76">
        <f>BN29/BN30</f>
        <v/>
      </c>
      <c r="BO32" s="77">
        <f>BO29/BO30</f>
        <v/>
      </c>
      <c r="BP32" s="76">
        <f>BP29/BP30</f>
        <v/>
      </c>
      <c r="BQ32" s="77">
        <f>BQ29/BQ30</f>
        <v/>
      </c>
      <c r="BR32" s="76">
        <f>BR29/BR30</f>
        <v/>
      </c>
      <c r="BS32" s="77">
        <f>BS29/BS30</f>
        <v/>
      </c>
      <c r="BT32" s="76">
        <f>BT29/BT30</f>
        <v/>
      </c>
      <c r="BU32" s="77">
        <f>BU29/BU30</f>
        <v/>
      </c>
      <c r="BV32" s="76">
        <f>BV29/BV30</f>
        <v/>
      </c>
      <c r="BW32" s="77">
        <f>BW29/BW30</f>
        <v/>
      </c>
      <c r="BX32" s="76">
        <f>BX29/BX30</f>
        <v/>
      </c>
      <c r="BY32" s="77">
        <f>BY29/BY30</f>
        <v/>
      </c>
      <c r="BZ32" s="76">
        <f>BZ29/BZ30</f>
        <v/>
      </c>
      <c r="CA32" s="77">
        <f>CA29/CA30</f>
        <v/>
      </c>
      <c r="CB32" s="76">
        <f>CB29/CB30</f>
        <v/>
      </c>
      <c r="CC32" s="77">
        <f>CC29/CC30</f>
        <v/>
      </c>
      <c r="CD32" s="76">
        <f>CD29/CD30</f>
        <v/>
      </c>
      <c r="CE32" s="77">
        <f>CE29/CE30</f>
        <v/>
      </c>
      <c r="CF32" s="76">
        <f>CF29/CF30</f>
        <v/>
      </c>
      <c r="CG32" s="77">
        <f>CG29/CG30</f>
        <v/>
      </c>
      <c r="CH32" s="76">
        <f>CH29/CH30</f>
        <v/>
      </c>
      <c r="CI32" s="77">
        <f>CI29/CI30</f>
        <v/>
      </c>
      <c r="CJ32" s="78">
        <f>CJ29/CJ30</f>
        <v/>
      </c>
      <c r="CK32" s="79">
        <f>CK29/CK30</f>
        <v/>
      </c>
      <c r="CL32" s="64" t="n"/>
      <c r="CM32" s="64" t="n"/>
    </row>
    <row r="33" ht="27" customHeight="1"/>
    <row r="34" ht="27" customHeight="1">
      <c r="AF34" s="186" t="n"/>
      <c r="AG34" s="187" t="n"/>
      <c r="AH34" s="186" t="n"/>
      <c r="AI34" s="187" t="n"/>
      <c r="AJ34" s="186" t="n"/>
      <c r="AK34" s="187" t="n"/>
      <c r="AL34" s="186" t="n"/>
      <c r="AM34" s="187" t="n"/>
      <c r="AN34" s="186" t="n"/>
      <c r="AO34" s="187" t="n"/>
      <c r="AP34" s="186" t="n"/>
      <c r="AQ34" s="187" t="n"/>
      <c r="AR34" s="186" t="n"/>
      <c r="AS34" s="187" t="n"/>
      <c r="AT34" s="186" t="n"/>
      <c r="AU34" s="187" t="n"/>
      <c r="AV34" s="186" t="n"/>
      <c r="AW34" s="187" t="n"/>
      <c r="AX34" s="186" t="n"/>
      <c r="AY34" s="187" t="n"/>
      <c r="AZ34" s="186" t="n"/>
      <c r="BA34" s="187" t="n"/>
      <c r="BB34" s="186" t="n"/>
      <c r="BC34" s="187" t="n"/>
    </row>
    <row r="35" ht="27" customHeight="1">
      <c r="AF35" s="186" t="n"/>
      <c r="AG35" s="187" t="n"/>
      <c r="AH35" s="186" t="n"/>
      <c r="AI35" s="187" t="n"/>
      <c r="AJ35" s="186" t="n"/>
      <c r="AK35" s="187" t="n"/>
      <c r="AL35" s="186" t="n"/>
      <c r="AM35" s="187" t="n"/>
      <c r="AN35" s="186" t="n"/>
      <c r="AO35" s="187" t="n"/>
      <c r="AP35" s="186" t="n"/>
      <c r="AQ35" s="187" t="n"/>
      <c r="AR35" s="186" t="n"/>
      <c r="AS35" s="187" t="n"/>
      <c r="AT35" s="186" t="n"/>
      <c r="AU35" s="187" t="n"/>
      <c r="AV35" s="186" t="n"/>
      <c r="AW35" s="187" t="n"/>
      <c r="AX35" s="186" t="n"/>
      <c r="AY35" s="187" t="n"/>
      <c r="AZ35" s="186" t="n"/>
      <c r="BA35" s="187" t="n"/>
      <c r="BB35" s="186" t="n"/>
      <c r="BC35" s="187" t="n"/>
    </row>
  </sheetData>
  <mergeCells count="141">
    <mergeCell ref="L2:M2"/>
    <mergeCell ref="BJ26:BK26"/>
    <mergeCell ref="V2:W2"/>
    <mergeCell ref="X2:Y2"/>
    <mergeCell ref="AX19:AY19"/>
    <mergeCell ref="BZ2:CA2"/>
    <mergeCell ref="AZ19:BA19"/>
    <mergeCell ref="A1:BH1"/>
    <mergeCell ref="CB2:CC2"/>
    <mergeCell ref="BR2:BS2"/>
    <mergeCell ref="BB19:BC19"/>
    <mergeCell ref="J19:K19"/>
    <mergeCell ref="L19:M19"/>
    <mergeCell ref="AJ2:AK2"/>
    <mergeCell ref="BL19:BM19"/>
    <mergeCell ref="AL2:AM2"/>
    <mergeCell ref="BN19:BO19"/>
    <mergeCell ref="BX19:BY19"/>
    <mergeCell ref="BH18:BH19"/>
    <mergeCell ref="BJ2:BK2"/>
    <mergeCell ref="A2:A3"/>
    <mergeCell ref="C2:C3"/>
    <mergeCell ref="BI18:BI19"/>
    <mergeCell ref="AD26:AE26"/>
    <mergeCell ref="AF26:AG26"/>
    <mergeCell ref="D26:E26"/>
    <mergeCell ref="BD26:BE26"/>
    <mergeCell ref="BF26:BG26"/>
    <mergeCell ref="AV26:AW26"/>
    <mergeCell ref="N26:O26"/>
    <mergeCell ref="A30:B30"/>
    <mergeCell ref="AX26:AY26"/>
    <mergeCell ref="P26:Q26"/>
    <mergeCell ref="BP26:BQ26"/>
    <mergeCell ref="BR26:BS26"/>
    <mergeCell ref="D19:E19"/>
    <mergeCell ref="F19:G19"/>
    <mergeCell ref="CB26:CC26"/>
    <mergeCell ref="CD26:CE26"/>
    <mergeCell ref="R19:S19"/>
    <mergeCell ref="BV26:BW26"/>
    <mergeCell ref="D2:E2"/>
    <mergeCell ref="CH26:CI26"/>
    <mergeCell ref="BD2:BE2"/>
    <mergeCell ref="CJ26:CK26"/>
    <mergeCell ref="AV2:AW2"/>
    <mergeCell ref="V19:W19"/>
    <mergeCell ref="N2:O2"/>
    <mergeCell ref="AX2:AY2"/>
    <mergeCell ref="X19:Y19"/>
    <mergeCell ref="P2:Q2"/>
    <mergeCell ref="BP2:BQ2"/>
    <mergeCell ref="AP19:AQ19"/>
    <mergeCell ref="BT26:BU26"/>
    <mergeCell ref="AR19:AS19"/>
    <mergeCell ref="AH19:AI19"/>
    <mergeCell ref="BZ19:CA19"/>
    <mergeCell ref="AJ19:AK19"/>
    <mergeCell ref="CJ19:CK19"/>
    <mergeCell ref="T2:U2"/>
    <mergeCell ref="BT2:BU2"/>
    <mergeCell ref="BV2:BW2"/>
    <mergeCell ref="AV19:AW19"/>
    <mergeCell ref="BX2:BY2"/>
    <mergeCell ref="AF2:AG2"/>
    <mergeCell ref="H19:I19"/>
    <mergeCell ref="CH2:CI2"/>
    <mergeCell ref="CJ2:CK2"/>
    <mergeCell ref="BJ19:BK19"/>
    <mergeCell ref="A19:A20"/>
    <mergeCell ref="C19:C20"/>
    <mergeCell ref="A25:C25"/>
    <mergeCell ref="A18:BF18"/>
    <mergeCell ref="B2:B3"/>
    <mergeCell ref="Z26:AA26"/>
    <mergeCell ref="AB26:AC26"/>
    <mergeCell ref="AL26:AM26"/>
    <mergeCell ref="AN26:AO26"/>
    <mergeCell ref="AP26:AQ26"/>
    <mergeCell ref="AD19:AE19"/>
    <mergeCell ref="J26:K26"/>
    <mergeCell ref="L26:M26"/>
    <mergeCell ref="F2:G2"/>
    <mergeCell ref="BL26:BM26"/>
    <mergeCell ref="H2:I2"/>
    <mergeCell ref="BN26:BO26"/>
    <mergeCell ref="Z2:AA2"/>
    <mergeCell ref="AB2:AC2"/>
    <mergeCell ref="BX26:BY26"/>
    <mergeCell ref="AD2:AE2"/>
    <mergeCell ref="CD2:CE2"/>
    <mergeCell ref="AT19:AU19"/>
    <mergeCell ref="BD19:BE19"/>
    <mergeCell ref="AN2:AO2"/>
    <mergeCell ref="N19:O19"/>
    <mergeCell ref="AP2:AQ2"/>
    <mergeCell ref="P19:Q19"/>
    <mergeCell ref="BP19:BQ19"/>
    <mergeCell ref="BR19:BS19"/>
    <mergeCell ref="CB19:CC19"/>
    <mergeCell ref="AH2:AI2"/>
    <mergeCell ref="CD19:CE19"/>
    <mergeCell ref="AR2:AS2"/>
    <mergeCell ref="J2:K2"/>
    <mergeCell ref="AT2:AU2"/>
    <mergeCell ref="T19:U19"/>
    <mergeCell ref="BL2:BM2"/>
    <mergeCell ref="AL19:AM19"/>
    <mergeCell ref="BT19:BU19"/>
    <mergeCell ref="BN2:BO2"/>
    <mergeCell ref="AN19:AO19"/>
    <mergeCell ref="BV19:BW19"/>
    <mergeCell ref="AF19:AG19"/>
    <mergeCell ref="BF2:BG2"/>
    <mergeCell ref="CF19:CG19"/>
    <mergeCell ref="CH19:CI19"/>
    <mergeCell ref="CL18:CL19"/>
    <mergeCell ref="CF2:CG2"/>
    <mergeCell ref="BF19:BG19"/>
    <mergeCell ref="C26:C27"/>
    <mergeCell ref="F26:G26"/>
    <mergeCell ref="B19:B20"/>
    <mergeCell ref="R26:S26"/>
    <mergeCell ref="AZ26:BA26"/>
    <mergeCell ref="T26:U26"/>
    <mergeCell ref="BB26:BC26"/>
    <mergeCell ref="CF26:CG26"/>
    <mergeCell ref="V26:W26"/>
    <mergeCell ref="X26:Y26"/>
    <mergeCell ref="AR26:AS26"/>
    <mergeCell ref="AH26:AI26"/>
    <mergeCell ref="BZ26:CA26"/>
    <mergeCell ref="AT26:AU26"/>
    <mergeCell ref="AJ26:AK26"/>
    <mergeCell ref="CM18:CM19"/>
    <mergeCell ref="Z19:AA19"/>
    <mergeCell ref="R2:S2"/>
    <mergeCell ref="AZ2:BA2"/>
    <mergeCell ref="AB19:AC19"/>
    <mergeCell ref="BB2:BC2"/>
    <mergeCell ref="H26:I26"/>
  </mergeCells>
  <pageMargins left="0" right="0" top="0" bottom="0" header="0.3" footer="0.3"/>
  <pageSetup orientation="portrait" paperSize="5" horizontalDpi="0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L145" activePane="bottomRight" state="frozen"/>
      <selection pane="topRight" activeCell="E1" sqref="E1"/>
      <selection pane="bottomLeft" activeCell="A5" sqref="A5"/>
      <selection pane="bottomRight" activeCell="CN170" sqref="CN169:CN170"/>
    </sheetView>
  </sheetViews>
  <sheetFormatPr baseColWidth="8" defaultRowHeight="19.5"/>
  <cols>
    <col width="4.375" customWidth="1" style="36" min="1" max="1"/>
    <col width="24.375" customWidth="1" style="36" min="2" max="2"/>
    <col width="9" customWidth="1" style="36" min="3" max="4"/>
    <col hidden="1" width="9" customWidth="1" style="36" min="5" max="15"/>
    <col hidden="1" width="10" customWidth="1" style="36" min="16" max="16"/>
    <col hidden="1" width="9" customWidth="1" style="36" min="17" max="36"/>
    <col hidden="1" width="11.375" customWidth="1" style="36" min="37" max="37"/>
    <col hidden="1" width="9" customWidth="1" style="36" min="38" max="39"/>
    <col hidden="1" width="11" customWidth="1" style="36" min="40" max="40"/>
    <col width="11.125" bestFit="1" customWidth="1" style="36" min="41" max="41"/>
    <col width="12.625" bestFit="1" customWidth="1" style="36" min="42" max="42"/>
    <col width="13.625" customWidth="1" style="36" min="43" max="43"/>
    <col width="11.125" bestFit="1" customWidth="1" style="36" min="44" max="45"/>
    <col width="9" customWidth="1" style="36" min="46" max="81"/>
    <col width="10.75" customWidth="1" style="36" min="82" max="82"/>
    <col width="11.125" customWidth="1" style="36" min="83" max="83"/>
    <col width="14.125" customWidth="1" style="36" min="84" max="84"/>
    <col width="12.375" customWidth="1" style="36" min="85" max="86"/>
    <col width="9.25" bestFit="1" customWidth="1" style="36" min="87" max="87"/>
    <col width="10.125" bestFit="1" customWidth="1" style="36" min="88" max="89"/>
    <col width="9.25" bestFit="1" customWidth="1" style="36" min="90" max="123"/>
    <col width="10.125" bestFit="1" customWidth="1" style="36" min="124" max="124"/>
    <col width="12.625" customWidth="1" style="36" min="125" max="125"/>
    <col width="9" customWidth="1" style="36" min="126" max="16384"/>
  </cols>
  <sheetData>
    <row r="1" ht="21.75" customHeight="1">
      <c r="A1" s="80" t="n"/>
      <c r="B1" s="81" t="inlineStr">
        <is>
          <t>2024 - Sales Details Meiktila (MeiktilaTownship)</t>
        </is>
      </c>
      <c r="C1" s="82" t="n"/>
      <c r="D1" s="82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  <c r="AA1" s="80" t="n"/>
      <c r="AB1" s="80" t="n"/>
      <c r="AC1" s="80" t="n"/>
      <c r="AD1" s="80" t="n"/>
      <c r="AE1" s="80" t="n"/>
      <c r="AF1" s="80" t="n"/>
      <c r="AG1" s="80" t="n"/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80" t="n"/>
      <c r="BA1" s="80" t="n"/>
      <c r="BB1" s="80" t="n"/>
      <c r="BC1" s="80" t="n"/>
      <c r="BD1" s="80" t="n"/>
      <c r="BE1" s="80" t="n"/>
      <c r="BF1" s="80" t="n"/>
      <c r="BG1" s="80" t="n"/>
      <c r="BH1" s="80" t="n"/>
      <c r="BI1" s="80" t="n"/>
      <c r="BJ1" s="80" t="n"/>
      <c r="BK1" s="80" t="n"/>
      <c r="BL1" s="80" t="n"/>
      <c r="BM1" s="80" t="n"/>
      <c r="BN1" s="80" t="n"/>
      <c r="BO1" s="80" t="n"/>
      <c r="BP1" s="80" t="n"/>
      <c r="BQ1" s="80" t="n"/>
      <c r="BR1" s="80" t="n"/>
      <c r="BS1" s="80" t="n"/>
      <c r="BT1" s="80" t="n"/>
      <c r="BU1" s="80" t="n"/>
      <c r="BV1" s="80" t="n"/>
      <c r="BW1" s="80" t="n"/>
      <c r="BX1" s="80" t="n"/>
      <c r="BY1" s="80" t="n"/>
      <c r="BZ1" s="80" t="n"/>
      <c r="CA1" s="80" t="n"/>
      <c r="CB1" s="80" t="n"/>
      <c r="CC1" s="80" t="n"/>
      <c r="CD1" s="80" t="n"/>
      <c r="CE1" s="80" t="n"/>
      <c r="CF1" s="80" t="n"/>
      <c r="CG1" s="80" t="n"/>
      <c r="CH1" s="80" t="n"/>
      <c r="CI1" s="80" t="n"/>
      <c r="CJ1" s="80" t="n"/>
      <c r="CK1" s="80" t="n"/>
      <c r="CL1" s="80" t="n"/>
      <c r="CM1" s="80" t="n"/>
      <c r="CN1" s="80" t="n"/>
      <c r="CO1" s="80" t="n"/>
      <c r="CP1" s="80" t="n"/>
      <c r="CQ1" s="80" t="n"/>
      <c r="CR1" s="80" t="n"/>
      <c r="CS1" s="80" t="n"/>
      <c r="CT1" s="80" t="n"/>
      <c r="CU1" s="80" t="n"/>
      <c r="CV1" s="80" t="n"/>
      <c r="CW1" s="80" t="n"/>
      <c r="CX1" s="80" t="n"/>
      <c r="CY1" s="80" t="n"/>
      <c r="CZ1" s="80" t="n"/>
      <c r="DA1" s="80" t="n"/>
      <c r="DB1" s="80" t="n"/>
      <c r="DC1" s="80" t="n"/>
      <c r="DD1" s="80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46" t="inlineStr">
        <is>
          <t>2024 Average</t>
        </is>
      </c>
      <c r="AS2" s="188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>
        <v>35</v>
      </c>
      <c r="F4" s="21" t="n">
        <v>420</v>
      </c>
      <c r="G4" s="189">
        <f>F4*$C4</f>
        <v/>
      </c>
      <c r="H4" s="21" t="n">
        <v>3</v>
      </c>
      <c r="I4" s="21" t="n">
        <v>36</v>
      </c>
      <c r="J4" s="190">
        <f>I4*$C4</f>
        <v/>
      </c>
      <c r="K4" s="21" t="n">
        <v>12</v>
      </c>
      <c r="L4" s="21" t="n">
        <v>144</v>
      </c>
      <c r="M4" s="189">
        <f>L4*$C4</f>
        <v/>
      </c>
      <c r="N4" s="21" t="n">
        <v>25</v>
      </c>
      <c r="O4" s="21" t="n">
        <v>300</v>
      </c>
      <c r="P4" s="189">
        <f>O4*$C4</f>
        <v/>
      </c>
      <c r="Q4" s="21" t="n"/>
      <c r="R4" s="21" t="n"/>
      <c r="S4" s="21" t="n"/>
      <c r="T4" s="21" t="n">
        <v>1</v>
      </c>
      <c r="U4" s="21" t="n">
        <v>12</v>
      </c>
      <c r="V4" s="189">
        <f>U4*$C4</f>
        <v/>
      </c>
      <c r="W4" s="21" t="n">
        <v>11</v>
      </c>
      <c r="X4" s="21" t="n">
        <v>138</v>
      </c>
      <c r="Y4" s="189">
        <f>X4*$C4</f>
        <v/>
      </c>
      <c r="Z4" s="21" t="n"/>
      <c r="AA4" s="21" t="n"/>
      <c r="AB4" s="189">
        <f>AA4*$C4</f>
        <v/>
      </c>
      <c r="AC4" s="21" t="n">
        <v>10</v>
      </c>
      <c r="AD4" s="21" t="n">
        <v>120</v>
      </c>
      <c r="AE4" s="189">
        <f>AD4*$C4</f>
        <v/>
      </c>
      <c r="AF4" s="21" t="n"/>
      <c r="AG4" s="21" t="n"/>
      <c r="AH4" s="189">
        <f>AG4*$C4</f>
        <v/>
      </c>
      <c r="AI4" s="21" t="n"/>
      <c r="AJ4" s="21" t="n"/>
      <c r="AK4" s="21" t="n"/>
      <c r="AL4" s="21" t="n"/>
      <c r="AM4" s="21" t="n"/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/>
      <c r="AU4" s="21" t="n"/>
      <c r="AV4" s="21" t="n"/>
      <c r="AW4" s="21" t="n"/>
      <c r="AX4" s="21" t="n"/>
      <c r="AY4" s="190">
        <f>AX4*$C4</f>
        <v/>
      </c>
      <c r="AZ4" s="21" t="n"/>
      <c r="BA4" s="190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189">
        <f>BJ4*$C4</f>
        <v/>
      </c>
      <c r="BL4" s="21" t="n"/>
      <c r="BM4" s="21" t="n"/>
      <c r="BN4" s="189">
        <f>BM4*C4</f>
        <v/>
      </c>
      <c r="BO4" s="21" t="n"/>
      <c r="BP4" s="21" t="n"/>
      <c r="BQ4" s="189">
        <f>BP4*C4</f>
        <v/>
      </c>
      <c r="BR4" s="21" t="n"/>
      <c r="BS4" s="21" t="n">
        <v>2</v>
      </c>
      <c r="BT4" s="189">
        <f>BS4*C4</f>
        <v/>
      </c>
      <c r="BU4" s="21" t="n"/>
      <c r="BV4" s="21" t="n"/>
      <c r="BW4" s="189">
        <f>BV4*C4</f>
        <v/>
      </c>
      <c r="BX4" s="21" t="n"/>
      <c r="BY4" s="21" t="n"/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10</v>
      </c>
      <c r="CJ4" s="190" t="n">
        <v>120</v>
      </c>
      <c r="CK4" s="190">
        <f>CJ4*C4</f>
        <v/>
      </c>
      <c r="CL4" s="21" t="n">
        <v>9</v>
      </c>
      <c r="CM4" s="21" t="n">
        <v>108</v>
      </c>
      <c r="CN4" s="190">
        <f>CM4*C4</f>
        <v/>
      </c>
      <c r="CO4" s="21" t="n">
        <v>11</v>
      </c>
      <c r="CP4" s="21" t="n">
        <v>132</v>
      </c>
      <c r="CQ4" s="21" t="n">
        <v>92.39999999999999</v>
      </c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191">
        <f>CI4+CL4+CO4+CR4+CU4+CX4+DA4+DD4+DG4+DJ4+DM4+DP4</f>
        <v/>
      </c>
      <c r="DT4" s="191">
        <f>CJ4+CM4+CP4+CS4+CV4+CY4+DB4+DE4+DH4+DK4+DN4+DQ4</f>
        <v/>
      </c>
      <c r="DU4" s="192">
        <f>CK4+CN4+CQ4+CT4+CW4+CZ4+DC4+DF4+DI4+DL4+DO4+DR4</f>
        <v/>
      </c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189">
        <f>F5*$C5</f>
        <v/>
      </c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189">
        <f>O5*$C5</f>
        <v/>
      </c>
      <c r="Q5" s="21" t="n"/>
      <c r="R5" s="21" t="n"/>
      <c r="S5" s="21" t="n"/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21" t="n"/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190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91">
        <f>AU5+AX5+BA5+BD5+BG5+BJ5+BM5+BP5+BS5+BV5+BY5+CB5</f>
        <v/>
      </c>
      <c r="CF5" s="192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191">
        <f>CI5+CL5+CO5+CR5+CU5+CX5+DA5+DD5+DG5+DJ5+DM5+DP5</f>
        <v/>
      </c>
      <c r="DT5" s="191">
        <f>CJ5+CM5+CP5+CS5+CV5+CY5+DB5+DE5+DH5+DK5+DN5+DQ5</f>
        <v/>
      </c>
      <c r="DU5" s="192">
        <f>CK5+CN5+CQ5+CT5+CW5+CZ5+DC5+DF5+DI5+DL5+DO5+DR5</f>
        <v/>
      </c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189">
        <f>F6*$C6</f>
        <v/>
      </c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189">
        <f>O6*$C6</f>
        <v/>
      </c>
      <c r="Q6" s="21" t="n"/>
      <c r="R6" s="21" t="n"/>
      <c r="S6" s="21" t="n"/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21" t="n"/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190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91">
        <f>AU6+AX6+BA6+BD6+BG6+BJ6+BM6+BP6+BS6+BV6+BY6+CB6</f>
        <v/>
      </c>
      <c r="CF6" s="192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191">
        <f>CI6+CL6+CO6+CR6+CU6+CX6+DA6+DD6+DG6+DJ6+DM6+DP6</f>
        <v/>
      </c>
      <c r="DT6" s="191">
        <f>CJ6+CM6+CP6+CS6+CV6+CY6+DB6+DE6+DH6+DK6+DN6+DQ6</f>
        <v/>
      </c>
      <c r="DU6" s="192">
        <f>CK6+CN6+CQ6+CT6+CW6+CZ6+DC6+DF6+DI6+DL6+DO6+DR6</f>
        <v/>
      </c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189">
        <f>F7*$C7</f>
        <v/>
      </c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189">
        <f>O7*$C7</f>
        <v/>
      </c>
      <c r="Q7" s="21" t="n"/>
      <c r="R7" s="21" t="n"/>
      <c r="S7" s="21" t="n"/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21" t="n"/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190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189">
        <f>BJ7*$C7</f>
        <v/>
      </c>
      <c r="BL7" s="21" t="n">
        <v>2</v>
      </c>
      <c r="BM7" s="21" t="n">
        <v>24</v>
      </c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91">
        <f>AU7+AX7+BA7+BD7+BG7+BJ7+BM7+BP7+BS7+BV7+BY7+CB7</f>
        <v/>
      </c>
      <c r="CF7" s="192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191">
        <f>CI7+CL7+CO7+CR7+CU7+CX7+DA7+DD7+DG7+DJ7+DM7+DP7</f>
        <v/>
      </c>
      <c r="DT7" s="191">
        <f>CJ7+CM7+CP7+CS7+CV7+CY7+DB7+DE7+DH7+DK7+DN7+DQ7</f>
        <v/>
      </c>
      <c r="DU7" s="192">
        <f>CK7+CN7+CQ7+CT7+CW7+CZ7+DC7+DF7+DI7+DL7+DO7+DR7</f>
        <v/>
      </c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189">
        <f>F8*$C8</f>
        <v/>
      </c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189">
        <f>O8*$C8</f>
        <v/>
      </c>
      <c r="Q8" s="21" t="n"/>
      <c r="R8" s="21" t="n"/>
      <c r="S8" s="21" t="n"/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21" t="n"/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190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91">
        <f>AU8+AX8+BA8+BD8+BG8+BJ8+BM8+BP8+BS8+BV8+BY8+CB8</f>
        <v/>
      </c>
      <c r="CF8" s="192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191">
        <f>CI8+CL8+CO8+CR8+CU8+CX8+DA8+DD8+DG8+DJ8+DM8+DP8</f>
        <v/>
      </c>
      <c r="DT8" s="191">
        <f>CJ8+CM8+CP8+CS8+CV8+CY8+DB8+DE8+DH8+DK8+DN8+DQ8</f>
        <v/>
      </c>
      <c r="DU8" s="192">
        <f>CK8+CN8+CQ8+CT8+CW8+CZ8+DC8+DF8+DI8+DL8+DO8+DR8</f>
        <v/>
      </c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189">
        <f>F9*$C9</f>
        <v/>
      </c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189">
        <f>O9*$C9</f>
        <v/>
      </c>
      <c r="Q9" s="21" t="n"/>
      <c r="R9" s="21" t="n"/>
      <c r="S9" s="21" t="n"/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21" t="n"/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190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91">
        <f>AU9+AX9+BA9+BD9+BG9+BJ9+BM9+BP9+BS9+BV9+BY9+CB9</f>
        <v/>
      </c>
      <c r="CF9" s="192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191">
        <f>CI9+CL9+CO9+CR9+CU9+CX9+DA9+DD9+DG9+DJ9+DM9+DP9</f>
        <v/>
      </c>
      <c r="DT9" s="191">
        <f>CJ9+CM9+CP9+CS9+CV9+CY9+DB9+DE9+DH9+DK9+DN9+DQ9</f>
        <v/>
      </c>
      <c r="DU9" s="192">
        <f>CK9+CN9+CQ9+CT9+CW9+CZ9+DC9+DF9+DI9+DL9+DO9+DR9</f>
        <v/>
      </c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189">
        <f>F10*$C10</f>
        <v/>
      </c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189">
        <f>O10*$C10</f>
        <v/>
      </c>
      <c r="Q10" s="21" t="n"/>
      <c r="R10" s="21" t="n"/>
      <c r="S10" s="21" t="n"/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21" t="n"/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190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91">
        <f>AU10+AX10+BA10+BD10+BG10+BJ10+BM10+BP10+BS10+BV10+BY10+CB10</f>
        <v/>
      </c>
      <c r="CF10" s="192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191">
        <f>CI10+CL10+CO10+CR10+CU10+CX10+DA10+DD10+DG10+DJ10+DM10+DP10</f>
        <v/>
      </c>
      <c r="DT10" s="191">
        <f>CJ10+CM10+CP10+CS10+CV10+CY10+DB10+DE10+DH10+DK10+DN10+DQ10</f>
        <v/>
      </c>
      <c r="DU10" s="192">
        <f>CK10+CN10+CQ10+CT10+CW10+CZ10+DC10+DF10+DI10+DL10+DO10+DR10</f>
        <v/>
      </c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189">
        <f>F11*$C11</f>
        <v/>
      </c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189">
        <f>O11*$C11</f>
        <v/>
      </c>
      <c r="Q11" s="21" t="n"/>
      <c r="R11" s="21" t="n"/>
      <c r="S11" s="21" t="n"/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21" t="n"/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190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91">
        <f>AU11+AX11+BA11+BD11+BG11+BJ11+BM11+BP11+BS11+BV11+BY11+CB11</f>
        <v/>
      </c>
      <c r="CF11" s="192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191">
        <f>CI11+CL11+CO11+CR11+CU11+CX11+DA11+DD11+DG11+DJ11+DM11+DP11</f>
        <v/>
      </c>
      <c r="DT11" s="191">
        <f>CJ11+CM11+CP11+CS11+CV11+CY11+DB11+DE11+DH11+DK11+DN11+DQ11</f>
        <v/>
      </c>
      <c r="DU11" s="192">
        <f>CK11+CN11+CQ11+CT11+CW11+CZ11+DC11+DF11+DI11+DL11+DO11+DR11</f>
        <v/>
      </c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2691</v>
      </c>
      <c r="F12" s="21" t="n">
        <v>37674</v>
      </c>
      <c r="G12" s="189">
        <f>F12*$C12</f>
        <v/>
      </c>
      <c r="H12" s="21" t="n">
        <v>2290</v>
      </c>
      <c r="I12" s="21" t="n">
        <v>32060</v>
      </c>
      <c r="J12" s="190">
        <f>I12*$C12</f>
        <v/>
      </c>
      <c r="K12" s="21" t="n">
        <v>2332</v>
      </c>
      <c r="L12" s="21" t="n">
        <v>32648</v>
      </c>
      <c r="M12" s="189">
        <f>L12*$C12</f>
        <v/>
      </c>
      <c r="N12" s="21" t="n">
        <v>2366</v>
      </c>
      <c r="O12" s="21" t="n">
        <v>33124</v>
      </c>
      <c r="P12" s="189">
        <f>O12*$C12</f>
        <v/>
      </c>
      <c r="Q12" s="21" t="n">
        <v>2615</v>
      </c>
      <c r="R12" s="21" t="n">
        <v>36616</v>
      </c>
      <c r="S12" s="189">
        <f>R12*$C12</f>
        <v/>
      </c>
      <c r="T12" s="21" t="n">
        <v>2075</v>
      </c>
      <c r="U12" s="21" t="n">
        <v>29059</v>
      </c>
      <c r="V12" s="189">
        <f>U12*$C12</f>
        <v/>
      </c>
      <c r="W12" s="21" t="n">
        <v>2262</v>
      </c>
      <c r="X12" s="21" t="n">
        <v>31675</v>
      </c>
      <c r="Y12" s="189">
        <f>X12*$C12</f>
        <v/>
      </c>
      <c r="Z12" s="21" t="n">
        <v>2380</v>
      </c>
      <c r="AA12" s="21" t="n">
        <v>33329</v>
      </c>
      <c r="AB12" s="189">
        <f>AA12*$C12</f>
        <v/>
      </c>
      <c r="AC12" s="21" t="n">
        <v>2589</v>
      </c>
      <c r="AD12" s="21" t="n">
        <v>36246</v>
      </c>
      <c r="AE12" s="189">
        <f>AD12*$C12</f>
        <v/>
      </c>
      <c r="AF12" s="21" t="n">
        <v>2481</v>
      </c>
      <c r="AG12" s="21" t="n">
        <v>34734</v>
      </c>
      <c r="AH12" s="189">
        <f>AG12*$C12</f>
        <v/>
      </c>
      <c r="AI12" s="21" t="n">
        <v>2464</v>
      </c>
      <c r="AJ12" s="21" t="n">
        <v>34496</v>
      </c>
      <c r="AK12" s="189">
        <f>AJ12*$C12</f>
        <v/>
      </c>
      <c r="AL12" s="21" t="n">
        <v>2694</v>
      </c>
      <c r="AM12" s="21" t="n">
        <v>37716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2503</v>
      </c>
      <c r="AU12" s="21" t="n">
        <v>35045</v>
      </c>
      <c r="AV12" s="21" t="n">
        <v>22428.8</v>
      </c>
      <c r="AW12" s="21" t="n">
        <v>2402</v>
      </c>
      <c r="AX12" s="21" t="n">
        <v>33628</v>
      </c>
      <c r="AY12" s="190" t="n">
        <v>21521.92</v>
      </c>
      <c r="AZ12" s="21" t="n">
        <v>2256</v>
      </c>
      <c r="BA12" s="190" t="n">
        <v>31584</v>
      </c>
      <c r="BB12" s="192">
        <f>BA12*$C12</f>
        <v/>
      </c>
      <c r="BC12" s="21" t="n">
        <v>2103</v>
      </c>
      <c r="BD12" s="21" t="n">
        <v>29442</v>
      </c>
      <c r="BE12" s="189">
        <f>BD12*$C12</f>
        <v/>
      </c>
      <c r="BF12" s="21" t="n">
        <v>2253</v>
      </c>
      <c r="BG12" s="21" t="n">
        <v>31546</v>
      </c>
      <c r="BH12" s="189">
        <f>BG12*$C12</f>
        <v/>
      </c>
      <c r="BI12" s="21" t="n">
        <v>2376</v>
      </c>
      <c r="BJ12" s="21" t="n">
        <v>33270</v>
      </c>
      <c r="BK12" s="189">
        <f>BJ12*$C12</f>
        <v/>
      </c>
      <c r="BL12" s="21" t="n">
        <v>2727</v>
      </c>
      <c r="BM12" s="21" t="n">
        <v>38187</v>
      </c>
      <c r="BN12" s="189">
        <f>BM12*C12</f>
        <v/>
      </c>
      <c r="BO12" s="21" t="n">
        <v>2267</v>
      </c>
      <c r="BP12" s="21" t="n">
        <v>31738</v>
      </c>
      <c r="BQ12" s="189">
        <f>BP12*C12</f>
        <v/>
      </c>
      <c r="BR12" s="21" t="n">
        <v>2456</v>
      </c>
      <c r="BS12" s="21" t="n">
        <v>34394</v>
      </c>
      <c r="BT12" s="189">
        <f>BS12*C12</f>
        <v/>
      </c>
      <c r="BU12" s="21" t="n">
        <v>2460</v>
      </c>
      <c r="BV12" s="21" t="n">
        <v>34446</v>
      </c>
      <c r="BW12" s="189">
        <f>BV12*C12</f>
        <v/>
      </c>
      <c r="BX12" s="21" t="n">
        <v>2293</v>
      </c>
      <c r="BY12" s="21" t="n">
        <v>32102</v>
      </c>
      <c r="BZ12" s="189">
        <f>BY12*C12</f>
        <v/>
      </c>
      <c r="CA12" s="21" t="n">
        <v>2433</v>
      </c>
      <c r="CB12" s="21" t="n">
        <v>34069</v>
      </c>
      <c r="CC12" s="189">
        <f>CB12*C12</f>
        <v/>
      </c>
      <c r="CD12" s="189">
        <f>AT12+AW12+AZ12+BC12+BF12+BI12+BL12+BO12+BR12+BU12+BX12+CA12</f>
        <v/>
      </c>
      <c r="CE12" s="191">
        <f>AU12+AX12+BA12+BD12+BG12+BJ12+BM12+BP12+BS12+BV12+BY12+CB12</f>
        <v/>
      </c>
      <c r="CF12" s="192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2124</v>
      </c>
      <c r="CJ12" s="190" t="n">
        <v>29736</v>
      </c>
      <c r="CK12" s="190">
        <f>CJ12*C12</f>
        <v/>
      </c>
      <c r="CL12" s="21" t="n">
        <v>2032</v>
      </c>
      <c r="CM12" s="21" t="n">
        <v>28453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191">
        <f>CI12+CL12+CO12+CR12+CU12+CX12+DA12+DD12+DG12+DJ12+DM12+DP12</f>
        <v/>
      </c>
      <c r="DT12" s="191">
        <f>CJ12+CM12+CP12+CS12+CV12+CY12+DB12+DE12+DH12+DK12+DN12+DQ12</f>
        <v/>
      </c>
      <c r="DU12" s="192">
        <f>CK12+CN12+CQ12+CT12+CW12+CZ12+DC12+DF12+DI12+DL12+DO12+DR12</f>
        <v/>
      </c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190" t="n"/>
      <c r="BB13" s="192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91">
        <f>AU13+AX13+BA13+BD13+BG13+BJ13+BM13+BP13+BS13+BV13+BY13+CB13</f>
        <v/>
      </c>
      <c r="CF13" s="192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191">
        <f>CI13+CL13+CO13+CR13+CU13+CX13+DA13+DD13+DG13+DJ13+DM13+DP13</f>
        <v/>
      </c>
      <c r="DT13" s="191">
        <f>CJ13+CM13+CP13+CS13+CV13+CY13+DB13+DE13+DH13+DK13+DN13+DQ13</f>
        <v/>
      </c>
      <c r="DU13" s="192">
        <f>CK13+CN13+CQ13+CT13+CW13+CZ13+DC13+DF13+DI13+DL13+DO13+DR13</f>
        <v/>
      </c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 t="n"/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190" t="n"/>
      <c r="BB14" s="192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91">
        <f>AU14+AX14+BA14+BD14+BG14+BJ14+BM14+BP14+BS14+BV14+BY14+CB14</f>
        <v/>
      </c>
      <c r="CF14" s="192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191">
        <f>CI14+CL14+CO14+CR14+CU14+CX14+DA14+DD14+DG14+DJ14+DM14+DP14</f>
        <v/>
      </c>
      <c r="DT14" s="191">
        <f>CJ14+CM14+CP14+CS14+CV14+CY14+DB14+DE14+DH14+DK14+DN14+DQ14</f>
        <v/>
      </c>
      <c r="DU14" s="192">
        <f>CK14+CN14+CQ14+CT14+CW14+CZ14+DC14+DF14+DI14+DL14+DO14+DR14</f>
        <v/>
      </c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190" t="n"/>
      <c r="BB15" s="192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91">
        <f>AU15+AX15+BA15+BD15+BG15+BJ15+BM15+BP15+BS15+BV15+BY15+CB15</f>
        <v/>
      </c>
      <c r="CF15" s="192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191">
        <f>CI15+CL15+CO15+CR15+CU15+CX15+DA15+DD15+DG15+DJ15+DM15+DP15</f>
        <v/>
      </c>
      <c r="DT15" s="191">
        <f>CJ15+CM15+CP15+CS15+CV15+CY15+DB15+DE15+DH15+DK15+DN15+DQ15</f>
        <v/>
      </c>
      <c r="DU15" s="192">
        <f>CK15+CN15+CQ15+CT15+CW15+CZ15+DC15+DF15+DI15+DL15+DO15+DR15</f>
        <v/>
      </c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>
        <v>570</v>
      </c>
      <c r="F16" s="21" t="n">
        <v>6840</v>
      </c>
      <c r="G16" s="189">
        <f>F16*$C16</f>
        <v/>
      </c>
      <c r="H16" s="21" t="n">
        <v>460</v>
      </c>
      <c r="I16" s="21" t="n">
        <v>5520</v>
      </c>
      <c r="J16" s="190">
        <f>I16*$C16</f>
        <v/>
      </c>
      <c r="K16" s="21" t="n">
        <v>391</v>
      </c>
      <c r="L16" s="21" t="n">
        <v>4692</v>
      </c>
      <c r="M16" s="189">
        <f>L16*$C16</f>
        <v/>
      </c>
      <c r="N16" s="21" t="n">
        <v>455</v>
      </c>
      <c r="O16" s="21" t="n">
        <v>5460</v>
      </c>
      <c r="P16" s="189">
        <f>O16*$C16</f>
        <v/>
      </c>
      <c r="Q16" s="21" t="n">
        <v>447</v>
      </c>
      <c r="R16" s="21" t="n">
        <v>5364</v>
      </c>
      <c r="S16" s="189">
        <f>R16*$C16</f>
        <v/>
      </c>
      <c r="T16" s="21" t="n">
        <v>488</v>
      </c>
      <c r="U16" s="21" t="n">
        <v>5856</v>
      </c>
      <c r="V16" s="189">
        <f>U16*$C16</f>
        <v/>
      </c>
      <c r="W16" s="21" t="n">
        <v>690</v>
      </c>
      <c r="X16" s="21" t="n">
        <v>8280</v>
      </c>
      <c r="Y16" s="189">
        <f>X16*$C16</f>
        <v/>
      </c>
      <c r="Z16" s="21" t="n">
        <v>690</v>
      </c>
      <c r="AA16" s="21" t="n">
        <v>8280</v>
      </c>
      <c r="AB16" s="189">
        <f>AA16*$C16</f>
        <v/>
      </c>
      <c r="AC16" s="21" t="n">
        <v>890</v>
      </c>
      <c r="AD16" s="21" t="n">
        <v>10680</v>
      </c>
      <c r="AE16" s="189">
        <f>AD16*$C16</f>
        <v/>
      </c>
      <c r="AF16" s="21" t="n">
        <v>1050</v>
      </c>
      <c r="AG16" s="21" t="n">
        <v>12600</v>
      </c>
      <c r="AH16" s="189">
        <f>AG16*$C16</f>
        <v/>
      </c>
      <c r="AI16" s="21" t="n">
        <v>800</v>
      </c>
      <c r="AJ16" s="21" t="n">
        <v>9600</v>
      </c>
      <c r="AK16" s="189">
        <f>AJ16*$C16</f>
        <v/>
      </c>
      <c r="AL16" s="21" t="n">
        <v>1015</v>
      </c>
      <c r="AM16" s="21" t="n">
        <v>12180</v>
      </c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>
        <v>1162</v>
      </c>
      <c r="AU16" s="21" t="n">
        <v>13944</v>
      </c>
      <c r="AV16" s="21" t="n">
        <v>13944</v>
      </c>
      <c r="AW16" s="21" t="n">
        <v>555</v>
      </c>
      <c r="AX16" s="21" t="n">
        <v>6660</v>
      </c>
      <c r="AY16" s="190" t="n">
        <v>6660</v>
      </c>
      <c r="AZ16" s="21" t="n">
        <v>825</v>
      </c>
      <c r="BA16" s="190" t="n">
        <v>9900</v>
      </c>
      <c r="BB16" s="192">
        <f>BA16*$C16</f>
        <v/>
      </c>
      <c r="BC16" s="21" t="n">
        <v>980</v>
      </c>
      <c r="BD16" s="21" t="n">
        <v>11760</v>
      </c>
      <c r="BE16" s="189">
        <f>BD16*$C16</f>
        <v/>
      </c>
      <c r="BF16" s="21" t="n">
        <v>1099</v>
      </c>
      <c r="BG16" s="21" t="n">
        <v>13188</v>
      </c>
      <c r="BH16" s="189">
        <f>BG16*$C16</f>
        <v/>
      </c>
      <c r="BI16" s="21" t="n">
        <v>1175</v>
      </c>
      <c r="BJ16" s="21" t="n">
        <v>14100</v>
      </c>
      <c r="BK16" s="189">
        <f>BJ16*$C16</f>
        <v/>
      </c>
      <c r="BL16" s="21" t="n">
        <v>1077</v>
      </c>
      <c r="BM16" s="21" t="n">
        <v>12924</v>
      </c>
      <c r="BN16" s="189">
        <f>BM16*C16</f>
        <v/>
      </c>
      <c r="BO16" s="21" t="n">
        <v>1385</v>
      </c>
      <c r="BP16" s="21" t="n">
        <v>16620</v>
      </c>
      <c r="BQ16" s="189">
        <f>BP16*C16</f>
        <v/>
      </c>
      <c r="BR16" s="21" t="n">
        <v>1680</v>
      </c>
      <c r="BS16" s="21" t="n">
        <v>20160</v>
      </c>
      <c r="BT16" s="189">
        <f>BS16*C16</f>
        <v/>
      </c>
      <c r="BU16" s="21" t="n">
        <v>1500</v>
      </c>
      <c r="BV16" s="21" t="n">
        <v>18000</v>
      </c>
      <c r="BW16" s="189">
        <f>BV16*C16</f>
        <v/>
      </c>
      <c r="BX16" s="21" t="n">
        <v>1226</v>
      </c>
      <c r="BY16" s="21" t="n">
        <v>14712</v>
      </c>
      <c r="BZ16" s="189">
        <f>BY16*C16</f>
        <v/>
      </c>
      <c r="CA16" s="21" t="n">
        <v>1370</v>
      </c>
      <c r="CB16" s="21" t="n">
        <v>16440</v>
      </c>
      <c r="CC16" s="189">
        <f>CB16*C16</f>
        <v/>
      </c>
      <c r="CD16" s="189">
        <f>AT16+AW16+AZ16+BC16+BF16+BI16+BL16+BO16+BR16+BU16+BX16+CA16</f>
        <v/>
      </c>
      <c r="CE16" s="191">
        <f>AU16+AX16+BA16+BD16+BG16+BJ16+BM16+BP16+BS16+BV16+BY16+CB16</f>
        <v/>
      </c>
      <c r="CF16" s="192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1802</v>
      </c>
      <c r="CJ16" s="190" t="n">
        <v>21628</v>
      </c>
      <c r="CK16" s="190">
        <f>CJ16*C16</f>
        <v/>
      </c>
      <c r="CL16" s="21" t="n">
        <v>1079</v>
      </c>
      <c r="CM16" s="21" t="n">
        <v>12952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191">
        <f>CI16+CL16+CO16+CR16+CU16+CX16+DA16+DD16+DG16+DJ16+DM16+DP16</f>
        <v/>
      </c>
      <c r="DT16" s="191">
        <f>CJ16+CM16+CP16+CS16+CV16+CY16+DB16+DE16+DH16+DK16+DN16+DQ16</f>
        <v/>
      </c>
      <c r="DU16" s="192">
        <f>CK16+CN16+CQ16+CT16+CW16+CZ16+DC16+DF16+DI16+DL16+DO16+DR16</f>
        <v/>
      </c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190" t="n"/>
      <c r="BB17" s="192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91">
        <f>AU17+AX17+BA17+BD17+BG17+BJ17+BM17+BP17+BS17+BV17+BY17+CB17</f>
        <v/>
      </c>
      <c r="CF17" s="192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191">
        <f>CI17+CL17+CO17+CR17+CU17+CX17+DA17+DD17+DG17+DJ17+DM17+DP17</f>
        <v/>
      </c>
      <c r="DT17" s="191">
        <f>CJ17+CM17+CP17+CS17+CV17+CY17+DB17+DE17+DH17+DK17+DN17+DQ17</f>
        <v/>
      </c>
      <c r="DU17" s="192">
        <f>CK17+CN17+CQ17+CT17+CW17+CZ17+DC17+DF17+DI17+DL17+DO17+DR17</f>
        <v/>
      </c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>
        <v>45</v>
      </c>
      <c r="F18" s="21" t="n">
        <v>540</v>
      </c>
      <c r="G18" s="189">
        <f>F18*$C18</f>
        <v/>
      </c>
      <c r="H18" s="21" t="n">
        <v>25</v>
      </c>
      <c r="I18" s="21" t="n">
        <v>300</v>
      </c>
      <c r="J18" s="190">
        <f>I18*$C18</f>
        <v/>
      </c>
      <c r="K18" s="21" t="n">
        <v>41</v>
      </c>
      <c r="L18" s="21" t="n">
        <v>492</v>
      </c>
      <c r="M18" s="189">
        <f>L18*$C18</f>
        <v/>
      </c>
      <c r="N18" s="21" t="n">
        <v>6</v>
      </c>
      <c r="O18" s="21" t="n">
        <v>72</v>
      </c>
      <c r="P18" s="189">
        <f>O18*$C18</f>
        <v/>
      </c>
      <c r="Q18" s="21" t="n"/>
      <c r="R18" s="21" t="n"/>
      <c r="S18" s="189">
        <f>R18*$C18</f>
        <v/>
      </c>
      <c r="T18" s="21" t="n">
        <v>3</v>
      </c>
      <c r="U18" s="21" t="n">
        <v>36</v>
      </c>
      <c r="V18" s="189">
        <f>U18*$C18</f>
        <v/>
      </c>
      <c r="W18" s="21" t="n">
        <v>21</v>
      </c>
      <c r="X18" s="21" t="n">
        <v>252</v>
      </c>
      <c r="Y18" s="189">
        <f>X18*$C18</f>
        <v/>
      </c>
      <c r="Z18" s="21" t="n"/>
      <c r="AA18" s="21" t="n"/>
      <c r="AB18" s="189">
        <f>AA18*$C18</f>
        <v/>
      </c>
      <c r="AC18" s="21" t="n">
        <v>50</v>
      </c>
      <c r="AD18" s="21" t="n">
        <v>600</v>
      </c>
      <c r="AE18" s="189">
        <f>AD18*$C18</f>
        <v/>
      </c>
      <c r="AF18" s="21" t="n">
        <v>50</v>
      </c>
      <c r="AG18" s="21" t="n">
        <v>600</v>
      </c>
      <c r="AH18" s="189">
        <f>AG18*$C18</f>
        <v/>
      </c>
      <c r="AI18" s="21" t="n">
        <v>80</v>
      </c>
      <c r="AJ18" s="21" t="n">
        <v>960</v>
      </c>
      <c r="AK18" s="189">
        <f>AJ18*$C18</f>
        <v/>
      </c>
      <c r="AL18" s="21" t="n">
        <v>10</v>
      </c>
      <c r="AM18" s="21" t="n">
        <v>120</v>
      </c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>
        <v>21</v>
      </c>
      <c r="AU18" s="21" t="n">
        <v>252</v>
      </c>
      <c r="AV18" s="21" t="n">
        <v>151.2</v>
      </c>
      <c r="AW18" s="21" t="n">
        <v>35</v>
      </c>
      <c r="AX18" s="21" t="n">
        <v>420</v>
      </c>
      <c r="AY18" s="190" t="n">
        <v>252</v>
      </c>
      <c r="AZ18" s="21" t="n">
        <v>20</v>
      </c>
      <c r="BA18" s="190" t="n">
        <v>240</v>
      </c>
      <c r="BB18" s="192">
        <f>BA18*$C18</f>
        <v/>
      </c>
      <c r="BC18" s="21" t="n">
        <v>15</v>
      </c>
      <c r="BD18" s="21" t="n">
        <v>180</v>
      </c>
      <c r="BE18" s="189">
        <f>BD18*$C18</f>
        <v/>
      </c>
      <c r="BF18" s="21" t="n">
        <v>40</v>
      </c>
      <c r="BG18" s="21" t="n">
        <v>480</v>
      </c>
      <c r="BH18" s="189">
        <f>BG18*$C18</f>
        <v/>
      </c>
      <c r="BI18" s="21" t="n">
        <v>20</v>
      </c>
      <c r="BJ18" s="21" t="n">
        <v>240</v>
      </c>
      <c r="BK18" s="189">
        <f>BJ18*$C18</f>
        <v/>
      </c>
      <c r="BL18" s="21" t="n">
        <v>20</v>
      </c>
      <c r="BM18" s="21" t="n">
        <v>240</v>
      </c>
      <c r="BN18" s="189">
        <f>BM18*C18</f>
        <v/>
      </c>
      <c r="BO18" s="21" t="n">
        <v>20</v>
      </c>
      <c r="BP18" s="21" t="n">
        <v>240</v>
      </c>
      <c r="BQ18" s="189">
        <f>BP18*C18</f>
        <v/>
      </c>
      <c r="BR18" s="21" t="n">
        <v>30</v>
      </c>
      <c r="BS18" s="21" t="n">
        <v>360</v>
      </c>
      <c r="BT18" s="189">
        <f>BS18*C18</f>
        <v/>
      </c>
      <c r="BU18" s="21" t="n">
        <v>35</v>
      </c>
      <c r="BV18" s="21" t="n">
        <v>420</v>
      </c>
      <c r="BW18" s="189">
        <f>BV18*C18</f>
        <v/>
      </c>
      <c r="BX18" s="21" t="n"/>
      <c r="BY18" s="21" t="n"/>
      <c r="BZ18" s="189">
        <f>BY18*C18</f>
        <v/>
      </c>
      <c r="CA18" s="21" t="n">
        <v>20</v>
      </c>
      <c r="CB18" s="21" t="n">
        <v>240</v>
      </c>
      <c r="CC18" s="189">
        <f>CB18*C18</f>
        <v/>
      </c>
      <c r="CD18" s="189">
        <f>AT18+AW18+AZ18+BC18+BF18+BI18+BL18+BO18+BR18+BU18+BX18+CA18</f>
        <v/>
      </c>
      <c r="CE18" s="191">
        <f>AU18+AX18+BA18+BD18+BG18+BJ18+BM18+BP18+BS18+BV18+BY18+CB18</f>
        <v/>
      </c>
      <c r="CF18" s="192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191">
        <f>CI18+CL18+CO18+CR18+CU18+CX18+DA18+DD18+DG18+DJ18+DM18+DP18</f>
        <v/>
      </c>
      <c r="DT18" s="191">
        <f>CJ18+CM18+CP18+CS18+CV18+CY18+DB18+DE18+DH18+DK18+DN18+DQ18</f>
        <v/>
      </c>
      <c r="DU18" s="192">
        <f>CK18+CN18+CQ18+CT18+CW18+CZ18+DC18+DF18+DI18+DL18+DO18+DR18</f>
        <v/>
      </c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190" t="n"/>
      <c r="BB19" s="192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91">
        <f>AU19+AX19+BA19+BD19+BG19+BJ19+BM19+BP19+BS19+BV19+BY19+CB19</f>
        <v/>
      </c>
      <c r="CF19" s="192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191">
        <f>CI19+CL19+CO19+CR19+CU19+CX19+DA19+DD19+DG19+DJ19+DM19+DP19</f>
        <v/>
      </c>
      <c r="DT19" s="191">
        <f>CJ19+CM19+CP19+CS19+CV19+CY19+DB19+DE19+DH19+DK19+DN19+DQ19</f>
        <v/>
      </c>
      <c r="DU19" s="192">
        <f>CK19+CN19+CQ19+CT19+CW19+CZ19+DC19+DF19+DI19+DL19+DO19+DR19</f>
        <v/>
      </c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190" t="n"/>
      <c r="BB20" s="192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91">
        <f>AU20+AX20+BA20+BD20+BG20+BJ20+BM20+BP20+BS20+BV20+BY20+CB20</f>
        <v/>
      </c>
      <c r="CF20" s="192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191">
        <f>CI20+CL20+CO20+CR20+CU20+CX20+DA20+DD20+DG20+DJ20+DM20+DP20</f>
        <v/>
      </c>
      <c r="DT20" s="191">
        <f>CJ20+CM20+CP20+CS20+CV20+CY20+DB20+DE20+DH20+DK20+DN20+DQ20</f>
        <v/>
      </c>
      <c r="DU20" s="192">
        <f>CK20+CN20+CQ20+CT20+CW20+CZ20+DC20+DF20+DI20+DL20+DO20+DR20</f>
        <v/>
      </c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190" t="n"/>
      <c r="BB21" s="192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91">
        <f>AU21+AX21+BA21+BD21+BG21+BJ21+BM21+BP21+BS21+BV21+BY21+CB21</f>
        <v/>
      </c>
      <c r="CF21" s="192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191">
        <f>CI21+CL21+CO21+CR21+CU21+CX21+DA21+DD21+DG21+DJ21+DM21+DP21</f>
        <v/>
      </c>
      <c r="DT21" s="191">
        <f>CJ21+CM21+CP21+CS21+CV21+CY21+DB21+DE21+DH21+DK21+DN21+DQ21</f>
        <v/>
      </c>
      <c r="DU21" s="192">
        <f>CK21+CN21+CQ21+CT21+CW21+CZ21+DC21+DF21+DI21+DL21+DO21+DR21</f>
        <v/>
      </c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2817</v>
      </c>
      <c r="F22" s="21" t="n">
        <v>39438</v>
      </c>
      <c r="G22" s="189">
        <f>F22*$C22</f>
        <v/>
      </c>
      <c r="H22" s="21" t="n">
        <v>1867</v>
      </c>
      <c r="I22" s="21" t="n">
        <v>26144</v>
      </c>
      <c r="J22" s="190">
        <f>I22*$C22</f>
        <v/>
      </c>
      <c r="K22" s="21" t="n">
        <v>2439</v>
      </c>
      <c r="L22" s="21" t="n">
        <v>34146</v>
      </c>
      <c r="M22" s="189">
        <f>L22*$C22</f>
        <v/>
      </c>
      <c r="N22" s="21" t="n">
        <v>1962</v>
      </c>
      <c r="O22" s="21" t="n">
        <v>27468</v>
      </c>
      <c r="P22" s="189">
        <f>O22*$C22</f>
        <v/>
      </c>
      <c r="Q22" s="21" t="n">
        <v>2186</v>
      </c>
      <c r="R22" s="21" t="n">
        <v>30610</v>
      </c>
      <c r="S22" s="189">
        <f>R22*$C22</f>
        <v/>
      </c>
      <c r="T22" s="21" t="n">
        <v>2058</v>
      </c>
      <c r="U22" s="21" t="n">
        <v>28812</v>
      </c>
      <c r="V22" s="189">
        <f>U22*$C22</f>
        <v/>
      </c>
      <c r="W22" s="21" t="n">
        <v>2040</v>
      </c>
      <c r="X22" s="21" t="n">
        <v>28564</v>
      </c>
      <c r="Y22" s="189">
        <f>X22*$C22</f>
        <v/>
      </c>
      <c r="Z22" s="21" t="n">
        <v>1903</v>
      </c>
      <c r="AA22" s="21" t="n">
        <v>26642</v>
      </c>
      <c r="AB22" s="189">
        <f>AA22*$C22</f>
        <v/>
      </c>
      <c r="AC22" s="21" t="n">
        <v>2209</v>
      </c>
      <c r="AD22" s="21" t="n">
        <v>30926</v>
      </c>
      <c r="AE22" s="189">
        <f>AD22*$C22</f>
        <v/>
      </c>
      <c r="AF22" s="21" t="n">
        <v>2230</v>
      </c>
      <c r="AG22" s="21" t="n">
        <v>31220</v>
      </c>
      <c r="AH22" s="189">
        <f>AG22*$C22</f>
        <v/>
      </c>
      <c r="AI22" s="21" t="n">
        <v>2634</v>
      </c>
      <c r="AJ22" s="21" t="n">
        <v>36876</v>
      </c>
      <c r="AK22" s="189">
        <f>AJ22*$C22</f>
        <v/>
      </c>
      <c r="AL22" s="21" t="n">
        <v>3346</v>
      </c>
      <c r="AM22" s="21" t="n">
        <v>46844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3057</v>
      </c>
      <c r="AU22" s="21" t="n">
        <v>42798</v>
      </c>
      <c r="AV22" s="21" t="n">
        <v>27390.71999999999</v>
      </c>
      <c r="AW22" s="21" t="n">
        <v>2022</v>
      </c>
      <c r="AX22" s="21" t="n">
        <v>28308</v>
      </c>
      <c r="AY22" s="190" t="n">
        <v>18117.12</v>
      </c>
      <c r="AZ22" s="21" t="n">
        <v>2227</v>
      </c>
      <c r="BA22" s="190" t="n">
        <v>31178</v>
      </c>
      <c r="BB22" s="192">
        <f>BA22*$C22</f>
        <v/>
      </c>
      <c r="BC22" s="21" t="n">
        <v>2562</v>
      </c>
      <c r="BD22" s="21" t="n">
        <v>35868</v>
      </c>
      <c r="BE22" s="189">
        <f>BD22*$C22</f>
        <v/>
      </c>
      <c r="BF22" s="21" t="n">
        <v>2506</v>
      </c>
      <c r="BG22" s="21" t="n">
        <v>35087</v>
      </c>
      <c r="BH22" s="189">
        <f>BG22*$C22</f>
        <v/>
      </c>
      <c r="BI22" s="21" t="n">
        <v>2301</v>
      </c>
      <c r="BJ22" s="21" t="n">
        <v>32225</v>
      </c>
      <c r="BK22" s="189">
        <f>BJ22*$C22</f>
        <v/>
      </c>
      <c r="BL22" s="21" t="n">
        <v>2440</v>
      </c>
      <c r="BM22" s="21" t="n">
        <v>34167</v>
      </c>
      <c r="BN22" s="189">
        <f>BM22*C22</f>
        <v/>
      </c>
      <c r="BO22" s="21" t="n">
        <v>2165</v>
      </c>
      <c r="BP22" s="21" t="n">
        <v>30310</v>
      </c>
      <c r="BQ22" s="189">
        <f>BP22*C22</f>
        <v/>
      </c>
      <c r="BR22" s="21" t="n">
        <v>2356</v>
      </c>
      <c r="BS22" s="21" t="n">
        <v>32993</v>
      </c>
      <c r="BT22" s="189">
        <f>BS22*C22</f>
        <v/>
      </c>
      <c r="BU22" s="21" t="n">
        <v>2421</v>
      </c>
      <c r="BV22" s="21" t="n">
        <v>33894</v>
      </c>
      <c r="BW22" s="189">
        <f>BV22*C22</f>
        <v/>
      </c>
      <c r="BX22" s="21" t="n">
        <v>2401</v>
      </c>
      <c r="BY22" s="21" t="n">
        <v>33614</v>
      </c>
      <c r="BZ22" s="189">
        <f>BY22*C22</f>
        <v/>
      </c>
      <c r="CA22" s="21" t="n">
        <v>2475</v>
      </c>
      <c r="CB22" s="21" t="n">
        <v>34650</v>
      </c>
      <c r="CC22" s="189">
        <f>CB22*C22</f>
        <v/>
      </c>
      <c r="CD22" s="189">
        <f>AT22+AW22+AZ22+BC22+BF22+BI22+BL22+BO22+BR22+BU22+BX22+CA22</f>
        <v/>
      </c>
      <c r="CE22" s="191">
        <f>AU22+AX22+BA22+BD22+BG22+BJ22+BM22+BP22+BS22+BV22+BY22+CB22</f>
        <v/>
      </c>
      <c r="CF22" s="192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>
        <v>2093</v>
      </c>
      <c r="CJ22" s="190" t="n">
        <v>29302</v>
      </c>
      <c r="CK22" s="190">
        <f>CJ22*C22</f>
        <v/>
      </c>
      <c r="CL22" s="21" t="n">
        <v>2066</v>
      </c>
      <c r="CM22" s="21" t="n">
        <v>28924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191">
        <f>CI22+CL22+CO22+CR22+CU22+CX22+DA22+DD22+DG22+DJ22+DM22+DP22</f>
        <v/>
      </c>
      <c r="DT22" s="191">
        <f>CJ22+CM22+CP22+CS22+CV22+CY22+DB22+DE22+DH22+DK22+DN22+DQ22</f>
        <v/>
      </c>
      <c r="DU22" s="192">
        <f>CK22+CN22+CQ22+CT22+CW22+CZ22+DC22+DF22+DI22+DL22+DO22+DR22</f>
        <v/>
      </c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190" t="n"/>
      <c r="BB23" s="192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91">
        <f>AU23+AX23+BA23+BD23+BG23+BJ23+BM23+BP23+BS23+BV23+BY23+CB23</f>
        <v/>
      </c>
      <c r="CF23" s="192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191">
        <f>CI23+CL23+CO23+CR23+CU23+CX23+DA23+DD23+DG23+DJ23+DM23+DP23</f>
        <v/>
      </c>
      <c r="DT23" s="191">
        <f>CJ23+CM23+CP23+CS23+CV23+CY23+DB23+DE23+DH23+DK23+DN23+DQ23</f>
        <v/>
      </c>
      <c r="DU23" s="192">
        <f>CK23+CN23+CQ23+CT23+CW23+CZ23+DC23+DF23+DI23+DL23+DO23+DR23</f>
        <v/>
      </c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190" t="n"/>
      <c r="BB24" s="192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91">
        <f>AU24+AX24+BA24+BD24+BG24+BJ24+BM24+BP24+BS24+BV24+BY24+CB24</f>
        <v/>
      </c>
      <c r="CF24" s="192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191">
        <f>CI24+CL24+CO24+CR24+CU24+CX24+DA24+DD24+DG24+DJ24+DM24+DP24</f>
        <v/>
      </c>
      <c r="DT24" s="191">
        <f>CJ24+CM24+CP24+CS24+CV24+CY24+DB24+DE24+DH24+DK24+DN24+DQ24</f>
        <v/>
      </c>
      <c r="DU24" s="192">
        <f>CK24+CN24+CQ24+CT24+CW24+CZ24+DC24+DF24+DI24+DL24+DO24+DR24</f>
        <v/>
      </c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190" t="n"/>
      <c r="BB25" s="192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91">
        <f>AU25+AX25+BA25+BD25+BG25+BJ25+BM25+BP25+BS25+BV25+BY25+CB25</f>
        <v/>
      </c>
      <c r="CF25" s="192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191">
        <f>CI25+CL25+CO25+CR25+CU25+CX25+DA25+DD25+DG25+DJ25+DM25+DP25</f>
        <v/>
      </c>
      <c r="DT25" s="191">
        <f>CJ25+CM25+CP25+CS25+CV25+CY25+DB25+DE25+DH25+DK25+DN25+DQ25</f>
        <v/>
      </c>
      <c r="DU25" s="192">
        <f>CK25+CN25+CQ25+CT25+CW25+CZ25+DC25+DF25+DI25+DL25+DO25+DR25</f>
        <v/>
      </c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/>
      <c r="BA26" s="190" t="n"/>
      <c r="BB26" s="192">
        <f>BA26*$C26</f>
        <v/>
      </c>
      <c r="BC26" s="21" t="n">
        <v>100</v>
      </c>
      <c r="BD26" s="21" t="n">
        <v>1200</v>
      </c>
      <c r="BE26" s="189">
        <f>BD26*$C26</f>
        <v/>
      </c>
      <c r="BF26" s="21" t="n">
        <v>85</v>
      </c>
      <c r="BG26" s="21" t="n">
        <v>1020</v>
      </c>
      <c r="BH26" s="189">
        <f>BG26*$C26</f>
        <v/>
      </c>
      <c r="BI26" s="21" t="n">
        <v>10</v>
      </c>
      <c r="BJ26" s="21" t="n">
        <v>120</v>
      </c>
      <c r="BK26" s="189">
        <f>BJ26*$C26</f>
        <v/>
      </c>
      <c r="BL26" s="21" t="n">
        <v>42</v>
      </c>
      <c r="BM26" s="21" t="n">
        <v>504</v>
      </c>
      <c r="BN26" s="189">
        <f>BM26*C26</f>
        <v/>
      </c>
      <c r="BO26" s="21" t="n"/>
      <c r="BP26" s="21" t="n"/>
      <c r="BQ26" s="189">
        <f>BP26*C26</f>
        <v/>
      </c>
      <c r="BR26" s="21" t="n"/>
      <c r="BS26" s="21" t="n"/>
      <c r="BT26" s="189">
        <f>BS26*C26</f>
        <v/>
      </c>
      <c r="BU26" s="21" t="n"/>
      <c r="BV26" s="21" t="n"/>
      <c r="BW26" s="189">
        <f>BV26*C26</f>
        <v/>
      </c>
      <c r="BX26" s="21" t="n"/>
      <c r="BY26" s="21" t="n"/>
      <c r="BZ26" s="189">
        <f>BY26*C26</f>
        <v/>
      </c>
      <c r="CA26" s="21" t="n"/>
      <c r="CB26" s="21" t="n"/>
      <c r="CC26" s="189">
        <f>CB26*C26</f>
        <v/>
      </c>
      <c r="CD26" s="189">
        <f>AT26+AW26+AZ26+BC26+BF26+BI26+BL26+BO26+BR26+BU26+BX26+CA26</f>
        <v/>
      </c>
      <c r="CE26" s="191">
        <f>AU26+AX26+BA26+BD26+BG26+BJ26+BM26+BP26+BS26+BV26+BY26+CB26</f>
        <v/>
      </c>
      <c r="CF26" s="192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90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191">
        <f>CI26+CL26+CO26+CR26+CU26+CX26+DA26+DD26+DG26+DJ26+DM26+DP26</f>
        <v/>
      </c>
      <c r="DT26" s="191">
        <f>CJ26+CM26+CP26+CS26+CV26+CY26+DB26+DE26+DH26+DK26+DN26+DQ26</f>
        <v/>
      </c>
      <c r="DU26" s="192">
        <f>CK26+CN26+CQ26+CT26+CW26+CZ26+DC26+DF26+DI26+DL26+DO26+DR26</f>
        <v/>
      </c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 t="n"/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 t="n"/>
      <c r="AZ27" s="21" t="n"/>
      <c r="BA27" s="190" t="n"/>
      <c r="BB27" s="192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91">
        <f>AU27+AX27+BA27+BD27+BG27+BJ27+BM27+BP27+BS27+BV27+BY27+CB27</f>
        <v/>
      </c>
      <c r="CF27" s="192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191">
        <f>CI27+CL27+CO27+CR27+CU27+CX27+DA27+DD27+DG27+DJ27+DM27+DP27</f>
        <v/>
      </c>
      <c r="DT27" s="191">
        <f>CJ27+CM27+CP27+CS27+CV27+CY27+DB27+DE27+DH27+DK27+DN27+DQ27</f>
        <v/>
      </c>
      <c r="DU27" s="192">
        <f>CK27+CN27+CQ27+CT27+CW27+CZ27+DC27+DF27+DI27+DL27+DO27+DR27</f>
        <v/>
      </c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1338</v>
      </c>
      <c r="F28" s="21" t="n">
        <v>18732</v>
      </c>
      <c r="G28" s="189">
        <f>F28*$C28</f>
        <v/>
      </c>
      <c r="H28" s="21" t="n">
        <v>1113</v>
      </c>
      <c r="I28" s="21" t="n">
        <v>15582</v>
      </c>
      <c r="J28" s="190">
        <f>I28*$C28</f>
        <v/>
      </c>
      <c r="K28" s="21" t="n">
        <v>1185</v>
      </c>
      <c r="L28" s="21" t="n">
        <v>16590</v>
      </c>
      <c r="M28" s="189">
        <f>L28*$C28</f>
        <v/>
      </c>
      <c r="N28" s="21" t="n">
        <v>892</v>
      </c>
      <c r="O28" s="21" t="n">
        <v>12488</v>
      </c>
      <c r="P28" s="189">
        <f>O28*$C28</f>
        <v/>
      </c>
      <c r="Q28" s="21" t="n">
        <v>1047</v>
      </c>
      <c r="R28" s="21" t="n">
        <v>14660</v>
      </c>
      <c r="S28" s="189">
        <f>R28*$C28</f>
        <v/>
      </c>
      <c r="T28" s="21" t="n">
        <v>1078</v>
      </c>
      <c r="U28" s="21" t="n">
        <v>15093</v>
      </c>
      <c r="V28" s="189">
        <f>U28*$C28</f>
        <v/>
      </c>
      <c r="W28" s="21" t="n">
        <v>1435</v>
      </c>
      <c r="X28" s="21" t="n">
        <v>20092</v>
      </c>
      <c r="Y28" s="189">
        <f>X28*$C28</f>
        <v/>
      </c>
      <c r="Z28" s="21" t="n">
        <v>827</v>
      </c>
      <c r="AA28" s="21" t="n">
        <v>11585</v>
      </c>
      <c r="AB28" s="189">
        <f>AA28*$C28</f>
        <v/>
      </c>
      <c r="AC28" s="21" t="n">
        <v>1177</v>
      </c>
      <c r="AD28" s="21" t="n">
        <v>16478</v>
      </c>
      <c r="AE28" s="189">
        <f>AD28*$C28</f>
        <v/>
      </c>
      <c r="AF28" s="21" t="n">
        <v>1160</v>
      </c>
      <c r="AG28" s="21" t="n">
        <v>16240</v>
      </c>
      <c r="AH28" s="189">
        <f>AG28*$C28</f>
        <v/>
      </c>
      <c r="AI28" s="21" t="n">
        <v>1285</v>
      </c>
      <c r="AJ28" s="21" t="n">
        <v>17994</v>
      </c>
      <c r="AK28" s="189">
        <f>AJ28*$C28</f>
        <v/>
      </c>
      <c r="AL28" s="21" t="n">
        <v>1299</v>
      </c>
      <c r="AM28" s="21" t="n">
        <v>18194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1323</v>
      </c>
      <c r="AU28" s="21" t="n">
        <v>18531</v>
      </c>
      <c r="AV28" s="21" t="n">
        <v>11859.84</v>
      </c>
      <c r="AW28" s="21" t="n">
        <v>895</v>
      </c>
      <c r="AX28" s="21" t="n">
        <v>12530</v>
      </c>
      <c r="AY28" s="190" t="n">
        <v>8019.200000000003</v>
      </c>
      <c r="AZ28" s="21" t="n">
        <v>868</v>
      </c>
      <c r="BA28" s="190" t="n">
        <v>12161</v>
      </c>
      <c r="BB28" s="192">
        <f>BA28*$C28</f>
        <v/>
      </c>
      <c r="BC28" s="21" t="n">
        <v>755</v>
      </c>
      <c r="BD28" s="21" t="n">
        <v>10574</v>
      </c>
      <c r="BE28" s="189">
        <f>BD28*$C28</f>
        <v/>
      </c>
      <c r="BF28" s="21" t="n">
        <v>1330</v>
      </c>
      <c r="BG28" s="21" t="n">
        <v>18631</v>
      </c>
      <c r="BH28" s="189">
        <f>BG28*$C28</f>
        <v/>
      </c>
      <c r="BI28" s="21" t="n">
        <v>933</v>
      </c>
      <c r="BJ28" s="21" t="n">
        <v>13065</v>
      </c>
      <c r="BK28" s="189">
        <f>BJ28*$C28</f>
        <v/>
      </c>
      <c r="BL28" s="21" t="n">
        <v>1139</v>
      </c>
      <c r="BM28" s="21" t="n">
        <v>15949</v>
      </c>
      <c r="BN28" s="189">
        <f>BM28*C28</f>
        <v/>
      </c>
      <c r="BO28" s="21" t="n">
        <v>894</v>
      </c>
      <c r="BP28" s="21" t="n">
        <v>12516</v>
      </c>
      <c r="BQ28" s="189">
        <f>BP28*C28</f>
        <v/>
      </c>
      <c r="BR28" s="21" t="n">
        <v>1130</v>
      </c>
      <c r="BS28" s="21" t="n">
        <v>15820</v>
      </c>
      <c r="BT28" s="189">
        <f>BS28*C28</f>
        <v/>
      </c>
      <c r="BU28" s="21" t="n">
        <v>1327</v>
      </c>
      <c r="BV28" s="21" t="n">
        <v>18580</v>
      </c>
      <c r="BW28" s="189">
        <f>BV28*C28</f>
        <v/>
      </c>
      <c r="BX28" s="21" t="n">
        <v>1244</v>
      </c>
      <c r="BY28" s="21" t="n">
        <v>17416</v>
      </c>
      <c r="BZ28" s="189">
        <f>BY28*C28</f>
        <v/>
      </c>
      <c r="CA28" s="21" t="n">
        <v>1259</v>
      </c>
      <c r="CB28" s="21" t="n">
        <v>17637</v>
      </c>
      <c r="CC28" s="189">
        <f>CB28*C28</f>
        <v/>
      </c>
      <c r="CD28" s="189">
        <f>AT28+AW28+AZ28+BC28+BF28+BI28+BL28+BO28+BR28+BU28+BX28+CA28</f>
        <v/>
      </c>
      <c r="CE28" s="191">
        <f>AU28+AX28+BA28+BD28+BG28+BJ28+BM28+BP28+BS28+BV28+BY28+CB28</f>
        <v/>
      </c>
      <c r="CF28" s="192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>
        <v>1234</v>
      </c>
      <c r="CJ28" s="190" t="n">
        <v>17280</v>
      </c>
      <c r="CK28" s="190">
        <f>CJ28*C28</f>
        <v/>
      </c>
      <c r="CL28" s="21" t="n">
        <v>634</v>
      </c>
      <c r="CM28" s="21" t="n">
        <v>8876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191">
        <f>CI28+CL28+CO28+CR28+CU28+CX28+DA28+DD28+DG28+DJ28+DM28+DP28</f>
        <v/>
      </c>
      <c r="DT28" s="191">
        <f>CJ28+CM28+CP28+CS28+CV28+CY28+DB28+DE28+DH28+DK28+DN28+DQ28</f>
        <v/>
      </c>
      <c r="DU28" s="192">
        <f>CK28+CN28+CQ28+CT28+CW28+CZ28+DC28+DF28+DI28+DL28+DO28+DR28</f>
        <v/>
      </c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190" t="n"/>
      <c r="BB29" s="192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91">
        <f>AU29+AX29+BA29+BD29+BG29+BJ29+BM29+BP29+BS29+BV29+BY29+CB29</f>
        <v/>
      </c>
      <c r="CF29" s="192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191">
        <f>CI29+CL29+CO29+CR29+CU29+CX29+DA29+DD29+DG29+DJ29+DM29+DP29</f>
        <v/>
      </c>
      <c r="DT29" s="191">
        <f>CJ29+CM29+CP29+CS29+CV29+CY29+DB29+DE29+DH29+DK29+DN29+DQ29</f>
        <v/>
      </c>
      <c r="DU29" s="192">
        <f>CK29+CN29+CQ29+CT29+CW29+CZ29+DC29+DF29+DI29+DL29+DO29+DR29</f>
        <v/>
      </c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190" t="n"/>
      <c r="BB30" s="192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91">
        <f>AU30+AX30+BA30+BD30+BG30+BJ30+BM30+BP30+BS30+BV30+BY30+CB30</f>
        <v/>
      </c>
      <c r="CF30" s="192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191">
        <f>CI30+CL30+CO30+CR30+CU30+CX30+DA30+DD30+DG30+DJ30+DM30+DP30</f>
        <v/>
      </c>
      <c r="DT30" s="191">
        <f>CJ30+CM30+CP30+CS30+CV30+CY30+DB30+DE30+DH30+DK30+DN30+DQ30</f>
        <v/>
      </c>
      <c r="DU30" s="192">
        <f>CK30+CN30+CQ30+CT30+CW30+CZ30+DC30+DF30+DI30+DL30+DO30+DR30</f>
        <v/>
      </c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190" t="n"/>
      <c r="BB31" s="192">
        <f>BA31*$C31</f>
        <v/>
      </c>
      <c r="BC31" s="21" t="n"/>
      <c r="BD31" s="21" t="n"/>
      <c r="BE31" s="189">
        <f>BD31*$C31</f>
        <v/>
      </c>
      <c r="BF31" s="21" t="n">
        <v>70</v>
      </c>
      <c r="BG31" s="21" t="n">
        <v>840</v>
      </c>
      <c r="BH31" s="189">
        <f>BG31*$C31</f>
        <v/>
      </c>
      <c r="BI31" s="21" t="n">
        <v>95</v>
      </c>
      <c r="BJ31" s="21" t="n">
        <v>1140</v>
      </c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91">
        <f>AU31+AX31+BA31+BD31+BG31+BJ31+BM31+BP31+BS31+BV31+BY31+CB31</f>
        <v/>
      </c>
      <c r="CF31" s="192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191">
        <f>CI31+CL31+CO31+CR31+CU31+CX31+DA31+DD31+DG31+DJ31+DM31+DP31</f>
        <v/>
      </c>
      <c r="DT31" s="191">
        <f>CJ31+CM31+CP31+CS31+CV31+CY31+DB31+DE31+DH31+DK31+DN31+DQ31</f>
        <v/>
      </c>
      <c r="DU31" s="192">
        <f>CK31+CN31+CQ31+CT31+CW31+CZ31+DC31+DF31+DI31+DL31+DO31+DR31</f>
        <v/>
      </c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190" t="n"/>
      <c r="BB32" s="192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91">
        <f>AU32+AX32+BA32+BD32+BG32+BJ32+BM32+BP32+BS32+BV32+BY32+CB32</f>
        <v/>
      </c>
      <c r="CF32" s="192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191">
        <f>CI32+CL32+CO32+CR32+CU32+CX32+DA32+DD32+DG32+DJ32+DM32+DP32</f>
        <v/>
      </c>
      <c r="DT32" s="191">
        <f>CJ32+CM32+CP32+CS32+CV32+CY32+DB32+DE32+DH32+DK32+DN32+DQ32</f>
        <v/>
      </c>
      <c r="DU32" s="192">
        <f>CK32+CN32+CQ32+CT32+CW32+CZ32+DC32+DF32+DI32+DL32+DO32+DR32</f>
        <v/>
      </c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190" t="n"/>
      <c r="BB33" s="192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91">
        <f>AU33+AX33+BA33+BD33+BG33+BJ33+BM33+BP33+BS33+BV33+BY33+CB33</f>
        <v/>
      </c>
      <c r="CF33" s="192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191">
        <f>CI33+CL33+CO33+CR33+CU33+CX33+DA33+DD33+DG33+DJ33+DM33+DP33</f>
        <v/>
      </c>
      <c r="DT33" s="191">
        <f>CJ33+CM33+CP33+CS33+CV33+CY33+DB33+DE33+DH33+DK33+DN33+DQ33</f>
        <v/>
      </c>
      <c r="DU33" s="192">
        <f>CK33+CN33+CQ33+CT33+CW33+CZ33+DC33+DF33+DI33+DL33+DO33+DR33</f>
        <v/>
      </c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190" t="n"/>
      <c r="BB34" s="192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91">
        <f>AU34+AX34+BA34+BD34+BG34+BJ34+BM34+BP34+BS34+BV34+BY34+CB34</f>
        <v/>
      </c>
      <c r="CF34" s="192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191">
        <f>CI34+CL34+CO34+CR34+CU34+CX34+DA34+DD34+DG34+DJ34+DM34+DP34</f>
        <v/>
      </c>
      <c r="DT34" s="191">
        <f>CJ34+CM34+CP34+CS34+CV34+CY34+DB34+DE34+DH34+DK34+DN34+DQ34</f>
        <v/>
      </c>
      <c r="DU34" s="192">
        <f>CK34+CN34+CQ34+CT34+CW34+CZ34+DC34+DF34+DI34+DL34+DO34+DR34</f>
        <v/>
      </c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190" t="n"/>
      <c r="BB35" s="192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91">
        <f>AU35+AX35+BA35+BD35+BG35+BJ35+BM35+BP35+BS35+BV35+BY35+CB35</f>
        <v/>
      </c>
      <c r="CF35" s="192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191">
        <f>CI35+CL35+CO35+CR35+CU35+CX35+DA35+DD35+DG35+DJ35+DM35+DP35</f>
        <v/>
      </c>
      <c r="DT35" s="191">
        <f>CJ35+CM35+CP35+CS35+CV35+CY35+DB35+DE35+DH35+DK35+DN35+DQ35</f>
        <v/>
      </c>
      <c r="DU35" s="192">
        <f>CK35+CN35+CQ35+CT35+CW35+CZ35+DC35+DF35+DI35+DL35+DO35+DR35</f>
        <v/>
      </c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190" t="n"/>
      <c r="BB36" s="192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91">
        <f>AU36+AX36+BA36+BD36+BG36+BJ36+BM36+BP36+BS36+BV36+BY36+CB36</f>
        <v/>
      </c>
      <c r="CF36" s="192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191">
        <f>CI36+CL36+CO36+CR36+CU36+CX36+DA36+DD36+DG36+DJ36+DM36+DP36</f>
        <v/>
      </c>
      <c r="DT36" s="191">
        <f>CJ36+CM36+CP36+CS36+CV36+CY36+DB36+DE36+DH36+DK36+DN36+DQ36</f>
        <v/>
      </c>
      <c r="DU36" s="192">
        <f>CK36+CN36+CQ36+CT36+CW36+CZ36+DC36+DF36+DI36+DL36+DO36+DR36</f>
        <v/>
      </c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>
        <v>65</v>
      </c>
      <c r="F37" s="21" t="n">
        <v>780</v>
      </c>
      <c r="G37" s="189">
        <f>F37*$C37</f>
        <v/>
      </c>
      <c r="H37" s="21" t="n">
        <v>91</v>
      </c>
      <c r="I37" s="21" t="n">
        <v>1092</v>
      </c>
      <c r="J37" s="190">
        <f>I37*$C37</f>
        <v/>
      </c>
      <c r="K37" s="21" t="n">
        <v>122</v>
      </c>
      <c r="L37" s="21" t="n">
        <v>1464</v>
      </c>
      <c r="M37" s="189">
        <f>L37*$C37</f>
        <v/>
      </c>
      <c r="N37" s="21" t="n">
        <v>148</v>
      </c>
      <c r="O37" s="21" t="n">
        <v>1776</v>
      </c>
      <c r="P37" s="189">
        <f>O37*$C37</f>
        <v/>
      </c>
      <c r="Q37" s="21" t="n">
        <v>63</v>
      </c>
      <c r="R37" s="21" t="n">
        <v>756</v>
      </c>
      <c r="S37" s="189">
        <f>R37*$C37</f>
        <v/>
      </c>
      <c r="T37" s="21" t="n">
        <v>90</v>
      </c>
      <c r="U37" s="21" t="n">
        <v>1080</v>
      </c>
      <c r="V37" s="189">
        <f>U37*$C37</f>
        <v/>
      </c>
      <c r="W37" s="21" t="n">
        <v>110</v>
      </c>
      <c r="X37" s="21" t="n">
        <v>1320</v>
      </c>
      <c r="Y37" s="189">
        <f>X37*$C37</f>
        <v/>
      </c>
      <c r="Z37" s="21" t="n">
        <v>95</v>
      </c>
      <c r="AA37" s="21" t="n">
        <v>1140</v>
      </c>
      <c r="AB37" s="189">
        <f>AA37*$C37</f>
        <v/>
      </c>
      <c r="AC37" s="21" t="n">
        <v>140</v>
      </c>
      <c r="AD37" s="21" t="n">
        <v>1680</v>
      </c>
      <c r="AE37" s="189">
        <f>AD37*$C37</f>
        <v/>
      </c>
      <c r="AF37" s="21" t="n">
        <v>150</v>
      </c>
      <c r="AG37" s="21" t="n">
        <v>1800</v>
      </c>
      <c r="AH37" s="189">
        <f>AG37*$C37</f>
        <v/>
      </c>
      <c r="AI37" s="21" t="n">
        <v>145</v>
      </c>
      <c r="AJ37" s="21" t="n">
        <v>1740</v>
      </c>
      <c r="AK37" s="189">
        <f>AJ37*$C37</f>
        <v/>
      </c>
      <c r="AL37" s="21" t="n">
        <v>180</v>
      </c>
      <c r="AM37" s="21" t="n">
        <v>2160</v>
      </c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>
        <v>65</v>
      </c>
      <c r="AU37" s="21" t="n">
        <v>780</v>
      </c>
      <c r="AV37" s="21" t="n">
        <v>546</v>
      </c>
      <c r="AW37" s="21" t="n">
        <v>30</v>
      </c>
      <c r="AX37" s="21" t="n">
        <v>360</v>
      </c>
      <c r="AY37" s="190" t="n">
        <v>252</v>
      </c>
      <c r="AZ37" s="21" t="n">
        <v>175</v>
      </c>
      <c r="BA37" s="190" t="n">
        <v>2100</v>
      </c>
      <c r="BB37" s="192">
        <f>BA37*$C37</f>
        <v/>
      </c>
      <c r="BC37" s="21" t="n">
        <v>35</v>
      </c>
      <c r="BD37" s="21" t="n">
        <v>420</v>
      </c>
      <c r="BE37" s="189">
        <f>BD37*$C37</f>
        <v/>
      </c>
      <c r="BF37" s="21" t="n">
        <v>65</v>
      </c>
      <c r="BG37" s="21" t="n">
        <v>780</v>
      </c>
      <c r="BH37" s="189">
        <f>BG37*$C37</f>
        <v/>
      </c>
      <c r="BI37" s="21" t="n">
        <v>75</v>
      </c>
      <c r="BJ37" s="21" t="n">
        <v>900</v>
      </c>
      <c r="BK37" s="189">
        <f>BJ37*$C37</f>
        <v/>
      </c>
      <c r="BL37" s="21" t="n">
        <v>105</v>
      </c>
      <c r="BM37" s="21" t="n">
        <v>1260</v>
      </c>
      <c r="BN37" s="189">
        <f>BM37*C37</f>
        <v/>
      </c>
      <c r="BO37" s="21" t="n">
        <v>30</v>
      </c>
      <c r="BP37" s="21" t="n">
        <v>360</v>
      </c>
      <c r="BQ37" s="189">
        <f>BP37*C37</f>
        <v/>
      </c>
      <c r="BR37" s="21" t="n">
        <v>70</v>
      </c>
      <c r="BS37" s="21" t="n">
        <v>840</v>
      </c>
      <c r="BT37" s="189">
        <f>BS37*C37</f>
        <v/>
      </c>
      <c r="BU37" s="21" t="n">
        <v>73</v>
      </c>
      <c r="BV37" s="21" t="n">
        <v>879</v>
      </c>
      <c r="BW37" s="189">
        <f>BV37*C37</f>
        <v/>
      </c>
      <c r="BX37" s="21" t="n">
        <v>80</v>
      </c>
      <c r="BY37" s="21" t="n">
        <v>960</v>
      </c>
      <c r="BZ37" s="189">
        <f>BY37*C37</f>
        <v/>
      </c>
      <c r="CA37" s="21" t="n">
        <v>124</v>
      </c>
      <c r="CB37" s="21" t="n">
        <v>1492</v>
      </c>
      <c r="CC37" s="189">
        <f>CB37*C37</f>
        <v/>
      </c>
      <c r="CD37" s="189">
        <f>AT37+AW37+AZ37+BC37+BF37+BI37+BL37+BO37+BR37+BU37+BX37+CA37</f>
        <v/>
      </c>
      <c r="CE37" s="191">
        <f>AU37+AX37+BA37+BD37+BG37+BJ37+BM37+BP37+BS37+BV37+BY37+CB37</f>
        <v/>
      </c>
      <c r="CF37" s="192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>
        <v>40</v>
      </c>
      <c r="CJ37" s="190" t="n">
        <v>480</v>
      </c>
      <c r="CK37" s="190">
        <f>CJ37*C37</f>
        <v/>
      </c>
      <c r="CL37" s="21" t="n">
        <v>15</v>
      </c>
      <c r="CM37" s="21" t="n">
        <v>180</v>
      </c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191">
        <f>CI37+CL37+CO37+CR37+CU37+CX37+DA37+DD37+DG37+DJ37+DM37+DP37</f>
        <v/>
      </c>
      <c r="DT37" s="191">
        <f>CJ37+CM37+CP37+CS37+CV37+CY37+DB37+DE37+DH37+DK37+DN37+DQ37</f>
        <v/>
      </c>
      <c r="DU37" s="192">
        <f>CK37+CN37+CQ37+CT37+CW37+CZ37+DC37+DF37+DI37+DL37+DO37+DR37</f>
        <v/>
      </c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>
        <v>39</v>
      </c>
      <c r="I38" s="21" t="n">
        <v>479</v>
      </c>
      <c r="J38" s="190">
        <f>I38*$C38</f>
        <v/>
      </c>
      <c r="K38" s="21" t="n">
        <v>66</v>
      </c>
      <c r="L38" s="21" t="n">
        <v>801</v>
      </c>
      <c r="M38" s="189">
        <f>L38*$C38</f>
        <v/>
      </c>
      <c r="N38" s="21" t="n">
        <v>61</v>
      </c>
      <c r="O38" s="21" t="n">
        <v>738</v>
      </c>
      <c r="P38" s="189">
        <f>O38*$C38</f>
        <v/>
      </c>
      <c r="Q38" s="21" t="n">
        <v>8</v>
      </c>
      <c r="R38" s="21" t="n">
        <v>103</v>
      </c>
      <c r="S38" s="189">
        <f>R38*$C38</f>
        <v/>
      </c>
      <c r="T38" s="21" t="n">
        <v>44</v>
      </c>
      <c r="U38" s="21" t="n">
        <v>535</v>
      </c>
      <c r="V38" s="189">
        <f>U38*$C38</f>
        <v/>
      </c>
      <c r="W38" s="21" t="n">
        <v>37</v>
      </c>
      <c r="X38" s="21" t="n">
        <v>454</v>
      </c>
      <c r="Y38" s="189">
        <f>X38*$C38</f>
        <v/>
      </c>
      <c r="Z38" s="21" t="n">
        <v>28</v>
      </c>
      <c r="AA38" s="21" t="n">
        <v>336</v>
      </c>
      <c r="AB38" s="189">
        <f>AA38*$C38</f>
        <v/>
      </c>
      <c r="AC38" s="21" t="n"/>
      <c r="AD38" s="21" t="n"/>
      <c r="AE38" s="189">
        <f>AD38*$C38</f>
        <v/>
      </c>
      <c r="AF38" s="21" t="n"/>
      <c r="AG38" s="21" t="n"/>
      <c r="AH38" s="189">
        <f>AG38*$C38</f>
        <v/>
      </c>
      <c r="AI38" s="21" t="n">
        <v>14</v>
      </c>
      <c r="AJ38" s="21" t="n">
        <v>168</v>
      </c>
      <c r="AK38" s="189">
        <f>AJ38*$C38</f>
        <v/>
      </c>
      <c r="AL38" s="21" t="n">
        <v>10</v>
      </c>
      <c r="AM38" s="21" t="n">
        <v>120</v>
      </c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>
        <v>1</v>
      </c>
      <c r="AU38" s="21" t="n">
        <v>12</v>
      </c>
      <c r="AV38" s="21" t="n">
        <v>8.16</v>
      </c>
      <c r="AW38" s="21" t="n"/>
      <c r="AX38" s="21" t="n"/>
      <c r="AY38" s="190">
        <f>AX38*$C38</f>
        <v/>
      </c>
      <c r="AZ38" s="21" t="n"/>
      <c r="BA38" s="190" t="n"/>
      <c r="BB38" s="192">
        <f>BA38*$C38</f>
        <v/>
      </c>
      <c r="BC38" s="21" t="n"/>
      <c r="BD38" s="21" t="n"/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91">
        <f>AU38+AX38+BA38+BD38+BG38+BJ38+BM38+BP38+BS38+BV38+BY38+CB38</f>
        <v/>
      </c>
      <c r="CF38" s="192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191">
        <f>CI38+CL38+CO38+CR38+CU38+CX38+DA38+DD38+DG38+DJ38+DM38+DP38</f>
        <v/>
      </c>
      <c r="DT38" s="191">
        <f>CJ38+CM38+CP38+CS38+CV38+CY38+DB38+DE38+DH38+DK38+DN38+DQ38</f>
        <v/>
      </c>
      <c r="DU38" s="192">
        <f>CK38+CN38+CQ38+CT38+CW38+CZ38+DC38+DF38+DI38+DL38+DO38+DR38</f>
        <v/>
      </c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190" t="n"/>
      <c r="BB39" s="192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91">
        <f>AU39+AX39+BA39+BD39+BG39+BJ39+BM39+BP39+BS39+BV39+BY39+CB39</f>
        <v/>
      </c>
      <c r="CF39" s="192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191">
        <f>CI39+CL39+CO39+CR39+CU39+CX39+DA39+DD39+DG39+DJ39+DM39+DP39</f>
        <v/>
      </c>
      <c r="DT39" s="191">
        <f>CJ39+CM39+CP39+CS39+CV39+CY39+DB39+DE39+DH39+DK39+DN39+DQ39</f>
        <v/>
      </c>
      <c r="DU39" s="192">
        <f>CK39+CN39+CQ39+CT39+CW39+CZ39+DC39+DF39+DI39+DL39+DO39+DR39</f>
        <v/>
      </c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190" t="n"/>
      <c r="BB40" s="192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91">
        <f>AU40+AX40+BA40+BD40+BG40+BJ40+BM40+BP40+BS40+BV40+BY40+CB40</f>
        <v/>
      </c>
      <c r="CF40" s="192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191">
        <f>CI40+CL40+CO40+CR40+CU40+CX40+DA40+DD40+DG40+DJ40+DM40+DP40</f>
        <v/>
      </c>
      <c r="DT40" s="191">
        <f>CJ40+CM40+CP40+CS40+CV40+CY40+DB40+DE40+DH40+DK40+DN40+DQ40</f>
        <v/>
      </c>
      <c r="DU40" s="192">
        <f>CK40+CN40+CQ40+CT40+CW40+CZ40+DC40+DF40+DI40+DL40+DO40+DR40</f>
        <v/>
      </c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>
        <v>1521</v>
      </c>
      <c r="F41" s="21" t="n">
        <v>21294</v>
      </c>
      <c r="G41" s="189">
        <f>F41*$C41</f>
        <v/>
      </c>
      <c r="H41" s="21" t="n">
        <v>1018</v>
      </c>
      <c r="I41" s="21" t="n">
        <v>14257</v>
      </c>
      <c r="J41" s="190">
        <f>I41*$C41</f>
        <v/>
      </c>
      <c r="K41" s="21" t="n">
        <v>1230</v>
      </c>
      <c r="L41" s="21" t="n">
        <v>17220</v>
      </c>
      <c r="M41" s="189">
        <f>L41*$C41</f>
        <v/>
      </c>
      <c r="N41" s="21" t="n">
        <v>998</v>
      </c>
      <c r="O41" s="21" t="n">
        <v>13972</v>
      </c>
      <c r="P41" s="189">
        <f>O41*$C41</f>
        <v/>
      </c>
      <c r="Q41" s="21" t="n">
        <v>1214</v>
      </c>
      <c r="R41" s="21" t="n">
        <v>16996</v>
      </c>
      <c r="S41" s="189">
        <f>R41*$C41</f>
        <v/>
      </c>
      <c r="T41" s="21" t="n">
        <v>1142</v>
      </c>
      <c r="U41" s="21" t="n">
        <v>15988</v>
      </c>
      <c r="V41" s="189">
        <f>U41*$C41</f>
        <v/>
      </c>
      <c r="W41" s="21" t="n">
        <v>1174</v>
      </c>
      <c r="X41" s="21" t="n">
        <v>16443</v>
      </c>
      <c r="Y41" s="189">
        <f>X41*$C41</f>
        <v/>
      </c>
      <c r="Z41" s="21" t="n">
        <v>1195</v>
      </c>
      <c r="AA41" s="21" t="n">
        <v>16730</v>
      </c>
      <c r="AB41" s="189">
        <f>AA41*$C41</f>
        <v/>
      </c>
      <c r="AC41" s="21" t="n">
        <v>1313</v>
      </c>
      <c r="AD41" s="21" t="n">
        <v>18382</v>
      </c>
      <c r="AE41" s="189">
        <f>AD41*$C41</f>
        <v/>
      </c>
      <c r="AF41" s="21" t="n">
        <v>1087</v>
      </c>
      <c r="AG41" s="21" t="n">
        <v>15218</v>
      </c>
      <c r="AH41" s="189">
        <f>AG41*$C41</f>
        <v/>
      </c>
      <c r="AI41" s="21" t="n">
        <v>992</v>
      </c>
      <c r="AJ41" s="21" t="n">
        <v>13888</v>
      </c>
      <c r="AK41" s="189">
        <f>AJ41*$C41</f>
        <v/>
      </c>
      <c r="AL41" s="21" t="n">
        <v>1268</v>
      </c>
      <c r="AM41" s="21" t="n">
        <v>17752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>
        <v>1144</v>
      </c>
      <c r="AU41" s="21" t="n">
        <v>16019</v>
      </c>
      <c r="AV41" s="21" t="n">
        <v>10252.16</v>
      </c>
      <c r="AW41" s="21" t="n">
        <v>1088</v>
      </c>
      <c r="AX41" s="21" t="n">
        <v>15232</v>
      </c>
      <c r="AY41" s="190" t="n">
        <v>9748.480000000001</v>
      </c>
      <c r="AZ41" s="21" t="n">
        <v>1600</v>
      </c>
      <c r="BA41" s="190" t="n">
        <v>22400</v>
      </c>
      <c r="BB41" s="192">
        <f>BA41*$C41</f>
        <v/>
      </c>
      <c r="BC41" s="21" t="n">
        <v>962</v>
      </c>
      <c r="BD41" s="21" t="n">
        <v>13479</v>
      </c>
      <c r="BE41" s="189">
        <f>BD41*$C41</f>
        <v/>
      </c>
      <c r="BF41" s="21" t="n">
        <v>1155</v>
      </c>
      <c r="BG41" s="21" t="n">
        <v>16170</v>
      </c>
      <c r="BH41" s="189">
        <f>BG41*$C41</f>
        <v/>
      </c>
      <c r="BI41" s="21" t="n">
        <v>915</v>
      </c>
      <c r="BJ41" s="21" t="n">
        <v>12816</v>
      </c>
      <c r="BK41" s="189">
        <f>BJ41*$C41</f>
        <v/>
      </c>
      <c r="BL41" s="21" t="n">
        <v>1180</v>
      </c>
      <c r="BM41" s="21" t="n">
        <v>16520</v>
      </c>
      <c r="BN41" s="189">
        <f>BM41*C41</f>
        <v/>
      </c>
      <c r="BO41" s="21" t="n">
        <v>1142</v>
      </c>
      <c r="BP41" s="21" t="n">
        <v>15992</v>
      </c>
      <c r="BQ41" s="189">
        <f>BP41*C41</f>
        <v/>
      </c>
      <c r="BR41" s="21" t="n">
        <v>1403</v>
      </c>
      <c r="BS41" s="21" t="n">
        <v>19642</v>
      </c>
      <c r="BT41" s="189">
        <f>BS41*C41</f>
        <v/>
      </c>
      <c r="BU41" s="21" t="n">
        <v>1027</v>
      </c>
      <c r="BV41" s="21" t="n">
        <v>14380</v>
      </c>
      <c r="BW41" s="189">
        <f>BV41*C41</f>
        <v/>
      </c>
      <c r="BX41" s="21" t="n">
        <v>973</v>
      </c>
      <c r="BY41" s="21" t="n">
        <v>13622</v>
      </c>
      <c r="BZ41" s="189">
        <f>BY41*C41</f>
        <v/>
      </c>
      <c r="CA41" s="21" t="n">
        <v>1232</v>
      </c>
      <c r="CB41" s="21" t="n">
        <v>17248</v>
      </c>
      <c r="CC41" s="189">
        <f>CB41*C41</f>
        <v/>
      </c>
      <c r="CD41" s="189">
        <f>AT41+AW41+AZ41+BC41+BF41+BI41+BL41+BO41+BR41+BU41+BX41+CA41</f>
        <v/>
      </c>
      <c r="CE41" s="191">
        <f>AU41+AX41+BA41+BD41+BG41+BJ41+BM41+BP41+BS41+BV41+BY41+CB41</f>
        <v/>
      </c>
      <c r="CF41" s="192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>
        <v>1251</v>
      </c>
      <c r="CJ41" s="190" t="n">
        <v>17514</v>
      </c>
      <c r="CK41" s="190">
        <f>CJ41*C41</f>
        <v/>
      </c>
      <c r="CL41" s="21" t="n">
        <v>882</v>
      </c>
      <c r="CM41" s="21" t="n">
        <v>12348</v>
      </c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191">
        <f>CI41+CL41+CO41+CR41+CU41+CX41+DA41+DD41+DG41+DJ41+DM41+DP41</f>
        <v/>
      </c>
      <c r="DT41" s="191">
        <f>CJ41+CM41+CP41+CS41+CV41+CY41+DB41+DE41+DH41+DK41+DN41+DQ41</f>
        <v/>
      </c>
      <c r="DU41" s="192">
        <f>CK41+CN41+CQ41+CT41+CW41+CZ41+DC41+DF41+DI41+DL41+DO41+DR41</f>
        <v/>
      </c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190" t="n"/>
      <c r="BB42" s="192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91">
        <f>AU42+AX42+BA42+BD42+BG42+BJ42+BM42+BP42+BS42+BV42+BY42+CB42</f>
        <v/>
      </c>
      <c r="CF42" s="192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191">
        <f>CI42+CL42+CO42+CR42+CU42+CX42+DA42+DD42+DG42+DJ42+DM42+DP42</f>
        <v/>
      </c>
      <c r="DT42" s="191">
        <f>CJ42+CM42+CP42+CS42+CV42+CY42+DB42+DE42+DH42+DK42+DN42+DQ42</f>
        <v/>
      </c>
      <c r="DU42" s="192">
        <f>CK42+CN42+CQ42+CT42+CW42+CZ42+DC42+DF42+DI42+DL42+DO42+DR42</f>
        <v/>
      </c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190" t="n"/>
      <c r="BB43" s="192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91">
        <f>AU43+AX43+BA43+BD43+BG43+BJ43+BM43+BP43+BS43+BV43+BY43+CB43</f>
        <v/>
      </c>
      <c r="CF43" s="192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191">
        <f>CI43+CL43+CO43+CR43+CU43+CX43+DA43+DD43+DG43+DJ43+DM43+DP43</f>
        <v/>
      </c>
      <c r="DT43" s="191">
        <f>CJ43+CM43+CP43+CS43+CV43+CY43+DB43+DE43+DH43+DK43+DN43+DQ43</f>
        <v/>
      </c>
      <c r="DU43" s="192">
        <f>CK43+CN43+CQ43+CT43+CW43+CZ43+DC43+DF43+DI43+DL43+DO43+DR43</f>
        <v/>
      </c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>
        <v>5</v>
      </c>
      <c r="O44" s="21" t="n">
        <v>70</v>
      </c>
      <c r="P44" s="189">
        <f>O44*$C44</f>
        <v/>
      </c>
      <c r="Q44" s="21" t="n"/>
      <c r="R44" s="21" t="n">
        <v>7</v>
      </c>
      <c r="S44" s="189">
        <f>R44*$C44</f>
        <v/>
      </c>
      <c r="T44" s="21" t="n">
        <v>17</v>
      </c>
      <c r="U44" s="21" t="n">
        <v>246</v>
      </c>
      <c r="V44" s="189">
        <f>U44*$C44</f>
        <v/>
      </c>
      <c r="W44" s="21" t="n">
        <v>17</v>
      </c>
      <c r="X44" s="21" t="n">
        <v>238</v>
      </c>
      <c r="Y44" s="189">
        <f>X44*$C44</f>
        <v/>
      </c>
      <c r="Z44" s="21" t="n">
        <v>16</v>
      </c>
      <c r="AA44" s="21" t="n">
        <v>224</v>
      </c>
      <c r="AB44" s="189">
        <f>AA44*$C44</f>
        <v/>
      </c>
      <c r="AC44" s="21" t="n"/>
      <c r="AD44" s="21" t="n"/>
      <c r="AE44" s="189">
        <f>AD44*$C44</f>
        <v/>
      </c>
      <c r="AF44" s="21" t="n"/>
      <c r="AG44" s="21" t="n"/>
      <c r="AH44" s="189">
        <f>AG44*$C44</f>
        <v/>
      </c>
      <c r="AI44" s="21" t="n"/>
      <c r="AJ44" s="21" t="n"/>
      <c r="AK44" s="189">
        <f>AJ44*$C44</f>
        <v/>
      </c>
      <c r="AL44" s="21" t="n">
        <v>3</v>
      </c>
      <c r="AM44" s="21" t="n">
        <v>42</v>
      </c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/>
      <c r="AU44" s="21" t="n"/>
      <c r="AV44" s="21" t="n"/>
      <c r="AW44" s="21" t="n"/>
      <c r="AX44" s="21" t="n"/>
      <c r="AY44" s="190">
        <f>AX44*$C44</f>
        <v/>
      </c>
      <c r="AZ44" s="21" t="n"/>
      <c r="BA44" s="190" t="n"/>
      <c r="BB44" s="192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/>
      <c r="BP44" s="21" t="n"/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91">
        <f>AU44+AX44+BA44+BD44+BG44+BJ44+BM44+BP44+BS44+BV44+BY44+CB44</f>
        <v/>
      </c>
      <c r="CF44" s="192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191">
        <f>CI44+CL44+CO44+CR44+CU44+CX44+DA44+DD44+DG44+DJ44+DM44+DP44</f>
        <v/>
      </c>
      <c r="DT44" s="191">
        <f>CJ44+CM44+CP44+CS44+CV44+CY44+DB44+DE44+DH44+DK44+DN44+DQ44</f>
        <v/>
      </c>
      <c r="DU44" s="192">
        <f>CK44+CN44+CQ44+CT44+CW44+CZ44+DC44+DF44+DI44+DL44+DO44+DR44</f>
        <v/>
      </c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190" t="n"/>
      <c r="BB45" s="192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91">
        <f>AU45+AX45+BA45+BD45+BG45+BJ45+BM45+BP45+BS45+BV45+BY45+CB45</f>
        <v/>
      </c>
      <c r="CF45" s="192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191">
        <f>CI45+CL45+CO45+CR45+CU45+CX45+DA45+DD45+DG45+DJ45+DM45+DP45</f>
        <v/>
      </c>
      <c r="DT45" s="191">
        <f>CJ45+CM45+CP45+CS45+CV45+CY45+DB45+DE45+DH45+DK45+DN45+DQ45</f>
        <v/>
      </c>
      <c r="DU45" s="192">
        <f>CK45+CN45+CQ45+CT45+CW45+CZ45+DC45+DF45+DI45+DL45+DO45+DR45</f>
        <v/>
      </c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190" t="n"/>
      <c r="BB46" s="192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91">
        <f>AU46+AX46+BA46+BD46+BG46+BJ46+BM46+BP46+BS46+BV46+BY46+CB46</f>
        <v/>
      </c>
      <c r="CF46" s="192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191">
        <f>CI46+CL46+CO46+CR46+CU46+CX46+DA46+DD46+DG46+DJ46+DM46+DP46</f>
        <v/>
      </c>
      <c r="DT46" s="191">
        <f>CJ46+CM46+CP46+CS46+CV46+CY46+DB46+DE46+DH46+DK46+DN46+DQ46</f>
        <v/>
      </c>
      <c r="DU46" s="192">
        <f>CK46+CN46+CQ46+CT46+CW46+CZ46+DC46+DF46+DI46+DL46+DO46+DR46</f>
        <v/>
      </c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190" t="n"/>
      <c r="BB47" s="192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91">
        <f>AU47+AX47+BA47+BD47+BG47+BJ47+BM47+BP47+BS47+BV47+BY47+CB47</f>
        <v/>
      </c>
      <c r="CF47" s="192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191">
        <f>CI47+CL47+CO47+CR47+CU47+CX47+DA47+DD47+DG47+DJ47+DM47+DP47</f>
        <v/>
      </c>
      <c r="DT47" s="191">
        <f>CJ47+CM47+CP47+CS47+CV47+CY47+DB47+DE47+DH47+DK47+DN47+DQ47</f>
        <v/>
      </c>
      <c r="DU47" s="192">
        <f>CK47+CN47+CQ47+CT47+CW47+CZ47+DC47+DF47+DI47+DL47+DO47+DR47</f>
        <v/>
      </c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190" t="n"/>
      <c r="BB48" s="192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91">
        <f>AU48+AX48+BA48+BD48+BG48+BJ48+BM48+BP48+BS48+BV48+BY48+CB48</f>
        <v/>
      </c>
      <c r="CF48" s="192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191">
        <f>CI48+CL48+CO48+CR48+CU48+CX48+DA48+DD48+DG48+DJ48+DM48+DP48</f>
        <v/>
      </c>
      <c r="DT48" s="191">
        <f>CJ48+CM48+CP48+CS48+CV48+CY48+DB48+DE48+DH48+DK48+DN48+DQ48</f>
        <v/>
      </c>
      <c r="DU48" s="192">
        <f>CK48+CN48+CQ48+CT48+CW48+CZ48+DC48+DF48+DI48+DL48+DO48+DR48</f>
        <v/>
      </c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190" t="n"/>
      <c r="BB49" s="192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91">
        <f>AU49+AX49+BA49+BD49+BG49+BJ49+BM49+BP49+BS49+BV49+BY49+CB49</f>
        <v/>
      </c>
      <c r="CF49" s="192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191">
        <f>CI49+CL49+CO49+CR49+CU49+CX49+DA49+DD49+DG49+DJ49+DM49+DP49</f>
        <v/>
      </c>
      <c r="DT49" s="191">
        <f>CJ49+CM49+CP49+CS49+CV49+CY49+DB49+DE49+DH49+DK49+DN49+DQ49</f>
        <v/>
      </c>
      <c r="DU49" s="192">
        <f>CK49+CN49+CQ49+CT49+CW49+CZ49+DC49+DF49+DI49+DL49+DO49+DR49</f>
        <v/>
      </c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190" t="n"/>
      <c r="BB50" s="192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91">
        <f>AU50+AX50+BA50+BD50+BG50+BJ50+BM50+BP50+BS50+BV50+BY50+CB50</f>
        <v/>
      </c>
      <c r="CF50" s="192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191">
        <f>CI50+CL50+CO50+CR50+CU50+CX50+DA50+DD50+DG50+DJ50+DM50+DP50</f>
        <v/>
      </c>
      <c r="DT50" s="191">
        <f>CJ50+CM50+CP50+CS50+CV50+CY50+DB50+DE50+DH50+DK50+DN50+DQ50</f>
        <v/>
      </c>
      <c r="DU50" s="192">
        <f>CK50+CN50+CQ50+CT50+CW50+CZ50+DC50+DF50+DI50+DL50+DO50+DR50</f>
        <v/>
      </c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>
        <v>4350</v>
      </c>
      <c r="F51" s="21" t="n">
        <v>60900</v>
      </c>
      <c r="G51" s="189">
        <f>F51*$C51</f>
        <v/>
      </c>
      <c r="H51" s="21" t="n">
        <v>4056</v>
      </c>
      <c r="I51" s="21" t="n">
        <v>56784</v>
      </c>
      <c r="J51" s="190">
        <f>I51*$C51</f>
        <v/>
      </c>
      <c r="K51" s="21" t="n">
        <v>4079</v>
      </c>
      <c r="L51" s="21" t="n">
        <v>57106</v>
      </c>
      <c r="M51" s="189">
        <f>L51*$C51</f>
        <v/>
      </c>
      <c r="N51" s="21" t="n">
        <v>3470</v>
      </c>
      <c r="O51" s="21" t="n">
        <v>48580</v>
      </c>
      <c r="P51" s="189">
        <f>O51*$C51</f>
        <v/>
      </c>
      <c r="Q51" s="21" t="n">
        <v>3698</v>
      </c>
      <c r="R51" s="21" t="n">
        <v>51772</v>
      </c>
      <c r="S51" s="189">
        <f>R51*$C51</f>
        <v/>
      </c>
      <c r="T51" s="21" t="n">
        <v>4036</v>
      </c>
      <c r="U51" s="21" t="n">
        <v>56504</v>
      </c>
      <c r="V51" s="189">
        <f>U51*$C51</f>
        <v/>
      </c>
      <c r="W51" s="21" t="n">
        <v>4150</v>
      </c>
      <c r="X51" s="21" t="n">
        <v>58107</v>
      </c>
      <c r="Y51" s="189">
        <f>X51*$C51</f>
        <v/>
      </c>
      <c r="Z51" s="21" t="n">
        <v>3580</v>
      </c>
      <c r="AA51" s="21" t="n">
        <v>50127</v>
      </c>
      <c r="AB51" s="189">
        <f>AA51*$C51</f>
        <v/>
      </c>
      <c r="AC51" s="21" t="n">
        <v>4237</v>
      </c>
      <c r="AD51" s="21" t="n">
        <v>59318</v>
      </c>
      <c r="AE51" s="189">
        <f>AD51*$C51</f>
        <v/>
      </c>
      <c r="AF51" s="21" t="n">
        <v>3492</v>
      </c>
      <c r="AG51" s="21" t="n">
        <v>48888</v>
      </c>
      <c r="AH51" s="189">
        <f>AG51*$C51</f>
        <v/>
      </c>
      <c r="AI51" s="21" t="n">
        <v>3964</v>
      </c>
      <c r="AJ51" s="21" t="n">
        <v>55496</v>
      </c>
      <c r="AK51" s="189">
        <f>AJ51*$C51</f>
        <v/>
      </c>
      <c r="AL51" s="21" t="n">
        <v>4780</v>
      </c>
      <c r="AM51" s="21" t="n">
        <v>66920</v>
      </c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>
        <v>4170</v>
      </c>
      <c r="AU51" s="21" t="n">
        <v>58380</v>
      </c>
      <c r="AV51" s="21" t="n">
        <v>37363.20000000001</v>
      </c>
      <c r="AW51" s="21" t="n">
        <v>3175</v>
      </c>
      <c r="AX51" s="21" t="n">
        <v>44450</v>
      </c>
      <c r="AY51" s="190" t="n">
        <v>28448.00000000001</v>
      </c>
      <c r="AZ51" s="21" t="n">
        <v>3527</v>
      </c>
      <c r="BA51" s="190" t="n">
        <v>49381</v>
      </c>
      <c r="BB51" s="192">
        <f>BA51*$C51</f>
        <v/>
      </c>
      <c r="BC51" s="21" t="n">
        <v>3317</v>
      </c>
      <c r="BD51" s="21" t="n">
        <v>46440</v>
      </c>
      <c r="BE51" s="189">
        <f>BD51*$C51</f>
        <v/>
      </c>
      <c r="BF51" s="21" t="n">
        <v>3600</v>
      </c>
      <c r="BG51" s="21" t="n">
        <v>50412</v>
      </c>
      <c r="BH51" s="189">
        <f>BG51*$C51</f>
        <v/>
      </c>
      <c r="BI51" s="21" t="n">
        <v>3825</v>
      </c>
      <c r="BJ51" s="21" t="n">
        <v>53550</v>
      </c>
      <c r="BK51" s="189">
        <f>BJ51*$C51</f>
        <v/>
      </c>
      <c r="BL51" s="21" t="n">
        <v>3978</v>
      </c>
      <c r="BM51" s="21" t="n">
        <v>55692</v>
      </c>
      <c r="BN51" s="189">
        <f>BM51*C51</f>
        <v/>
      </c>
      <c r="BO51" s="21" t="n">
        <v>3260</v>
      </c>
      <c r="BP51" s="21" t="n">
        <v>45640</v>
      </c>
      <c r="BQ51" s="189">
        <f>BP51*C51</f>
        <v/>
      </c>
      <c r="BR51" s="21" t="n">
        <v>4236</v>
      </c>
      <c r="BS51" s="21" t="n">
        <v>59306</v>
      </c>
      <c r="BT51" s="189">
        <f>BS51*C51</f>
        <v/>
      </c>
      <c r="BU51" s="21" t="n">
        <v>3609</v>
      </c>
      <c r="BV51" s="21" t="n">
        <v>50528</v>
      </c>
      <c r="BW51" s="189">
        <f>BV51*C51</f>
        <v/>
      </c>
      <c r="BX51" s="21" t="n">
        <v>3720</v>
      </c>
      <c r="BY51" s="21" t="n">
        <v>52080</v>
      </c>
      <c r="BZ51" s="189">
        <f>BY51*C51</f>
        <v/>
      </c>
      <c r="CA51" s="21" t="n">
        <v>3661</v>
      </c>
      <c r="CB51" s="21" t="n">
        <v>51254</v>
      </c>
      <c r="CC51" s="189">
        <f>CB51*C51</f>
        <v/>
      </c>
      <c r="CD51" s="189">
        <f>AT51+AW51+AZ51+BC51+BF51+BI51+BL51+BO51+BR51+BU51+BX51+CA51</f>
        <v/>
      </c>
      <c r="CE51" s="191">
        <f>AU51+AX51+BA51+BD51+BG51+BJ51+BM51+BP51+BS51+BV51+BY51+CB51</f>
        <v/>
      </c>
      <c r="CF51" s="192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>
        <v>3617</v>
      </c>
      <c r="CJ51" s="190" t="n">
        <v>50638</v>
      </c>
      <c r="CK51" s="190">
        <f>CJ51*C51</f>
        <v/>
      </c>
      <c r="CL51" s="21" t="n">
        <v>3192</v>
      </c>
      <c r="CM51" s="21" t="n">
        <v>44690</v>
      </c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191">
        <f>CI51+CL51+CO51+CR51+CU51+CX51+DA51+DD51+DG51+DJ51+DM51+DP51</f>
        <v/>
      </c>
      <c r="DT51" s="191">
        <f>CJ51+CM51+CP51+CS51+CV51+CY51+DB51+DE51+DH51+DK51+DN51+DQ51</f>
        <v/>
      </c>
      <c r="DU51" s="192">
        <f>CK51+CN51+CQ51+CT51+CW51+CZ51+DC51+DF51+DI51+DL51+DO51+DR51</f>
        <v/>
      </c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190" t="n"/>
      <c r="BB52" s="192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91">
        <f>AU52+AX52+BA52+BD52+BG52+BJ52+BM52+BP52+BS52+BV52+BY52+CB52</f>
        <v/>
      </c>
      <c r="CF52" s="192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191">
        <f>CI52+CL52+CO52+CR52+CU52+CX52+DA52+DD52+DG52+DJ52+DM52+DP52</f>
        <v/>
      </c>
      <c r="DT52" s="191">
        <f>CJ52+CM52+CP52+CS52+CV52+CY52+DB52+DE52+DH52+DK52+DN52+DQ52</f>
        <v/>
      </c>
      <c r="DU52" s="192">
        <f>CK52+CN52+CQ52+CT52+CW52+CZ52+DC52+DF52+DI52+DL52+DO52+DR52</f>
        <v/>
      </c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190" t="n"/>
      <c r="BB53" s="192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91">
        <f>AU53+AX53+BA53+BD53+BG53+BJ53+BM53+BP53+BS53+BV53+BY53+CB53</f>
        <v/>
      </c>
      <c r="CF53" s="192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191">
        <f>CI53+CL53+CO53+CR53+CU53+CX53+DA53+DD53+DG53+DJ53+DM53+DP53</f>
        <v/>
      </c>
      <c r="DT53" s="191">
        <f>CJ53+CM53+CP53+CS53+CV53+CY53+DB53+DE53+DH53+DK53+DN53+DQ53</f>
        <v/>
      </c>
      <c r="DU53" s="192">
        <f>CK53+CN53+CQ53+CT53+CW53+CZ53+DC53+DF53+DI53+DL53+DO53+DR53</f>
        <v/>
      </c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190" t="n"/>
      <c r="BB54" s="192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91">
        <f>AU54+AX54+BA54+BD54+BG54+BJ54+BM54+BP54+BS54+BV54+BY54+CB54</f>
        <v/>
      </c>
      <c r="CF54" s="192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191">
        <f>CI54+CL54+CO54+CR54+CU54+CX54+DA54+DD54+DG54+DJ54+DM54+DP54</f>
        <v/>
      </c>
      <c r="DT54" s="191">
        <f>CJ54+CM54+CP54+CS54+CV54+CY54+DB54+DE54+DH54+DK54+DN54+DQ54</f>
        <v/>
      </c>
      <c r="DU54" s="192">
        <f>CK54+CN54+CQ54+CT54+CW54+CZ54+DC54+DF54+DI54+DL54+DO54+DR54</f>
        <v/>
      </c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190" t="n"/>
      <c r="BB55" s="192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91">
        <f>AU55+AX55+BA55+BD55+BG55+BJ55+BM55+BP55+BS55+BV55+BY55+CB55</f>
        <v/>
      </c>
      <c r="CF55" s="192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191">
        <f>CI55+CL55+CO55+CR55+CU55+CX55+DA55+DD55+DG55+DJ55+DM55+DP55</f>
        <v/>
      </c>
      <c r="DT55" s="191">
        <f>CJ55+CM55+CP55+CS55+CV55+CY55+DB55+DE55+DH55+DK55+DN55+DQ55</f>
        <v/>
      </c>
      <c r="DU55" s="192">
        <f>CK55+CN55+CQ55+CT55+CW55+CZ55+DC55+DF55+DI55+DL55+DO55+DR55</f>
        <v/>
      </c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190" t="n"/>
      <c r="BB56" s="192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91">
        <f>AU56+AX56+BA56+BD56+BG56+BJ56+BM56+BP56+BS56+BV56+BY56+CB56</f>
        <v/>
      </c>
      <c r="CF56" s="192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191">
        <f>CI56+CL56+CO56+CR56+CU56+CX56+DA56+DD56+DG56+DJ56+DM56+DP56</f>
        <v/>
      </c>
      <c r="DT56" s="191">
        <f>CJ56+CM56+CP56+CS56+CV56+CY56+DB56+DE56+DH56+DK56+DN56+DQ56</f>
        <v/>
      </c>
      <c r="DU56" s="192">
        <f>CK56+CN56+CQ56+CT56+CW56+CZ56+DC56+DF56+DI56+DL56+DO56+DR56</f>
        <v/>
      </c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>
        <v>1549</v>
      </c>
      <c r="F57" s="21" t="n">
        <v>21686</v>
      </c>
      <c r="G57" s="189">
        <f>F57*$C57</f>
        <v/>
      </c>
      <c r="H57" s="21" t="n">
        <v>1384</v>
      </c>
      <c r="I57" s="21" t="n">
        <v>19388</v>
      </c>
      <c r="J57" s="190">
        <f>I57*$C57</f>
        <v/>
      </c>
      <c r="K57" s="21" t="n">
        <v>1413</v>
      </c>
      <c r="L57" s="21" t="n">
        <v>19782</v>
      </c>
      <c r="M57" s="189">
        <f>L57*$C57</f>
        <v/>
      </c>
      <c r="N57" s="21" t="n">
        <v>1345</v>
      </c>
      <c r="O57" s="21" t="n">
        <v>18830</v>
      </c>
      <c r="P57" s="189">
        <f>O57*$C57</f>
        <v/>
      </c>
      <c r="Q57" s="21" t="n">
        <v>1362</v>
      </c>
      <c r="R57" s="21" t="n">
        <v>19068</v>
      </c>
      <c r="S57" s="189">
        <f>R57*$C57</f>
        <v/>
      </c>
      <c r="T57" s="21" t="n">
        <v>1536</v>
      </c>
      <c r="U57" s="21" t="n">
        <v>21511</v>
      </c>
      <c r="V57" s="189">
        <f>U57*$C57</f>
        <v/>
      </c>
      <c r="W57" s="21" t="n">
        <v>1976</v>
      </c>
      <c r="X57" s="21" t="n">
        <v>27664</v>
      </c>
      <c r="Y57" s="189">
        <f>X57*$C57</f>
        <v/>
      </c>
      <c r="Z57" s="21" t="n">
        <v>1213</v>
      </c>
      <c r="AA57" s="21" t="n">
        <v>16982</v>
      </c>
      <c r="AB57" s="189">
        <f>AA57*$C57</f>
        <v/>
      </c>
      <c r="AC57" s="21" t="n">
        <v>1581</v>
      </c>
      <c r="AD57" s="21" t="n">
        <v>22134</v>
      </c>
      <c r="AE57" s="189">
        <f>AD57*$C57</f>
        <v/>
      </c>
      <c r="AF57" s="21" t="n">
        <v>1630</v>
      </c>
      <c r="AG57" s="21" t="n">
        <v>22820</v>
      </c>
      <c r="AH57" s="189">
        <f>AG57*$C57</f>
        <v/>
      </c>
      <c r="AI57" s="21" t="n">
        <v>1215</v>
      </c>
      <c r="AJ57" s="21" t="n">
        <v>17010</v>
      </c>
      <c r="AK57" s="189">
        <f>AJ57*$C57</f>
        <v/>
      </c>
      <c r="AL57" s="21" t="n">
        <v>1377</v>
      </c>
      <c r="AM57" s="21" t="n">
        <v>19278</v>
      </c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>
        <v>1422</v>
      </c>
      <c r="AU57" s="21" t="n">
        <v>19911</v>
      </c>
      <c r="AV57" s="21" t="n">
        <v>12743.04000000001</v>
      </c>
      <c r="AW57" s="21" t="n">
        <v>1060</v>
      </c>
      <c r="AX57" s="21" t="n">
        <v>14840</v>
      </c>
      <c r="AY57" s="190" t="n">
        <v>9497.600000000004</v>
      </c>
      <c r="AZ57" s="21" t="n">
        <v>1190</v>
      </c>
      <c r="BA57" s="190" t="n">
        <v>16663</v>
      </c>
      <c r="BB57" s="192">
        <f>BA57*$C57</f>
        <v/>
      </c>
      <c r="BC57" s="21" t="n">
        <v>1076</v>
      </c>
      <c r="BD57" s="21" t="n">
        <v>15064</v>
      </c>
      <c r="BE57" s="189">
        <f>BD57*$C57</f>
        <v/>
      </c>
      <c r="BF57" s="21" t="n">
        <v>1121</v>
      </c>
      <c r="BG57" s="21" t="n">
        <v>15694</v>
      </c>
      <c r="BH57" s="189">
        <f>BG57*$C57</f>
        <v/>
      </c>
      <c r="BI57" s="21" t="n">
        <v>1185</v>
      </c>
      <c r="BJ57" s="21" t="n">
        <v>16590</v>
      </c>
      <c r="BK57" s="189">
        <f>BJ57*$C57</f>
        <v/>
      </c>
      <c r="BL57" s="21" t="n">
        <v>1273</v>
      </c>
      <c r="BM57" s="21" t="n">
        <v>17822</v>
      </c>
      <c r="BN57" s="189">
        <f>BM57*C57</f>
        <v/>
      </c>
      <c r="BO57" s="21" t="n">
        <v>1293</v>
      </c>
      <c r="BP57" s="21" t="n">
        <v>18102</v>
      </c>
      <c r="BQ57" s="189">
        <f>BP57*C57</f>
        <v/>
      </c>
      <c r="BR57" s="21" t="n">
        <v>1518</v>
      </c>
      <c r="BS57" s="21" t="n">
        <v>21252</v>
      </c>
      <c r="BT57" s="189">
        <f>BS57*C57</f>
        <v/>
      </c>
      <c r="BU57" s="21" t="n">
        <v>1286</v>
      </c>
      <c r="BV57" s="21" t="n">
        <v>18004</v>
      </c>
      <c r="BW57" s="189">
        <f>BV57*C57</f>
        <v/>
      </c>
      <c r="BX57" s="21" t="n">
        <v>1170</v>
      </c>
      <c r="BY57" s="21" t="n">
        <v>16380</v>
      </c>
      <c r="BZ57" s="189">
        <f>BY57*C57</f>
        <v/>
      </c>
      <c r="CA57" s="21" t="n">
        <v>1375</v>
      </c>
      <c r="CB57" s="21" t="n">
        <v>19250</v>
      </c>
      <c r="CC57" s="189">
        <f>CB57*C57</f>
        <v/>
      </c>
      <c r="CD57" s="189">
        <f>AT57+AW57+AZ57+BC57+BF57+BI57+BL57+BO57+BR57+BU57+BX57+CA57</f>
        <v/>
      </c>
      <c r="CE57" s="191">
        <f>AU57+AX57+BA57+BD57+BG57+BJ57+BM57+BP57+BS57+BV57+BY57+CB57</f>
        <v/>
      </c>
      <c r="CF57" s="192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>
        <v>1274</v>
      </c>
      <c r="CJ57" s="190" t="n">
        <v>17836</v>
      </c>
      <c r="CK57" s="190">
        <f>CJ57*C57</f>
        <v/>
      </c>
      <c r="CL57" s="21" t="n">
        <v>1065</v>
      </c>
      <c r="CM57" s="21" t="n">
        <v>14921</v>
      </c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191">
        <f>CI57+CL57+CO57+CR57+CU57+CX57+DA57+DD57+DG57+DJ57+DM57+DP57</f>
        <v/>
      </c>
      <c r="DT57" s="191">
        <f>CJ57+CM57+CP57+CS57+CV57+CY57+DB57+DE57+DH57+DK57+DN57+DQ57</f>
        <v/>
      </c>
      <c r="DU57" s="192">
        <f>CK57+CN57+CQ57+CT57+CW57+CZ57+DC57+DF57+DI57+DL57+DO57+DR57</f>
        <v/>
      </c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190" t="n"/>
      <c r="BB58" s="192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91">
        <f>AU58+AX58+BA58+BD58+BG58+BJ58+BM58+BP58+BS58+BV58+BY58+CB58</f>
        <v/>
      </c>
      <c r="CF58" s="192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191">
        <f>CI58+CL58+CO58+CR58+CU58+CX58+DA58+DD58+DG58+DJ58+DM58+DP58</f>
        <v/>
      </c>
      <c r="DT58" s="191">
        <f>CJ58+CM58+CP58+CS58+CV58+CY58+DB58+DE58+DH58+DK58+DN58+DQ58</f>
        <v/>
      </c>
      <c r="DU58" s="192">
        <f>CK58+CN58+CQ58+CT58+CW58+CZ58+DC58+DF58+DI58+DL58+DO58+DR58</f>
        <v/>
      </c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190" t="n"/>
      <c r="BB59" s="192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91">
        <f>AU59+AX59+BA59+BD59+BG59+BJ59+BM59+BP59+BS59+BV59+BY59+CB59</f>
        <v/>
      </c>
      <c r="CF59" s="192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191">
        <f>CI59+CL59+CO59+CR59+CU59+CX59+DA59+DD59+DG59+DJ59+DM59+DP59</f>
        <v/>
      </c>
      <c r="DT59" s="191">
        <f>CJ59+CM59+CP59+CS59+CV59+CY59+DB59+DE59+DH59+DK59+DN59+DQ59</f>
        <v/>
      </c>
      <c r="DU59" s="192">
        <f>CK59+CN59+CQ59+CT59+CW59+CZ59+DC59+DF59+DI59+DL59+DO59+DR59</f>
        <v/>
      </c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190" t="n"/>
      <c r="BB60" s="192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91">
        <f>AU60+AX60+BA60+BD60+BG60+BJ60+BM60+BP60+BS60+BV60+BY60+CB60</f>
        <v/>
      </c>
      <c r="CF60" s="192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191">
        <f>CI60+CL60+CO60+CR60+CU60+CX60+DA60+DD60+DG60+DJ60+DM60+DP60</f>
        <v/>
      </c>
      <c r="DT60" s="191">
        <f>CJ60+CM60+CP60+CS60+CV60+CY60+DB60+DE60+DH60+DK60+DN60+DQ60</f>
        <v/>
      </c>
      <c r="DU60" s="192">
        <f>CK60+CN60+CQ60+CT60+CW60+CZ60+DC60+DF60+DI60+DL60+DO60+DR60</f>
        <v/>
      </c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190" t="n"/>
      <c r="BB61" s="192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91">
        <f>AU61+AX61+BA61+BD61+BG61+BJ61+BM61+BP61+BS61+BV61+BY61+CB61</f>
        <v/>
      </c>
      <c r="CF61" s="192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191">
        <f>CI61+CL61+CO61+CR61+CU61+CX61+DA61+DD61+DG61+DJ61+DM61+DP61</f>
        <v/>
      </c>
      <c r="DT61" s="191">
        <f>CJ61+CM61+CP61+CS61+CV61+CY61+DB61+DE61+DH61+DK61+DN61+DQ61</f>
        <v/>
      </c>
      <c r="DU61" s="192">
        <f>CK61+CN61+CQ61+CT61+CW61+CZ61+DC61+DF61+DI61+DL61+DO61+DR61</f>
        <v/>
      </c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190" t="n"/>
      <c r="BB62" s="192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91">
        <f>AU62+AX62+BA62+BD62+BG62+BJ62+BM62+BP62+BS62+BV62+BY62+CB62</f>
        <v/>
      </c>
      <c r="CF62" s="192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191">
        <f>CI62+CL62+CO62+CR62+CU62+CX62+DA62+DD62+DG62+DJ62+DM62+DP62</f>
        <v/>
      </c>
      <c r="DT62" s="191">
        <f>CJ62+CM62+CP62+CS62+CV62+CY62+DB62+DE62+DH62+DK62+DN62+DQ62</f>
        <v/>
      </c>
      <c r="DU62" s="192">
        <f>CK62+CN62+CQ62+CT62+CW62+CZ62+DC62+DF62+DI62+DL62+DO62+DR62</f>
        <v/>
      </c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>
        <v>2</v>
      </c>
      <c r="I63" s="21" t="n">
        <v>40</v>
      </c>
      <c r="J63" s="190">
        <f>I63*$C63</f>
        <v/>
      </c>
      <c r="K63" s="21" t="n"/>
      <c r="L63" s="21" t="n"/>
      <c r="M63" s="189">
        <f>L63*$C63</f>
        <v/>
      </c>
      <c r="N63" s="21" t="n"/>
      <c r="O63" s="21" t="n"/>
      <c r="P63" s="189">
        <f>O63*$C63</f>
        <v/>
      </c>
      <c r="Q63" s="21" t="n">
        <v>1</v>
      </c>
      <c r="R63" s="21" t="n">
        <v>14</v>
      </c>
      <c r="S63" s="189">
        <f>R63*$C63</f>
        <v/>
      </c>
      <c r="T63" s="21" t="n">
        <v>2</v>
      </c>
      <c r="U63" s="21" t="n">
        <v>35</v>
      </c>
      <c r="V63" s="189">
        <f>U63*$C63</f>
        <v/>
      </c>
      <c r="W63" s="21" t="n">
        <v>1</v>
      </c>
      <c r="X63" s="21" t="n">
        <v>14</v>
      </c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21" t="n"/>
      <c r="AW63" s="21" t="n"/>
      <c r="AX63" s="21" t="n"/>
      <c r="AY63" s="190">
        <f>AX63*$C63</f>
        <v/>
      </c>
      <c r="AZ63" s="21" t="n"/>
      <c r="BA63" s="190" t="n"/>
      <c r="BB63" s="192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/>
      <c r="BV63" s="21" t="n"/>
      <c r="BW63" s="189">
        <f>BV63*C63</f>
        <v/>
      </c>
      <c r="BX63" s="21" t="n"/>
      <c r="BY63" s="21" t="n"/>
      <c r="BZ63" s="189">
        <f>BY63*C63</f>
        <v/>
      </c>
      <c r="CA63" s="21" t="n">
        <v>41</v>
      </c>
      <c r="CB63" s="21" t="n">
        <v>574</v>
      </c>
      <c r="CC63" s="189">
        <f>CB63*C63</f>
        <v/>
      </c>
      <c r="CD63" s="189">
        <f>AT63+AW63+AZ63+BC63+BF63+BI63+BL63+BO63+BR63+BU63+BX63+CA63</f>
        <v/>
      </c>
      <c r="CE63" s="191">
        <f>AU63+AX63+BA63+BD63+BG63+BJ63+BM63+BP63+BS63+BV63+BY63+CB63</f>
        <v/>
      </c>
      <c r="CF63" s="192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90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191">
        <f>CI63+CL63+CO63+CR63+CU63+CX63+DA63+DD63+DG63+DJ63+DM63+DP63</f>
        <v/>
      </c>
      <c r="DT63" s="191">
        <f>CJ63+CM63+CP63+CS63+CV63+CY63+DB63+DE63+DH63+DK63+DN63+DQ63</f>
        <v/>
      </c>
      <c r="DU63" s="192">
        <f>CK63+CN63+CQ63+CT63+CW63+CZ63+DC63+DF63+DI63+DL63+DO63+DR63</f>
        <v/>
      </c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107</v>
      </c>
      <c r="L64" s="21" t="n">
        <v>1508</v>
      </c>
      <c r="M64" s="189">
        <f>L64*$C64</f>
        <v/>
      </c>
      <c r="N64" s="21" t="n">
        <v>7</v>
      </c>
      <c r="O64" s="21" t="n">
        <v>98</v>
      </c>
      <c r="P64" s="189">
        <f>O64*$C64</f>
        <v/>
      </c>
      <c r="Q64" s="21" t="n">
        <v>20</v>
      </c>
      <c r="R64" s="21" t="n">
        <v>285</v>
      </c>
      <c r="S64" s="189">
        <f>R64*$C64</f>
        <v/>
      </c>
      <c r="T64" s="21" t="n">
        <v>18</v>
      </c>
      <c r="U64" s="21" t="n">
        <v>252</v>
      </c>
      <c r="V64" s="189">
        <f>U64*$C64</f>
        <v/>
      </c>
      <c r="W64" s="21" t="n">
        <v>7</v>
      </c>
      <c r="X64" s="21" t="n">
        <v>105</v>
      </c>
      <c r="Y64" s="189">
        <f>X64*$C64</f>
        <v/>
      </c>
      <c r="Z64" s="21" t="n">
        <v>6</v>
      </c>
      <c r="AA64" s="21" t="n">
        <v>84</v>
      </c>
      <c r="AB64" s="189">
        <f>AA64*$C64</f>
        <v/>
      </c>
      <c r="AC64" s="21" t="n"/>
      <c r="AD64" s="21" t="n"/>
      <c r="AE64" s="189">
        <f>AD64*$C64</f>
        <v/>
      </c>
      <c r="AF64" s="21" t="n">
        <v>200</v>
      </c>
      <c r="AG64" s="21" t="n">
        <v>2800</v>
      </c>
      <c r="AH64" s="189">
        <f>AG64*$C64</f>
        <v/>
      </c>
      <c r="AI64" s="21" t="n"/>
      <c r="AJ64" s="21" t="n"/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/>
      <c r="AU64" s="21" t="n"/>
      <c r="AV64" s="21" t="n"/>
      <c r="AW64" s="21" t="n"/>
      <c r="AX64" s="21" t="n"/>
      <c r="AY64" s="190">
        <f>AX64*$C64</f>
        <v/>
      </c>
      <c r="AZ64" s="21" t="n"/>
      <c r="BA64" s="190" t="n"/>
      <c r="BB64" s="192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91">
        <f>AU64+AX64+BA64+BD64+BG64+BJ64+BM64+BP64+BS64+BV64+BY64+CB64</f>
        <v/>
      </c>
      <c r="CF64" s="192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191">
        <f>CI64+CL64+CO64+CR64+CU64+CX64+DA64+DD64+DG64+DJ64+DM64+DP64</f>
        <v/>
      </c>
      <c r="DT64" s="191">
        <f>CJ64+CM64+CP64+CS64+CV64+CY64+DB64+DE64+DH64+DK64+DN64+DQ64</f>
        <v/>
      </c>
      <c r="DU64" s="192">
        <f>CK64+CN64+CQ64+CT64+CW64+CZ64+DC64+DF64+DI64+DL64+DO64+DR64</f>
        <v/>
      </c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190" t="n"/>
      <c r="BB65" s="192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91">
        <f>AU65+AX65+BA65+BD65+BG65+BJ65+BM65+BP65+BS65+BV65+BY65+CB65</f>
        <v/>
      </c>
      <c r="CF65" s="192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191">
        <f>CI65+CL65+CO65+CR65+CU65+CX65+DA65+DD65+DG65+DJ65+DM65+DP65</f>
        <v/>
      </c>
      <c r="DT65" s="191">
        <f>CJ65+CM65+CP65+CS65+CV65+CY65+DB65+DE65+DH65+DK65+DN65+DQ65</f>
        <v/>
      </c>
      <c r="DU65" s="192">
        <f>CK65+CN65+CQ65+CT65+CW65+CZ65+DC65+DF65+DI65+DL65+DO65+DR65</f>
        <v/>
      </c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190" t="n"/>
      <c r="BB66" s="192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91">
        <f>AU66+AX66+BA66+BD66+BG66+BJ66+BM66+BP66+BS66+BV66+BY66+CB66</f>
        <v/>
      </c>
      <c r="CF66" s="192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191">
        <f>CI66+CL66+CO66+CR66+CU66+CX66+DA66+DD66+DG66+DJ66+DM66+DP66</f>
        <v/>
      </c>
      <c r="DT66" s="191">
        <f>CJ66+CM66+CP66+CS66+CV66+CY66+DB66+DE66+DH66+DK66+DN66+DQ66</f>
        <v/>
      </c>
      <c r="DU66" s="192">
        <f>CK66+CN66+CQ66+CT66+CW66+CZ66+DC66+DF66+DI66+DL66+DO66+DR66</f>
        <v/>
      </c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190" t="n"/>
      <c r="BB67" s="192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91">
        <f>AU67+AX67+BA67+BD67+BG67+BJ67+BM67+BP67+BS67+BV67+BY67+CB67</f>
        <v/>
      </c>
      <c r="CF67" s="192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191">
        <f>CI67+CL67+CO67+CR67+CU67+CX67+DA67+DD67+DG67+DJ67+DM67+DP67</f>
        <v/>
      </c>
      <c r="DT67" s="191">
        <f>CJ67+CM67+CP67+CS67+CV67+CY67+DB67+DE67+DH67+DK67+DN67+DQ67</f>
        <v/>
      </c>
      <c r="DU67" s="192">
        <f>CK67+CN67+CQ67+CT67+CW67+CZ67+DC67+DF67+DI67+DL67+DO67+DR67</f>
        <v/>
      </c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190" t="n"/>
      <c r="BB68" s="192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91">
        <f>AU68+AX68+BA68+BD68+BG68+BJ68+BM68+BP68+BS68+BV68+BY68+CB68</f>
        <v/>
      </c>
      <c r="CF68" s="192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191">
        <f>CI68+CL68+CO68+CR68+CU68+CX68+DA68+DD68+DG68+DJ68+DM68+DP68</f>
        <v/>
      </c>
      <c r="DT68" s="191">
        <f>CJ68+CM68+CP68+CS68+CV68+CY68+DB68+DE68+DH68+DK68+DN68+DQ68</f>
        <v/>
      </c>
      <c r="DU68" s="192">
        <f>CK68+CN68+CQ68+CT68+CW68+CZ68+DC68+DF68+DI68+DL68+DO68+DR68</f>
        <v/>
      </c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190" t="n"/>
      <c r="BB69" s="192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91">
        <f>AU69+AX69+BA69+BD69+BG69+BJ69+BM69+BP69+BS69+BV69+BY69+CB69</f>
        <v/>
      </c>
      <c r="CF69" s="192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191">
        <f>CI69+CL69+CO69+CR69+CU69+CX69+DA69+DD69+DG69+DJ69+DM69+DP69</f>
        <v/>
      </c>
      <c r="DT69" s="191">
        <f>CJ69+CM69+CP69+CS69+CV69+CY69+DB69+DE69+DH69+DK69+DN69+DQ69</f>
        <v/>
      </c>
      <c r="DU69" s="192">
        <f>CK69+CN69+CQ69+CT69+CW69+CZ69+DC69+DF69+DI69+DL69+DO69+DR69</f>
        <v/>
      </c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190" t="n"/>
      <c r="BB70" s="192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91">
        <f>AU70+AX70+BA70+BD70+BG70+BJ70+BM70+BP70+BS70+BV70+BY70+CB70</f>
        <v/>
      </c>
      <c r="CF70" s="192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191">
        <f>CI70+CL70+CO70+CR70+CU70+CX70+DA70+DD70+DG70+DJ70+DM70+DP70</f>
        <v/>
      </c>
      <c r="DT70" s="191">
        <f>CJ70+CM70+CP70+CS70+CV70+CY70+DB70+DE70+DH70+DK70+DN70+DQ70</f>
        <v/>
      </c>
      <c r="DU70" s="192">
        <f>CK70+CN70+CQ70+CT70+CW70+CZ70+DC70+DF70+DI70+DL70+DO70+DR70</f>
        <v/>
      </c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190" t="n"/>
      <c r="BB71" s="192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91">
        <f>AU71+AX71+BA71+BD71+BG71+BJ71+BM71+BP71+BS71+BV71+BY71+CB71</f>
        <v/>
      </c>
      <c r="CF71" s="192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191">
        <f>CI71+CL71+CO71+CR71+CU71+CX71+DA71+DD71+DG71+DJ71+DM71+DP71</f>
        <v/>
      </c>
      <c r="DT71" s="191">
        <f>CJ71+CM71+CP71+CS71+CV71+CY71+DB71+DE71+DH71+DK71+DN71+DQ71</f>
        <v/>
      </c>
      <c r="DU71" s="192">
        <f>CK71+CN71+CQ71+CT71+CW71+CZ71+DC71+DF71+DI71+DL71+DO71+DR71</f>
        <v/>
      </c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190" t="n"/>
      <c r="BB72" s="192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91">
        <f>AU72+AX72+BA72+BD72+BG72+BJ72+BM72+BP72+BS72+BV72+BY72+CB72</f>
        <v/>
      </c>
      <c r="CF72" s="192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191">
        <f>CI72+CL72+CO72+CR72+CU72+CX72+DA72+DD72+DG72+DJ72+DM72+DP72</f>
        <v/>
      </c>
      <c r="DT72" s="191">
        <f>CJ72+CM72+CP72+CS72+CV72+CY72+DB72+DE72+DH72+DK72+DN72+DQ72</f>
        <v/>
      </c>
      <c r="DU72" s="192">
        <f>CK72+CN72+CQ72+CT72+CW72+CZ72+DC72+DF72+DI72+DL72+DO72+DR72</f>
        <v/>
      </c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190" t="n"/>
      <c r="BB73" s="192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91">
        <f>AU73+AX73+BA73+BD73+BG73+BJ73+BM73+BP73+BS73+BV73+BY73+CB73</f>
        <v/>
      </c>
      <c r="CF73" s="192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191">
        <f>CI73+CL73+CO73+CR73+CU73+CX73+DA73+DD73+DG73+DJ73+DM73+DP73</f>
        <v/>
      </c>
      <c r="DT73" s="191">
        <f>CJ73+CM73+CP73+CS73+CV73+CY73+DB73+DE73+DH73+DK73+DN73+DQ73</f>
        <v/>
      </c>
      <c r="DU73" s="192">
        <f>CK73+CN73+CQ73+CT73+CW73+CZ73+DC73+DF73+DI73+DL73+DO73+DR73</f>
        <v/>
      </c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190" t="n"/>
      <c r="BB74" s="192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91">
        <f>AU74+AX74+BA74+BD74+BG74+BJ74+BM74+BP74+BS74+BV74+BY74+CB74</f>
        <v/>
      </c>
      <c r="CF74" s="192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191">
        <f>CI74+CL74+CO74+CR74+CU74+CX74+DA74+DD74+DG74+DJ74+DM74+DP74</f>
        <v/>
      </c>
      <c r="DT74" s="191">
        <f>CJ74+CM74+CP74+CS74+CV74+CY74+DB74+DE74+DH74+DK74+DN74+DQ74</f>
        <v/>
      </c>
      <c r="DU74" s="192">
        <f>CK74+CN74+CQ74+CT74+CW74+CZ74+DC74+DF74+DI74+DL74+DO74+DR74</f>
        <v/>
      </c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>
        <v>20</v>
      </c>
      <c r="I75" s="21" t="n">
        <v>480</v>
      </c>
      <c r="J75" s="190">
        <f>I75*$C75</f>
        <v/>
      </c>
      <c r="K75" s="21" t="n">
        <v>25</v>
      </c>
      <c r="L75" s="21" t="n">
        <v>600</v>
      </c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>
        <v>12</v>
      </c>
      <c r="V75" s="189">
        <f>U75*$C75</f>
        <v/>
      </c>
      <c r="W75" s="21" t="n">
        <v>11</v>
      </c>
      <c r="X75" s="21" t="n">
        <v>264</v>
      </c>
      <c r="Y75" s="189">
        <f>X75*$C75</f>
        <v/>
      </c>
      <c r="Z75" s="21" t="n"/>
      <c r="AA75" s="21" t="n">
        <v>12</v>
      </c>
      <c r="AB75" s="189">
        <f>AA75*$C75</f>
        <v/>
      </c>
      <c r="AC75" s="21" t="n"/>
      <c r="AD75" s="21" t="n"/>
      <c r="AE75" s="189">
        <f>AD75*$C75</f>
        <v/>
      </c>
      <c r="AF75" s="21" t="n"/>
      <c r="AG75" s="21" t="n"/>
      <c r="AH75" s="189">
        <f>AG75*$C75</f>
        <v/>
      </c>
      <c r="AI75" s="21" t="n">
        <v>5</v>
      </c>
      <c r="AJ75" s="21" t="n">
        <v>120</v>
      </c>
      <c r="AK75" s="189">
        <f>AJ75*$C75</f>
        <v/>
      </c>
      <c r="AL75" s="21" t="n">
        <v>10</v>
      </c>
      <c r="AM75" s="21" t="n">
        <v>240</v>
      </c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>
        <v>28</v>
      </c>
      <c r="AU75" s="21" t="n">
        <v>672</v>
      </c>
      <c r="AV75" s="21" t="n">
        <v>430.08</v>
      </c>
      <c r="AW75" s="21" t="n">
        <v>35</v>
      </c>
      <c r="AX75" s="21" t="n">
        <v>840</v>
      </c>
      <c r="AY75" s="190" t="n">
        <v>537.6</v>
      </c>
      <c r="AZ75" s="21" t="n">
        <v>30</v>
      </c>
      <c r="BA75" s="190" t="n">
        <v>720</v>
      </c>
      <c r="BB75" s="192">
        <f>BA75*$C75</f>
        <v/>
      </c>
      <c r="BC75" s="21" t="n">
        <v>65</v>
      </c>
      <c r="BD75" s="21" t="n">
        <v>1560</v>
      </c>
      <c r="BE75" s="189">
        <f>BD75*$C75</f>
        <v/>
      </c>
      <c r="BF75" s="21" t="n">
        <v>35</v>
      </c>
      <c r="BG75" s="21" t="n">
        <v>840</v>
      </c>
      <c r="BH75" s="189">
        <f>BG75*$C75</f>
        <v/>
      </c>
      <c r="BI75" s="21" t="n">
        <v>35</v>
      </c>
      <c r="BJ75" s="21" t="n">
        <v>840</v>
      </c>
      <c r="BK75" s="189">
        <f>BJ75*$C75</f>
        <v/>
      </c>
      <c r="BL75" s="21" t="n">
        <v>5</v>
      </c>
      <c r="BM75" s="21" t="n">
        <v>120</v>
      </c>
      <c r="BN75" s="189">
        <f>BM75*C75</f>
        <v/>
      </c>
      <c r="BO75" s="21" t="n">
        <v>22</v>
      </c>
      <c r="BP75" s="21" t="n">
        <v>528</v>
      </c>
      <c r="BQ75" s="189">
        <f>BP75*C75</f>
        <v/>
      </c>
      <c r="BR75" s="21" t="n">
        <v>45</v>
      </c>
      <c r="BS75" s="21" t="n">
        <v>1080</v>
      </c>
      <c r="BT75" s="189">
        <f>BS75*C75</f>
        <v/>
      </c>
      <c r="BU75" s="21" t="n">
        <v>20</v>
      </c>
      <c r="BV75" s="21" t="n">
        <v>480</v>
      </c>
      <c r="BW75" s="189">
        <f>BV75*C75</f>
        <v/>
      </c>
      <c r="BX75" s="21" t="n">
        <v>20</v>
      </c>
      <c r="BY75" s="21" t="n">
        <v>480</v>
      </c>
      <c r="BZ75" s="189">
        <f>BY75*C75</f>
        <v/>
      </c>
      <c r="CA75" s="21" t="n">
        <v>45</v>
      </c>
      <c r="CB75" s="21" t="n">
        <v>1080</v>
      </c>
      <c r="CC75" s="189">
        <f>CB75*C75</f>
        <v/>
      </c>
      <c r="CD75" s="189">
        <f>AT75+AW75+AZ75+BC75+BF75+BI75+BL75+BO75+BR75+BU75+BX75+CA75</f>
        <v/>
      </c>
      <c r="CE75" s="191">
        <f>AU75+AX75+BA75+BD75+BG75+BJ75+BM75+BP75+BS75+BV75+BY75+CB75</f>
        <v/>
      </c>
      <c r="CF75" s="192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>
        <v>90</v>
      </c>
      <c r="CJ75" s="190" t="n">
        <v>2160</v>
      </c>
      <c r="CK75" s="190">
        <f>CJ75*C75</f>
        <v/>
      </c>
      <c r="CL75" s="21" t="n">
        <v>20</v>
      </c>
      <c r="CM75" s="21" t="n">
        <v>480</v>
      </c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191">
        <f>CI75+CL75+CO75+CR75+CU75+CX75+DA75+DD75+DG75+DJ75+DM75+DP75</f>
        <v/>
      </c>
      <c r="DT75" s="191">
        <f>CJ75+CM75+CP75+CS75+CV75+CY75+DB75+DE75+DH75+DK75+DN75+DQ75</f>
        <v/>
      </c>
      <c r="DU75" s="192">
        <f>CK75+CN75+CQ75+CT75+CW75+CZ75+DC75+DF75+DI75+DL75+DO75+DR75</f>
        <v/>
      </c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190" t="n"/>
      <c r="BB76" s="192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91">
        <f>AU76+AX76+BA76+BD76+BG76+BJ76+BM76+BP76+BS76+BV76+BY76+CB76</f>
        <v/>
      </c>
      <c r="CF76" s="192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191">
        <f>CI76+CL76+CO76+CR76+CU76+CX76+DA76+DD76+DG76+DJ76+DM76+DP76</f>
        <v/>
      </c>
      <c r="DT76" s="191">
        <f>CJ76+CM76+CP76+CS76+CV76+CY76+DB76+DE76+DH76+DK76+DN76+DQ76</f>
        <v/>
      </c>
      <c r="DU76" s="192">
        <f>CK76+CN76+CQ76+CT76+CW76+CZ76+DC76+DF76+DI76+DL76+DO76+DR76</f>
        <v/>
      </c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190" t="n"/>
      <c r="BB77" s="192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91">
        <f>AU77+AX77+BA77+BD77+BG77+BJ77+BM77+BP77+BS77+BV77+BY77+CB77</f>
        <v/>
      </c>
      <c r="CF77" s="192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191">
        <f>CI77+CL77+CO77+CR77+CU77+CX77+DA77+DD77+DG77+DJ77+DM77+DP77</f>
        <v/>
      </c>
      <c r="DT77" s="191">
        <f>CJ77+CM77+CP77+CS77+CV77+CY77+DB77+DE77+DH77+DK77+DN77+DQ77</f>
        <v/>
      </c>
      <c r="DU77" s="192">
        <f>CK77+CN77+CQ77+CT77+CW77+CZ77+DC77+DF77+DI77+DL77+DO77+DR77</f>
        <v/>
      </c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190" t="n"/>
      <c r="BB78" s="192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91">
        <f>AU78+AX78+BA78+BD78+BG78+BJ78+BM78+BP78+BS78+BV78+BY78+CB78</f>
        <v/>
      </c>
      <c r="CF78" s="192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191">
        <f>CI78+CL78+CO78+CR78+CU78+CX78+DA78+DD78+DG78+DJ78+DM78+DP78</f>
        <v/>
      </c>
      <c r="DT78" s="191">
        <f>CJ78+CM78+CP78+CS78+CV78+CY78+DB78+DE78+DH78+DK78+DN78+DQ78</f>
        <v/>
      </c>
      <c r="DU78" s="192">
        <f>CK78+CN78+CQ78+CT78+CW78+CZ78+DC78+DF78+DI78+DL78+DO78+DR78</f>
        <v/>
      </c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190" t="n"/>
      <c r="BB79" s="192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91">
        <f>AU79+AX79+BA79+BD79+BG79+BJ79+BM79+BP79+BS79+BV79+BY79+CB79</f>
        <v/>
      </c>
      <c r="CF79" s="192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191">
        <f>CI79+CL79+CO79+CR79+CU79+CX79+DA79+DD79+DG79+DJ79+DM79+DP79</f>
        <v/>
      </c>
      <c r="DT79" s="191">
        <f>CJ79+CM79+CP79+CS79+CV79+CY79+DB79+DE79+DH79+DK79+DN79+DQ79</f>
        <v/>
      </c>
      <c r="DU79" s="192">
        <f>CK79+CN79+CQ79+CT79+CW79+CZ79+DC79+DF79+DI79+DL79+DO79+DR79</f>
        <v/>
      </c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190" t="n"/>
      <c r="BB80" s="192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91">
        <f>AU80+AX80+BA80+BD80+BG80+BJ80+BM80+BP80+BS80+BV80+BY80+CB80</f>
        <v/>
      </c>
      <c r="CF80" s="192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191">
        <f>CI80+CL80+CO80+CR80+CU80+CX80+DA80+DD80+DG80+DJ80+DM80+DP80</f>
        <v/>
      </c>
      <c r="DT80" s="191">
        <f>CJ80+CM80+CP80+CS80+CV80+CY80+DB80+DE80+DH80+DK80+DN80+DQ80</f>
        <v/>
      </c>
      <c r="DU80" s="192">
        <f>CK80+CN80+CQ80+CT80+CW80+CZ80+DC80+DF80+DI80+DL80+DO80+DR80</f>
        <v/>
      </c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190" t="n"/>
      <c r="BB81" s="192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91">
        <f>AU81+AX81+BA81+BD81+BG81+BJ81+BM81+BP81+BS81+BV81+BY81+CB81</f>
        <v/>
      </c>
      <c r="CF81" s="192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191">
        <f>CI81+CL81+CO81+CR81+CU81+CX81+DA81+DD81+DG81+DJ81+DM81+DP81</f>
        <v/>
      </c>
      <c r="DT81" s="191">
        <f>CJ81+CM81+CP81+CS81+CV81+CY81+DB81+DE81+DH81+DK81+DN81+DQ81</f>
        <v/>
      </c>
      <c r="DU81" s="192">
        <f>CK81+CN81+CQ81+CT81+CW81+CZ81+DC81+DF81+DI81+DL81+DO81+DR81</f>
        <v/>
      </c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 t="n"/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>
        <f>AX82*$C82</f>
        <v/>
      </c>
      <c r="AZ82" s="21" t="n"/>
      <c r="BA82" s="190" t="n"/>
      <c r="BB82" s="192">
        <f>BA82*$C82</f>
        <v/>
      </c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91">
        <f>AU82+AX82+BA82+BD82+BG82+BJ82+BM82+BP82+BS82+BV82+BY82+CB82</f>
        <v/>
      </c>
      <c r="CF82" s="192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191">
        <f>CI82+CL82+CO82+CR82+CU82+CX82+DA82+DD82+DG82+DJ82+DM82+DP82</f>
        <v/>
      </c>
      <c r="DT82" s="191">
        <f>CJ82+CM82+CP82+CS82+CV82+CY82+DB82+DE82+DH82+DK82+DN82+DQ82</f>
        <v/>
      </c>
      <c r="DU82" s="192">
        <f>CK82+CN82+CQ82+CT82+CW82+CZ82+DC82+DF82+DI82+DL82+DO82+DR82</f>
        <v/>
      </c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 t="n"/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>
        <f>AX83*$C83</f>
        <v/>
      </c>
      <c r="AZ83" s="21" t="n"/>
      <c r="BA83" s="190" t="n"/>
      <c r="BB83" s="192">
        <f>BA83*$C83</f>
        <v/>
      </c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91">
        <f>AU83+AX83+BA83+BD83+BG83+BJ83+BM83+BP83+BS83+BV83+BY83+CB83</f>
        <v/>
      </c>
      <c r="CF83" s="192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191">
        <f>CI83+CL83+CO83+CR83+CU83+CX83+DA83+DD83+DG83+DJ83+DM83+DP83</f>
        <v/>
      </c>
      <c r="DT83" s="191">
        <f>CJ83+CM83+CP83+CS83+CV83+CY83+DB83+DE83+DH83+DK83+DN83+DQ83</f>
        <v/>
      </c>
      <c r="DU83" s="192">
        <f>CK83+CN83+CQ83+CT83+CW83+CZ83+DC83+DF83+DI83+DL83+DO83+DR83</f>
        <v/>
      </c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 t="n"/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>
        <f>AX84*$C84</f>
        <v/>
      </c>
      <c r="AZ84" s="21" t="n"/>
      <c r="BA84" s="190" t="n"/>
      <c r="BB84" s="192">
        <f>BA84*$C84</f>
        <v/>
      </c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91">
        <f>AU84+AX84+BA84+BD84+BG84+BJ84+BM84+BP84+BS84+BV84+BY84+CB84</f>
        <v/>
      </c>
      <c r="CF84" s="192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191">
        <f>CI84+CL84+CO84+CR84+CU84+CX84+DA84+DD84+DG84+DJ84+DM84+DP84</f>
        <v/>
      </c>
      <c r="DT84" s="191">
        <f>CJ84+CM84+CP84+CS84+CV84+CY84+DB84+DE84+DH84+DK84+DN84+DQ84</f>
        <v/>
      </c>
      <c r="DU84" s="192">
        <f>CK84+CN84+CQ84+CT84+CW84+CZ84+DC84+DF84+DI84+DL84+DO84+DR84</f>
        <v/>
      </c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190" t="n"/>
      <c r="BB85" s="192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91">
        <f>AU85+AX85+BA85+BD85+BG85+BJ85+BM85+BP85+BS85+BV85+BY85+CB85</f>
        <v/>
      </c>
      <c r="CF85" s="192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191">
        <f>CI85+CL85+CO85+CR85+CU85+CX85+DA85+DD85+DG85+DJ85+DM85+DP85</f>
        <v/>
      </c>
      <c r="DT85" s="191">
        <f>CJ85+CM85+CP85+CS85+CV85+CY85+DB85+DE85+DH85+DK85+DN85+DQ85</f>
        <v/>
      </c>
      <c r="DU85" s="192">
        <f>CK85+CN85+CQ85+CT85+CW85+CZ85+DC85+DF85+DI85+DL85+DO85+DR85</f>
        <v/>
      </c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190" t="n"/>
      <c r="BB86" s="192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91">
        <f>AU86+AX86+BA86+BD86+BG86+BJ86+BM86+BP86+BS86+BV86+BY86+CB86</f>
        <v/>
      </c>
      <c r="CF86" s="192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191">
        <f>CI86+CL86+CO86+CR86+CU86+CX86+DA86+DD86+DG86+DJ86+DM86+DP86</f>
        <v/>
      </c>
      <c r="DT86" s="191">
        <f>CJ86+CM86+CP86+CS86+CV86+CY86+DB86+DE86+DH86+DK86+DN86+DQ86</f>
        <v/>
      </c>
      <c r="DU86" s="192">
        <f>CK86+CN86+CQ86+CT86+CW86+CZ86+DC86+DF86+DI86+DL86+DO86+DR86</f>
        <v/>
      </c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190" t="n"/>
      <c r="BB87" s="192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91">
        <f>AU87+AX87+BA87+BD87+BG87+BJ87+BM87+BP87+BS87+BV87+BY87+CB87</f>
        <v/>
      </c>
      <c r="CF87" s="192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191">
        <f>CI87+CL87+CO87+CR87+CU87+CX87+DA87+DD87+DG87+DJ87+DM87+DP87</f>
        <v/>
      </c>
      <c r="DT87" s="191">
        <f>CJ87+CM87+CP87+CS87+CV87+CY87+DB87+DE87+DH87+DK87+DN87+DQ87</f>
        <v/>
      </c>
      <c r="DU87" s="192">
        <f>CK87+CN87+CQ87+CT87+CW87+CZ87+DC87+DF87+DI87+DL87+DO87+DR87</f>
        <v/>
      </c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190" t="n"/>
      <c r="BB88" s="192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91">
        <f>AU88+AX88+BA88+BD88+BG88+BJ88+BM88+BP88+BS88+BV88+BY88+CB88</f>
        <v/>
      </c>
      <c r="CF88" s="192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191">
        <f>CI88+CL88+CO88+CR88+CU88+CX88+DA88+DD88+DG88+DJ88+DM88+DP88</f>
        <v/>
      </c>
      <c r="DT88" s="191">
        <f>CJ88+CM88+CP88+CS88+CV88+CY88+DB88+DE88+DH88+DK88+DN88+DQ88</f>
        <v/>
      </c>
      <c r="DU88" s="192">
        <f>CK88+CN88+CQ88+CT88+CW88+CZ88+DC88+DF88+DI88+DL88+DO88+DR88</f>
        <v/>
      </c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/>
      <c r="R89" s="21" t="n"/>
      <c r="S89" s="189">
        <f>R89*$C89</f>
        <v/>
      </c>
      <c r="T89" s="21" t="n"/>
      <c r="U89" s="21" t="n"/>
      <c r="V89" s="189">
        <f>U89*$C89</f>
        <v/>
      </c>
      <c r="W89" s="21" t="n">
        <v>40</v>
      </c>
      <c r="X89" s="21" t="n">
        <v>960</v>
      </c>
      <c r="Y89" s="189">
        <f>X89*$C89</f>
        <v/>
      </c>
      <c r="Z89" s="21" t="n"/>
      <c r="AA89" s="21" t="n"/>
      <c r="AB89" s="189">
        <f>AA89*$C89</f>
        <v/>
      </c>
      <c r="AC89" s="21" t="n"/>
      <c r="AD89" s="21" t="n"/>
      <c r="AE89" s="189">
        <f>AD89*$C89</f>
        <v/>
      </c>
      <c r="AF89" s="21" t="n"/>
      <c r="AG89" s="21" t="n"/>
      <c r="AH89" s="189">
        <f>AG89*$C89</f>
        <v/>
      </c>
      <c r="AI89" s="21" t="n">
        <v>1</v>
      </c>
      <c r="AJ89" s="21" t="n">
        <v>46</v>
      </c>
      <c r="AK89" s="189">
        <f>AJ89*$C89</f>
        <v/>
      </c>
      <c r="AL89" s="21" t="n">
        <v>17</v>
      </c>
      <c r="AM89" s="21" t="n">
        <v>408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>
        <v>32</v>
      </c>
      <c r="AU89" s="21" t="n">
        <v>768</v>
      </c>
      <c r="AV89" s="21" t="n">
        <v>460.8</v>
      </c>
      <c r="AW89" s="21" t="n">
        <v>29</v>
      </c>
      <c r="AX89" s="21" t="n">
        <v>696</v>
      </c>
      <c r="AY89" s="190" t="n">
        <v>417.6</v>
      </c>
      <c r="AZ89" s="21" t="n">
        <v>53</v>
      </c>
      <c r="BA89" s="190" t="n">
        <v>1272</v>
      </c>
      <c r="BB89" s="192">
        <f>BA89*$C89</f>
        <v/>
      </c>
      <c r="BC89" s="21" t="n">
        <v>25</v>
      </c>
      <c r="BD89" s="21" t="n">
        <v>600</v>
      </c>
      <c r="BE89" s="189">
        <f>BD89*$C89</f>
        <v/>
      </c>
      <c r="BF89" s="21" t="n">
        <v>28</v>
      </c>
      <c r="BG89" s="21" t="n">
        <v>672</v>
      </c>
      <c r="BH89" s="189">
        <f>BG89*$C89</f>
        <v/>
      </c>
      <c r="BI89" s="21" t="n">
        <v>28</v>
      </c>
      <c r="BJ89" s="21" t="n">
        <v>672</v>
      </c>
      <c r="BK89" s="189">
        <f>BJ89*$C89</f>
        <v/>
      </c>
      <c r="BL89" s="21" t="n">
        <v>40</v>
      </c>
      <c r="BM89" s="21" t="n">
        <v>960</v>
      </c>
      <c r="BN89" s="189">
        <f>BM89*C89</f>
        <v/>
      </c>
      <c r="BO89" s="21" t="n">
        <v>51</v>
      </c>
      <c r="BP89" s="21" t="n">
        <v>1224</v>
      </c>
      <c r="BQ89" s="189">
        <f>BP89*C89</f>
        <v/>
      </c>
      <c r="BR89" s="21" t="n">
        <v>40</v>
      </c>
      <c r="BS89" s="21" t="n">
        <v>960</v>
      </c>
      <c r="BT89" s="189">
        <f>BS89*C89</f>
        <v/>
      </c>
      <c r="BU89" s="21" t="n">
        <v>50</v>
      </c>
      <c r="BV89" s="21" t="n">
        <v>1200</v>
      </c>
      <c r="BW89" s="189">
        <f>BV89*C89</f>
        <v/>
      </c>
      <c r="BX89" s="21" t="n">
        <v>15</v>
      </c>
      <c r="BY89" s="21" t="n">
        <v>360</v>
      </c>
      <c r="BZ89" s="189">
        <f>BY89*C89</f>
        <v/>
      </c>
      <c r="CA89" s="21" t="n">
        <v>43</v>
      </c>
      <c r="CB89" s="21" t="n">
        <v>1032</v>
      </c>
      <c r="CC89" s="189">
        <f>CB89*C89</f>
        <v/>
      </c>
      <c r="CD89" s="189">
        <f>AT89+AW89+AZ89+BC89+BF89+BI89+BL89+BO89+BR89+BU89+BX89+CA89</f>
        <v/>
      </c>
      <c r="CE89" s="191">
        <f>AU89+AX89+BA89+BD89+BG89+BJ89+BM89+BP89+BS89+BV89+BY89+CB89</f>
        <v/>
      </c>
      <c r="CF89" s="192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>
        <v>33</v>
      </c>
      <c r="CJ89" s="190" t="n">
        <v>792</v>
      </c>
      <c r="CK89" s="190">
        <f>CJ89*C89</f>
        <v/>
      </c>
      <c r="CL89" s="21" t="n">
        <v>27</v>
      </c>
      <c r="CM89" s="21" t="n">
        <v>648</v>
      </c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191">
        <f>CI89+CL89+CO89+CR89+CU89+CX89+DA89+DD89+DG89+DJ89+DM89+DP89</f>
        <v/>
      </c>
      <c r="DT89" s="191">
        <f>CJ89+CM89+CP89+CS89+CV89+CY89+DB89+DE89+DH89+DK89+DN89+DQ89</f>
        <v/>
      </c>
      <c r="DU89" s="192">
        <f>CK89+CN89+CQ89+CT89+CW89+CZ89+DC89+DF89+DI89+DL89+DO89+DR89</f>
        <v/>
      </c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202</v>
      </c>
      <c r="L90" s="21" t="n">
        <v>2828</v>
      </c>
      <c r="M90" s="189">
        <f>L90*$C90</f>
        <v/>
      </c>
      <c r="N90" s="21" t="n">
        <v>12</v>
      </c>
      <c r="O90" s="21" t="n">
        <v>175</v>
      </c>
      <c r="P90" s="189">
        <f>O90*$C90</f>
        <v/>
      </c>
      <c r="Q90" s="21" t="n">
        <v>35</v>
      </c>
      <c r="R90" s="21" t="n">
        <v>503</v>
      </c>
      <c r="S90" s="189">
        <f>R90*$C90</f>
        <v/>
      </c>
      <c r="T90" s="21" t="n">
        <v>94</v>
      </c>
      <c r="U90" s="21" t="n">
        <v>1323</v>
      </c>
      <c r="V90" s="189">
        <f>U90*$C90</f>
        <v/>
      </c>
      <c r="W90" s="21" t="n">
        <v>5</v>
      </c>
      <c r="X90" s="21" t="n">
        <v>77</v>
      </c>
      <c r="Y90" s="189">
        <f>X90*$C90</f>
        <v/>
      </c>
      <c r="Z90" s="21" t="n">
        <v>2</v>
      </c>
      <c r="AA90" s="21" t="n">
        <v>28</v>
      </c>
      <c r="AB90" s="189">
        <f>AA90*$C90</f>
        <v/>
      </c>
      <c r="AC90" s="21" t="n"/>
      <c r="AD90" s="21" t="n"/>
      <c r="AE90" s="189">
        <f>AD90*$C90</f>
        <v/>
      </c>
      <c r="AF90" s="21" t="n"/>
      <c r="AG90" s="21" t="n"/>
      <c r="AH90" s="189">
        <f>AG90*$C90</f>
        <v/>
      </c>
      <c r="AI90" s="21" t="n"/>
      <c r="AJ90" s="21" t="n"/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21" t="n"/>
      <c r="AW90" s="21" t="n"/>
      <c r="AX90" s="21" t="n"/>
      <c r="AY90" s="190">
        <f>AX90*$C90</f>
        <v/>
      </c>
      <c r="AZ90" s="21" t="n"/>
      <c r="BA90" s="190" t="n"/>
      <c r="BB90" s="192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91">
        <f>AU90+AX90+BA90+BD90+BG90+BJ90+BM90+BP90+BS90+BV90+BY90+CB90</f>
        <v/>
      </c>
      <c r="CF90" s="192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191">
        <f>CI90+CL90+CO90+CR90+CU90+CX90+DA90+DD90+DG90+DJ90+DM90+DP90</f>
        <v/>
      </c>
      <c r="DT90" s="191">
        <f>CJ90+CM90+CP90+CS90+CV90+CY90+DB90+DE90+DH90+DK90+DN90+DQ90</f>
        <v/>
      </c>
      <c r="DU90" s="192">
        <f>CK90+CN90+CQ90+CT90+CW90+CZ90+DC90+DF90+DI90+DL90+DO90+DR90</f>
        <v/>
      </c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190" t="n"/>
      <c r="BB91" s="192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91">
        <f>AU91+AX91+BA91+BD91+BG91+BJ91+BM91+BP91+BS91+BV91+BY91+CB91</f>
        <v/>
      </c>
      <c r="CF91" s="192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191">
        <f>CI91+CL91+CO91+CR91+CU91+CX91+DA91+DD91+DG91+DJ91+DM91+DP91</f>
        <v/>
      </c>
      <c r="DT91" s="191">
        <f>CJ91+CM91+CP91+CS91+CV91+CY91+DB91+DE91+DH91+DK91+DN91+DQ91</f>
        <v/>
      </c>
      <c r="DU91" s="192">
        <f>CK91+CN91+CQ91+CT91+CW91+CZ91+DC91+DF91+DI91+DL91+DO91+DR91</f>
        <v/>
      </c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190" t="n"/>
      <c r="BB92" s="192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91">
        <f>AU92+AX92+BA92+BD92+BG92+BJ92+BM92+BP92+BS92+BV92+BY92+CB92</f>
        <v/>
      </c>
      <c r="CF92" s="192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191">
        <f>CI92+CL92+CO92+CR92+CU92+CX92+DA92+DD92+DG92+DJ92+DM92+DP92</f>
        <v/>
      </c>
      <c r="DT92" s="191">
        <f>CJ92+CM92+CP92+CS92+CV92+CY92+DB92+DE92+DH92+DK92+DN92+DQ92</f>
        <v/>
      </c>
      <c r="DU92" s="192">
        <f>CK92+CN92+CQ92+CT92+CW92+CZ92+DC92+DF92+DI92+DL92+DO92+DR92</f>
        <v/>
      </c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/>
      <c r="AG93" s="21" t="n"/>
      <c r="AH93" s="189">
        <f>AG93*$C93</f>
        <v/>
      </c>
      <c r="AI93" s="21" t="n">
        <v>3</v>
      </c>
      <c r="AJ93" s="21" t="n">
        <v>36</v>
      </c>
      <c r="AK93" s="189">
        <f>AJ93*$C93</f>
        <v/>
      </c>
      <c r="AL93" s="21" t="n">
        <v>3</v>
      </c>
      <c r="AM93" s="21" t="n">
        <v>36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27</v>
      </c>
      <c r="AU93" s="21" t="n">
        <v>324</v>
      </c>
      <c r="AV93" s="21" t="n">
        <v>324</v>
      </c>
      <c r="AW93" s="21" t="n">
        <v>2</v>
      </c>
      <c r="AX93" s="21" t="n">
        <v>24</v>
      </c>
      <c r="AY93" s="190" t="n">
        <v>24</v>
      </c>
      <c r="AZ93" s="21" t="n"/>
      <c r="BA93" s="190" t="n"/>
      <c r="BB93" s="192">
        <f>BA93*$C93</f>
        <v/>
      </c>
      <c r="BC93" s="21" t="n">
        <v>2</v>
      </c>
      <c r="BD93" s="21" t="n">
        <v>24</v>
      </c>
      <c r="BE93" s="189">
        <f>BD93*$C93</f>
        <v/>
      </c>
      <c r="BF93" s="21" t="n">
        <v>2</v>
      </c>
      <c r="BG93" s="21" t="n">
        <v>24</v>
      </c>
      <c r="BH93" s="189">
        <f>BG93*$C93</f>
        <v/>
      </c>
      <c r="BI93" s="21" t="n"/>
      <c r="BJ93" s="21" t="n"/>
      <c r="BK93" s="189">
        <f>BJ93*$C93</f>
        <v/>
      </c>
      <c r="BL93" s="21" t="n">
        <v>2</v>
      </c>
      <c r="BM93" s="21" t="n">
        <v>24</v>
      </c>
      <c r="BN93" s="189">
        <f>BM93*C93</f>
        <v/>
      </c>
      <c r="BO93" s="21" t="n"/>
      <c r="BP93" s="21" t="n"/>
      <c r="BQ93" s="189">
        <f>BP93*C93</f>
        <v/>
      </c>
      <c r="BR93" s="21" t="n">
        <v>25</v>
      </c>
      <c r="BS93" s="21" t="n">
        <v>300</v>
      </c>
      <c r="BT93" s="189">
        <f>BS93*C93</f>
        <v/>
      </c>
      <c r="BU93" s="21" t="n">
        <v>2</v>
      </c>
      <c r="BV93" s="21" t="n">
        <v>24</v>
      </c>
      <c r="BW93" s="189">
        <f>BV93*C93</f>
        <v/>
      </c>
      <c r="BX93" s="21" t="n"/>
      <c r="BY93" s="21" t="n"/>
      <c r="BZ93" s="189">
        <f>BY93*C93</f>
        <v/>
      </c>
      <c r="CA93" s="21" t="n">
        <v>6</v>
      </c>
      <c r="CB93" s="21" t="n">
        <v>72</v>
      </c>
      <c r="CC93" s="189">
        <f>CB93*C93</f>
        <v/>
      </c>
      <c r="CD93" s="189">
        <f>AT93+AW93+AZ93+BC93+BF93+BI93+BL93+BO93+BR93+BU93+BX93+CA93</f>
        <v/>
      </c>
      <c r="CE93" s="191">
        <f>AU93+AX93+BA93+BD93+BG93+BJ93+BM93+BP93+BS93+BV93+BY93+CB93</f>
        <v/>
      </c>
      <c r="CF93" s="192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27</v>
      </c>
      <c r="CJ93" s="190" t="n">
        <v>324</v>
      </c>
      <c r="CK93" s="190">
        <f>CJ93*C93</f>
        <v/>
      </c>
      <c r="CL93" s="21" t="n">
        <v>42</v>
      </c>
      <c r="CM93" s="21" t="n">
        <v>504</v>
      </c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191">
        <f>CI93+CL93+CO93+CR93+CU93+CX93+DA93+DD93+DG93+DJ93+DM93+DP93</f>
        <v/>
      </c>
      <c r="DT93" s="191">
        <f>CJ93+CM93+CP93+CS93+CV93+CY93+DB93+DE93+DH93+DK93+DN93+DQ93</f>
        <v/>
      </c>
      <c r="DU93" s="192">
        <f>CK93+CN93+CQ93+CT93+CW93+CZ93+DC93+DF93+DI93+DL93+DO93+DR93</f>
        <v/>
      </c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/>
      <c r="AG94" s="21" t="n"/>
      <c r="AH94" s="189">
        <f>AG94*$C94</f>
        <v/>
      </c>
      <c r="AI94" s="21" t="n"/>
      <c r="AJ94" s="21" t="n"/>
      <c r="AK94" s="189">
        <f>AJ94*$C94</f>
        <v/>
      </c>
      <c r="AL94" s="21" t="n"/>
      <c r="AM94" s="21" t="n"/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/>
      <c r="AU94" s="21" t="n"/>
      <c r="AV94" s="21" t="n"/>
      <c r="AW94" s="21" t="n"/>
      <c r="AX94" s="21" t="n"/>
      <c r="AY94" s="190">
        <f>AX94*$C94</f>
        <v/>
      </c>
      <c r="AZ94" s="21" t="n"/>
      <c r="BA94" s="190" t="n"/>
      <c r="BB94" s="192">
        <f>BA94*$C94</f>
        <v/>
      </c>
      <c r="BC94" s="21" t="n"/>
      <c r="BD94" s="21" t="n"/>
      <c r="BE94" s="189">
        <f>BD94*$C94</f>
        <v/>
      </c>
      <c r="BF94" s="21" t="n"/>
      <c r="BG94" s="21" t="n"/>
      <c r="BH94" s="189">
        <f>BG94*$C94</f>
        <v/>
      </c>
      <c r="BI94" s="21" t="n"/>
      <c r="BJ94" s="21" t="n"/>
      <c r="BK94" s="189">
        <f>BJ94*$C94</f>
        <v/>
      </c>
      <c r="BL94" s="21" t="n">
        <v>2</v>
      </c>
      <c r="BM94" s="21" t="n">
        <v>48</v>
      </c>
      <c r="BN94" s="189">
        <f>BM94*C94</f>
        <v/>
      </c>
      <c r="BO94" s="21" t="n"/>
      <c r="BP94" s="21" t="n"/>
      <c r="BQ94" s="189">
        <f>BP94*C94</f>
        <v/>
      </c>
      <c r="BR94" s="21" t="n"/>
      <c r="BS94" s="21" t="n"/>
      <c r="BT94" s="189">
        <f>BS94*C94</f>
        <v/>
      </c>
      <c r="BU94" s="21" t="n">
        <v>3</v>
      </c>
      <c r="BV94" s="21" t="n">
        <v>72</v>
      </c>
      <c r="BW94" s="189">
        <f>BV94*C94</f>
        <v/>
      </c>
      <c r="BX94" s="21" t="n"/>
      <c r="BY94" s="21" t="n"/>
      <c r="BZ94" s="189">
        <f>BY94*C94</f>
        <v/>
      </c>
      <c r="CA94" s="21" t="n"/>
      <c r="CB94" s="21" t="n"/>
      <c r="CC94" s="189">
        <f>CB94*C94</f>
        <v/>
      </c>
      <c r="CD94" s="189">
        <f>AT94+AW94+AZ94+BC94+BF94+BI94+BL94+BO94+BR94+BU94+BX94+CA94</f>
        <v/>
      </c>
      <c r="CE94" s="191">
        <f>AU94+AX94+BA94+BD94+BG94+BJ94+BM94+BP94+BS94+BV94+BY94+CB94</f>
        <v/>
      </c>
      <c r="CF94" s="192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>
        <v>3</v>
      </c>
      <c r="CJ94" s="190" t="n">
        <v>72</v>
      </c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191">
        <f>CI94+CL94+CO94+CR94+CU94+CX94+DA94+DD94+DG94+DJ94+DM94+DP94</f>
        <v/>
      </c>
      <c r="DT94" s="191">
        <f>CJ94+CM94+CP94+CS94+CV94+CY94+DB94+DE94+DH94+DK94+DN94+DQ94</f>
        <v/>
      </c>
      <c r="DU94" s="192">
        <f>CK94+CN94+CQ94+CT94+CW94+CZ94+DC94+DF94+DI94+DL94+DO94+DR94</f>
        <v/>
      </c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190" t="n"/>
      <c r="BB95" s="192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91">
        <f>AU95+AX95+BA95+BD95+BG95+BJ95+BM95+BP95+BS95+BV95+BY95+CB95</f>
        <v/>
      </c>
      <c r="CF95" s="192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191">
        <f>CI95+CL95+CO95+CR95+CU95+CX95+DA95+DD95+DG95+DJ95+DM95+DP95</f>
        <v/>
      </c>
      <c r="DT95" s="191">
        <f>CJ95+CM95+CP95+CS95+CV95+CY95+DB95+DE95+DH95+DK95+DN95+DQ95</f>
        <v/>
      </c>
      <c r="DU95" s="192">
        <f>CK95+CN95+CQ95+CT95+CW95+CZ95+DC95+DF95+DI95+DL95+DO95+DR95</f>
        <v/>
      </c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>
        <f>AX96*$C96</f>
        <v/>
      </c>
      <c r="AZ96" s="21" t="n"/>
      <c r="BA96" s="190" t="n"/>
      <c r="BB96" s="192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91">
        <f>AU96+AX96+BA96+BD96+BG96+BJ96+BM96+BP96+BS96+BV96+BY96+CB96</f>
        <v/>
      </c>
      <c r="CF96" s="192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191">
        <f>CI96+CL96+CO96+CR96+CU96+CX96+DA96+DD96+DG96+DJ96+DM96+DP96</f>
        <v/>
      </c>
      <c r="DT96" s="191">
        <f>CJ96+CM96+CP96+CS96+CV96+CY96+DB96+DE96+DH96+DK96+DN96+DQ96</f>
        <v/>
      </c>
      <c r="DU96" s="192">
        <f>CK96+CN96+CQ96+CT96+CW96+CZ96+DC96+DF96+DI96+DL96+DO96+DR96</f>
        <v/>
      </c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 t="n"/>
      <c r="AZ97" s="21" t="n"/>
      <c r="BA97" s="190" t="n"/>
      <c r="BB97" s="192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91">
        <f>AU97+AX97+BA97+BD97+BG97+BJ97+BM97+BP97+BS97+BV97+BY97+CB97</f>
        <v/>
      </c>
      <c r="CF97" s="192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191">
        <f>CI97+CL97+CO97+CR97+CU97+CX97+DA97+DD97+DG97+DJ97+DM97+DP97</f>
        <v/>
      </c>
      <c r="DT97" s="191">
        <f>CJ97+CM97+CP97+CS97+CV97+CY97+DB97+DE97+DH97+DK97+DN97+DQ97</f>
        <v/>
      </c>
      <c r="DU97" s="192">
        <f>CK97+CN97+CQ97+CT97+CW97+CZ97+DC97+DF97+DI97+DL97+DO97+DR97</f>
        <v/>
      </c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190" t="n"/>
      <c r="BB98" s="192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>
        <v>243</v>
      </c>
      <c r="BJ98" s="21" t="n">
        <v>2916</v>
      </c>
      <c r="BK98" s="189">
        <f>BJ98*$C98</f>
        <v/>
      </c>
      <c r="BL98" s="21" t="n">
        <v>70</v>
      </c>
      <c r="BM98" s="21" t="n">
        <v>840</v>
      </c>
      <c r="BN98" s="189">
        <f>BM98*C98</f>
        <v/>
      </c>
      <c r="BO98" s="21" t="n">
        <v>50</v>
      </c>
      <c r="BP98" s="21" t="n">
        <v>600</v>
      </c>
      <c r="BQ98" s="189">
        <f>BP98*C98</f>
        <v/>
      </c>
      <c r="BR98" s="21" t="n">
        <v>31</v>
      </c>
      <c r="BS98" s="21" t="n">
        <v>372</v>
      </c>
      <c r="BT98" s="189">
        <f>BS98*C98</f>
        <v/>
      </c>
      <c r="BU98" s="21" t="n">
        <v>10</v>
      </c>
      <c r="BV98" s="21" t="n">
        <v>120</v>
      </c>
      <c r="BW98" s="189">
        <f>BV98*C98</f>
        <v/>
      </c>
      <c r="BX98" s="21" t="n"/>
      <c r="BY98" s="21" t="n"/>
      <c r="BZ98" s="189">
        <f>BY98*C98</f>
        <v/>
      </c>
      <c r="CA98" s="21" t="n"/>
      <c r="CB98" s="21" t="n"/>
      <c r="CC98" s="189">
        <f>CB98*C98</f>
        <v/>
      </c>
      <c r="CD98" s="189">
        <f>AT98+AW98+AZ98+BC98+BF98+BI98+BL98+BO98+BR98+BU98+BX98+CA98</f>
        <v/>
      </c>
      <c r="CE98" s="191">
        <f>AU98+AX98+BA98+BD98+BG98+BJ98+BM98+BP98+BS98+BV98+BY98+CB98</f>
        <v/>
      </c>
      <c r="CF98" s="192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/>
      <c r="CJ98" s="190" t="n"/>
      <c r="CK98" s="190">
        <f>CJ98*C98</f>
        <v/>
      </c>
      <c r="CL98" s="21" t="n"/>
      <c r="CM98" s="21" t="n"/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191">
        <f>CI98+CL98+CO98+CR98+CU98+CX98+DA98+DD98+DG98+DJ98+DM98+DP98</f>
        <v/>
      </c>
      <c r="DT98" s="191">
        <f>CJ98+CM98+CP98+CS98+CV98+CY98+DB98+DE98+DH98+DK98+DN98+DQ98</f>
        <v/>
      </c>
      <c r="DU98" s="192">
        <f>CK98+CN98+CQ98+CT98+CW98+CZ98+DC98+DF98+DI98+DL98+DO98+DR98</f>
        <v/>
      </c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>
        <v>1</v>
      </c>
      <c r="I99" s="21" t="n">
        <v>24</v>
      </c>
      <c r="J99" s="190">
        <f>I99*$C99</f>
        <v/>
      </c>
      <c r="K99" s="21" t="n">
        <v>4</v>
      </c>
      <c r="L99" s="21" t="n">
        <v>96</v>
      </c>
      <c r="M99" s="189">
        <f>L99*$C99</f>
        <v/>
      </c>
      <c r="N99" s="21" t="n">
        <v>22</v>
      </c>
      <c r="O99" s="21" t="n">
        <v>528</v>
      </c>
      <c r="P99" s="189">
        <f>O99*$C99</f>
        <v/>
      </c>
      <c r="Q99" s="21" t="n">
        <v>62</v>
      </c>
      <c r="R99" s="21" t="n">
        <v>1494</v>
      </c>
      <c r="S99" s="189">
        <f>R99*$C99</f>
        <v/>
      </c>
      <c r="T99" s="21" t="n">
        <v>64</v>
      </c>
      <c r="U99" s="21" t="n">
        <v>1536</v>
      </c>
      <c r="V99" s="189">
        <f>U99*$C99</f>
        <v/>
      </c>
      <c r="W99" s="21" t="n">
        <v>89</v>
      </c>
      <c r="X99" s="21" t="n">
        <v>2148</v>
      </c>
      <c r="Y99" s="189">
        <f>X99*$C99</f>
        <v/>
      </c>
      <c r="Z99" s="21" t="n">
        <v>21</v>
      </c>
      <c r="AA99" s="21" t="n">
        <v>516</v>
      </c>
      <c r="AB99" s="189">
        <f>AA99*$C99</f>
        <v/>
      </c>
      <c r="AC99" s="21" t="n"/>
      <c r="AD99" s="21" t="n"/>
      <c r="AE99" s="189">
        <f>AD99*$C99</f>
        <v/>
      </c>
      <c r="AF99" s="21" t="n"/>
      <c r="AG99" s="21" t="n"/>
      <c r="AH99" s="189">
        <f>AG99*$C99</f>
        <v/>
      </c>
      <c r="AI99" s="21" t="n">
        <v>10</v>
      </c>
      <c r="AJ99" s="21" t="n">
        <v>240</v>
      </c>
      <c r="AK99" s="189">
        <f>AJ99*$C99</f>
        <v/>
      </c>
      <c r="AL99" s="21" t="n">
        <v>32</v>
      </c>
      <c r="AM99" s="21" t="n">
        <v>768</v>
      </c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23</v>
      </c>
      <c r="AU99" s="21" t="n">
        <v>552</v>
      </c>
      <c r="AV99" s="21" t="n">
        <v>353.28</v>
      </c>
      <c r="AW99" s="21" t="n">
        <v>80</v>
      </c>
      <c r="AX99" s="21" t="n">
        <v>1920</v>
      </c>
      <c r="AY99" s="190" t="n">
        <v>1228.8</v>
      </c>
      <c r="AZ99" s="21" t="n">
        <v>65</v>
      </c>
      <c r="BA99" s="190" t="n">
        <v>1560</v>
      </c>
      <c r="BB99" s="192">
        <f>BA99*$C99</f>
        <v/>
      </c>
      <c r="BC99" s="21" t="n">
        <v>72</v>
      </c>
      <c r="BD99" s="21" t="n">
        <v>1728</v>
      </c>
      <c r="BE99" s="189">
        <f>BD99*$C99</f>
        <v/>
      </c>
      <c r="BF99" s="21" t="n">
        <v>147</v>
      </c>
      <c r="BG99" s="21" t="n">
        <v>3528</v>
      </c>
      <c r="BH99" s="189">
        <f>BG99*$C99</f>
        <v/>
      </c>
      <c r="BI99" s="21" t="n">
        <v>6</v>
      </c>
      <c r="BJ99" s="21" t="n">
        <v>153</v>
      </c>
      <c r="BK99" s="189">
        <f>BJ99*$C99</f>
        <v/>
      </c>
      <c r="BL99" s="21" t="n">
        <v>70</v>
      </c>
      <c r="BM99" s="21" t="n">
        <v>1680</v>
      </c>
      <c r="BN99" s="189">
        <f>BM99*C99</f>
        <v/>
      </c>
      <c r="BO99" s="21" t="n">
        <v>40</v>
      </c>
      <c r="BP99" s="21" t="n">
        <v>967</v>
      </c>
      <c r="BQ99" s="189">
        <f>BP99*C99</f>
        <v/>
      </c>
      <c r="BR99" s="21" t="n">
        <v>23</v>
      </c>
      <c r="BS99" s="21" t="n">
        <v>552</v>
      </c>
      <c r="BT99" s="189">
        <f>BS99*C99</f>
        <v/>
      </c>
      <c r="BU99" s="21" t="n">
        <v>1</v>
      </c>
      <c r="BV99" s="21" t="n">
        <v>24</v>
      </c>
      <c r="BW99" s="189">
        <f>BV99*C99</f>
        <v/>
      </c>
      <c r="BX99" s="21" t="n">
        <v>45</v>
      </c>
      <c r="BY99" s="21" t="n">
        <v>1080</v>
      </c>
      <c r="BZ99" s="189">
        <f>BY99*C99</f>
        <v/>
      </c>
      <c r="CA99" s="21" t="n">
        <v>87</v>
      </c>
      <c r="CB99" s="21" t="n">
        <v>2088</v>
      </c>
      <c r="CC99" s="189">
        <f>CB99*C99</f>
        <v/>
      </c>
      <c r="CD99" s="189">
        <f>AT99+AW99+AZ99+BC99+BF99+BI99+BL99+BO99+BR99+BU99+BX99+CA99</f>
        <v/>
      </c>
      <c r="CE99" s="191">
        <f>AU99+AX99+BA99+BD99+BG99+BJ99+BM99+BP99+BS99+BV99+BY99+CB99</f>
        <v/>
      </c>
      <c r="CF99" s="192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>
        <v>29</v>
      </c>
      <c r="CJ99" s="190" t="n">
        <v>715</v>
      </c>
      <c r="CK99" s="190">
        <f>CJ99*C99</f>
        <v/>
      </c>
      <c r="CL99" s="21" t="n">
        <v>61</v>
      </c>
      <c r="CM99" s="21" t="n">
        <v>1464</v>
      </c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191">
        <f>CI99+CL99+CO99+CR99+CU99+CX99+DA99+DD99+DG99+DJ99+DM99+DP99</f>
        <v/>
      </c>
      <c r="DT99" s="191">
        <f>CJ99+CM99+CP99+CS99+CV99+CY99+DB99+DE99+DH99+DK99+DN99+DQ99</f>
        <v/>
      </c>
      <c r="DU99" s="192">
        <f>CK99+CN99+CQ99+CT99+CW99+CZ99+DC99+DF99+DI99+DL99+DO99+DR99</f>
        <v/>
      </c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190" t="n"/>
      <c r="BB100" s="192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91">
        <f>AU100+AX100+BA100+BD100+BG100+BJ100+BM100+BP100+BS100+BV100+BY100+CB100</f>
        <v/>
      </c>
      <c r="CF100" s="192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191">
        <f>CI100+CL100+CO100+CR100+CU100+CX100+DA100+DD100+DG100+DJ100+DM100+DP100</f>
        <v/>
      </c>
      <c r="DT100" s="191">
        <f>CJ100+CM100+CP100+CS100+CV100+CY100+DB100+DE100+DH100+DK100+DN100+DQ100</f>
        <v/>
      </c>
      <c r="DU100" s="192">
        <f>CK100+CN100+CQ100+CT100+CW100+CZ100+DC100+DF100+DI100+DL100+DO100+DR100</f>
        <v/>
      </c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 t="n"/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190" t="n"/>
      <c r="BB101" s="192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91">
        <f>AU101+AX101+BA101+BD101+BG101+BJ101+BM101+BP101+BS101+BV101+BY101+CB101</f>
        <v/>
      </c>
      <c r="CF101" s="192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191">
        <f>CI101+CL101+CO101+CR101+CU101+CX101+DA101+DD101+DG101+DJ101+DM101+DP101</f>
        <v/>
      </c>
      <c r="DT101" s="191">
        <f>CJ101+CM101+CP101+CS101+CV101+CY101+DB101+DE101+DH101+DK101+DN101+DQ101</f>
        <v/>
      </c>
      <c r="DU101" s="192">
        <f>CK101+CN101+CQ101+CT101+CW101+CZ101+DC101+DF101+DI101+DL101+DO101+DR101</f>
        <v/>
      </c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 t="n"/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190" t="n"/>
      <c r="BB102" s="192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91">
        <f>AU102+AX102+BA102+BD102+BG102+BJ102+BM102+BP102+BS102+BV102+BY102+CB102</f>
        <v/>
      </c>
      <c r="CF102" s="192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191">
        <f>CI102+CL102+CO102+CR102+CU102+CX102+DA102+DD102+DG102+DJ102+DM102+DP102</f>
        <v/>
      </c>
      <c r="DT102" s="191">
        <f>CJ102+CM102+CP102+CS102+CV102+CY102+DB102+DE102+DH102+DK102+DN102+DQ102</f>
        <v/>
      </c>
      <c r="DU102" s="192">
        <f>CK102+CN102+CQ102+CT102+CW102+CZ102+DC102+DF102+DI102+DL102+DO102+DR102</f>
        <v/>
      </c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 t="n"/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190" t="n"/>
      <c r="BB103" s="192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91">
        <f>AU103+AX103+BA103+BD103+BG103+BJ103+BM103+BP103+BS103+BV103+BY103+CB103</f>
        <v/>
      </c>
      <c r="CF103" s="192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191">
        <f>CI103+CL103+CO103+CR103+CU103+CX103+DA103+DD103+DG103+DJ103+DM103+DP103</f>
        <v/>
      </c>
      <c r="DT103" s="191">
        <f>CJ103+CM103+CP103+CS103+CV103+CY103+DB103+DE103+DH103+DK103+DN103+DQ103</f>
        <v/>
      </c>
      <c r="DU103" s="192">
        <f>CK103+CN103+CQ103+CT103+CW103+CZ103+DC103+DF103+DI103+DL103+DO103+DR103</f>
        <v/>
      </c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 t="n"/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190" t="n"/>
      <c r="BB104" s="192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91">
        <f>AU104+AX104+BA104+BD104+BG104+BJ104+BM104+BP104+BS104+BV104+BY104+CB104</f>
        <v/>
      </c>
      <c r="CF104" s="192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191">
        <f>CI104+CL104+CO104+CR104+CU104+CX104+DA104+DD104+DG104+DJ104+DM104+DP104</f>
        <v/>
      </c>
      <c r="DT104" s="191">
        <f>CJ104+CM104+CP104+CS104+CV104+CY104+DB104+DE104+DH104+DK104+DN104+DQ104</f>
        <v/>
      </c>
      <c r="DU104" s="192">
        <f>CK104+CN104+CQ104+CT104+CW104+CZ104+DC104+DF104+DI104+DL104+DO104+DR104</f>
        <v/>
      </c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 t="n"/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190" t="n"/>
      <c r="BB105" s="192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91">
        <f>AU105+AX105+BA105+BD105+BG105+BJ105+BM105+BP105+BS105+BV105+BY105+CB105</f>
        <v/>
      </c>
      <c r="CF105" s="192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191">
        <f>CI105+CL105+CO105+CR105+CU105+CX105+DA105+DD105+DG105+DJ105+DM105+DP105</f>
        <v/>
      </c>
      <c r="DT105" s="191">
        <f>CJ105+CM105+CP105+CS105+CV105+CY105+DB105+DE105+DH105+DK105+DN105+DQ105</f>
        <v/>
      </c>
      <c r="DU105" s="192">
        <f>CK105+CN105+CQ105+CT105+CW105+CZ105+DC105+DF105+DI105+DL105+DO105+DR105</f>
        <v/>
      </c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 t="n"/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190" t="n"/>
      <c r="BB106" s="192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91">
        <f>AU106+AX106+BA106+BD106+BG106+BJ106+BM106+BP106+BS106+BV106+BY106+CB106</f>
        <v/>
      </c>
      <c r="CF106" s="192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191">
        <f>CI106+CL106+CO106+CR106+CU106+CX106+DA106+DD106+DG106+DJ106+DM106+DP106</f>
        <v/>
      </c>
      <c r="DT106" s="191">
        <f>CJ106+CM106+CP106+CS106+CV106+CY106+DB106+DE106+DH106+DK106+DN106+DQ106</f>
        <v/>
      </c>
      <c r="DU106" s="192">
        <f>CK106+CN106+CQ106+CT106+CW106+CZ106+DC106+DF106+DI106+DL106+DO106+DR106</f>
        <v/>
      </c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 t="n"/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190" t="n"/>
      <c r="BB107" s="192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91">
        <f>AU107+AX107+BA107+BD107+BG107+BJ107+BM107+BP107+BS107+BV107+BY107+CB107</f>
        <v/>
      </c>
      <c r="CF107" s="192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191">
        <f>CI107+CL107+CO107+CR107+CU107+CX107+DA107+DD107+DG107+DJ107+DM107+DP107</f>
        <v/>
      </c>
      <c r="DT107" s="191">
        <f>CJ107+CM107+CP107+CS107+CV107+CY107+DB107+DE107+DH107+DK107+DN107+DQ107</f>
        <v/>
      </c>
      <c r="DU107" s="192">
        <f>CK107+CN107+CQ107+CT107+CW107+CZ107+DC107+DF107+DI107+DL107+DO107+DR107</f>
        <v/>
      </c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 t="n"/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190" t="n"/>
      <c r="BB108" s="192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91">
        <f>AU108+AX108+BA108+BD108+BG108+BJ108+BM108+BP108+BS108+BV108+BY108+CB108</f>
        <v/>
      </c>
      <c r="CF108" s="192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191">
        <f>CI108+CL108+CO108+CR108+CU108+CX108+DA108+DD108+DG108+DJ108+DM108+DP108</f>
        <v/>
      </c>
      <c r="DT108" s="191">
        <f>CJ108+CM108+CP108+CS108+CV108+CY108+DB108+DE108+DH108+DK108+DN108+DQ108</f>
        <v/>
      </c>
      <c r="DU108" s="192">
        <f>CK108+CN108+CQ108+CT108+CW108+CZ108+DC108+DF108+DI108+DL108+DO108+DR108</f>
        <v/>
      </c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 t="n"/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190" t="n"/>
      <c r="BB109" s="192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91">
        <f>AU109+AX109+BA109+BD109+BG109+BJ109+BM109+BP109+BS109+BV109+BY109+CB109</f>
        <v/>
      </c>
      <c r="CF109" s="192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191">
        <f>CI109+CL109+CO109+CR109+CU109+CX109+DA109+DD109+DG109+DJ109+DM109+DP109</f>
        <v/>
      </c>
      <c r="DT109" s="191">
        <f>CJ109+CM109+CP109+CS109+CV109+CY109+DB109+DE109+DH109+DK109+DN109+DQ109</f>
        <v/>
      </c>
      <c r="DU109" s="192">
        <f>CK109+CN109+CQ109+CT109+CW109+CZ109+DC109+DF109+DI109+DL109+DO109+DR109</f>
        <v/>
      </c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 t="n"/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190" t="n"/>
      <c r="BB110" s="192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91">
        <f>AU110+AX110+BA110+BD110+BG110+BJ110+BM110+BP110+BS110+BV110+BY110+CB110</f>
        <v/>
      </c>
      <c r="CF110" s="192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191">
        <f>CI110+CL110+CO110+CR110+CU110+CX110+DA110+DD110+DG110+DJ110+DM110+DP110</f>
        <v/>
      </c>
      <c r="DT110" s="191">
        <f>CJ110+CM110+CP110+CS110+CV110+CY110+DB110+DE110+DH110+DK110+DN110+DQ110</f>
        <v/>
      </c>
      <c r="DU110" s="192">
        <f>CK110+CN110+CQ110+CT110+CW110+CZ110+DC110+DF110+DI110+DL110+DO110+DR110</f>
        <v/>
      </c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>
        <f>AX111*$C111</f>
        <v/>
      </c>
      <c r="AZ111" s="21" t="n"/>
      <c r="BA111" s="190" t="n"/>
      <c r="BB111" s="192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91">
        <f>AU111+AX111+BA111+BD111+BG111+BJ111+BM111+BP111+BS111+BV111+BY111+CB111</f>
        <v/>
      </c>
      <c r="CF111" s="192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191">
        <f>CI111+CL111+CO111+CR111+CU111+CX111+DA111+DD111+DG111+DJ111+DM111+DP111</f>
        <v/>
      </c>
      <c r="DT111" s="191">
        <f>CJ111+CM111+CP111+CS111+CV111+CY111+DB111+DE111+DH111+DK111+DN111+DQ111</f>
        <v/>
      </c>
      <c r="DU111" s="192">
        <f>CK111+CN111+CQ111+CT111+CW111+CZ111+DC111+DF111+DI111+DL111+DO111+DR111</f>
        <v/>
      </c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 t="n"/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63" t="n"/>
      <c r="AU112" s="63" t="n"/>
      <c r="AV112" s="63" t="n"/>
      <c r="AW112" s="63" t="n"/>
      <c r="AX112" s="63" t="n"/>
      <c r="AY112" s="63" t="n"/>
      <c r="AZ112" s="63" t="n"/>
      <c r="BA112" s="63" t="n"/>
      <c r="BB112" s="63" t="n"/>
      <c r="BC112" s="63" t="n"/>
      <c r="BD112" s="63" t="n"/>
      <c r="BE112" s="63" t="n"/>
      <c r="BF112" s="63" t="n"/>
      <c r="BG112" s="63" t="n"/>
      <c r="BH112" s="63" t="n"/>
      <c r="BI112" s="63" t="n"/>
      <c r="BJ112" s="63" t="n"/>
      <c r="BK112" s="63" t="n"/>
      <c r="BL112" s="63" t="n"/>
      <c r="BM112" s="63" t="n"/>
      <c r="BN112" s="189">
        <f>BM112*C112</f>
        <v/>
      </c>
      <c r="BO112" s="63" t="n"/>
      <c r="BP112" s="63" t="n"/>
      <c r="BQ112" s="189">
        <f>BP112*C112</f>
        <v/>
      </c>
      <c r="BR112" s="63" t="n"/>
      <c r="BS112" s="63" t="n"/>
      <c r="BT112" s="189">
        <f>BS112*C112</f>
        <v/>
      </c>
      <c r="BU112" s="63" t="n"/>
      <c r="BV112" s="63" t="n"/>
      <c r="BW112" s="189">
        <f>BV112*C112</f>
        <v/>
      </c>
      <c r="BX112" s="63" t="n"/>
      <c r="BY112" s="63" t="n"/>
      <c r="BZ112" s="189">
        <f>BY112*C112</f>
        <v/>
      </c>
      <c r="CA112" s="63" t="n"/>
      <c r="CB112" s="63" t="n"/>
      <c r="CC112" s="189">
        <f>CB112*C112</f>
        <v/>
      </c>
      <c r="CD112" s="189">
        <f>AT112+AW112+AZ112+BC112+BF112+BI112+BL112+BO112+BR112+BU112+BX112+CA112</f>
        <v/>
      </c>
      <c r="CE112" s="191">
        <f>AU112+AX112+BA112+BD112+BG112+BJ112+BM112+BP112+BS112+BV112+BY112+CB112</f>
        <v/>
      </c>
      <c r="CF112" s="192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191">
        <f>CI112+CL112+CO112+CR112+CU112+CX112+DA112+DD112+DG112+DJ112+DM112+DP112</f>
        <v/>
      </c>
      <c r="DT112" s="191">
        <f>CJ112+CM112+CP112+CS112+CV112+CY112+DB112+DE112+DH112+DK112+DN112+DQ112</f>
        <v/>
      </c>
      <c r="DU112" s="192">
        <f>CK112+CN112+CQ112+CT112+CW112+CZ112+DC112+DF112+DI112+DL112+DO112+DR112</f>
        <v/>
      </c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/>
      <c r="F113" s="21" t="n"/>
      <c r="G113" s="189">
        <f>F113*$C113</f>
        <v/>
      </c>
      <c r="H113" s="21" t="n">
        <v>9</v>
      </c>
      <c r="I113" s="21" t="n">
        <v>116</v>
      </c>
      <c r="J113" s="190">
        <f>I113*$C113</f>
        <v/>
      </c>
      <c r="K113" s="21" t="n">
        <v>69</v>
      </c>
      <c r="L113" s="21" t="n">
        <v>829</v>
      </c>
      <c r="M113" s="189">
        <f>L113*$C113</f>
        <v/>
      </c>
      <c r="N113" s="21" t="n">
        <v>19</v>
      </c>
      <c r="O113" s="21" t="n">
        <v>228</v>
      </c>
      <c r="P113" s="189">
        <f>O113*$C113</f>
        <v/>
      </c>
      <c r="Q113" s="21" t="n">
        <v>8</v>
      </c>
      <c r="R113" s="21" t="n">
        <v>102</v>
      </c>
      <c r="S113" s="189">
        <f>R113*$C113</f>
        <v/>
      </c>
      <c r="T113" s="21" t="n">
        <v>16</v>
      </c>
      <c r="U113" s="21" t="n">
        <v>202</v>
      </c>
      <c r="V113" s="189">
        <f>U113*$C113</f>
        <v/>
      </c>
      <c r="W113" s="21" t="n">
        <v>10</v>
      </c>
      <c r="X113" s="21" t="n">
        <v>130</v>
      </c>
      <c r="Y113" s="189">
        <f>X113*$C113</f>
        <v/>
      </c>
      <c r="Z113" s="21" t="n">
        <v>10</v>
      </c>
      <c r="AA113" s="21" t="n">
        <v>126</v>
      </c>
      <c r="AB113" s="189">
        <f>AA113*$C113</f>
        <v/>
      </c>
      <c r="AC113" s="21" t="n"/>
      <c r="AD113" s="21" t="n"/>
      <c r="AE113" s="189">
        <f>AD113*$C113</f>
        <v/>
      </c>
      <c r="AF113" s="21" t="n"/>
      <c r="AG113" s="21" t="n"/>
      <c r="AH113" s="189">
        <f>AG113*$C113</f>
        <v/>
      </c>
      <c r="AI113" s="21" t="n">
        <v>7</v>
      </c>
      <c r="AJ113" s="21" t="n">
        <v>84</v>
      </c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>
        <v>2</v>
      </c>
      <c r="AU113" s="21" t="n">
        <v>25</v>
      </c>
      <c r="AV113" s="21" t="n">
        <v>17.5</v>
      </c>
      <c r="AW113" s="21" t="n">
        <v>5</v>
      </c>
      <c r="AX113" s="21" t="n">
        <v>81</v>
      </c>
      <c r="AY113" s="190" t="n">
        <v>56.7</v>
      </c>
      <c r="AZ113" s="21" t="n">
        <v>2</v>
      </c>
      <c r="BA113" s="190" t="n">
        <v>42</v>
      </c>
      <c r="BB113" s="192">
        <f>BA113*$C113</f>
        <v/>
      </c>
      <c r="BC113" s="21" t="n">
        <v>4</v>
      </c>
      <c r="BD113" s="21" t="n">
        <v>48</v>
      </c>
      <c r="BE113" s="189">
        <f>BD113*$C113</f>
        <v/>
      </c>
      <c r="BF113" s="21" t="n"/>
      <c r="BG113" s="21" t="n">
        <v>6</v>
      </c>
      <c r="BH113" s="189">
        <f>BG113*$C113</f>
        <v/>
      </c>
      <c r="BI113" s="21" t="n"/>
      <c r="BJ113" s="21" t="n">
        <v>2</v>
      </c>
      <c r="BK113" s="189">
        <f>BJ113*$C113</f>
        <v/>
      </c>
      <c r="BL113" s="21" t="n">
        <v>6</v>
      </c>
      <c r="BM113" s="21" t="n">
        <v>168</v>
      </c>
      <c r="BN113" s="189">
        <f>BM113*C113</f>
        <v/>
      </c>
      <c r="BO113" s="21" t="n">
        <v>1</v>
      </c>
      <c r="BP113" s="21" t="n">
        <v>15</v>
      </c>
      <c r="BQ113" s="189">
        <f>BP113*C113</f>
        <v/>
      </c>
      <c r="BR113" s="21" t="n">
        <v>1</v>
      </c>
      <c r="BS113" s="21" t="n">
        <v>12</v>
      </c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91">
        <f>AU113+AX113+BA113+BD113+BG113+BJ113+BM113+BP113+BS113+BV113+BY113+CB113</f>
        <v/>
      </c>
      <c r="CF113" s="192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191">
        <f>CI113+CL113+CO113+CR113+CU113+CX113+DA113+DD113+DG113+DJ113+DM113+DP113</f>
        <v/>
      </c>
      <c r="DT113" s="191">
        <f>CJ113+CM113+CP113+CS113+CV113+CY113+DB113+DE113+DH113+DK113+DN113+DQ113</f>
        <v/>
      </c>
      <c r="DU113" s="192">
        <f>CK113+CN113+CQ113+CT113+CW113+CZ113+DC113+DF113+DI113+DL113+DO113+DR113</f>
        <v/>
      </c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>
        <v>8</v>
      </c>
      <c r="I114" s="21" t="n">
        <v>204</v>
      </c>
      <c r="J114" s="190">
        <f>I114*$C114</f>
        <v/>
      </c>
      <c r="K114" s="21" t="n">
        <v>19</v>
      </c>
      <c r="L114" s="21" t="n">
        <v>462</v>
      </c>
      <c r="M114" s="189">
        <f>L114*$C114</f>
        <v/>
      </c>
      <c r="N114" s="21" t="n">
        <v>16</v>
      </c>
      <c r="O114" s="21" t="n">
        <v>385</v>
      </c>
      <c r="P114" s="189">
        <f>O114*$C114</f>
        <v/>
      </c>
      <c r="Q114" s="21" t="n">
        <v>3</v>
      </c>
      <c r="R114" s="21" t="n">
        <v>78</v>
      </c>
      <c r="S114" s="189">
        <f>R114*$C114</f>
        <v/>
      </c>
      <c r="T114" s="21" t="n">
        <v>5</v>
      </c>
      <c r="U114" s="21" t="n">
        <v>141</v>
      </c>
      <c r="V114" s="189">
        <f>U114*$C114</f>
        <v/>
      </c>
      <c r="W114" s="21" t="n">
        <v>3</v>
      </c>
      <c r="X114" s="21" t="n">
        <v>84</v>
      </c>
      <c r="Y114" s="189">
        <f>X114*$C114</f>
        <v/>
      </c>
      <c r="Z114" s="21" t="n">
        <v>1</v>
      </c>
      <c r="AA114" s="21" t="n">
        <v>30</v>
      </c>
      <c r="AB114" s="189">
        <f>AA114*$C114</f>
        <v/>
      </c>
      <c r="AC114" s="21" t="n"/>
      <c r="AD114" s="21" t="n"/>
      <c r="AE114" s="189">
        <f>AD114*$C114</f>
        <v/>
      </c>
      <c r="AF114" s="21" t="n"/>
      <c r="AG114" s="21" t="n"/>
      <c r="AH114" s="189">
        <f>AG114*$C114</f>
        <v/>
      </c>
      <c r="AI114" s="21" t="n">
        <v>8</v>
      </c>
      <c r="AJ114" s="21" t="n">
        <v>192</v>
      </c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>
        <v>0</v>
      </c>
      <c r="AU114" s="21" t="n">
        <v>2</v>
      </c>
      <c r="AV114" s="21" t="n">
        <v>0.7</v>
      </c>
      <c r="AW114" s="21" t="n">
        <v>2</v>
      </c>
      <c r="AX114" s="21" t="n">
        <v>90</v>
      </c>
      <c r="AY114" s="190" t="n">
        <v>31.49999999999999</v>
      </c>
      <c r="AZ114" s="21" t="n">
        <v>6</v>
      </c>
      <c r="BA114" s="190" t="n">
        <v>240</v>
      </c>
      <c r="BB114" s="192">
        <f>BA114*$C114</f>
        <v/>
      </c>
      <c r="BC114" s="21" t="n">
        <v>17</v>
      </c>
      <c r="BD114" s="21" t="n">
        <v>421</v>
      </c>
      <c r="BE114" s="189">
        <f>BD114*$C114</f>
        <v/>
      </c>
      <c r="BF114" s="21" t="n">
        <v>2</v>
      </c>
      <c r="BG114" s="21" t="n">
        <v>53</v>
      </c>
      <c r="BH114" s="189">
        <f>BG114*$C114</f>
        <v/>
      </c>
      <c r="BI114" s="21" t="n"/>
      <c r="BJ114" s="21" t="n">
        <v>2</v>
      </c>
      <c r="BK114" s="189">
        <f>BJ114*$C114</f>
        <v/>
      </c>
      <c r="BL114" s="21" t="n">
        <v>11</v>
      </c>
      <c r="BM114" s="21" t="n">
        <v>269</v>
      </c>
      <c r="BN114" s="189">
        <f>BM114*C114</f>
        <v/>
      </c>
      <c r="BO114" s="21" t="n">
        <v>1</v>
      </c>
      <c r="BP114" s="21" t="n">
        <v>42</v>
      </c>
      <c r="BQ114" s="189">
        <f>BP114*C114</f>
        <v/>
      </c>
      <c r="BR114" s="21" t="n">
        <v>2</v>
      </c>
      <c r="BS114" s="21" t="n">
        <v>60</v>
      </c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91">
        <f>AU114+AX114+BA114+BD114+BG114+BJ114+BM114+BP114+BS114+BV114+BY114+CB114</f>
        <v/>
      </c>
      <c r="CF114" s="192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191">
        <f>CI114+CL114+CO114+CR114+CU114+CX114+DA114+DD114+DG114+DJ114+DM114+DP114</f>
        <v/>
      </c>
      <c r="DT114" s="191">
        <f>CJ114+CM114+CP114+CS114+CV114+CY114+DB114+DE114+DH114+DK114+DN114+DQ114</f>
        <v/>
      </c>
      <c r="DU114" s="192">
        <f>CK114+CN114+CQ114+CT114+CW114+CZ114+DC114+DF114+DI114+DL114+DO114+DR114</f>
        <v/>
      </c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 t="n"/>
      <c r="AZ115" s="21" t="n"/>
      <c r="BA115" s="190" t="n"/>
      <c r="BB115" s="192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91">
        <f>AU115+AX115+BA115+BD115+BG115+BJ115+BM115+BP115+BS115+BV115+BY115+CB115</f>
        <v/>
      </c>
      <c r="CF115" s="192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191">
        <f>CI115+CL115+CO115+CR115+CU115+CX115+DA115+DD115+DG115+DJ115+DM115+DP115</f>
        <v/>
      </c>
      <c r="DT115" s="191">
        <f>CJ115+CM115+CP115+CS115+CV115+CY115+DB115+DE115+DH115+DK115+DN115+DQ115</f>
        <v/>
      </c>
      <c r="DU115" s="192">
        <f>CK115+CN115+CQ115+CT115+CW115+CZ115+DC115+DF115+DI115+DL115+DO115+DR115</f>
        <v/>
      </c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 t="n"/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190" t="n"/>
      <c r="BB116" s="192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91">
        <f>AU116+AX116+BA116+BD116+BG116+BJ116+BM116+BP116+BS116+BV116+BY116+CB116</f>
        <v/>
      </c>
      <c r="CF116" s="192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191">
        <f>CI116+CL116+CO116+CR116+CU116+CX116+DA116+DD116+DG116+DJ116+DM116+DP116</f>
        <v/>
      </c>
      <c r="DT116" s="191">
        <f>CJ116+CM116+CP116+CS116+CV116+CY116+DB116+DE116+DH116+DK116+DN116+DQ116</f>
        <v/>
      </c>
      <c r="DU116" s="192">
        <f>CK116+CN116+CQ116+CT116+CW116+CZ116+DC116+DF116+DI116+DL116+DO116+DR116</f>
        <v/>
      </c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 t="n"/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190" t="n"/>
      <c r="BB117" s="192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>
        <v>70</v>
      </c>
      <c r="BJ117" s="21" t="n">
        <v>840</v>
      </c>
      <c r="BK117" s="189">
        <f>BJ117*$C117</f>
        <v/>
      </c>
      <c r="BL117" s="21" t="n">
        <v>120</v>
      </c>
      <c r="BM117" s="21" t="n">
        <v>1440</v>
      </c>
      <c r="BN117" s="189">
        <f>BM117*C117</f>
        <v/>
      </c>
      <c r="BO117" s="21" t="n">
        <v>40</v>
      </c>
      <c r="BP117" s="21" t="n">
        <v>480</v>
      </c>
      <c r="BQ117" s="189">
        <f>BP117*C117</f>
        <v/>
      </c>
      <c r="BR117" s="21" t="n">
        <v>36</v>
      </c>
      <c r="BS117" s="21" t="n">
        <v>432</v>
      </c>
      <c r="BT117" s="189">
        <f>BS117*C117</f>
        <v/>
      </c>
      <c r="BU117" s="21" t="n"/>
      <c r="BV117" s="21" t="n"/>
      <c r="BW117" s="189">
        <f>BV117*C117</f>
        <v/>
      </c>
      <c r="BX117" s="21" t="n">
        <v>28</v>
      </c>
      <c r="BY117" s="21" t="n">
        <v>336</v>
      </c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AT117+AW117+AZ117+BC117+BF117+BI117+BL117+BO117+BR117+BU117+BX117+CA117</f>
        <v/>
      </c>
      <c r="CE117" s="191">
        <f>AU117+AX117+BA117+BD117+BG117+BJ117+BM117+BP117+BS117+BV117+BY117+CB117</f>
        <v/>
      </c>
      <c r="CF117" s="192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>
        <v>2</v>
      </c>
      <c r="CJ117" s="190" t="n">
        <v>24</v>
      </c>
      <c r="CK117" s="190">
        <f>CJ117*C117</f>
        <v/>
      </c>
      <c r="CL117" s="21" t="n"/>
      <c r="CM117" s="21" t="n"/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191">
        <f>CI117+CL117+CO117+CR117+CU117+CX117+DA117+DD117+DG117+DJ117+DM117+DP117</f>
        <v/>
      </c>
      <c r="DT117" s="191">
        <f>CJ117+CM117+CP117+CS117+CV117+CY117+DB117+DE117+DH117+DK117+DN117+DQ117</f>
        <v/>
      </c>
      <c r="DU117" s="192">
        <f>CK117+CN117+CQ117+CT117+CW117+CZ117+DC117+DF117+DI117+DL117+DO117+DR117</f>
        <v/>
      </c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 t="n"/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 t="n"/>
      <c r="AZ118" s="21" t="n"/>
      <c r="BA118" s="190" t="n"/>
      <c r="BB118" s="192" t="n"/>
      <c r="BC118" s="21" t="n">
        <v>3</v>
      </c>
      <c r="BD118" s="21" t="n">
        <v>42</v>
      </c>
      <c r="BE118" s="189">
        <f>BD118*$C118</f>
        <v/>
      </c>
      <c r="BF118" s="21" t="n">
        <v>63</v>
      </c>
      <c r="BG118" s="21" t="n">
        <v>882</v>
      </c>
      <c r="BH118" s="189">
        <f>BG118*$C118</f>
        <v/>
      </c>
      <c r="BI118" s="21" t="n">
        <v>76</v>
      </c>
      <c r="BJ118" s="21" t="n">
        <v>1064</v>
      </c>
      <c r="BK118" s="189">
        <f>BJ118*$C118</f>
        <v/>
      </c>
      <c r="BL118" s="21" t="n">
        <v>125</v>
      </c>
      <c r="BM118" s="21" t="n">
        <v>1750</v>
      </c>
      <c r="BN118" s="189">
        <f>BM118*C118</f>
        <v/>
      </c>
      <c r="BO118" s="21" t="n">
        <v>57</v>
      </c>
      <c r="BP118" s="21" t="n">
        <v>798</v>
      </c>
      <c r="BQ118" s="189">
        <f>BP118*C118</f>
        <v/>
      </c>
      <c r="BR118" s="21" t="n">
        <v>30</v>
      </c>
      <c r="BS118" s="21" t="n">
        <v>420</v>
      </c>
      <c r="BT118" s="189">
        <f>BS118*C118</f>
        <v/>
      </c>
      <c r="BU118" s="21" t="n">
        <v>40</v>
      </c>
      <c r="BV118" s="21" t="n">
        <v>560</v>
      </c>
      <c r="BW118" s="189">
        <f>BV118*C118</f>
        <v/>
      </c>
      <c r="BX118" s="21" t="n">
        <v>40</v>
      </c>
      <c r="BY118" s="21" t="n">
        <v>560</v>
      </c>
      <c r="BZ118" s="189">
        <f>BY118*C118</f>
        <v/>
      </c>
      <c r="CA118" s="21" t="n"/>
      <c r="CB118" s="21" t="n"/>
      <c r="CC118" s="189">
        <f>CB118*C118</f>
        <v/>
      </c>
      <c r="CD118" s="189">
        <f>AT118+AW118+AZ118+BC118+BF118+BI118+BL118+BO118+BR118+BU118+BX118+CA118</f>
        <v/>
      </c>
      <c r="CE118" s="191">
        <f>AU118+AX118+BA118+BD118+BG118+BJ118+BM118+BP118+BS118+BV118+BY118+CB118</f>
        <v/>
      </c>
      <c r="CF118" s="192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>
        <v>28</v>
      </c>
      <c r="CJ118" s="190" t="n">
        <v>392</v>
      </c>
      <c r="CK118" s="190">
        <f>CJ118*C118</f>
        <v/>
      </c>
      <c r="CL118" s="21" t="n">
        <v>88</v>
      </c>
      <c r="CM118" s="21" t="n">
        <v>1232</v>
      </c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191">
        <f>CI118+CL118+CO118+CR118+CU118+CX118+DA118+DD118+DG118+DJ118+DM118+DP118</f>
        <v/>
      </c>
      <c r="DT118" s="191">
        <f>CJ118+CM118+CP118+CS118+CV118+CY118+DB118+DE118+DH118+DK118+DN118+DQ118</f>
        <v/>
      </c>
      <c r="DU118" s="192">
        <f>CK118+CN118+CQ118+CT118+CW118+CZ118+DC118+DF118+DI118+DL118+DO118+DR118</f>
        <v/>
      </c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21" t="n"/>
      <c r="AW119" s="21" t="n"/>
      <c r="AX119" s="21" t="n"/>
      <c r="AY119" s="190" t="n"/>
      <c r="AZ119" s="21" t="n"/>
      <c r="BA119" s="190" t="n"/>
      <c r="BB119" s="192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91" t="n"/>
      <c r="CF119" s="192" t="n"/>
      <c r="CG119" s="189" t="n"/>
      <c r="CH119" s="189" t="n"/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191">
        <f>CI119+CL119+CO119+CR119+CU119+CX119+DA119+DD119+DG119+DJ119+DM119+DP119</f>
        <v/>
      </c>
      <c r="DT119" s="191">
        <f>CJ119+CM119+CP119+CS119+CV119+CY119+DB119+DE119+DH119+DK119+DN119+DQ119</f>
        <v/>
      </c>
      <c r="DU119" s="192">
        <f>CK119+CN119+CQ119+CT119+CW119+CZ119+DC119+DF119+DI119+DL119+DO119+DR119</f>
        <v/>
      </c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>
        <v>523</v>
      </c>
      <c r="F120" s="21" t="n">
        <v>7322</v>
      </c>
      <c r="G120" s="189" t="n">
        <v>4686.08</v>
      </c>
      <c r="H120" s="21" t="n">
        <v>270</v>
      </c>
      <c r="I120" s="21" t="n">
        <v>3780</v>
      </c>
      <c r="J120" s="190" t="n">
        <v>2419.2</v>
      </c>
      <c r="K120" s="21" t="n">
        <v>643</v>
      </c>
      <c r="L120" s="21" t="n">
        <v>9002</v>
      </c>
      <c r="M120" s="189" t="n">
        <v>5761.28</v>
      </c>
      <c r="N120" s="21" t="n">
        <v>435</v>
      </c>
      <c r="O120" s="21" t="n">
        <v>6093</v>
      </c>
      <c r="P120" s="189" t="n">
        <v>3899.52</v>
      </c>
      <c r="Q120" s="21" t="n">
        <v>455</v>
      </c>
      <c r="R120" s="21" t="n">
        <v>6373</v>
      </c>
      <c r="S120" s="189" t="n">
        <v>4078.72</v>
      </c>
      <c r="T120" s="21" t="n">
        <v>573</v>
      </c>
      <c r="U120" s="21" t="n">
        <v>8022</v>
      </c>
      <c r="V120" s="189" t="n">
        <v>5134.08</v>
      </c>
      <c r="W120" s="21" t="n">
        <v>617</v>
      </c>
      <c r="X120" s="21" t="n">
        <v>8638</v>
      </c>
      <c r="Y120" s="189" t="n">
        <v>5528.32</v>
      </c>
      <c r="Z120" s="21" t="n">
        <v>255</v>
      </c>
      <c r="AA120" s="21" t="n">
        <v>3570</v>
      </c>
      <c r="AB120" s="189" t="n">
        <v>2284.8</v>
      </c>
      <c r="AC120" s="21" t="n">
        <v>460</v>
      </c>
      <c r="AD120" s="21" t="n">
        <v>6440</v>
      </c>
      <c r="AE120" s="189" t="n">
        <v>4121.6</v>
      </c>
      <c r="AF120" s="21" t="n">
        <v>285</v>
      </c>
      <c r="AG120" s="21" t="n">
        <v>3990</v>
      </c>
      <c r="AH120" s="189" t="n">
        <v>2553.6</v>
      </c>
      <c r="AI120" s="21" t="n">
        <v>425</v>
      </c>
      <c r="AJ120" s="21" t="n">
        <v>5950</v>
      </c>
      <c r="AK120" s="189" t="n">
        <v>3808</v>
      </c>
      <c r="AL120" s="21" t="n">
        <v>702</v>
      </c>
      <c r="AM120" s="21" t="n">
        <v>9828</v>
      </c>
      <c r="AN120" s="189" t="n">
        <v>6289.92</v>
      </c>
      <c r="AO120" s="189" t="n">
        <v>5643</v>
      </c>
      <c r="AP120" s="189" t="n">
        <v>79008</v>
      </c>
      <c r="AQ120" s="189" t="n">
        <v>50565.12</v>
      </c>
      <c r="AR120" s="189" t="n">
        <v>6584</v>
      </c>
      <c r="AS120" s="189" t="n">
        <v>4213.76</v>
      </c>
      <c r="AT120" s="21" t="n">
        <v>439</v>
      </c>
      <c r="AU120" s="21" t="n">
        <v>6146</v>
      </c>
      <c r="AV120" s="21" t="n">
        <v>3933.44</v>
      </c>
      <c r="AW120" s="21" t="n">
        <v>450</v>
      </c>
      <c r="AX120" s="21" t="n">
        <v>6300</v>
      </c>
      <c r="AY120" s="190" t="n">
        <v>4032</v>
      </c>
      <c r="AZ120" s="21" t="n">
        <v>438</v>
      </c>
      <c r="BA120" s="190" t="n">
        <v>6132</v>
      </c>
      <c r="BB120" s="192" t="n">
        <v>3924.48</v>
      </c>
      <c r="BC120" s="21" t="n">
        <v>502</v>
      </c>
      <c r="BD120" s="21" t="n">
        <v>7028</v>
      </c>
      <c r="BE120" s="189" t="n">
        <v>4497.92</v>
      </c>
      <c r="BF120" s="21" t="n">
        <v>458</v>
      </c>
      <c r="BG120" s="21" t="n">
        <v>6412</v>
      </c>
      <c r="BH120" s="189" t="n">
        <v>4103.68</v>
      </c>
      <c r="BI120" s="21" t="n">
        <v>631</v>
      </c>
      <c r="BJ120" s="21" t="n">
        <v>8834</v>
      </c>
      <c r="BK120" s="189" t="n">
        <v>5653.76</v>
      </c>
      <c r="BL120" s="21" t="n">
        <v>663</v>
      </c>
      <c r="BM120" s="21" t="n">
        <v>9282</v>
      </c>
      <c r="BN120" s="189" t="n">
        <v>5940.48</v>
      </c>
      <c r="BO120" s="21" t="n">
        <v>498</v>
      </c>
      <c r="BP120" s="21" t="n">
        <v>6975</v>
      </c>
      <c r="BQ120" s="189" t="n">
        <v>4464</v>
      </c>
      <c r="BR120" s="21" t="n">
        <v>559</v>
      </c>
      <c r="BS120" s="21" t="n">
        <v>7826</v>
      </c>
      <c r="BT120" s="189" t="n">
        <v>5008.64</v>
      </c>
      <c r="BU120" s="21" t="n">
        <v>625</v>
      </c>
      <c r="BV120" s="21" t="n">
        <v>8750</v>
      </c>
      <c r="BW120" s="189" t="n">
        <v>5600</v>
      </c>
      <c r="BX120" s="21" t="n">
        <v>531</v>
      </c>
      <c r="BY120" s="21" t="n">
        <v>7434</v>
      </c>
      <c r="BZ120" s="189" t="n">
        <v>4757.76</v>
      </c>
      <c r="CA120" s="21" t="n">
        <v>742</v>
      </c>
      <c r="CB120" s="21" t="n">
        <v>10388</v>
      </c>
      <c r="CC120" s="189" t="n">
        <v>6648.32</v>
      </c>
      <c r="CD120" s="189" t="n">
        <v>6536</v>
      </c>
      <c r="CE120" s="191" t="n">
        <v>91507</v>
      </c>
      <c r="CF120" s="192" t="n">
        <v>58564.48</v>
      </c>
      <c r="CG120" s="189" t="n">
        <v>7625.583333333333</v>
      </c>
      <c r="CH120" s="189" t="n">
        <v>4880.373333333333</v>
      </c>
      <c r="CI120" s="190" t="n">
        <v>1018</v>
      </c>
      <c r="CJ120" s="190" t="n">
        <v>14252</v>
      </c>
      <c r="CK120" s="190">
        <f>CJ120*C120</f>
        <v/>
      </c>
      <c r="CL120" s="21" t="n">
        <v>420</v>
      </c>
      <c r="CM120" s="21" t="n">
        <v>5880</v>
      </c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191">
        <f>CI120+CL120+CO120+CR120+CU120+CX120+DA120+DD120+DG120+DJ120+DM120+DP120</f>
        <v/>
      </c>
      <c r="DT120" s="191">
        <f>CJ120+CM120+CP120+CS120+CV120+CY120+DB120+DE120+DH120+DK120+DN120+DQ120</f>
        <v/>
      </c>
      <c r="DU120" s="192">
        <f>CK120+CN120+CQ120+CT120+CW120+CZ120+DC120+DF120+DI120+DL120+DO120+DR120</f>
        <v/>
      </c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>
        <v>1</v>
      </c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190" t="n"/>
      <c r="BB121" s="192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91" t="n"/>
      <c r="CF121" s="192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191">
        <f>CI121+CL121+CO121+CR121+CU121+CX121+DA121+DD121+DG121+DJ121+DM121+DP121</f>
        <v/>
      </c>
      <c r="DT121" s="191">
        <f>CJ121+CM121+CP121+CS121+CV121+CY121+DB121+DE121+DH121+DK121+DN121+DQ121</f>
        <v/>
      </c>
      <c r="DU121" s="192">
        <f>CK121+CN121+CQ121+CT121+CW121+CZ121+DC121+DF121+DI121+DL121+DO121+DR121</f>
        <v/>
      </c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 t="n"/>
      <c r="K122" s="21" t="n"/>
      <c r="L122" s="21" t="n"/>
      <c r="M122" s="189">
        <f>L122*$C122</f>
        <v/>
      </c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21" t="n"/>
      <c r="AW122" s="21" t="n"/>
      <c r="AX122" s="21" t="n"/>
      <c r="AY122" s="190">
        <f>AX122*$C122</f>
        <v/>
      </c>
      <c r="AZ122" s="21" t="n"/>
      <c r="BA122" s="190" t="n"/>
      <c r="BB122" s="192">
        <f>BA122*$C122</f>
        <v/>
      </c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AT122+AW122+AZ122+BC122+BF122+BI122+BL122+BO122+BR122+BU122+BX122+CA122</f>
        <v/>
      </c>
      <c r="CE122" s="191">
        <f>AU122+AX122+BA122+BD122+BG122+BJ122+BM122+BP122+BS122+BV122+BY122+CB122</f>
        <v/>
      </c>
      <c r="CF122" s="192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191">
        <f>CI122+CL122+CO122+CR122+CU122+CX122+DA122+DD122+DG122+DJ122+DM122+DP122</f>
        <v/>
      </c>
      <c r="DT122" s="191">
        <f>CJ122+CM122+CP122+CS122+CV122+CY122+DB122+DE122+DH122+DK122+DN122+DQ122</f>
        <v/>
      </c>
      <c r="DU122" s="192">
        <f>CK122+CN122+CQ122+CT122+CW122+CZ122+DC122+DF122+DI122+DL122+DO122+DR122</f>
        <v/>
      </c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190" t="n"/>
      <c r="BB123" s="192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91">
        <f>AU123+AX123+BA123+BD123+BG123+BJ123+BM123+BP123+BS123+BV123+BY123+CB123</f>
        <v/>
      </c>
      <c r="CF123" s="192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191">
        <f>CI123+CL123+CO123+CR123+CU123+CX123+DA123+DD123+DG123+DJ123+DM123+DP123</f>
        <v/>
      </c>
      <c r="DT123" s="191">
        <f>CJ123+CM123+CP123+CS123+CV123+CY123+DB123+DE123+DH123+DK123+DN123+DQ123</f>
        <v/>
      </c>
      <c r="DU123" s="192">
        <f>CK123+CN123+CQ123+CT123+CW123+CZ123+DC123+DF123+DI123+DL123+DO123+DR123</f>
        <v/>
      </c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190" t="n"/>
      <c r="BB124" s="192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91">
        <f>AU124+AX124+BA124+BD124+BG124+BJ124+BM124+BP124+BS124+BV124+BY124+CB124</f>
        <v/>
      </c>
      <c r="CF124" s="192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191">
        <f>CI124+CL124+CO124+CR124+CU124+CX124+DA124+DD124+DG124+DJ124+DM124+DP124</f>
        <v/>
      </c>
      <c r="DT124" s="191">
        <f>CJ124+CM124+CP124+CS124+CV124+CY124+DB124+DE124+DH124+DK124+DN124+DQ124</f>
        <v/>
      </c>
      <c r="DU124" s="192">
        <f>CK124+CN124+CQ124+CT124+CW124+CZ124+DC124+DF124+DI124+DL124+DO124+DR124</f>
        <v/>
      </c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190" t="n"/>
      <c r="BB125" s="192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91" t="n"/>
      <c r="CF125" s="192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191" t="n"/>
      <c r="DT125" s="191" t="n"/>
      <c r="DU125" s="192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190" t="n"/>
      <c r="BB126" s="192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91" t="n"/>
      <c r="CF126" s="192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191" t="n"/>
      <c r="DT126" s="191" t="n"/>
      <c r="DU126" s="192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190" t="n"/>
      <c r="BB127" s="192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/>
      <c r="BV127" s="21" t="n"/>
      <c r="BW127" s="189">
        <f>BV127*C127</f>
        <v/>
      </c>
      <c r="BX127" s="21" t="n">
        <v>30</v>
      </c>
      <c r="BY127" s="21" t="n">
        <v>360</v>
      </c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91">
        <f>AU127+AX127+BA127+BD127+BG127+BJ127+BM127+BP127+BS127+BV127+BY127+CB127</f>
        <v/>
      </c>
      <c r="CF127" s="192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/>
      <c r="CJ127" s="190" t="n"/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191">
        <f>CI127+CL127+CO127+CR127+CU127+CX127+DA127+DD127+DG127+DJ127+DM127+DP127</f>
        <v/>
      </c>
      <c r="DT127" s="191">
        <f>CJ127+CM127+CP127+CS127+CV127+CY127+DB127+DE127+DH127+DK127+DN127+DQ127</f>
        <v/>
      </c>
      <c r="DU127" s="192">
        <f>CK127+CN127+CQ127+CT127+CW127+CZ127+DC127+DF127+DI127+DL127+DO127+DR127</f>
        <v/>
      </c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190" t="n"/>
      <c r="BB128" s="192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91">
        <f>AU128+AX128+BA128+BD128+BG128+BJ128+BM128+BP128+BS128+BV128+BY128+CB128</f>
        <v/>
      </c>
      <c r="CF128" s="192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191">
        <f>CI128+CL128+CO128+CR128+CU128+CX128+DA128+DD128+DG128+DJ128+DM128+DP128</f>
        <v/>
      </c>
      <c r="DT128" s="191">
        <f>CJ128+CM128+CP128+CS128+CV128+CY128+DB128+DE128+DH128+DK128+DN128+DQ128</f>
        <v/>
      </c>
      <c r="DU128" s="192">
        <f>CK128+CN128+CQ128+CT128+CW128+CZ128+DC128+DF128+DI128+DL128+DO128+DR128</f>
        <v/>
      </c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190" t="n"/>
      <c r="BB129" s="192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 t="n"/>
      <c r="BR129" s="21" t="n"/>
      <c r="BS129" s="21" t="n"/>
      <c r="BT129" s="189" t="n"/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91">
        <f>AU129+AX129+BA129+BD129+BG129+BJ129+BM129+BP129+BS129+BV129+BY129+CB129</f>
        <v/>
      </c>
      <c r="CF129" s="192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191">
        <f>CI129+CL129+CO129+CR129+CU129+CX129+DA129+DD129+DG129+DJ129+DM129+DP129</f>
        <v/>
      </c>
      <c r="DT129" s="191">
        <f>CJ129+CM129+CP129+CS129+CV129+CY129+DB129+DE129+DH129+DK129+DN129+DQ129</f>
        <v/>
      </c>
      <c r="DU129" s="192">
        <f>CK129+CN129+CQ129+CT129+CW129+CZ129+DC129+DF129+DI129+DL129+DO129+DR129</f>
        <v/>
      </c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190" t="n"/>
      <c r="BB130" s="192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91">
        <f>AU130+AX130+BA130+BD130+BG130+BJ130+BM130+BP130+BS130+BV130+BY130+CB130</f>
        <v/>
      </c>
      <c r="CF130" s="192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191">
        <f>CI130+CL130+CO130+CR130+CU130+CX130+DA130+DD130+DG130+DJ130+DM130+DP130</f>
        <v/>
      </c>
      <c r="DT130" s="191">
        <f>CJ130+CM130+CP130+CS130+CV130+CY130+DB130+DE130+DH130+DK130+DN130+DQ130</f>
        <v/>
      </c>
      <c r="DU130" s="192">
        <f>CK130+CN130+CQ130+CT130+CW130+CZ130+DC130+DF130+DI130+DL130+DO130+DR130</f>
        <v/>
      </c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190" t="n"/>
      <c r="BB131" s="192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91">
        <f>AU131+AX131+BA131+BD131+BG131+BJ131+BM131+BP131+BS131+BV131+BY131+CB131</f>
        <v/>
      </c>
      <c r="CF131" s="192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191">
        <f>CI131+CL131+CO131+CR131+CU131+CX131+DA131+DD131+DG131+DJ131+DM131+DP131</f>
        <v/>
      </c>
      <c r="DT131" s="191">
        <f>CJ131+CM131+CP131+CS131+CV131+CY131+DB131+DE131+DH131+DK131+DN131+DQ131</f>
        <v/>
      </c>
      <c r="DU131" s="192">
        <f>CK131+CN131+CQ131+CT131+CW131+CZ131+DC131+DF131+DI131+DL131+DO131+DR131</f>
        <v/>
      </c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>
        <v>5869</v>
      </c>
      <c r="F132" s="21" t="n">
        <v>140856</v>
      </c>
      <c r="G132" s="189">
        <f>F132*$C132</f>
        <v/>
      </c>
      <c r="H132" s="21" t="n">
        <v>5042</v>
      </c>
      <c r="I132" s="21" t="n">
        <v>121009</v>
      </c>
      <c r="J132" s="190">
        <f>I132*$C132</f>
        <v/>
      </c>
      <c r="K132" s="21" t="n">
        <v>4832</v>
      </c>
      <c r="L132" s="21" t="n">
        <v>115968</v>
      </c>
      <c r="M132" s="189">
        <f>L132*$C132</f>
        <v/>
      </c>
      <c r="N132" s="21" t="n">
        <v>4707</v>
      </c>
      <c r="O132" s="21" t="n">
        <v>112968</v>
      </c>
      <c r="P132" s="189">
        <f>O132*$C132</f>
        <v/>
      </c>
      <c r="Q132" s="21" t="n">
        <v>4986</v>
      </c>
      <c r="R132" s="21" t="n">
        <v>119676</v>
      </c>
      <c r="S132" s="189">
        <f>R132*$C132</f>
        <v/>
      </c>
      <c r="T132" s="21" t="n">
        <v>4686</v>
      </c>
      <c r="U132" s="21" t="n">
        <v>112464</v>
      </c>
      <c r="V132" s="189">
        <f>U132*$C132</f>
        <v/>
      </c>
      <c r="W132" s="21" t="n">
        <v>5089</v>
      </c>
      <c r="X132" s="21" t="n">
        <v>122148</v>
      </c>
      <c r="Y132" s="189">
        <f>X132*$C132</f>
        <v/>
      </c>
      <c r="Z132" s="21" t="n">
        <v>4871</v>
      </c>
      <c r="AA132" s="21" t="n">
        <v>116904</v>
      </c>
      <c r="AB132" s="189">
        <f>AA132*$C132</f>
        <v/>
      </c>
      <c r="AC132" s="21" t="n">
        <v>5453</v>
      </c>
      <c r="AD132" s="21" t="n">
        <v>130872</v>
      </c>
      <c r="AE132" s="189">
        <f>AD132*$C132</f>
        <v/>
      </c>
      <c r="AF132" s="21" t="n">
        <v>5207</v>
      </c>
      <c r="AG132" s="21" t="n">
        <v>124968</v>
      </c>
      <c r="AH132" s="189">
        <f>AG132*$C132</f>
        <v/>
      </c>
      <c r="AI132" s="21" t="n">
        <v>6768</v>
      </c>
      <c r="AJ132" s="21" t="n">
        <v>162432</v>
      </c>
      <c r="AK132" s="189">
        <f>AJ132*$C132</f>
        <v/>
      </c>
      <c r="AL132" s="21" t="n">
        <v>6524</v>
      </c>
      <c r="AM132" s="21" t="n">
        <v>156576</v>
      </c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>
        <v>6002</v>
      </c>
      <c r="AU132" s="21" t="n">
        <v>144048</v>
      </c>
      <c r="AV132" s="21" t="n">
        <v>92190.71999999999</v>
      </c>
      <c r="AW132" s="21" t="n">
        <v>5035</v>
      </c>
      <c r="AX132" s="21" t="n">
        <v>120840</v>
      </c>
      <c r="AY132" s="190" t="n">
        <v>77337.59999999996</v>
      </c>
      <c r="AZ132" s="21" t="n">
        <v>6002</v>
      </c>
      <c r="BA132" s="190" t="n">
        <v>144058</v>
      </c>
      <c r="BB132" s="192">
        <f>BA132*$C132</f>
        <v/>
      </c>
      <c r="BC132" s="21" t="n">
        <v>4965</v>
      </c>
      <c r="BD132" s="21" t="n">
        <v>119160</v>
      </c>
      <c r="BE132" s="189">
        <f>BD132*$C132</f>
        <v/>
      </c>
      <c r="BF132" s="21" t="n">
        <v>5139</v>
      </c>
      <c r="BG132" s="21" t="n">
        <v>123336</v>
      </c>
      <c r="BH132" s="189">
        <f>BG132*$C132</f>
        <v/>
      </c>
      <c r="BI132" s="21" t="n">
        <v>5351</v>
      </c>
      <c r="BJ132" s="21" t="n">
        <v>128424</v>
      </c>
      <c r="BK132" s="189">
        <f>BJ132*$C132</f>
        <v/>
      </c>
      <c r="BL132" s="21" t="n">
        <v>6071</v>
      </c>
      <c r="BM132" s="21" t="n">
        <v>145704</v>
      </c>
      <c r="BN132" s="189">
        <f>BM132*C132</f>
        <v/>
      </c>
      <c r="BO132" s="21" t="n">
        <v>5287</v>
      </c>
      <c r="BP132" s="21" t="n">
        <v>126888</v>
      </c>
      <c r="BQ132" s="189">
        <f>BP132*C132</f>
        <v/>
      </c>
      <c r="BR132" s="21" t="n">
        <v>5753</v>
      </c>
      <c r="BS132" s="21" t="n">
        <v>138072</v>
      </c>
      <c r="BT132" s="189">
        <f>BS132*C132</f>
        <v/>
      </c>
      <c r="BU132" s="21" t="n">
        <v>6214</v>
      </c>
      <c r="BV132" s="21" t="n">
        <v>149136</v>
      </c>
      <c r="BW132" s="189">
        <f>BV132*C132</f>
        <v/>
      </c>
      <c r="BX132" s="21" t="n">
        <v>5678</v>
      </c>
      <c r="BY132" s="21" t="n">
        <v>136272</v>
      </c>
      <c r="BZ132" s="189">
        <f>BY132*C132</f>
        <v/>
      </c>
      <c r="CA132" s="21" t="n">
        <v>5993</v>
      </c>
      <c r="CB132" s="21" t="n">
        <v>143832</v>
      </c>
      <c r="CC132" s="189">
        <f>CB132*C132</f>
        <v/>
      </c>
      <c r="CD132" s="189">
        <f>AT132+AW132+AZ132+BC132+BF132+BI132+BL132+BO132+BR132+BU132+BX132+CA132</f>
        <v/>
      </c>
      <c r="CE132" s="191">
        <f>AU132+AX132+BA132+BD132+BG132+BJ132+BM132+BP132+BS132+BV132+BY132+CB132</f>
        <v/>
      </c>
      <c r="CF132" s="192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>
        <v>5362</v>
      </c>
      <c r="CJ132" s="190" t="n">
        <v>128688</v>
      </c>
      <c r="CK132" s="190">
        <f>CJ132*C132</f>
        <v/>
      </c>
      <c r="CL132" s="21" t="n">
        <v>4902</v>
      </c>
      <c r="CM132" s="21" t="n">
        <v>117648</v>
      </c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191">
        <f>CI132+CL132+CO132+CR132+CU132+CX132+DA132+DD132+DG132+DJ132+DM132+DP132</f>
        <v/>
      </c>
      <c r="DT132" s="191">
        <f>CJ132+CM132+CP132+CS132+CV132+CY132+DB132+DE132+DH132+DK132+DN132+DQ132</f>
        <v/>
      </c>
      <c r="DU132" s="192">
        <f>CK132+CN132+CQ132+CT132+CW132+CZ132+DC132+DF132+DI132+DL132+DO132+DR132</f>
        <v/>
      </c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>
        <v>254</v>
      </c>
      <c r="F133" s="21" t="n">
        <v>6096</v>
      </c>
      <c r="G133" s="189">
        <f>F133*$C133</f>
        <v/>
      </c>
      <c r="H133" s="21" t="n">
        <v>124</v>
      </c>
      <c r="I133" s="21" t="n">
        <v>2976</v>
      </c>
      <c r="J133" s="190">
        <f>I133*$C133</f>
        <v/>
      </c>
      <c r="K133" s="21" t="n">
        <v>262</v>
      </c>
      <c r="L133" s="21" t="n">
        <v>6288</v>
      </c>
      <c r="M133" s="189">
        <f>L133*$C133</f>
        <v/>
      </c>
      <c r="N133" s="21" t="n">
        <v>181</v>
      </c>
      <c r="O133" s="21" t="n">
        <v>4344</v>
      </c>
      <c r="P133" s="189">
        <f>O133*$C133</f>
        <v/>
      </c>
      <c r="Q133" s="21" t="n">
        <v>220</v>
      </c>
      <c r="R133" s="21" t="n">
        <v>5280</v>
      </c>
      <c r="S133" s="189">
        <f>R133*$C133</f>
        <v/>
      </c>
      <c r="T133" s="21" t="n">
        <v>196</v>
      </c>
      <c r="U133" s="21" t="n">
        <v>4704</v>
      </c>
      <c r="V133" s="189">
        <f>U133*$C133</f>
        <v/>
      </c>
      <c r="W133" s="21" t="n">
        <v>250</v>
      </c>
      <c r="X133" s="21" t="n">
        <v>6000</v>
      </c>
      <c r="Y133" s="189">
        <f>X133*$C133</f>
        <v/>
      </c>
      <c r="Z133" s="21" t="n">
        <v>161</v>
      </c>
      <c r="AA133" s="21" t="n">
        <v>3864</v>
      </c>
      <c r="AB133" s="189">
        <f>AA133*$C133</f>
        <v/>
      </c>
      <c r="AC133" s="21" t="n">
        <v>159</v>
      </c>
      <c r="AD133" s="21" t="n">
        <v>3816</v>
      </c>
      <c r="AE133" s="189">
        <f>AD133*$C133</f>
        <v/>
      </c>
      <c r="AF133" s="21" t="n">
        <v>210</v>
      </c>
      <c r="AG133" s="21" t="n">
        <v>5040</v>
      </c>
      <c r="AH133" s="189">
        <f>AG133*$C133</f>
        <v/>
      </c>
      <c r="AI133" s="21" t="n">
        <v>276</v>
      </c>
      <c r="AJ133" s="21" t="n">
        <v>6624</v>
      </c>
      <c r="AK133" s="189">
        <f>AJ133*$C133</f>
        <v/>
      </c>
      <c r="AL133" s="21" t="n">
        <v>285</v>
      </c>
      <c r="AM133" s="21" t="n">
        <v>6840</v>
      </c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>
        <v>243</v>
      </c>
      <c r="AU133" s="21" t="n">
        <v>5832</v>
      </c>
      <c r="AV133" s="25" t="n">
        <v>3732.48</v>
      </c>
      <c r="AW133" s="21" t="n">
        <v>226</v>
      </c>
      <c r="AX133" s="21" t="n">
        <v>5424</v>
      </c>
      <c r="AY133" s="190" t="n">
        <v>3471.360000000001</v>
      </c>
      <c r="AZ133" s="21" t="n">
        <v>373</v>
      </c>
      <c r="BA133" s="190" t="n">
        <v>8952</v>
      </c>
      <c r="BB133" s="192">
        <f>BA133*$C133</f>
        <v/>
      </c>
      <c r="BC133" s="21" t="n">
        <v>161</v>
      </c>
      <c r="BD133" s="21" t="n">
        <v>3864</v>
      </c>
      <c r="BE133" s="189">
        <f>BD133*$C133</f>
        <v/>
      </c>
      <c r="BF133" s="21" t="n">
        <v>293</v>
      </c>
      <c r="BG133" s="21" t="n">
        <v>7032</v>
      </c>
      <c r="BH133" s="189">
        <f>BG133*$C133</f>
        <v/>
      </c>
      <c r="BI133" s="21" t="n">
        <v>160</v>
      </c>
      <c r="BJ133" s="21" t="n">
        <v>3840</v>
      </c>
      <c r="BK133" s="189">
        <f>BJ133*$C133</f>
        <v/>
      </c>
      <c r="BL133" s="21" t="n">
        <v>240</v>
      </c>
      <c r="BM133" s="21" t="n">
        <v>5760</v>
      </c>
      <c r="BN133" s="189">
        <f>BM133*C133</f>
        <v/>
      </c>
      <c r="BO133" s="21" t="n">
        <v>177</v>
      </c>
      <c r="BP133" s="21" t="n">
        <v>4248</v>
      </c>
      <c r="BQ133" s="189">
        <f>BP133*C133</f>
        <v/>
      </c>
      <c r="BR133" s="21" t="n">
        <v>231</v>
      </c>
      <c r="BS133" s="21" t="n">
        <v>5544</v>
      </c>
      <c r="BT133" s="189">
        <f>BS133*C133</f>
        <v/>
      </c>
      <c r="BU133" s="21" t="n">
        <v>156</v>
      </c>
      <c r="BV133" s="21" t="n">
        <v>3744</v>
      </c>
      <c r="BW133" s="189">
        <f>BV133*C133</f>
        <v/>
      </c>
      <c r="BX133" s="21" t="n">
        <v>223</v>
      </c>
      <c r="BY133" s="21" t="n">
        <v>5352</v>
      </c>
      <c r="BZ133" s="189">
        <f>BY133*C133</f>
        <v/>
      </c>
      <c r="CA133" s="21" t="n">
        <v>173</v>
      </c>
      <c r="CB133" s="21" t="n">
        <v>4152</v>
      </c>
      <c r="CC133" s="189">
        <f>CB133*C133</f>
        <v/>
      </c>
      <c r="CD133" s="189">
        <f>AT133+AW133+AZ133+BC133+BF133+BI133+BL133+BO133+BR133+BU133+BX133+CA133</f>
        <v/>
      </c>
      <c r="CE133" s="191">
        <f>AU133+AX133+BA133+BD133+BG133+BJ133+BM133+BP133+BS133+BV133+BY133+CB133</f>
        <v/>
      </c>
      <c r="CF133" s="192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>
        <v>248</v>
      </c>
      <c r="CJ133" s="190" t="n">
        <v>5952</v>
      </c>
      <c r="CK133" s="190">
        <f>CJ133*C133</f>
        <v/>
      </c>
      <c r="CL133" s="21" t="n">
        <v>130</v>
      </c>
      <c r="CM133" s="21" t="n">
        <v>3120</v>
      </c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191">
        <f>CI133+CL133+CO133+CR133+CU133+CX133+DA133+DD133+DG133+DJ133+DM133+DP133</f>
        <v/>
      </c>
      <c r="DT133" s="191">
        <f>CJ133+CM133+CP133+CS133+CV133+CY133+DB133+DE133+DH133+DK133+DN133+DQ133</f>
        <v/>
      </c>
      <c r="DU133" s="192">
        <f>CK133+CN133+CQ133+CT133+CW133+CZ133+DC133+DF133+DI133+DL133+DO133+DR133</f>
        <v/>
      </c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>
        <v>80</v>
      </c>
      <c r="F134" s="21" t="n">
        <v>1120</v>
      </c>
      <c r="G134" s="189">
        <f>F134*$C134</f>
        <v/>
      </c>
      <c r="H134" s="21" t="n">
        <v>53</v>
      </c>
      <c r="I134" s="21" t="n">
        <v>742</v>
      </c>
      <c r="J134" s="190">
        <f>I134*$C134</f>
        <v/>
      </c>
      <c r="K134" s="21" t="n">
        <v>117</v>
      </c>
      <c r="L134" s="21" t="n">
        <v>1638</v>
      </c>
      <c r="M134" s="189">
        <f>L134*$C134</f>
        <v/>
      </c>
      <c r="N134" s="21" t="n">
        <v>75</v>
      </c>
      <c r="O134" s="21" t="n">
        <v>1050</v>
      </c>
      <c r="P134" s="189">
        <f>O134*$C134</f>
        <v/>
      </c>
      <c r="Q134" s="21" t="n">
        <v>155</v>
      </c>
      <c r="R134" s="21" t="n">
        <v>2170</v>
      </c>
      <c r="S134" s="189">
        <f>R134*$C134</f>
        <v/>
      </c>
      <c r="T134" s="21" t="n">
        <v>95</v>
      </c>
      <c r="U134" s="21" t="n">
        <v>1330</v>
      </c>
      <c r="V134" s="189">
        <f>U134*$C134</f>
        <v/>
      </c>
      <c r="W134" s="21" t="n">
        <v>125</v>
      </c>
      <c r="X134" s="21" t="n">
        <v>1750</v>
      </c>
      <c r="Y134" s="189">
        <f>X134*$C134</f>
        <v/>
      </c>
      <c r="Z134" s="21" t="n">
        <v>85</v>
      </c>
      <c r="AA134" s="21" t="n">
        <v>1190</v>
      </c>
      <c r="AB134" s="189">
        <f>AA134*$C134</f>
        <v/>
      </c>
      <c r="AC134" s="21" t="n">
        <v>60</v>
      </c>
      <c r="AD134" s="21" t="n">
        <v>840</v>
      </c>
      <c r="AE134" s="189">
        <f>AD134*$C134</f>
        <v/>
      </c>
      <c r="AF134" s="21" t="n">
        <v>100</v>
      </c>
      <c r="AG134" s="21" t="n">
        <v>1400</v>
      </c>
      <c r="AH134" s="189">
        <f>AG134*$C134</f>
        <v/>
      </c>
      <c r="AI134" s="21" t="n">
        <v>150</v>
      </c>
      <c r="AJ134" s="21" t="n">
        <v>2100</v>
      </c>
      <c r="AK134" s="189">
        <f>AJ134*$C134</f>
        <v/>
      </c>
      <c r="AL134" s="21" t="n">
        <v>230</v>
      </c>
      <c r="AM134" s="21" t="n">
        <v>3220</v>
      </c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>
        <v>220</v>
      </c>
      <c r="AU134" s="21" t="n">
        <v>3080</v>
      </c>
      <c r="AV134" s="21" t="n">
        <v>1971.2</v>
      </c>
      <c r="AW134" s="21" t="n">
        <v>235</v>
      </c>
      <c r="AX134" s="21" t="n">
        <v>3290</v>
      </c>
      <c r="AY134" s="190" t="n">
        <v>2105.599999999999</v>
      </c>
      <c r="AZ134" s="21" t="n">
        <v>160</v>
      </c>
      <c r="BA134" s="190" t="n">
        <v>2240</v>
      </c>
      <c r="BB134" s="192">
        <f>BA134*$C134</f>
        <v/>
      </c>
      <c r="BC134" s="21" t="n">
        <v>195</v>
      </c>
      <c r="BD134" s="21" t="n">
        <v>2730</v>
      </c>
      <c r="BE134" s="189">
        <f>BD134*$C134</f>
        <v/>
      </c>
      <c r="BF134" s="21" t="n">
        <v>155</v>
      </c>
      <c r="BG134" s="21" t="n">
        <v>2170</v>
      </c>
      <c r="BH134" s="189">
        <f>BG134*$C134</f>
        <v/>
      </c>
      <c r="BI134" s="21" t="n">
        <v>135</v>
      </c>
      <c r="BJ134" s="21" t="n">
        <v>1890</v>
      </c>
      <c r="BK134" s="189">
        <f>BJ134*$C134</f>
        <v/>
      </c>
      <c r="BL134" s="21" t="n">
        <v>175</v>
      </c>
      <c r="BM134" s="21" t="n">
        <v>2450</v>
      </c>
      <c r="BN134" s="189">
        <f>BM134*C134</f>
        <v/>
      </c>
      <c r="BO134" s="21" t="n">
        <v>180</v>
      </c>
      <c r="BP134" s="21" t="n">
        <v>2520</v>
      </c>
      <c r="BQ134" s="189">
        <f>BP134*C134</f>
        <v/>
      </c>
      <c r="BR134" s="21" t="n">
        <v>165</v>
      </c>
      <c r="BS134" s="21" t="n">
        <v>2310</v>
      </c>
      <c r="BT134" s="189">
        <f>BS134*C134</f>
        <v/>
      </c>
      <c r="BU134" s="21" t="n">
        <v>165</v>
      </c>
      <c r="BV134" s="21" t="n">
        <v>2310</v>
      </c>
      <c r="BW134" s="189">
        <f>BV134*C134</f>
        <v/>
      </c>
      <c r="BX134" s="21" t="n">
        <v>191</v>
      </c>
      <c r="BY134" s="21" t="n">
        <v>2674</v>
      </c>
      <c r="BZ134" s="189">
        <f>BY134*C134</f>
        <v/>
      </c>
      <c r="CA134" s="21" t="n">
        <v>195</v>
      </c>
      <c r="CB134" s="21" t="n">
        <v>2730</v>
      </c>
      <c r="CC134" s="189">
        <f>CB134*C134</f>
        <v/>
      </c>
      <c r="CD134" s="189">
        <f>AT134+AW134+AZ134+BC134+BF134+BI134+BL134+BO134+BR134+BU134+BX134+CA134</f>
        <v/>
      </c>
      <c r="CE134" s="191">
        <f>AU134+AX134+BA134+BD134+BG134+BJ134+BM134+BP134+BS134+BV134+BY134+CB134</f>
        <v/>
      </c>
      <c r="CF134" s="192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>
        <v>148</v>
      </c>
      <c r="CJ134" s="190" t="n">
        <v>2072</v>
      </c>
      <c r="CK134" s="190">
        <f>CJ134*C134</f>
        <v/>
      </c>
      <c r="CL134" s="21" t="n">
        <v>308</v>
      </c>
      <c r="CM134" s="21" t="n">
        <v>4312</v>
      </c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191">
        <f>CI134+CL134+CO134+CR134+CU134+CX134+DA134+DD134+DG134+DJ134+DM134+DP134</f>
        <v/>
      </c>
      <c r="DT134" s="191">
        <f>CJ134+CM134+CP134+CS134+CV134+CY134+DB134+DE134+DH134+DK134+DN134+DQ134</f>
        <v/>
      </c>
      <c r="DU134" s="192">
        <f>CK134+CN134+CQ134+CT134+CW134+CZ134+DC134+DF134+DI134+DL134+DO134+DR134</f>
        <v/>
      </c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>
        <f>F135*$C135</f>
        <v/>
      </c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190" t="n"/>
      <c r="BB135" s="192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189">
        <f>BM135*C135</f>
        <v/>
      </c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91">
        <f>AU135+AX135+BA135+BD135+BG135+BJ135+BM135+BP135+BS135+BV135+BY135+CB135</f>
        <v/>
      </c>
      <c r="CF135" s="192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1" t="n"/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191">
        <f>CI135+CL135+CO135+CR135+CU135+CX135+DA135+DD135+DG135+DJ135+DM135+DP135</f>
        <v/>
      </c>
      <c r="DT135" s="191">
        <f>CJ135+CM135+CP135+CS135+CV135+CY135+DB135+DE135+DH135+DK135+DN135+DQ135</f>
        <v/>
      </c>
      <c r="DU135" s="192">
        <f>CK135+CN135+CQ135+CT135+CW135+CZ135+DC135+DF135+DI135+DL135+DO135+DR135</f>
        <v/>
      </c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>
        <f>F136*$C136</f>
        <v/>
      </c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190" t="n"/>
      <c r="BB136" s="192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189">
        <f>BM136*C136</f>
        <v/>
      </c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91">
        <f>AU136+AX136+BA136+BD136+BG136+BJ136+BM136+BP136+BS136+BV136+BY136+CB136</f>
        <v/>
      </c>
      <c r="CF136" s="192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1" t="n"/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191">
        <f>CI136+CL136+CO136+CR136+CU136+CX136+DA136+DD136+DG136+DJ136+DM136+DP136</f>
        <v/>
      </c>
      <c r="DT136" s="191">
        <f>CJ136+CM136+CP136+CS136+CV136+CY136+DB136+DE136+DH136+DK136+DN136+DQ136</f>
        <v/>
      </c>
      <c r="DU136" s="192">
        <f>CK136+CN136+CQ136+CT136+CW136+CZ136+DC136+DF136+DI136+DL136+DO136+DR136</f>
        <v/>
      </c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>
        <f>F137*$C137</f>
        <v/>
      </c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190" t="n"/>
      <c r="BB137" s="192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189">
        <f>BM137*C137</f>
        <v/>
      </c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91">
        <f>AU137+AX137+BA137+BD137+BG137+BJ137+BM137+BP137+BS137+BV137+BY137+CB137</f>
        <v/>
      </c>
      <c r="CF137" s="192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1" t="n"/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191">
        <f>CI137+CL137+CO137+CR137+CU137+CX137+DA137+DD137+DG137+DJ137+DM137+DP137</f>
        <v/>
      </c>
      <c r="DT137" s="191">
        <f>CJ137+CM137+CP137+CS137+CV137+CY137+DB137+DE137+DH137+DK137+DN137+DQ137</f>
        <v/>
      </c>
      <c r="DU137" s="192">
        <f>CK137+CN137+CQ137+CT137+CW137+CZ137+DC137+DF137+DI137+DL137+DO137+DR137</f>
        <v/>
      </c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>
        <f>F138*$C138</f>
        <v/>
      </c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190" t="n"/>
      <c r="BB138" s="192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189">
        <f>BM138*C138</f>
        <v/>
      </c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91">
        <f>AU138+AX138+BA138+BD138+BG138+BJ138+BM138+BP138+BS138+BV138+BY138+CB138</f>
        <v/>
      </c>
      <c r="CF138" s="192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1" t="n"/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191">
        <f>CI138+CL138+CO138+CR138+CU138+CX138+DA138+DD138+DG138+DJ138+DM138+DP138</f>
        <v/>
      </c>
      <c r="DT138" s="191">
        <f>CJ138+CM138+CP138+CS138+CV138+CY138+DB138+DE138+DH138+DK138+DN138+DQ138</f>
        <v/>
      </c>
      <c r="DU138" s="192">
        <f>CK138+CN138+CQ138+CT138+CW138+CZ138+DC138+DF138+DI138+DL138+DO138+DR138</f>
        <v/>
      </c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>
        <f>F139*$C139</f>
        <v/>
      </c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>
        <f>AX139*$C139</f>
        <v/>
      </c>
      <c r="AZ139" s="21" t="n"/>
      <c r="BA139" s="190" t="n"/>
      <c r="BB139" s="192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189">
        <f>BM139*C139</f>
        <v/>
      </c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91">
        <f>AU139+AX139+BA139+BD139+BG139+BJ139+BM139+BP139+BS139+BV139+BY139+CB139</f>
        <v/>
      </c>
      <c r="CF139" s="192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1" t="n"/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191">
        <f>CI139+CL139+CO139+CR139+CU139+CX139+DA139+DD139+DG139+DJ139+DM139+DP139</f>
        <v/>
      </c>
      <c r="DT139" s="191">
        <f>CJ139+CM139+CP139+CS139+CV139+CY139+DB139+DE139+DH139+DK139+DN139+DQ139</f>
        <v/>
      </c>
      <c r="DU139" s="192">
        <f>CK139+CN139+CQ139+CT139+CW139+CZ139+DC139+DF139+DI139+DL139+DO139+DR139</f>
        <v/>
      </c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190" t="n"/>
      <c r="BB140" s="192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189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91" t="n"/>
      <c r="CF140" s="192" t="n"/>
      <c r="CG140" s="189" t="n"/>
      <c r="CH140" s="189" t="n"/>
      <c r="CI140" s="190" t="n"/>
      <c r="CJ140" s="190" t="n"/>
      <c r="CK140" s="191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191" t="n"/>
      <c r="DT140" s="191" t="n"/>
      <c r="DU140" s="192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>
        <f>F141*$C141</f>
        <v/>
      </c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190" t="n"/>
      <c r="BB141" s="192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189">
        <f>BM141*C141</f>
        <v/>
      </c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91">
        <f>AU141+AX141+BA141+BD141+BG141+BJ141+BM141+BP141+BS141+BV141+BY141+CB141</f>
        <v/>
      </c>
      <c r="CF141" s="192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1" t="n"/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191">
        <f>CI141+CL141+CO141+CR141+CU141+CX141+DA141+DD141+DG141+DJ141+DM141+DP141</f>
        <v/>
      </c>
      <c r="DT141" s="191">
        <f>CJ141+CM141+CP141+CS141+CV141+CY141+DB141+DE141+DH141+DK141+DN141+DQ141</f>
        <v/>
      </c>
      <c r="DU141" s="192">
        <f>CK141+CN141+CQ141+CT141+CW141+CZ141+DC141+DF141+DI141+DL141+DO141+DR141</f>
        <v/>
      </c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>
        <f>F142*$C142</f>
        <v/>
      </c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190" t="n"/>
      <c r="BB142" s="192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189">
        <f>BM142*C142</f>
        <v/>
      </c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91">
        <f>AU142+AX142+BA142+BD142+BG142+BJ142+BM142+BP142+BS142+BV142+BY142+CB142</f>
        <v/>
      </c>
      <c r="CF142" s="192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1" t="n"/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191">
        <f>CI142+CL142+CO142+CR142+CU142+CX142+DA142+DD142+DG142+DJ142+DM142+DP142</f>
        <v/>
      </c>
      <c r="DT142" s="191">
        <f>CJ142+CM142+CP142+CS142+CV142+CY142+DB142+DE142+DH142+DK142+DN142+DQ142</f>
        <v/>
      </c>
      <c r="DU142" s="192">
        <f>CK142+CN142+CQ142+CT142+CW142+CZ142+DC142+DF142+DI142+DL142+DO142+DR142</f>
        <v/>
      </c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>
        <f>F143*$C143</f>
        <v/>
      </c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190" t="n"/>
      <c r="AZ143" s="21" t="n"/>
      <c r="BA143" s="190" t="n"/>
      <c r="BB143" s="192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189">
        <f>BM143*C143</f>
        <v/>
      </c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91">
        <f>AU143+AX143+BA143+BD143+BG143+BJ143+BM143+BP143+BS143+BV143+BY143+CB143</f>
        <v/>
      </c>
      <c r="CF143" s="192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1" t="n"/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191">
        <f>CI143+CL143+CO143+CR143+CU143+CX143+DA143+DD143+DG143+DJ143+DM143+DP143</f>
        <v/>
      </c>
      <c r="DT143" s="191">
        <f>CJ143+CM143+CP143+CS143+CV143+CY143+DB143+DE143+DH143+DK143+DN143+DQ143</f>
        <v/>
      </c>
      <c r="DU143" s="192">
        <f>CK143+CN143+CQ143+CT143+CW143+CZ143+DC143+DF143+DI143+DL143+DO143+DR143</f>
        <v/>
      </c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>
        <f>F144*$C144</f>
        <v/>
      </c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>
        <f>E144+H144+K144+N144+Q144+T144+W144+Z144+AC144+AF144+AI144+AL144</f>
        <v/>
      </c>
      <c r="AP144" s="189">
        <f>F144+I144+L144+O144+R144+U144+X144+AA144+AD144+AG144+AJ144+AM144</f>
        <v/>
      </c>
      <c r="AQ144" s="189">
        <f>G144+J144+M144+P144+S144+V144+Y144+AB144+AE144+AH144+AK144+AN144</f>
        <v/>
      </c>
      <c r="AR144" s="189">
        <f>+AP144/12</f>
        <v/>
      </c>
      <c r="AS144" s="189">
        <f>+AQ144/12</f>
        <v/>
      </c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190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189">
        <f>BM144*C144</f>
        <v/>
      </c>
      <c r="BO144" s="21" t="n"/>
      <c r="BP144" s="21" t="n"/>
      <c r="BQ144" s="21" t="n"/>
      <c r="BR144" s="21" t="n"/>
      <c r="BS144" s="21" t="n"/>
      <c r="BT144" s="21" t="n"/>
      <c r="BU144" s="21" t="n"/>
      <c r="BV144" s="21" t="n"/>
      <c r="BW144" s="21" t="n"/>
      <c r="BX144" s="21" t="n"/>
      <c r="BY144" s="21" t="n"/>
      <c r="BZ144" s="21" t="n"/>
      <c r="CA144" s="21" t="n"/>
      <c r="CB144" s="21" t="n"/>
      <c r="CC144" s="21" t="n"/>
      <c r="CD144" s="21" t="n"/>
      <c r="CE144" s="21" t="n"/>
      <c r="CF144" s="21" t="n"/>
      <c r="CG144" s="189">
        <f>+CE144/12</f>
        <v/>
      </c>
      <c r="CH144" s="189">
        <f>+CF144/12</f>
        <v/>
      </c>
      <c r="CI144" s="190" t="n"/>
      <c r="CJ144" s="190" t="n"/>
      <c r="CK144" s="191" t="n"/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191">
        <f>CI144+CL144+CO144+CR144+CU144+CX144+DA144+DD144+DG144+DJ144+DM144+DP144</f>
        <v/>
      </c>
      <c r="DT144" s="191">
        <f>CJ144+CM144+CP144+CS144+CV144+CY144+DB144+DE144+DH144+DK144+DN144+DQ144</f>
        <v/>
      </c>
      <c r="DU144" s="192">
        <f>CK144+CN144+CQ144+CT144+CW144+CZ144+DC144+DF144+DI144+DL144+DO144+DR144</f>
        <v/>
      </c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190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189" t="n"/>
      <c r="BO145" s="21" t="n"/>
      <c r="BP145" s="21" t="n"/>
      <c r="BQ145" s="21" t="n"/>
      <c r="BR145" s="21" t="n"/>
      <c r="BS145" s="21" t="n"/>
      <c r="BT145" s="21" t="n"/>
      <c r="BU145" s="21" t="n"/>
      <c r="BV145" s="21" t="n"/>
      <c r="BW145" s="21" t="n"/>
      <c r="BX145" s="21" t="n"/>
      <c r="BY145" s="21" t="n"/>
      <c r="BZ145" s="21" t="n"/>
      <c r="CA145" s="21" t="n"/>
      <c r="CB145" s="21" t="n"/>
      <c r="CC145" s="21" t="n"/>
      <c r="CD145" s="21" t="n"/>
      <c r="CE145" s="21" t="n"/>
      <c r="CF145" s="21" t="n"/>
      <c r="CG145" s="189" t="n"/>
      <c r="CH145" s="189" t="n"/>
      <c r="CI145" s="190" t="n"/>
      <c r="CJ145" s="190" t="n"/>
      <c r="CK145" s="191" t="n"/>
      <c r="CL145" s="21" t="n"/>
      <c r="CM145" s="21" t="n"/>
      <c r="CN145" s="191" t="n"/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191">
        <f>CI145+CL145+CO145+CR145+CU145+CX145+DA145+DD145+DG145+DJ145+DM145+DP145</f>
        <v/>
      </c>
      <c r="DT145" s="191">
        <f>CJ145+CM145+CP145+CS145+CV145+CY145+DB145+DE145+DH145+DK145+DN145+DQ145</f>
        <v/>
      </c>
      <c r="DU145" s="192">
        <f>CK145+CN145+CQ145+CT145+CW145+CZ145+DC145+DF145+DI145+DL145+DO145+DR145</f>
        <v/>
      </c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 t="n"/>
      <c r="AP146" s="189" t="n"/>
      <c r="AQ146" s="189" t="n"/>
      <c r="AR146" s="189" t="n"/>
      <c r="AS146" s="189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190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189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21" t="n"/>
      <c r="CE146" s="21" t="n"/>
      <c r="CF146" s="21" t="n"/>
      <c r="CG146" s="189" t="n"/>
      <c r="CH146" s="189" t="n"/>
      <c r="CI146" s="190" t="n"/>
      <c r="CJ146" s="190" t="n"/>
      <c r="CK146" s="191" t="n"/>
      <c r="CL146" s="21" t="n"/>
      <c r="CM146" s="21" t="n"/>
      <c r="CN146" s="19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191">
        <f>CI146+CL146+CO146+CR146+CU146+CX146+DA146+DD146+DG146+DJ146+DM146+DP146</f>
        <v/>
      </c>
      <c r="DT146" s="191">
        <f>CJ146+CM146+CP146+CS146+CV146+CY146+DB146+DE146+DH146+DK146+DN146+DQ146</f>
        <v/>
      </c>
      <c r="DU146" s="192">
        <f>CK146+CN146+CQ146+CT146+CW146+CZ146+DC146+DF146+DI146+DL146+DO146+DR146</f>
        <v/>
      </c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SUM(E4:E144)</f>
        <v/>
      </c>
      <c r="F147" s="193">
        <f>SUM(F4:F144)</f>
        <v/>
      </c>
      <c r="G147" s="193">
        <f>SUM(G4:G144)</f>
        <v/>
      </c>
      <c r="H147" s="193">
        <f>SUM(H4:H144)</f>
        <v/>
      </c>
      <c r="I147" s="193">
        <f>SUM(I4:I144)</f>
        <v/>
      </c>
      <c r="J147" s="193">
        <f>SUM(J4:J144)</f>
        <v/>
      </c>
      <c r="K147" s="193">
        <f>SUM(K4:K144)</f>
        <v/>
      </c>
      <c r="L147" s="193">
        <f>SUM(L4:L144)</f>
        <v/>
      </c>
      <c r="M147" s="193">
        <f>SUM(M4:M144)</f>
        <v/>
      </c>
      <c r="N147" s="193">
        <f>SUM(N4:N144)</f>
        <v/>
      </c>
      <c r="O147" s="193">
        <f>SUM(O4:O144)</f>
        <v/>
      </c>
      <c r="P147" s="193">
        <f>SUM(P4:P144)</f>
        <v/>
      </c>
      <c r="Q147" s="193">
        <f>SUM(Q4:Q144)</f>
        <v/>
      </c>
      <c r="R147" s="193">
        <f>SUM(R4:R144)</f>
        <v/>
      </c>
      <c r="S147" s="193">
        <f>SUM(S4:S144)</f>
        <v/>
      </c>
      <c r="T147" s="193">
        <f>SUM(T4:T144)</f>
        <v/>
      </c>
      <c r="U147" s="193">
        <f>SUM(U4:U144)</f>
        <v/>
      </c>
      <c r="V147" s="193">
        <f>SUM(V4:V144)</f>
        <v/>
      </c>
      <c r="W147" s="193">
        <f>SUM(W4:W144)</f>
        <v/>
      </c>
      <c r="X147" s="193">
        <f>SUM(X4:X144)</f>
        <v/>
      </c>
      <c r="Y147" s="193">
        <f>SUM(Y4:Y144)</f>
        <v/>
      </c>
      <c r="Z147" s="193">
        <f>SUM(Z4:Z144)</f>
        <v/>
      </c>
      <c r="AA147" s="193">
        <f>SUM(AA4:AA144)</f>
        <v/>
      </c>
      <c r="AB147" s="193">
        <f>SUM(AB4:AB144)</f>
        <v/>
      </c>
      <c r="AC147" s="193">
        <f>SUM(AC4:AC144)</f>
        <v/>
      </c>
      <c r="AD147" s="193">
        <f>SUM(AD4:AD144)</f>
        <v/>
      </c>
      <c r="AE147" s="193">
        <f>SUM(AE4:AE144)</f>
        <v/>
      </c>
      <c r="AF147" s="193">
        <f>SUM(AF4:AF144)</f>
        <v/>
      </c>
      <c r="AG147" s="193">
        <f>SUM(AG4:AG144)</f>
        <v/>
      </c>
      <c r="AH147" s="193">
        <f>SUM(AH4:AH144)</f>
        <v/>
      </c>
      <c r="AI147" s="193">
        <f>SUM(AI4:AI144)</f>
        <v/>
      </c>
      <c r="AJ147" s="193">
        <f>SUM(AJ4:AJ144)</f>
        <v/>
      </c>
      <c r="AK147" s="193">
        <f>SUM(AK4:AK144)</f>
        <v/>
      </c>
      <c r="AL147" s="193">
        <f>SUM(AL4:AL144)</f>
        <v/>
      </c>
      <c r="AM147" s="193">
        <f>SUM(AM4:AM144)</f>
        <v/>
      </c>
      <c r="AN147" s="193">
        <f>SUM(AN4:AN144)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SUM(AT5:AT144)</f>
        <v/>
      </c>
      <c r="AU147" s="193">
        <f>SUM(AU5:AU144)</f>
        <v/>
      </c>
      <c r="AV147" s="193">
        <f>SUM(AV5:AV144)</f>
        <v/>
      </c>
      <c r="AW147" s="193">
        <f>SUM(AW5:AW144)</f>
        <v/>
      </c>
      <c r="AX147" s="193">
        <f>SUM(AX5:AX144)</f>
        <v/>
      </c>
      <c r="AY147" s="193">
        <f>SUM(AY5:AY144)</f>
        <v/>
      </c>
      <c r="AZ147" s="193">
        <f>SUM(AZ5:AZ144)</f>
        <v/>
      </c>
      <c r="BA147" s="193">
        <f>SUM(BA5:BA144)</f>
        <v/>
      </c>
      <c r="BB147" s="193">
        <f>SUM(BB5:BB144)</f>
        <v/>
      </c>
      <c r="BC147" s="193">
        <f>SUM(BC5:BC144)</f>
        <v/>
      </c>
      <c r="BD147" s="193">
        <f>SUM(BD5:BD144)</f>
        <v/>
      </c>
      <c r="BE147" s="193">
        <f>SUM(BE5:BE144)</f>
        <v/>
      </c>
      <c r="BF147" s="193">
        <f>SUM(BF5:BF144)</f>
        <v/>
      </c>
      <c r="BG147" s="193">
        <f>SUM(BG5:BG144)</f>
        <v/>
      </c>
      <c r="BH147" s="193">
        <f>SUM(BH5:BH144)</f>
        <v/>
      </c>
      <c r="BI147" s="193">
        <f>SUM(BI5:BI144)</f>
        <v/>
      </c>
      <c r="BJ147" s="193">
        <f>SUM(BJ5:BJ144)</f>
        <v/>
      </c>
      <c r="BK147" s="193">
        <f>SUM(BK5:BK144)</f>
        <v/>
      </c>
      <c r="BL147" s="193">
        <f>SUM(BL5:BL144)</f>
        <v/>
      </c>
      <c r="BM147" s="193">
        <f>SUM(BM5:BM144)</f>
        <v/>
      </c>
      <c r="BN147" s="193">
        <f>SUM(BN5:BN144)</f>
        <v/>
      </c>
      <c r="BO147" s="193">
        <f>SUM(BO5:BO144)</f>
        <v/>
      </c>
      <c r="BP147" s="193">
        <f>SUM(BP5:BP144)</f>
        <v/>
      </c>
      <c r="BQ147" s="193">
        <f>SUM(BQ5:BQ144)</f>
        <v/>
      </c>
      <c r="BR147" s="193">
        <f>SUM(BR5:BR144)</f>
        <v/>
      </c>
      <c r="BS147" s="193">
        <f>SUM(BS4:BS144)</f>
        <v/>
      </c>
      <c r="BT147" s="193">
        <f>SUM(BT4:BT144)</f>
        <v/>
      </c>
      <c r="BU147" s="193">
        <f>SUM(BU4:BU144)</f>
        <v/>
      </c>
      <c r="BV147" s="193">
        <f>SUM(BV4:BV144)</f>
        <v/>
      </c>
      <c r="BW147" s="193">
        <f>SUM(BW4:BW144)</f>
        <v/>
      </c>
      <c r="BX147" s="193">
        <f>SUM(BX4:BX144)</f>
        <v/>
      </c>
      <c r="BY147" s="193">
        <f>SUM(BY4:BY144)</f>
        <v/>
      </c>
      <c r="BZ147" s="193">
        <f>SUM(BZ4:BZ144)</f>
        <v/>
      </c>
      <c r="CA147" s="193">
        <f>SUM(CA4:CA144)</f>
        <v/>
      </c>
      <c r="CB147" s="193">
        <f>SUM(CB4:CB144)</f>
        <v/>
      </c>
      <c r="CC147" s="193">
        <f>SUM(CC4:CC144)</f>
        <v/>
      </c>
      <c r="CD147" s="193">
        <f>SUM(CD4:CD144)</f>
        <v/>
      </c>
      <c r="CE147" s="193">
        <f>SUM(CE4:CE144)</f>
        <v/>
      </c>
      <c r="CF147" s="193">
        <f>SUM(CF4:CF144)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194">
        <f>SUM(CO4:CO146)</f>
        <v/>
      </c>
      <c r="CP147" s="194">
        <f>SUM(CP4:CP146)</f>
        <v/>
      </c>
      <c r="CQ147" s="194">
        <f>SUM(CQ4:CQ146)</f>
        <v/>
      </c>
      <c r="CR147" s="194">
        <f>SUM(CR4:CR146)</f>
        <v/>
      </c>
      <c r="CS147" s="194">
        <f>SUM(CS4:CS146)</f>
        <v/>
      </c>
      <c r="CT147" s="194">
        <f>SUM(CT4:CT146)</f>
        <v/>
      </c>
      <c r="CU147" s="194">
        <f>SUM(CU4:CU146)</f>
        <v/>
      </c>
      <c r="CV147" s="194">
        <f>SUM(CV4:CV146)</f>
        <v/>
      </c>
      <c r="CW147" s="194">
        <f>SUM(CW4:CW146)</f>
        <v/>
      </c>
      <c r="CX147" s="194">
        <f>SUM(CX4:CX146)</f>
        <v/>
      </c>
      <c r="CY147" s="194">
        <f>SUM(CY4:CY146)</f>
        <v/>
      </c>
      <c r="CZ147" s="194">
        <f>SUM(CZ4:CZ146)</f>
        <v/>
      </c>
      <c r="DA147" s="194">
        <f>SUM(DA4:DA146)</f>
        <v/>
      </c>
      <c r="DB147" s="194">
        <f>SUM(DB4:DB146)</f>
        <v/>
      </c>
      <c r="DC147" s="194">
        <f>SUM(DC4:DC146)</f>
        <v/>
      </c>
      <c r="DD147" s="194">
        <f>SUM(DD4:DD146)</f>
        <v/>
      </c>
      <c r="DE147" s="194">
        <f>SUM(DE4:DE146)</f>
        <v/>
      </c>
      <c r="DF147" s="194">
        <f>SUM(DF4:DF146)</f>
        <v/>
      </c>
      <c r="DG147" s="194">
        <f>SUM(DG4:DG146)</f>
        <v/>
      </c>
      <c r="DH147" s="194">
        <f>SUM(DH4:DH146)</f>
        <v/>
      </c>
      <c r="DI147" s="194">
        <f>SUM(DI4:DI146)</f>
        <v/>
      </c>
      <c r="DJ147" s="194">
        <f>SUM(DJ4:DJ146)</f>
        <v/>
      </c>
      <c r="DK147" s="194">
        <f>SUM(DK4:DK146)</f>
        <v/>
      </c>
      <c r="DL147" s="194">
        <f>SUM(DL4:DL146)</f>
        <v/>
      </c>
      <c r="DM147" s="194">
        <f>SUM(DM4:DM146)</f>
        <v/>
      </c>
      <c r="DN147" s="194">
        <f>SUM(DN4:DN146)</f>
        <v/>
      </c>
      <c r="DO147" s="194">
        <f>SUM(DO4:DO146)</f>
        <v/>
      </c>
      <c r="DP147" s="194">
        <f>SUM(DP4:DP146)</f>
        <v/>
      </c>
      <c r="DQ147" s="194">
        <f>SUM(DQ4:DQ146)</f>
        <v/>
      </c>
      <c r="DR147" s="194">
        <f>SUM(DR4:DR146)</f>
        <v/>
      </c>
      <c r="DS147" s="196">
        <f>SUM(DS4:DS146)</f>
        <v/>
      </c>
      <c r="DT147" s="196">
        <f>SUM(DT4:DT146)</f>
        <v/>
      </c>
      <c r="DU147" s="197">
        <f>SUM(DU4:DU146)</f>
        <v/>
      </c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21" t="n"/>
      <c r="CE148" s="21" t="n"/>
      <c r="CF148" s="21" t="n"/>
      <c r="CG148" s="189">
        <f>+CE148/12</f>
        <v/>
      </c>
      <c r="CH148" s="189">
        <f>+CF148/12</f>
        <v/>
      </c>
      <c r="CI148" s="190" t="n"/>
      <c r="CJ148" s="190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>
        <v>1</v>
      </c>
      <c r="I149" s="21" t="n">
        <v>14</v>
      </c>
      <c r="J149" s="189">
        <f>I149*C149</f>
        <v/>
      </c>
      <c r="K149" s="21" t="n">
        <v>4</v>
      </c>
      <c r="L149" s="21" t="n">
        <v>48</v>
      </c>
      <c r="M149" s="189">
        <f>L149*$C149</f>
        <v/>
      </c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>
        <v>1</v>
      </c>
      <c r="Y149" s="189">
        <f>X149*$C149</f>
        <v/>
      </c>
      <c r="Z149" s="21" t="n">
        <v>2</v>
      </c>
      <c r="AA149" s="21" t="n">
        <v>27</v>
      </c>
      <c r="AB149" s="189">
        <f>AA149*C149</f>
        <v/>
      </c>
      <c r="AC149" s="21" t="n"/>
      <c r="AD149" s="21" t="n">
        <v>1</v>
      </c>
      <c r="AE149" s="189">
        <f>AD149*$C149</f>
        <v/>
      </c>
      <c r="AF149" s="21" t="n"/>
      <c r="AG149" s="21" t="n">
        <v>1</v>
      </c>
      <c r="AH149" s="189">
        <f>AG149*$C149</f>
        <v/>
      </c>
      <c r="AI149" s="21" t="n"/>
      <c r="AJ149" s="21" t="n">
        <v>4</v>
      </c>
      <c r="AK149" s="189">
        <f>AJ149*$C149</f>
        <v/>
      </c>
      <c r="AL149" s="21" t="n"/>
      <c r="AM149" s="21" t="n">
        <v>1</v>
      </c>
      <c r="AN149" s="189">
        <f>AM149*$C149</f>
        <v/>
      </c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190">
        <f>AX149*$C149</f>
        <v/>
      </c>
      <c r="AZ149" s="21" t="n"/>
      <c r="BA149" s="190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189">
        <f>BJ149*$C149</f>
        <v/>
      </c>
      <c r="BL149" s="21" t="n"/>
      <c r="BM149" s="21" t="n"/>
      <c r="BN149" s="189">
        <f>BM149*C149</f>
        <v/>
      </c>
      <c r="BO149" s="21" t="n"/>
      <c r="BP149" s="21" t="n"/>
      <c r="BQ149" s="189">
        <f>BP149*C149</f>
        <v/>
      </c>
      <c r="BR149" s="21" t="n"/>
      <c r="BS149" s="21" t="n"/>
      <c r="BT149" s="21" t="n"/>
      <c r="BU149" s="21" t="n">
        <v>1</v>
      </c>
      <c r="BV149" s="21" t="n">
        <v>12</v>
      </c>
      <c r="BW149" s="189">
        <f>BV149*C149</f>
        <v/>
      </c>
      <c r="BX149" s="21" t="n"/>
      <c r="BY149" s="21" t="n"/>
      <c r="BZ149" s="189">
        <f>BY149*C149</f>
        <v/>
      </c>
      <c r="CA149" s="21" t="n"/>
      <c r="CB149" s="21" t="n"/>
      <c r="CC149" s="189">
        <f>CB149*C149</f>
        <v/>
      </c>
      <c r="CD149" s="189">
        <f>AT149+AW149+AZ149+BC149+BF149+BI149+BL149+BO149+BR149+BU149+BX149+CA149</f>
        <v/>
      </c>
      <c r="CE149" s="191">
        <f>AU149+AX149+BA149+BD149+BG149+BJ149+BM149+BP149+BS149+BV149+BY149+CB149</f>
        <v/>
      </c>
      <c r="CF149" s="192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190" t="n"/>
      <c r="CJ149" s="190" t="n"/>
      <c r="CK149" s="189">
        <f>CJ149*C149</f>
        <v/>
      </c>
      <c r="CL149" s="21" t="n"/>
      <c r="CM149" s="21" t="n"/>
      <c r="CN149" s="190">
        <f>CM149*C149</f>
        <v/>
      </c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191">
        <f>CI149+CL149+CO149+CR149+CU149+CX149+DA149+DD149+DG149+DJ149+DM149+DP149</f>
        <v/>
      </c>
      <c r="DT149" s="191">
        <f>CJ149+CM149+CP149+CS149+CV149+CY149+DB149+DE149+DH149+DK149+DN149+DQ149</f>
        <v/>
      </c>
      <c r="DU149" s="192">
        <f>CK149+CN149+CQ149+CT149+CW149+CZ149+DC149+DF149+DI149+DL149+DO149+DR149</f>
        <v/>
      </c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>
        <v>1</v>
      </c>
      <c r="I150" s="21" t="n">
        <v>28</v>
      </c>
      <c r="J150" s="189">
        <f>I150*C150</f>
        <v/>
      </c>
      <c r="K150" s="21" t="n">
        <v>4</v>
      </c>
      <c r="L150" s="21" t="n">
        <v>112</v>
      </c>
      <c r="M150" s="189">
        <f>L150*$C150</f>
        <v/>
      </c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189">
        <f>X150*$C150</f>
        <v/>
      </c>
      <c r="Z150" s="21" t="n">
        <v>2</v>
      </c>
      <c r="AA150" s="21" t="n">
        <v>48</v>
      </c>
      <c r="AB150" s="189">
        <f>AA150*C150</f>
        <v/>
      </c>
      <c r="AC150" s="21" t="n"/>
      <c r="AD150" s="21" t="n"/>
      <c r="AE150" s="189">
        <f>AD150*$C150</f>
        <v/>
      </c>
      <c r="AF150" s="21" t="n"/>
      <c r="AG150" s="21" t="n"/>
      <c r="AH150" s="189">
        <f>AG150*$C150</f>
        <v/>
      </c>
      <c r="AI150" s="21" t="n"/>
      <c r="AJ150" s="21" t="n">
        <v>1</v>
      </c>
      <c r="AK150" s="189">
        <f>AJ150*$C150</f>
        <v/>
      </c>
      <c r="AL150" s="21" t="n"/>
      <c r="AM150" s="21" t="n">
        <v>10</v>
      </c>
      <c r="AN150" s="189">
        <f>AM150*$C150</f>
        <v/>
      </c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190">
        <f>AX150*$C150</f>
        <v/>
      </c>
      <c r="AZ150" s="21" t="n"/>
      <c r="BA150" s="190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>
        <v>3</v>
      </c>
      <c r="BK150" s="189">
        <f>BJ150*$C150</f>
        <v/>
      </c>
      <c r="BL150" s="21" t="n"/>
      <c r="BM150" s="21" t="n">
        <v>3</v>
      </c>
      <c r="BN150" s="189">
        <f>BM150*C150</f>
        <v/>
      </c>
      <c r="BO150" s="21" t="n"/>
      <c r="BP150" s="21" t="n"/>
      <c r="BQ150" s="189">
        <f>BP150*C150</f>
        <v/>
      </c>
      <c r="BR150" s="21" t="n"/>
      <c r="BS150" s="21" t="n"/>
      <c r="BT150" s="21" t="n"/>
      <c r="BU150" s="21" t="n"/>
      <c r="BV150" s="21" t="n"/>
      <c r="BW150" s="189">
        <f>BV150*C150</f>
        <v/>
      </c>
      <c r="BX150" s="21" t="n"/>
      <c r="BY150" s="21" t="n"/>
      <c r="BZ150" s="189">
        <f>BY150*C150</f>
        <v/>
      </c>
      <c r="CA150" s="21" t="n"/>
      <c r="CB150" s="21" t="n"/>
      <c r="CC150" s="189">
        <f>CB150*C150</f>
        <v/>
      </c>
      <c r="CD150" s="189">
        <f>AT150+AW150+AZ150+BC150+BF150+BI150+BL150+BO150+BR150+BU150+BX150+CA150</f>
        <v/>
      </c>
      <c r="CE150" s="191">
        <f>AU150+AX150+BA150+BD150+BG150+BJ150+BM150+BP150+BS150+BV150+BY150+CB150</f>
        <v/>
      </c>
      <c r="CF150" s="192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190" t="n"/>
      <c r="CJ150" s="190" t="n"/>
      <c r="CK150" s="189">
        <f>CJ150*C150</f>
        <v/>
      </c>
      <c r="CL150" s="21" t="n"/>
      <c r="CM150" s="21" t="n"/>
      <c r="CN150" s="190">
        <f>CM150*C150</f>
        <v/>
      </c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191">
        <f>CI150+CL150+CO150+CR150+CU150+CX150+DA150+DD150+DG150+DJ150+DM150+DP150</f>
        <v/>
      </c>
      <c r="DT150" s="191">
        <f>CJ150+CM150+CP150+CS150+CV150+CY150+DB150+DE150+DH150+DK150+DN150+DQ150</f>
        <v/>
      </c>
      <c r="DU150" s="192">
        <f>CK150+CN150+CQ150+CT150+CW150+CZ150+DC150+DF150+DI150+DL150+DO150+DR150</f>
        <v/>
      </c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189">
        <f>I151*C151</f>
        <v/>
      </c>
      <c r="K151" s="21" t="n">
        <v>4</v>
      </c>
      <c r="L151" s="21" t="n">
        <v>222</v>
      </c>
      <c r="M151" s="189">
        <f>L151*$C151</f>
        <v/>
      </c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189">
        <f>X151*$C151</f>
        <v/>
      </c>
      <c r="Z151" s="21" t="n"/>
      <c r="AA151" s="21" t="n"/>
      <c r="AB151" s="189">
        <f>AA151*C151</f>
        <v/>
      </c>
      <c r="AC151" s="21" t="n"/>
      <c r="AD151" s="21" t="n"/>
      <c r="AE151" s="189">
        <f>AD151*$C151</f>
        <v/>
      </c>
      <c r="AF151" s="21" t="n"/>
      <c r="AG151" s="21" t="n"/>
      <c r="AH151" s="189">
        <f>AG151*$C151</f>
        <v/>
      </c>
      <c r="AI151" s="21" t="n"/>
      <c r="AJ151" s="21" t="n"/>
      <c r="AK151" s="189">
        <f>AJ151*$C151</f>
        <v/>
      </c>
      <c r="AL151" s="21" t="n"/>
      <c r="AM151" s="21" t="n"/>
      <c r="AN151" s="189">
        <f>AM151*$C151</f>
        <v/>
      </c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190">
        <f>AX151*$C151</f>
        <v/>
      </c>
      <c r="AZ151" s="21" t="n"/>
      <c r="BA151" s="190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189">
        <f>BJ151*$C151</f>
        <v/>
      </c>
      <c r="BL151" s="21" t="n"/>
      <c r="BM151" s="21" t="n"/>
      <c r="BN151" s="189">
        <f>BM151*C151</f>
        <v/>
      </c>
      <c r="BO151" s="21" t="n"/>
      <c r="BP151" s="21" t="n"/>
      <c r="BQ151" s="189">
        <f>BP151*C151</f>
        <v/>
      </c>
      <c r="BR151" s="21" t="n"/>
      <c r="BS151" s="21" t="n"/>
      <c r="BT151" s="21" t="n"/>
      <c r="BU151" s="21" t="n"/>
      <c r="BV151" s="21" t="n"/>
      <c r="BW151" s="189">
        <f>BV151*C151</f>
        <v/>
      </c>
      <c r="BX151" s="21" t="n"/>
      <c r="BY151" s="21" t="n"/>
      <c r="BZ151" s="189">
        <f>BY151*C151</f>
        <v/>
      </c>
      <c r="CA151" s="21" t="n"/>
      <c r="CB151" s="21" t="n"/>
      <c r="CC151" s="189">
        <f>CB151*C151</f>
        <v/>
      </c>
      <c r="CD151" s="189">
        <f>AT151+AW151+AZ151+BC151+BF151+BI151+BL151+BO151+BR151+BU151+BX151+CA151</f>
        <v/>
      </c>
      <c r="CE151" s="191">
        <f>AU151+AX151+BA151+BD151+BG151+BJ151+BM151+BP151+BS151+BV151+BY151+CB151</f>
        <v/>
      </c>
      <c r="CF151" s="192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190" t="n"/>
      <c r="CJ151" s="190" t="n"/>
      <c r="CK151" s="189">
        <f>CJ151*C151</f>
        <v/>
      </c>
      <c r="CL151" s="21" t="n"/>
      <c r="CM151" s="21" t="n"/>
      <c r="CN151" s="190">
        <f>CM151*C151</f>
        <v/>
      </c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191">
        <f>CI151+CL151+CO151+CR151+CU151+CX151+DA151+DD151+DG151+DJ151+DM151+DP151</f>
        <v/>
      </c>
      <c r="DT151" s="191">
        <f>CJ151+CM151+CP151+CS151+CV151+CY151+DB151+DE151+DH151+DK151+DN151+DQ151</f>
        <v/>
      </c>
      <c r="DU151" s="192">
        <f>CK151+CN151+CQ151+CT151+CW151+CZ151+DC151+DF151+DI151+DL151+DO151+DR151</f>
        <v/>
      </c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/>
      <c r="F152" s="21" t="n"/>
      <c r="G152" s="21" t="n"/>
      <c r="H152" s="21" t="n"/>
      <c r="I152" s="21" t="n"/>
      <c r="J152" s="189">
        <f>I152*C152</f>
        <v/>
      </c>
      <c r="K152" s="21" t="n">
        <v>32</v>
      </c>
      <c r="L152" s="21" t="n">
        <v>390</v>
      </c>
      <c r="M152" s="189">
        <f>L152*$C152</f>
        <v/>
      </c>
      <c r="N152" s="21" t="n">
        <v>4</v>
      </c>
      <c r="O152" s="21" t="n">
        <v>50</v>
      </c>
      <c r="P152" s="189">
        <f>O152*$C152</f>
        <v/>
      </c>
      <c r="Q152" s="21" t="n">
        <v>3</v>
      </c>
      <c r="R152" s="21" t="n">
        <v>36</v>
      </c>
      <c r="S152" s="189">
        <f>R152*$C152</f>
        <v/>
      </c>
      <c r="T152" s="21" t="n">
        <v>6</v>
      </c>
      <c r="U152" s="21" t="n">
        <v>76</v>
      </c>
      <c r="V152" s="189">
        <f>U152*C152</f>
        <v/>
      </c>
      <c r="W152" s="21" t="n"/>
      <c r="X152" s="21" t="n">
        <v>11</v>
      </c>
      <c r="Y152" s="189">
        <f>X152*$C152</f>
        <v/>
      </c>
      <c r="Z152" s="21" t="n"/>
      <c r="AA152" s="21" t="n">
        <v>9</v>
      </c>
      <c r="AB152" s="189">
        <f>AA152*C152</f>
        <v/>
      </c>
      <c r="AC152" s="21" t="n"/>
      <c r="AD152" s="21" t="n"/>
      <c r="AE152" s="189">
        <f>AD152*$C152</f>
        <v/>
      </c>
      <c r="AF152" s="21" t="n"/>
      <c r="AG152" s="21" t="n"/>
      <c r="AH152" s="189">
        <f>AG152*$C152</f>
        <v/>
      </c>
      <c r="AI152" s="21" t="n">
        <v>3</v>
      </c>
      <c r="AJ152" s="21" t="n">
        <v>36</v>
      </c>
      <c r="AK152" s="189">
        <f>AJ152*$C152</f>
        <v/>
      </c>
      <c r="AL152" s="21" t="n"/>
      <c r="AM152" s="21" t="n"/>
      <c r="AN152" s="189">
        <f>AM152*$C152</f>
        <v/>
      </c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>
        <v>0</v>
      </c>
      <c r="AU152" s="21" t="n">
        <v>1</v>
      </c>
      <c r="AV152" s="21" t="n">
        <v>0.7</v>
      </c>
      <c r="AW152" s="21" t="n">
        <v>1</v>
      </c>
      <c r="AX152" s="21" t="n">
        <v>18</v>
      </c>
      <c r="AY152" s="190">
        <f>AX152*$C152</f>
        <v/>
      </c>
      <c r="AZ152" s="21" t="n">
        <v>1</v>
      </c>
      <c r="BA152" s="190" t="n">
        <v>12</v>
      </c>
      <c r="BB152" s="192">
        <f>BA152*$C152</f>
        <v/>
      </c>
      <c r="BC152" s="21" t="n">
        <v>1</v>
      </c>
      <c r="BD152" s="21" t="n">
        <v>18</v>
      </c>
      <c r="BE152" s="189">
        <f>BD152*AR152</f>
        <v/>
      </c>
      <c r="BF152" s="21" t="n"/>
      <c r="BG152" s="21" t="n"/>
      <c r="BH152" s="21" t="n"/>
      <c r="BI152" s="21" t="n"/>
      <c r="BJ152" s="21" t="n">
        <v>2</v>
      </c>
      <c r="BK152" s="189">
        <f>BJ152*$C152</f>
        <v/>
      </c>
      <c r="BL152" s="21" t="n">
        <v>6</v>
      </c>
      <c r="BM152" s="21" t="n">
        <v>72</v>
      </c>
      <c r="BN152" s="189">
        <f>BM152*C152</f>
        <v/>
      </c>
      <c r="BO152" s="21" t="n"/>
      <c r="BP152" s="21" t="n">
        <v>9</v>
      </c>
      <c r="BQ152" s="189">
        <f>BP152*C152</f>
        <v/>
      </c>
      <c r="BR152" s="21" t="n"/>
      <c r="BS152" s="21" t="n"/>
      <c r="BT152" s="21" t="n"/>
      <c r="BU152" s="21" t="n"/>
      <c r="BV152" s="21" t="n"/>
      <c r="BW152" s="189">
        <f>BV152*C152</f>
        <v/>
      </c>
      <c r="BX152" s="21" t="n"/>
      <c r="BY152" s="21" t="n"/>
      <c r="BZ152" s="189">
        <f>BY152*C152</f>
        <v/>
      </c>
      <c r="CA152" s="21" t="n"/>
      <c r="CB152" s="21" t="n"/>
      <c r="CC152" s="189">
        <f>CB152*C152</f>
        <v/>
      </c>
      <c r="CD152" s="189">
        <f>AT152+AW152+AZ152+BC152+BF152+BI152+BL152+BO152+BR152+BU152+BX152+CA152</f>
        <v/>
      </c>
      <c r="CE152" s="191">
        <f>AU152+AX152+BA152+BD152+BG152+BJ152+BM152+BP152+BS152+BV152+BY152+CB152</f>
        <v/>
      </c>
      <c r="CF152" s="192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190" t="n"/>
      <c r="CJ152" s="190" t="n"/>
      <c r="CK152" s="189">
        <f>CJ152*C152</f>
        <v/>
      </c>
      <c r="CL152" s="21" t="n"/>
      <c r="CM152" s="21" t="n"/>
      <c r="CN152" s="190">
        <f>CM152*C152</f>
        <v/>
      </c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191">
        <f>CI152+CL152+CO152+CR152+CU152+CX152+DA152+DD152+DG152+DJ152+DM152+DP152</f>
        <v/>
      </c>
      <c r="DT152" s="191">
        <f>CJ152+CM152+CP152+CS152+CV152+CY152+DB152+DE152+DH152+DK152+DN152+DQ152</f>
        <v/>
      </c>
      <c r="DU152" s="192">
        <f>CK152+CN152+CQ152+CT152+CW152+CZ152+DC152+DF152+DI152+DL152+DO152+DR152</f>
        <v/>
      </c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/>
      <c r="F153" s="21" t="n"/>
      <c r="G153" s="21" t="n"/>
      <c r="H153" s="21" t="n"/>
      <c r="I153" s="21" t="n"/>
      <c r="J153" s="189">
        <f>I153*C153</f>
        <v/>
      </c>
      <c r="K153" s="21" t="n">
        <v>23</v>
      </c>
      <c r="L153" s="21" t="n">
        <v>559</v>
      </c>
      <c r="M153" s="189">
        <f>L153*$C153</f>
        <v/>
      </c>
      <c r="N153" s="21" t="n">
        <v>4</v>
      </c>
      <c r="O153" s="21" t="n">
        <v>102</v>
      </c>
      <c r="P153" s="189">
        <f>O153*$C153</f>
        <v/>
      </c>
      <c r="Q153" s="21" t="n"/>
      <c r="R153" s="21" t="n">
        <v>18</v>
      </c>
      <c r="S153" s="189">
        <f>R153*$C153</f>
        <v/>
      </c>
      <c r="T153" s="21" t="n">
        <v>8</v>
      </c>
      <c r="U153" s="21" t="n">
        <v>195</v>
      </c>
      <c r="V153" s="189">
        <f>U153*C153</f>
        <v/>
      </c>
      <c r="W153" s="21" t="n"/>
      <c r="X153" s="21" t="n"/>
      <c r="Y153" s="189">
        <f>X153*$C153</f>
        <v/>
      </c>
      <c r="Z153" s="21" t="n">
        <v>6</v>
      </c>
      <c r="AA153" s="21" t="n">
        <v>156</v>
      </c>
      <c r="AB153" s="189">
        <f>AA153*C153</f>
        <v/>
      </c>
      <c r="AC153" s="21" t="n"/>
      <c r="AD153" s="21" t="n"/>
      <c r="AE153" s="189">
        <f>AD153*$C153</f>
        <v/>
      </c>
      <c r="AF153" s="21" t="n"/>
      <c r="AG153" s="21" t="n"/>
      <c r="AH153" s="189">
        <f>AG153*$C153</f>
        <v/>
      </c>
      <c r="AI153" s="21" t="n">
        <v>7</v>
      </c>
      <c r="AJ153" s="21" t="n">
        <v>168</v>
      </c>
      <c r="AK153" s="189">
        <f>AJ153*$C153</f>
        <v/>
      </c>
      <c r="AL153" s="21" t="n"/>
      <c r="AM153" s="21" t="n"/>
      <c r="AN153" s="189">
        <f>AM153*$C153</f>
        <v/>
      </c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>
        <v>3</v>
      </c>
      <c r="AX153" s="21" t="n">
        <v>96</v>
      </c>
      <c r="AY153" s="190">
        <f>AX153*$C153</f>
        <v/>
      </c>
      <c r="AZ153" s="21" t="n">
        <v>2</v>
      </c>
      <c r="BA153" s="190" t="n">
        <v>66</v>
      </c>
      <c r="BB153" s="192">
        <f>BA153*$C153</f>
        <v/>
      </c>
      <c r="BC153" s="21" t="n">
        <v>8</v>
      </c>
      <c r="BD153" s="21" t="n">
        <v>196</v>
      </c>
      <c r="BE153" s="189">
        <f>BD153*AR153</f>
        <v/>
      </c>
      <c r="BF153" s="21" t="n">
        <v>2</v>
      </c>
      <c r="BG153" s="21" t="n">
        <v>65</v>
      </c>
      <c r="BH153" s="189">
        <f>BG153*$C153</f>
        <v/>
      </c>
      <c r="BI153" s="21" t="n"/>
      <c r="BJ153" s="21" t="n">
        <v>24</v>
      </c>
      <c r="BK153" s="189">
        <f>BJ153*$C153</f>
        <v/>
      </c>
      <c r="BL153" s="21" t="n">
        <v>11</v>
      </c>
      <c r="BM153" s="21" t="n">
        <v>270</v>
      </c>
      <c r="BN153" s="189">
        <f>BM153*C153</f>
        <v/>
      </c>
      <c r="BO153" s="21" t="n">
        <v>4</v>
      </c>
      <c r="BP153" s="21" t="n">
        <v>114</v>
      </c>
      <c r="BQ153" s="189">
        <f>BP153*C153</f>
        <v/>
      </c>
      <c r="BR153" s="21" t="n">
        <v>2</v>
      </c>
      <c r="BS153" s="21" t="n">
        <v>48</v>
      </c>
      <c r="BT153" s="189">
        <f>BS153*C153</f>
        <v/>
      </c>
      <c r="BU153" s="21" t="n"/>
      <c r="BV153" s="21" t="n"/>
      <c r="BW153" s="189">
        <f>BV153*C153</f>
        <v/>
      </c>
      <c r="BX153" s="21" t="n"/>
      <c r="BY153" s="21" t="n"/>
      <c r="BZ153" s="189">
        <f>BY153*C153</f>
        <v/>
      </c>
      <c r="CA153" s="21" t="n"/>
      <c r="CB153" s="21" t="n"/>
      <c r="CC153" s="189">
        <f>CB153*C153</f>
        <v/>
      </c>
      <c r="CD153" s="189">
        <f>AT153+AW153+AZ153+BC153+BF153+BI153+BL153+BO153+BR153+BU153+BX153+CA153</f>
        <v/>
      </c>
      <c r="CE153" s="191">
        <f>AU153+AX153+BA153+BD153+BG153+BJ153+BM153+BP153+BS153+BV153+BY153+CB153</f>
        <v/>
      </c>
      <c r="CF153" s="192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190" t="n"/>
      <c r="CJ153" s="190" t="n"/>
      <c r="CK153" s="189">
        <f>CJ153*C153</f>
        <v/>
      </c>
      <c r="CL153" s="21" t="n"/>
      <c r="CM153" s="21" t="n"/>
      <c r="CN153" s="190">
        <f>CM153*C153</f>
        <v/>
      </c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191">
        <f>CI153+CL153+CO153+CR153+CU153+CX153+DA153+DD153+DG153+DJ153+DM153+DP153</f>
        <v/>
      </c>
      <c r="DT153" s="191">
        <f>CJ153+CM153+CP153+CS153+CV153+CY153+DB153+DE153+DH153+DK153+DN153+DQ153</f>
        <v/>
      </c>
      <c r="DU153" s="192">
        <f>CK153+CN153+CQ153+CT153+CW153+CZ153+DC153+DF153+DI153+DL153+DO153+DR153</f>
        <v/>
      </c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21" t="n"/>
      <c r="H154" s="21" t="n"/>
      <c r="I154" s="21" t="n"/>
      <c r="J154" s="189">
        <f>I154*C154</f>
        <v/>
      </c>
      <c r="K154" s="21" t="n">
        <v>8</v>
      </c>
      <c r="L154" s="21" t="n">
        <v>400</v>
      </c>
      <c r="M154" s="189">
        <f>L154*$C154</f>
        <v/>
      </c>
      <c r="N154" s="21" t="n">
        <v>2</v>
      </c>
      <c r="O154" s="21" t="n">
        <v>133</v>
      </c>
      <c r="P154" s="189">
        <f>O154*$C154</f>
        <v/>
      </c>
      <c r="Q154" s="21" t="n"/>
      <c r="R154" s="21" t="n"/>
      <c r="S154" s="189">
        <f>R154*$C154</f>
        <v/>
      </c>
      <c r="T154" s="21" t="n"/>
      <c r="U154" s="21" t="n">
        <v>39</v>
      </c>
      <c r="V154" s="189">
        <f>U154*C154</f>
        <v/>
      </c>
      <c r="W154" s="21" t="n"/>
      <c r="X154" s="21" t="n"/>
      <c r="Y154" s="189">
        <f>X154*$C154</f>
        <v/>
      </c>
      <c r="Z154" s="21" t="n">
        <v>1</v>
      </c>
      <c r="AA154" s="21" t="n">
        <v>60</v>
      </c>
      <c r="AB154" s="189">
        <f>AA154*C154</f>
        <v/>
      </c>
      <c r="AC154" s="21" t="n"/>
      <c r="AD154" s="21" t="n"/>
      <c r="AE154" s="189">
        <f>AD154*$C154</f>
        <v/>
      </c>
      <c r="AF154" s="21" t="n"/>
      <c r="AG154" s="21" t="n"/>
      <c r="AH154" s="189">
        <f>AG154*$C154</f>
        <v/>
      </c>
      <c r="AI154" s="21" t="n"/>
      <c r="AJ154" s="21" t="n">
        <v>12</v>
      </c>
      <c r="AK154" s="189">
        <f>AJ154*$C154</f>
        <v/>
      </c>
      <c r="AL154" s="21" t="n"/>
      <c r="AM154" s="21" t="n"/>
      <c r="AN154" s="189">
        <f>AM154*$C154</f>
        <v/>
      </c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>
        <v>30</v>
      </c>
      <c r="AY154" s="190">
        <f>AX154*$C154</f>
        <v/>
      </c>
      <c r="AZ154" s="21" t="n"/>
      <c r="BA154" s="190" t="n"/>
      <c r="BB154" s="192">
        <f>BA154*$C154</f>
        <v/>
      </c>
      <c r="BC154" s="21" t="n"/>
      <c r="BD154" s="21" t="n">
        <v>12</v>
      </c>
      <c r="BE154" s="189">
        <f>BD154*AR154</f>
        <v/>
      </c>
      <c r="BF154" s="21" t="n"/>
      <c r="BG154" s="21" t="n">
        <v>44</v>
      </c>
      <c r="BH154" s="189">
        <f>BG154*$C154</f>
        <v/>
      </c>
      <c r="BI154" s="21" t="n"/>
      <c r="BJ154" s="21" t="n">
        <v>43</v>
      </c>
      <c r="BK154" s="189">
        <f>BJ154*$C154</f>
        <v/>
      </c>
      <c r="BL154" s="21" t="n">
        <v>3</v>
      </c>
      <c r="BM154" s="21" t="n">
        <v>144</v>
      </c>
      <c r="BN154" s="189">
        <f>BM154*C154</f>
        <v/>
      </c>
      <c r="BO154" s="21" t="n"/>
      <c r="BP154" s="21" t="n">
        <v>30</v>
      </c>
      <c r="BQ154" s="189">
        <f>BP154*C154</f>
        <v/>
      </c>
      <c r="BR154" s="21" t="n"/>
      <c r="BS154" s="21" t="n"/>
      <c r="BT154" s="189">
        <f>BS154*C154</f>
        <v/>
      </c>
      <c r="BU154" s="21" t="n"/>
      <c r="BV154" s="21" t="n"/>
      <c r="BW154" s="189">
        <f>BV154*C154</f>
        <v/>
      </c>
      <c r="BX154" s="21" t="n"/>
      <c r="BY154" s="21" t="n"/>
      <c r="BZ154" s="189">
        <f>BY154*C154</f>
        <v/>
      </c>
      <c r="CA154" s="21" t="n"/>
      <c r="CB154" s="21" t="n"/>
      <c r="CC154" s="189">
        <f>CB154*C154</f>
        <v/>
      </c>
      <c r="CD154" s="189">
        <f>AT154+AW154+AZ154+BC154+BF154+BI154+BL154+BO154+BR154+BU154+BX154+CA154</f>
        <v/>
      </c>
      <c r="CE154" s="191">
        <f>AU154+AX154+BA154+BD154+BG154+BJ154+BM154+BP154+BS154+BV154+BY154+CB154</f>
        <v/>
      </c>
      <c r="CF154" s="192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190" t="n"/>
      <c r="CJ154" s="190" t="n"/>
      <c r="CK154" s="189">
        <f>CJ154*C154</f>
        <v/>
      </c>
      <c r="CL154" s="21" t="n"/>
      <c r="CM154" s="21" t="n"/>
      <c r="CN154" s="190">
        <f>CM154*C154</f>
        <v/>
      </c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191">
        <f>CI154+CL154+CO154+CR154+CU154+CX154+DA154+DD154+DG154+DJ154+DM154+DP154</f>
        <v/>
      </c>
      <c r="DT154" s="191">
        <f>CJ154+CM154+CP154+CS154+CV154+CY154+DB154+DE154+DH154+DK154+DN154+DQ154</f>
        <v/>
      </c>
      <c r="DU154" s="192">
        <f>CK154+CN154+CQ154+CT154+CW154+CZ154+DC154+DF154+DI154+DL154+DO154+DR154</f>
        <v/>
      </c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21" t="n"/>
      <c r="H155" s="21" t="n"/>
      <c r="I155" s="21" t="n"/>
      <c r="J155" s="189">
        <f>I155*C155</f>
        <v/>
      </c>
      <c r="K155" s="21" t="n">
        <v>15</v>
      </c>
      <c r="L155" s="21" t="n">
        <v>180</v>
      </c>
      <c r="M155" s="189">
        <f>L155*$C155</f>
        <v/>
      </c>
      <c r="N155" s="21" t="n"/>
      <c r="O155" s="21" t="n"/>
      <c r="P155" s="189">
        <f>O155*$C155</f>
        <v/>
      </c>
      <c r="Q155" s="21" t="n">
        <v>10</v>
      </c>
      <c r="R155" s="21" t="n">
        <v>120</v>
      </c>
      <c r="S155" s="189">
        <f>R155*$C155</f>
        <v/>
      </c>
      <c r="T155" s="21" t="n">
        <v>8</v>
      </c>
      <c r="U155" s="21" t="n">
        <v>96</v>
      </c>
      <c r="V155" s="189">
        <f>U155*C155</f>
        <v/>
      </c>
      <c r="W155" s="21" t="n">
        <v>15</v>
      </c>
      <c r="X155" s="21" t="n">
        <v>180</v>
      </c>
      <c r="Y155" s="189">
        <f>X155*$C155</f>
        <v/>
      </c>
      <c r="Z155" s="21" t="n">
        <v>10</v>
      </c>
      <c r="AA155" s="21" t="n">
        <v>120</v>
      </c>
      <c r="AB155" s="189">
        <f>AA155*C155</f>
        <v/>
      </c>
      <c r="AC155" s="21" t="n"/>
      <c r="AD155" s="21" t="n"/>
      <c r="AE155" s="189">
        <f>AD155*$C155</f>
        <v/>
      </c>
      <c r="AF155" s="21" t="n"/>
      <c r="AG155" s="21" t="n"/>
      <c r="AH155" s="189">
        <f>AG155*$C155</f>
        <v/>
      </c>
      <c r="AI155" s="21" t="n"/>
      <c r="AJ155" s="21" t="n"/>
      <c r="AK155" s="189">
        <f>AJ155*$C155</f>
        <v/>
      </c>
      <c r="AL155" s="21" t="n"/>
      <c r="AM155" s="21" t="n"/>
      <c r="AN155" s="189">
        <f>AM155*$C155</f>
        <v/>
      </c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190">
        <f>AX155*$C155</f>
        <v/>
      </c>
      <c r="AZ155" s="21" t="n"/>
      <c r="BA155" s="190" t="n"/>
      <c r="BB155" s="192">
        <f>BA155*$C155</f>
        <v/>
      </c>
      <c r="BC155" s="21" t="n"/>
      <c r="BD155" s="21" t="n"/>
      <c r="BE155" s="189">
        <f>BD155*AR155</f>
        <v/>
      </c>
      <c r="BF155" s="21" t="n"/>
      <c r="BG155" s="21" t="n"/>
      <c r="BH155" s="189">
        <f>BG155*$C155</f>
        <v/>
      </c>
      <c r="BI155" s="21" t="n"/>
      <c r="BJ155" s="21" t="n"/>
      <c r="BK155" s="189">
        <f>BJ155*$C155</f>
        <v/>
      </c>
      <c r="BL155" s="21" t="n"/>
      <c r="BM155" s="21" t="n"/>
      <c r="BN155" s="189">
        <f>BM155*C155</f>
        <v/>
      </c>
      <c r="BO155" s="21" t="n"/>
      <c r="BP155" s="21" t="n"/>
      <c r="BQ155" s="189">
        <f>BP155*C155</f>
        <v/>
      </c>
      <c r="BR155" s="21" t="n"/>
      <c r="BS155" s="21" t="n"/>
      <c r="BT155" s="189">
        <f>BS155*C155</f>
        <v/>
      </c>
      <c r="BU155" s="21" t="n"/>
      <c r="BV155" s="21" t="n"/>
      <c r="BW155" s="189">
        <f>BV155*C155</f>
        <v/>
      </c>
      <c r="BX155" s="21" t="n"/>
      <c r="BY155" s="21" t="n"/>
      <c r="BZ155" s="189">
        <f>BY155*C155</f>
        <v/>
      </c>
      <c r="CA155" s="21" t="n"/>
      <c r="CB155" s="21" t="n"/>
      <c r="CC155" s="189">
        <f>CB155*C155</f>
        <v/>
      </c>
      <c r="CD155" s="189">
        <f>AT155+AW155+AZ155+BC155+BF155+BI155+BL155+BO155+BR155+BU155+BX155+CA155</f>
        <v/>
      </c>
      <c r="CE155" s="191">
        <f>AU155+AX155+BA155+BD155+BG155+BJ155+BM155+BP155+BS155+BV155+BY155+CB155</f>
        <v/>
      </c>
      <c r="CF155" s="192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190" t="n"/>
      <c r="CJ155" s="190" t="n"/>
      <c r="CK155" s="189">
        <f>CJ155*C155</f>
        <v/>
      </c>
      <c r="CL155" s="21" t="n"/>
      <c r="CM155" s="21" t="n"/>
      <c r="CN155" s="190">
        <f>CM155*C155</f>
        <v/>
      </c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191">
        <f>CI155+CL155+CO155+CR155+CU155+CX155+DA155+DD155+DG155+DJ155+DM155+DP155</f>
        <v/>
      </c>
      <c r="DT155" s="191">
        <f>CJ155+CM155+CP155+CS155+CV155+CY155+DB155+DE155+DH155+DK155+DN155+DQ155</f>
        <v/>
      </c>
      <c r="DU155" s="192">
        <f>CK155+CN155+CQ155+CT155+CW155+CZ155+DC155+DF155+DI155+DL155+DO155+DR155</f>
        <v/>
      </c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21" t="n"/>
      <c r="H156" s="21" t="n"/>
      <c r="I156" s="21" t="n"/>
      <c r="J156" s="189" t="n"/>
      <c r="K156" s="21" t="n"/>
      <c r="L156" s="21" t="n"/>
      <c r="M156" s="189" t="n"/>
      <c r="N156" s="21" t="n"/>
      <c r="O156" s="21" t="n"/>
      <c r="P156" s="189" t="n"/>
      <c r="Q156" s="21" t="n"/>
      <c r="R156" s="21" t="n"/>
      <c r="S156" s="189" t="n"/>
      <c r="T156" s="21" t="n"/>
      <c r="U156" s="21" t="n"/>
      <c r="V156" s="189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189" t="n"/>
      <c r="AF156" s="21" t="n"/>
      <c r="AG156" s="21" t="n"/>
      <c r="AH156" s="189" t="n"/>
      <c r="AI156" s="21" t="n"/>
      <c r="AJ156" s="21" t="n"/>
      <c r="AK156" s="189" t="n"/>
      <c r="AL156" s="21" t="n"/>
      <c r="AM156" s="21" t="n"/>
      <c r="AN156" s="189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190" t="n"/>
      <c r="AZ156" s="21" t="n"/>
      <c r="BA156" s="190" t="n"/>
      <c r="BB156" s="192" t="n"/>
      <c r="BC156" s="21" t="n"/>
      <c r="BD156" s="21" t="n"/>
      <c r="BE156" s="189" t="n"/>
      <c r="BF156" s="21" t="n"/>
      <c r="BG156" s="21" t="n"/>
      <c r="BH156" s="189" t="n"/>
      <c r="BI156" s="21" t="n"/>
      <c r="BJ156" s="21" t="n"/>
      <c r="BK156" s="189" t="n"/>
      <c r="BL156" s="21" t="n">
        <v>2</v>
      </c>
      <c r="BM156" s="21" t="n">
        <v>27</v>
      </c>
      <c r="BN156" s="189">
        <f>BM156*C156</f>
        <v/>
      </c>
      <c r="BO156" s="21" t="n">
        <v>30</v>
      </c>
      <c r="BP156" s="21" t="n">
        <v>361</v>
      </c>
      <c r="BQ156" s="189">
        <f>BP156*C156</f>
        <v/>
      </c>
      <c r="BR156" s="21" t="n">
        <v>52</v>
      </c>
      <c r="BS156" s="21" t="n">
        <v>632</v>
      </c>
      <c r="BT156" s="189">
        <f>BS156*C156</f>
        <v/>
      </c>
      <c r="BU156" s="21" t="n">
        <v>25</v>
      </c>
      <c r="BV156" s="21" t="n">
        <v>300</v>
      </c>
      <c r="BW156" s="189">
        <f>BV156*C156</f>
        <v/>
      </c>
      <c r="BX156" s="21" t="n">
        <v>50</v>
      </c>
      <c r="BY156" s="21" t="n">
        <v>600</v>
      </c>
      <c r="BZ156" s="189">
        <f>BY156*C156</f>
        <v/>
      </c>
      <c r="CA156" s="21" t="n">
        <v>95</v>
      </c>
      <c r="CB156" s="21" t="n">
        <v>1147</v>
      </c>
      <c r="CC156" s="189">
        <f>CB156*C156</f>
        <v/>
      </c>
      <c r="CD156" s="189">
        <f>AT156+AW156+AZ156+BC156+BF156+BI156+BL156+BO156+BR156+BU156+BX156+CA156</f>
        <v/>
      </c>
      <c r="CE156" s="191">
        <f>AU156+AX156+BA156+BD156+BG156+BJ156+BM156+BP156+BS156+BV156+BY156+CB156</f>
        <v/>
      </c>
      <c r="CF156" s="192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190" t="n">
        <v>50</v>
      </c>
      <c r="CJ156" s="190" t="n">
        <v>600</v>
      </c>
      <c r="CK156" s="190">
        <f>CJ156*C156</f>
        <v/>
      </c>
      <c r="CL156" s="21" t="n">
        <v>50</v>
      </c>
      <c r="CM156" s="21" t="n">
        <v>600</v>
      </c>
      <c r="CN156" s="190">
        <f>CM156*C156</f>
        <v/>
      </c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191">
        <f>CI156+CL156+CO156+CR156+CU156+CX156+DA156+DD156+DG156+DJ156+DM156+DP156</f>
        <v/>
      </c>
      <c r="DT156" s="191">
        <f>CJ156+CM156+CP156+CS156+CV156+CY156+DB156+DE156+DH156+DK156+DN156+DQ156</f>
        <v/>
      </c>
      <c r="DU156" s="192">
        <f>CK156+CN156+CQ156+CT156+CW156+CZ156+DC156+DF156+DI156+DL156+DO156+DR156</f>
        <v/>
      </c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21" t="n"/>
      <c r="H157" s="21" t="n"/>
      <c r="I157" s="21" t="n"/>
      <c r="J157" s="189" t="n"/>
      <c r="K157" s="21" t="n"/>
      <c r="L157" s="21" t="n"/>
      <c r="M157" s="189" t="n"/>
      <c r="N157" s="21" t="n"/>
      <c r="O157" s="21" t="n"/>
      <c r="P157" s="189" t="n"/>
      <c r="Q157" s="21" t="n"/>
      <c r="R157" s="21" t="n"/>
      <c r="S157" s="189" t="n"/>
      <c r="T157" s="21" t="n"/>
      <c r="U157" s="21" t="n"/>
      <c r="V157" s="189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189" t="n"/>
      <c r="AF157" s="21" t="n"/>
      <c r="AG157" s="21" t="n"/>
      <c r="AH157" s="189" t="n"/>
      <c r="AI157" s="21" t="n"/>
      <c r="AJ157" s="21" t="n"/>
      <c r="AK157" s="189" t="n"/>
      <c r="AL157" s="21" t="n"/>
      <c r="AM157" s="21" t="n"/>
      <c r="AN157" s="189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190" t="n"/>
      <c r="AZ157" s="21" t="n"/>
      <c r="BA157" s="190" t="n"/>
      <c r="BB157" s="192" t="n"/>
      <c r="BC157" s="21" t="n"/>
      <c r="BD157" s="21" t="n"/>
      <c r="BE157" s="189" t="n"/>
      <c r="BF157" s="21" t="n"/>
      <c r="BG157" s="21" t="n"/>
      <c r="BH157" s="189" t="n"/>
      <c r="BI157" s="21" t="n"/>
      <c r="BJ157" s="21" t="n"/>
      <c r="BK157" s="189" t="n"/>
      <c r="BL157" s="21" t="n"/>
      <c r="BM157" s="21" t="n"/>
      <c r="BN157" s="189" t="n"/>
      <c r="BO157" s="21" t="n"/>
      <c r="BP157" s="21" t="n"/>
      <c r="BQ157" s="189">
        <f>BP157*C157</f>
        <v/>
      </c>
      <c r="BR157" s="21" t="n"/>
      <c r="BS157" s="21" t="n"/>
      <c r="BT157" s="189">
        <f>BS157*C157</f>
        <v/>
      </c>
      <c r="BU157" s="21" t="n"/>
      <c r="BV157" s="21" t="n"/>
      <c r="BW157" s="189">
        <f>BV157*C157</f>
        <v/>
      </c>
      <c r="BX157" s="21" t="n"/>
      <c r="BY157" s="21" t="n"/>
      <c r="BZ157" s="189">
        <f>BY157*C157</f>
        <v/>
      </c>
      <c r="CA157" s="21" t="n"/>
      <c r="CB157" s="21" t="n"/>
      <c r="CC157" s="189">
        <f>CB157*C157</f>
        <v/>
      </c>
      <c r="CD157" s="189">
        <f>AT157+AW157+AZ157+BC157+BF157+BI157+BL157+BO157+BR157+BU157+BX157+CA157</f>
        <v/>
      </c>
      <c r="CE157" s="191">
        <f>AU157+AX157+BA157+BD157+BG157+BJ157+BM157+BP157+BS157+BV157+BY157+CB157</f>
        <v/>
      </c>
      <c r="CF157" s="192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190" t="n"/>
      <c r="CJ157" s="190" t="n"/>
      <c r="CK157" s="189">
        <f>CJ157*C157</f>
        <v/>
      </c>
      <c r="CL157" s="21" t="n"/>
      <c r="CM157" s="21" t="n"/>
      <c r="CN157" s="190">
        <f>CM157*C157</f>
        <v/>
      </c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191">
        <f>CI157+CL157+CO157+CR157+CU157+CX157+DA157+DD157+DG157+DJ157+DM157+DP157</f>
        <v/>
      </c>
      <c r="DT157" s="191">
        <f>CJ157+CM157+CP157+CS157+CV157+CY157+DB157+DE157+DH157+DK157+DN157+DQ157</f>
        <v/>
      </c>
      <c r="DU157" s="192">
        <f>CK157+CN157+CQ157+CT157+CW157+CZ157+DC157+DF157+DI157+DL157+DO157+DR157</f>
        <v/>
      </c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21" t="n"/>
      <c r="H158" s="21" t="n"/>
      <c r="I158" s="21" t="n"/>
      <c r="J158" s="189">
        <f>I158*C158</f>
        <v/>
      </c>
      <c r="K158" s="21" t="n"/>
      <c r="L158" s="21" t="n"/>
      <c r="M158" s="189">
        <f>L158*$C158</f>
        <v/>
      </c>
      <c r="N158" s="21" t="n"/>
      <c r="O158" s="21" t="n"/>
      <c r="P158" s="189">
        <f>O158*$C158</f>
        <v/>
      </c>
      <c r="Q158" s="21" t="n"/>
      <c r="R158" s="21" t="n"/>
      <c r="S158" s="189">
        <f>R158*$C158</f>
        <v/>
      </c>
      <c r="T158" s="21" t="n"/>
      <c r="U158" s="21" t="n"/>
      <c r="V158" s="189">
        <f>U158*C158</f>
        <v/>
      </c>
      <c r="W158" s="21" t="n"/>
      <c r="X158" s="21" t="n"/>
      <c r="Y158" s="189">
        <f>X158*$C158</f>
        <v/>
      </c>
      <c r="Z158" s="21" t="n"/>
      <c r="AA158" s="21" t="n"/>
      <c r="AB158" s="189">
        <f>AA158*C158</f>
        <v/>
      </c>
      <c r="AC158" s="21" t="n"/>
      <c r="AD158" s="21" t="n"/>
      <c r="AE158" s="189">
        <f>AD158*$C158</f>
        <v/>
      </c>
      <c r="AF158" s="21" t="n"/>
      <c r="AG158" s="21" t="n"/>
      <c r="AH158" s="189">
        <f>AG158*$C158</f>
        <v/>
      </c>
      <c r="AI158" s="21" t="n"/>
      <c r="AJ158" s="21" t="n"/>
      <c r="AK158" s="189">
        <f>AJ158*$C158</f>
        <v/>
      </c>
      <c r="AL158" s="21" t="n"/>
      <c r="AM158" s="21" t="n"/>
      <c r="AN158" s="189">
        <f>AM158*$C158</f>
        <v/>
      </c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190">
        <f>AX158*$C158</f>
        <v/>
      </c>
      <c r="AZ158" s="21" t="n"/>
      <c r="BA158" s="190" t="n"/>
      <c r="BB158" s="192">
        <f>BA158*$C158</f>
        <v/>
      </c>
      <c r="BC158" s="21" t="n"/>
      <c r="BD158" s="21" t="n"/>
      <c r="BE158" s="189">
        <f>BD158*AR158</f>
        <v/>
      </c>
      <c r="BF158" s="21" t="n"/>
      <c r="BG158" s="21" t="n"/>
      <c r="BH158" s="189">
        <f>BG158*$C158</f>
        <v/>
      </c>
      <c r="BI158" s="21" t="n"/>
      <c r="BJ158" s="21" t="n"/>
      <c r="BK158" s="189">
        <f>BJ158*$C158</f>
        <v/>
      </c>
      <c r="BL158" s="21" t="n"/>
      <c r="BM158" s="21" t="n"/>
      <c r="BN158" s="21" t="n"/>
      <c r="BO158" s="21" t="n"/>
      <c r="BP158" s="21" t="n"/>
      <c r="BQ158" s="189">
        <f>BP158*C158</f>
        <v/>
      </c>
      <c r="BR158" s="21" t="n"/>
      <c r="BS158" s="21" t="n"/>
      <c r="BT158" s="189">
        <f>BS158*C158</f>
        <v/>
      </c>
      <c r="BU158" s="21" t="n"/>
      <c r="BV158" s="21" t="n"/>
      <c r="BW158" s="189">
        <f>BV158*C158</f>
        <v/>
      </c>
      <c r="BX158" s="21" t="n"/>
      <c r="BY158" s="21" t="n"/>
      <c r="BZ158" s="189">
        <f>BY158*C158</f>
        <v/>
      </c>
      <c r="CA158" s="21" t="n"/>
      <c r="CB158" s="21" t="n"/>
      <c r="CC158" s="189">
        <f>CB158*C158</f>
        <v/>
      </c>
      <c r="CD158" s="189">
        <f>AT158+AW158+AZ158+BC158+BF158+BI158+BL158+BO158+BR158+BU158+BX158+CA158</f>
        <v/>
      </c>
      <c r="CE158" s="191">
        <f>AU158+AX158+BA158+BD158+BG158+BJ158+BM158+BP158+BS158+BV158+BY158+CB158</f>
        <v/>
      </c>
      <c r="CF158" s="192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190" t="n"/>
      <c r="CJ158" s="190" t="n"/>
      <c r="CK158" s="189">
        <f>CJ158*C158</f>
        <v/>
      </c>
      <c r="CL158" s="21" t="n"/>
      <c r="CM158" s="21" t="n"/>
      <c r="CN158" s="190">
        <f>CM158*C158</f>
        <v/>
      </c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191">
        <f>CI158+CL158+CO158+CR158+CU158+CX158+DA158+DD158+DG158+DJ158+DM158+DP158</f>
        <v/>
      </c>
      <c r="DT158" s="191">
        <f>CJ158+CM158+CP158+CS158+CV158+CY158+DB158+DE158+DH158+DK158+DN158+DQ158</f>
        <v/>
      </c>
      <c r="DU158" s="192">
        <f>CK158+CN158+CQ158+CT158+CW158+CZ158+DC158+DF158+DI158+DL158+DO158+DR158</f>
        <v/>
      </c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21" t="n"/>
      <c r="H159" s="21" t="n"/>
      <c r="I159" s="21" t="n"/>
      <c r="J159" s="189">
        <f>I159*C159</f>
        <v/>
      </c>
      <c r="K159" s="21" t="n"/>
      <c r="L159" s="21" t="n"/>
      <c r="M159" s="189">
        <f>L159*$C159</f>
        <v/>
      </c>
      <c r="N159" s="21" t="n"/>
      <c r="O159" s="21" t="n"/>
      <c r="P159" s="189">
        <f>O159*$C159</f>
        <v/>
      </c>
      <c r="Q159" s="21" t="n"/>
      <c r="R159" s="21" t="n"/>
      <c r="S159" s="189">
        <f>R159*$C159</f>
        <v/>
      </c>
      <c r="T159" s="21" t="n"/>
      <c r="U159" s="21" t="n"/>
      <c r="V159" s="189">
        <f>U159*C159</f>
        <v/>
      </c>
      <c r="W159" s="21" t="n"/>
      <c r="X159" s="21" t="n"/>
      <c r="Y159" s="189">
        <f>X159*$C159</f>
        <v/>
      </c>
      <c r="Z159" s="21" t="n"/>
      <c r="AA159" s="21" t="n"/>
      <c r="AB159" s="189">
        <f>AA159*C159</f>
        <v/>
      </c>
      <c r="AC159" s="21" t="n"/>
      <c r="AD159" s="21" t="n"/>
      <c r="AE159" s="189">
        <f>AD159*$C159</f>
        <v/>
      </c>
      <c r="AF159" s="21" t="n"/>
      <c r="AG159" s="21" t="n"/>
      <c r="AH159" s="189">
        <f>AG159*$C159</f>
        <v/>
      </c>
      <c r="AI159" s="21" t="n"/>
      <c r="AJ159" s="21" t="n"/>
      <c r="AK159" s="189">
        <f>AJ159*$C159</f>
        <v/>
      </c>
      <c r="AL159" s="21" t="n"/>
      <c r="AM159" s="21" t="n"/>
      <c r="AN159" s="189">
        <f>AM159*$C159</f>
        <v/>
      </c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190">
        <f>AX159*$C159</f>
        <v/>
      </c>
      <c r="AZ159" s="21" t="n"/>
      <c r="BA159" s="190" t="n"/>
      <c r="BB159" s="192">
        <f>BA159*$C159</f>
        <v/>
      </c>
      <c r="BC159" s="21" t="n"/>
      <c r="BD159" s="21" t="n"/>
      <c r="BE159" s="189">
        <f>BD159*AR159</f>
        <v/>
      </c>
      <c r="BF159" s="21" t="n"/>
      <c r="BG159" s="21" t="n"/>
      <c r="BH159" s="189">
        <f>BG159*$C159</f>
        <v/>
      </c>
      <c r="BI159" s="21" t="n"/>
      <c r="BJ159" s="21" t="n"/>
      <c r="BK159" s="189">
        <f>BJ159*$C159</f>
        <v/>
      </c>
      <c r="BL159" s="21" t="n"/>
      <c r="BM159" s="21" t="n"/>
      <c r="BN159" s="21" t="n"/>
      <c r="BO159" s="21" t="n"/>
      <c r="BP159" s="21" t="n"/>
      <c r="BQ159" s="189">
        <f>BP159*C159</f>
        <v/>
      </c>
      <c r="BR159" s="21" t="n"/>
      <c r="BS159" s="21" t="n"/>
      <c r="BT159" s="189">
        <f>BS159*C159</f>
        <v/>
      </c>
      <c r="BU159" s="21" t="n"/>
      <c r="BV159" s="21" t="n"/>
      <c r="BW159" s="189">
        <f>BV159*C159</f>
        <v/>
      </c>
      <c r="BX159" s="21" t="n"/>
      <c r="BY159" s="21" t="n"/>
      <c r="BZ159" s="189">
        <f>BY159*C159</f>
        <v/>
      </c>
      <c r="CA159" s="21" t="n"/>
      <c r="CB159" s="21" t="n"/>
      <c r="CC159" s="189">
        <f>CB159*C159</f>
        <v/>
      </c>
      <c r="CD159" s="189">
        <f>AT159+AW159+AZ159+BC159+BF159+BI159+BL159+BO159+BR159+BU159+BX159+CA159</f>
        <v/>
      </c>
      <c r="CE159" s="191">
        <f>AU159+AX159+BA159+BD159+BG159+BJ159+BM159+BP159+BS159+BV159+BY159+CB159</f>
        <v/>
      </c>
      <c r="CF159" s="192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190" t="n"/>
      <c r="CJ159" s="190" t="n"/>
      <c r="CK159" s="189">
        <f>CJ159*C159</f>
        <v/>
      </c>
      <c r="CL159" s="21" t="n"/>
      <c r="CM159" s="21" t="n"/>
      <c r="CN159" s="190">
        <f>CM159*C159</f>
        <v/>
      </c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191">
        <f>CI159+CL159+CO159+CR159+CU159+CX159+DA159+DD159+DG159+DJ159+DM159+DP159</f>
        <v/>
      </c>
      <c r="DT159" s="191">
        <f>CJ159+CM159+CP159+CS159+CV159+CY159+DB159+DE159+DH159+DK159+DN159+DQ159</f>
        <v/>
      </c>
      <c r="DU159" s="192">
        <f>CK159+CN159+CQ159+CT159+CW159+CZ159+DC159+DF159+DI159+DL159+DO159+DR159</f>
        <v/>
      </c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21" t="n"/>
      <c r="H160" s="21" t="n"/>
      <c r="I160" s="21" t="n"/>
      <c r="J160" s="189">
        <f>I160*C160</f>
        <v/>
      </c>
      <c r="K160" s="21" t="n"/>
      <c r="L160" s="21" t="n"/>
      <c r="M160" s="189">
        <f>L160*$C160</f>
        <v/>
      </c>
      <c r="N160" s="21" t="n"/>
      <c r="O160" s="21" t="n"/>
      <c r="P160" s="189">
        <f>O160*$C160</f>
        <v/>
      </c>
      <c r="Q160" s="21" t="n"/>
      <c r="R160" s="21" t="n"/>
      <c r="S160" s="189">
        <f>R160*$C160</f>
        <v/>
      </c>
      <c r="T160" s="21" t="n"/>
      <c r="U160" s="21" t="n"/>
      <c r="V160" s="189">
        <f>U160*C160</f>
        <v/>
      </c>
      <c r="W160" s="21" t="n"/>
      <c r="X160" s="21" t="n"/>
      <c r="Y160" s="189">
        <f>X160*$C160</f>
        <v/>
      </c>
      <c r="Z160" s="21" t="n"/>
      <c r="AA160" s="21" t="n"/>
      <c r="AB160" s="189">
        <f>AA160*C160</f>
        <v/>
      </c>
      <c r="AC160" s="21" t="n"/>
      <c r="AD160" s="21" t="n"/>
      <c r="AE160" s="189">
        <f>AD160*$C160</f>
        <v/>
      </c>
      <c r="AF160" s="21" t="n"/>
      <c r="AG160" s="21" t="n"/>
      <c r="AH160" s="189">
        <f>AG160*$C160</f>
        <v/>
      </c>
      <c r="AI160" s="21" t="n"/>
      <c r="AJ160" s="21" t="n">
        <v>9</v>
      </c>
      <c r="AK160" s="189">
        <f>AJ160*$C160</f>
        <v/>
      </c>
      <c r="AL160" s="21" t="n"/>
      <c r="AM160" s="21" t="n"/>
      <c r="AN160" s="189">
        <f>AM160*$C160</f>
        <v/>
      </c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190">
        <f>AX160*$C160</f>
        <v/>
      </c>
      <c r="AZ160" s="21" t="n"/>
      <c r="BA160" s="190" t="n"/>
      <c r="BB160" s="192">
        <f>BA160*$C160</f>
        <v/>
      </c>
      <c r="BC160" s="21" t="n"/>
      <c r="BD160" s="21" t="n"/>
      <c r="BE160" s="189">
        <f>BD160*AR160</f>
        <v/>
      </c>
      <c r="BF160" s="21" t="n"/>
      <c r="BG160" s="21" t="n"/>
      <c r="BH160" s="189">
        <f>BG160*$C160</f>
        <v/>
      </c>
      <c r="BI160" s="21" t="n"/>
      <c r="BJ160" s="21" t="n"/>
      <c r="BK160" s="189">
        <f>BJ160*$C160</f>
        <v/>
      </c>
      <c r="BL160" s="21" t="n"/>
      <c r="BM160" s="21" t="n"/>
      <c r="BN160" s="21" t="n"/>
      <c r="BO160" s="21" t="n"/>
      <c r="BP160" s="21" t="n"/>
      <c r="BQ160" s="189">
        <f>BP160*C160</f>
        <v/>
      </c>
      <c r="BR160" s="21" t="n"/>
      <c r="BS160" s="21" t="n"/>
      <c r="BT160" s="189">
        <f>BS160*C160</f>
        <v/>
      </c>
      <c r="BU160" s="21" t="n"/>
      <c r="BV160" s="21" t="n"/>
      <c r="BW160" s="189">
        <f>BV160*C160</f>
        <v/>
      </c>
      <c r="BX160" s="21" t="n"/>
      <c r="BY160" s="21" t="n"/>
      <c r="BZ160" s="189">
        <f>BY160*C160</f>
        <v/>
      </c>
      <c r="CA160" s="21" t="n"/>
      <c r="CB160" s="21" t="n"/>
      <c r="CC160" s="189">
        <f>CB160*C160</f>
        <v/>
      </c>
      <c r="CD160" s="189">
        <f>AT160+AW160+AZ160+BC160+BF160+BI160+BL160+BO160+BR160+BU160+BX160+CA160</f>
        <v/>
      </c>
      <c r="CE160" s="191">
        <f>AU160+AX160+BA160+BD160+BG160+BJ160+BM160+BP160+BS160+BV160+BY160+CB160</f>
        <v/>
      </c>
      <c r="CF160" s="192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190" t="n"/>
      <c r="CJ160" s="190" t="n"/>
      <c r="CK160" s="189">
        <f>CJ160*C160</f>
        <v/>
      </c>
      <c r="CL160" s="21" t="n"/>
      <c r="CM160" s="21" t="n"/>
      <c r="CN160" s="190">
        <f>CM160*C160</f>
        <v/>
      </c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191">
        <f>CI160+CL160+CO160+CR160+CU160+CX160+DA160+DD160+DG160+DJ160+DM160+DP160</f>
        <v/>
      </c>
      <c r="DT160" s="191">
        <f>CJ160+CM160+CP160+CS160+CV160+CY160+DB160+DE160+DH160+DK160+DN160+DQ160</f>
        <v/>
      </c>
      <c r="DU160" s="192">
        <f>CK160+CN160+CQ160+CT160+CW160+CZ160+DC160+DF160+DI160+DL160+DO160+DR160</f>
        <v/>
      </c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21" t="n"/>
      <c r="H161" s="21" t="n"/>
      <c r="I161" s="21" t="n"/>
      <c r="J161" s="189">
        <f>I161*C161</f>
        <v/>
      </c>
      <c r="K161" s="21" t="n"/>
      <c r="L161" s="21" t="n"/>
      <c r="M161" s="189">
        <f>L161*$C161</f>
        <v/>
      </c>
      <c r="N161" s="21" t="n"/>
      <c r="O161" s="21" t="n"/>
      <c r="P161" s="189">
        <f>O161*$C161</f>
        <v/>
      </c>
      <c r="Q161" s="21" t="n"/>
      <c r="R161" s="21" t="n"/>
      <c r="S161" s="189">
        <f>R161*$C161</f>
        <v/>
      </c>
      <c r="T161" s="21" t="n"/>
      <c r="U161" s="21" t="n"/>
      <c r="V161" s="189">
        <f>U161*C161</f>
        <v/>
      </c>
      <c r="W161" s="21" t="n"/>
      <c r="X161" s="21" t="n"/>
      <c r="Y161" s="189">
        <f>X161*$C161</f>
        <v/>
      </c>
      <c r="Z161" s="21" t="n"/>
      <c r="AA161" s="21" t="n"/>
      <c r="AB161" s="189">
        <f>AA161*C161</f>
        <v/>
      </c>
      <c r="AC161" s="21" t="n"/>
      <c r="AD161" s="21" t="n"/>
      <c r="AE161" s="189">
        <f>AD161*$C161</f>
        <v/>
      </c>
      <c r="AF161" s="21" t="n"/>
      <c r="AG161" s="21" t="n"/>
      <c r="AH161" s="189">
        <f>AG161*$C161</f>
        <v/>
      </c>
      <c r="AI161" s="21" t="n"/>
      <c r="AJ161" s="21" t="n">
        <v>76</v>
      </c>
      <c r="AK161" s="189">
        <f>AJ161*$C161</f>
        <v/>
      </c>
      <c r="AL161" s="21" t="n"/>
      <c r="AM161" s="21" t="n"/>
      <c r="AN161" s="189">
        <f>AM161*$C161</f>
        <v/>
      </c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190">
        <f>AX161*$C161</f>
        <v/>
      </c>
      <c r="AZ161" s="21" t="n"/>
      <c r="BA161" s="190" t="n"/>
      <c r="BB161" s="192">
        <f>BA161*$C161</f>
        <v/>
      </c>
      <c r="BC161" s="21" t="n"/>
      <c r="BD161" s="21" t="n"/>
      <c r="BE161" s="189">
        <f>BD161*AR161</f>
        <v/>
      </c>
      <c r="BF161" s="21" t="n"/>
      <c r="BG161" s="21" t="n"/>
      <c r="BH161" s="189">
        <f>BG161*$C161</f>
        <v/>
      </c>
      <c r="BI161" s="21" t="n"/>
      <c r="BJ161" s="21" t="n"/>
      <c r="BK161" s="189">
        <f>BJ161*$C161</f>
        <v/>
      </c>
      <c r="BL161" s="21" t="n"/>
      <c r="BM161" s="21" t="n"/>
      <c r="BN161" s="21" t="n"/>
      <c r="BO161" s="21" t="n"/>
      <c r="BP161" s="21" t="n"/>
      <c r="BQ161" s="189">
        <f>BP161*C161</f>
        <v/>
      </c>
      <c r="BR161" s="21" t="n"/>
      <c r="BS161" s="21" t="n"/>
      <c r="BT161" s="189">
        <f>BS161*C161</f>
        <v/>
      </c>
      <c r="BU161" s="21" t="n"/>
      <c r="BV161" s="21" t="n"/>
      <c r="BW161" s="189">
        <f>BV161*C161</f>
        <v/>
      </c>
      <c r="BX161" s="21" t="n">
        <v>5</v>
      </c>
      <c r="BY161" s="21" t="n">
        <v>120</v>
      </c>
      <c r="BZ161" s="189">
        <f>BY161*C161</f>
        <v/>
      </c>
      <c r="CA161" s="21" t="n"/>
      <c r="CB161" s="21" t="n"/>
      <c r="CC161" s="189">
        <f>CB161*C161</f>
        <v/>
      </c>
      <c r="CD161" s="189">
        <f>AT161+AW161+AZ161+BC161+BF161+BI161+BL161+BO161+BR161+BU161+BX161+CA161</f>
        <v/>
      </c>
      <c r="CE161" s="191">
        <f>AU161+AX161+BA161+BD161+BG161+BJ161+BM161+BP161+BS161+BV161+BY161+CB161</f>
        <v/>
      </c>
      <c r="CF161" s="192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190" t="n"/>
      <c r="CJ161" s="190" t="n"/>
      <c r="CK161" s="189">
        <f>CJ161*C161</f>
        <v/>
      </c>
      <c r="CL161" s="21" t="n"/>
      <c r="CM161" s="21" t="n"/>
      <c r="CN161" s="190">
        <f>CM161*C161</f>
        <v/>
      </c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191">
        <f>CI161+CL161+CO161+CR161+CU161+CX161+DA161+DD161+DG161+DJ161+DM161+DP161</f>
        <v/>
      </c>
      <c r="DT161" s="191">
        <f>CJ161+CM161+CP161+CS161+CV161+CY161+DB161+DE161+DH161+DK161+DN161+DQ161</f>
        <v/>
      </c>
      <c r="DU161" s="192">
        <f>CK161+CN161+CQ161+CT161+CW161+CZ161+DC161+DF161+DI161+DL161+DO161+DR161</f>
        <v/>
      </c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21" t="n"/>
      <c r="H162" s="21" t="n"/>
      <c r="I162" s="21" t="n"/>
      <c r="J162" s="189">
        <f>I162*C162</f>
        <v/>
      </c>
      <c r="K162" s="21" t="n"/>
      <c r="L162" s="21" t="n"/>
      <c r="M162" s="189">
        <f>L162*$C162</f>
        <v/>
      </c>
      <c r="N162" s="21" t="n"/>
      <c r="O162" s="21" t="n"/>
      <c r="P162" s="189">
        <f>O162*$C162</f>
        <v/>
      </c>
      <c r="Q162" s="21" t="n"/>
      <c r="R162" s="21" t="n"/>
      <c r="S162" s="189">
        <f>R162*$C162</f>
        <v/>
      </c>
      <c r="T162" s="21" t="n"/>
      <c r="U162" s="21" t="n"/>
      <c r="V162" s="189">
        <f>U162*C162</f>
        <v/>
      </c>
      <c r="W162" s="21" t="n"/>
      <c r="X162" s="21" t="n"/>
      <c r="Y162" s="189">
        <f>X162*$C162</f>
        <v/>
      </c>
      <c r="Z162" s="21" t="n"/>
      <c r="AA162" s="21" t="n"/>
      <c r="AB162" s="189">
        <f>AA162*C162</f>
        <v/>
      </c>
      <c r="AC162" s="21" t="n"/>
      <c r="AD162" s="21" t="n"/>
      <c r="AE162" s="189">
        <f>AD162*$C162</f>
        <v/>
      </c>
      <c r="AF162" s="21" t="n"/>
      <c r="AG162" s="21" t="n"/>
      <c r="AH162" s="189">
        <f>AG162*$C162</f>
        <v/>
      </c>
      <c r="AI162" s="21" t="n"/>
      <c r="AJ162" s="21" t="n"/>
      <c r="AK162" s="189">
        <f>AJ162*$C162</f>
        <v/>
      </c>
      <c r="AL162" s="21" t="n"/>
      <c r="AM162" s="21" t="n"/>
      <c r="AN162" s="189">
        <f>AM162*$C162</f>
        <v/>
      </c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190">
        <f>AX162*$C162</f>
        <v/>
      </c>
      <c r="AZ162" s="21" t="n"/>
      <c r="BA162" s="190" t="n"/>
      <c r="BB162" s="192">
        <f>BA162*$C162</f>
        <v/>
      </c>
      <c r="BC162" s="21" t="n"/>
      <c r="BD162" s="21" t="n"/>
      <c r="BE162" s="189">
        <f>BD162*AR162</f>
        <v/>
      </c>
      <c r="BF162" s="21" t="n"/>
      <c r="BG162" s="21" t="n"/>
      <c r="BH162" s="189">
        <f>BG162*$C162</f>
        <v/>
      </c>
      <c r="BI162" s="21" t="n"/>
      <c r="BJ162" s="21" t="n"/>
      <c r="BK162" s="189">
        <f>BJ162*$C162</f>
        <v/>
      </c>
      <c r="BL162" s="21" t="n"/>
      <c r="BM162" s="21" t="n"/>
      <c r="BN162" s="21" t="n"/>
      <c r="BO162" s="21" t="n"/>
      <c r="BP162" s="21" t="n"/>
      <c r="BQ162" s="189">
        <f>BP162*C162</f>
        <v/>
      </c>
      <c r="BR162" s="21" t="n"/>
      <c r="BS162" s="21" t="n"/>
      <c r="BT162" s="189">
        <f>BS162*C162</f>
        <v/>
      </c>
      <c r="BU162" s="21" t="n"/>
      <c r="BV162" s="21" t="n"/>
      <c r="BW162" s="189">
        <f>BV162*C162</f>
        <v/>
      </c>
      <c r="BX162" s="21" t="n"/>
      <c r="BY162" s="21" t="n"/>
      <c r="BZ162" s="21" t="n"/>
      <c r="CA162" s="21" t="n"/>
      <c r="CB162" s="21" t="n"/>
      <c r="CC162" s="189">
        <f>CB162*C162</f>
        <v/>
      </c>
      <c r="CD162" s="189">
        <f>AT162+AW162+AZ162+BC162+BF162+BI162+BL162+BO162+BR162+BU162+BX162+CA162</f>
        <v/>
      </c>
      <c r="CE162" s="191">
        <f>AU162+AX162+BA162+BD162+BG162+BJ162+BM162+BP162+BS162+BV162+BY162+CB162</f>
        <v/>
      </c>
      <c r="CF162" s="192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190" t="n"/>
      <c r="CJ162" s="190" t="n"/>
      <c r="CK162" s="189">
        <f>CJ162*C162</f>
        <v/>
      </c>
      <c r="CL162" s="21" t="n"/>
      <c r="CM162" s="21" t="n"/>
      <c r="CN162" s="190">
        <f>CM162*C162</f>
        <v/>
      </c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191">
        <f>CI162+CL162+CO162+CR162+CU162+CX162+DA162+DD162+DG162+DJ162+DM162+DP162</f>
        <v/>
      </c>
      <c r="DT162" s="191">
        <f>CJ162+CM162+CP162+CS162+CV162+CY162+DB162+DE162+DH162+DK162+DN162+DQ162</f>
        <v/>
      </c>
      <c r="DU162" s="192">
        <f>CK162+CN162+CQ162+CT162+CW162+CZ162+DC162+DF162+DI162+DL162+DO162+DR162</f>
        <v/>
      </c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 t="n"/>
      <c r="F163" s="30">
        <f>SUM(F149:F162)</f>
        <v/>
      </c>
      <c r="G163" s="30" t="n"/>
      <c r="H163" s="30">
        <f>SUM(H149:H162)</f>
        <v/>
      </c>
      <c r="I163" s="30">
        <f>SUM(I149:I162)</f>
        <v/>
      </c>
      <c r="J163" s="30">
        <f>SUM(J149:J162)</f>
        <v/>
      </c>
      <c r="K163" s="30">
        <f>SUM(K149:K162)</f>
        <v/>
      </c>
      <c r="L163" s="30">
        <f>SUM(L149:L162)</f>
        <v/>
      </c>
      <c r="M163" s="30">
        <f>SUM(M149:M162)</f>
        <v/>
      </c>
      <c r="N163" s="30">
        <f>SUM(N152:N162)</f>
        <v/>
      </c>
      <c r="O163" s="30">
        <f>SUM(O152:O162)</f>
        <v/>
      </c>
      <c r="P163" s="30">
        <f>SUM(P152:P162)</f>
        <v/>
      </c>
      <c r="Q163" s="30">
        <f>SUM(Q152:Q162)</f>
        <v/>
      </c>
      <c r="R163" s="30">
        <f>SUM(R152:R162)</f>
        <v/>
      </c>
      <c r="S163" s="30">
        <f>SUM(S152:S162)</f>
        <v/>
      </c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SUM(W149:W162)</f>
        <v/>
      </c>
      <c r="X163" s="30">
        <f>SUM(X149:X162)</f>
        <v/>
      </c>
      <c r="Y163" s="30">
        <f>SUM(Y149:Y162)</f>
        <v/>
      </c>
      <c r="Z163" s="30">
        <f>SUM(Z149:Z162)</f>
        <v/>
      </c>
      <c r="AA163" s="30">
        <f>SUM(AA149:AA162)</f>
        <v/>
      </c>
      <c r="AB163" s="30">
        <f>SUM(AB149:AB162)</f>
        <v/>
      </c>
      <c r="AC163" s="30">
        <f>SUM(AC149:AC162)</f>
        <v/>
      </c>
      <c r="AD163" s="30">
        <f>SUM(AD149:AD162)</f>
        <v/>
      </c>
      <c r="AE163" s="30">
        <f>SUM(AE149:AE162)</f>
        <v/>
      </c>
      <c r="AF163" s="30">
        <f>SUM(AF149:AF162)</f>
        <v/>
      </c>
      <c r="AG163" s="30">
        <f>SUM(AG149:AG162)</f>
        <v/>
      </c>
      <c r="AH163" s="30">
        <f>SUM(AH149:AH162)</f>
        <v/>
      </c>
      <c r="AI163" s="30">
        <f>SUM(AI149:AI162)</f>
        <v/>
      </c>
      <c r="AJ163" s="30">
        <f>SUM(AJ149:AJ162)</f>
        <v/>
      </c>
      <c r="AK163" s="30">
        <f>SUM(AK149:AK162)</f>
        <v/>
      </c>
      <c r="AL163" s="30" t="n"/>
      <c r="AM163" s="30">
        <f>SUM(AM149:AM162)</f>
        <v/>
      </c>
      <c r="AN163" s="30">
        <f>SUM(AN149:AN162)</f>
        <v/>
      </c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193">
        <f>SUM(AT149:AT161)</f>
        <v/>
      </c>
      <c r="AU163" s="193">
        <f>SUM(AU149:AU161)</f>
        <v/>
      </c>
      <c r="AV163" s="198">
        <f>SUM(AV149:AV161)</f>
        <v/>
      </c>
      <c r="AW163" s="193">
        <f>SUM(AW149:AW161)</f>
        <v/>
      </c>
      <c r="AX163" s="193">
        <f>SUM(AX149:AX161)</f>
        <v/>
      </c>
      <c r="AY163" s="193">
        <f>SUM(AY149:AY162)</f>
        <v/>
      </c>
      <c r="AZ163" s="193">
        <f>SUM(AZ149:AZ161)</f>
        <v/>
      </c>
      <c r="BA163" s="193">
        <f>SUM(BA149:BA161)</f>
        <v/>
      </c>
      <c r="BB163" s="193">
        <f>SUM(BB149:BB161)</f>
        <v/>
      </c>
      <c r="BC163" s="193">
        <f>SUM(BC149:BC161)</f>
        <v/>
      </c>
      <c r="BD163" s="193">
        <f>SUM(BD149:BD161)</f>
        <v/>
      </c>
      <c r="BE163" s="193">
        <f>SUM(BE149:BE161)</f>
        <v/>
      </c>
      <c r="BF163" s="193">
        <f>SUM(BF149:BF161)</f>
        <v/>
      </c>
      <c r="BG163" s="193">
        <f>SUM(BG149:BG161)</f>
        <v/>
      </c>
      <c r="BH163" s="193">
        <f>SUM(BH149:BH161)</f>
        <v/>
      </c>
      <c r="BI163" s="193">
        <f>SUM(BI149:BI161)</f>
        <v/>
      </c>
      <c r="BJ163" s="193">
        <f>SUM(BJ149:BJ161)</f>
        <v/>
      </c>
      <c r="BK163" s="193">
        <f>SUM(BK149:BK161)</f>
        <v/>
      </c>
      <c r="BL163" s="193">
        <f>SUM(BL149:BL161)</f>
        <v/>
      </c>
      <c r="BM163" s="193">
        <f>SUM(BM149:BM161)</f>
        <v/>
      </c>
      <c r="BN163" s="193">
        <f>SUM(BN149:BN161)</f>
        <v/>
      </c>
      <c r="BO163" s="193">
        <f>SUM(BO149:BO161)</f>
        <v/>
      </c>
      <c r="BP163" s="193">
        <f>SUM(BP149:BP161)</f>
        <v/>
      </c>
      <c r="BQ163" s="193">
        <f>SUM(BQ149:BQ161)</f>
        <v/>
      </c>
      <c r="BR163" s="193">
        <f>SUM(BR149:BR161)</f>
        <v/>
      </c>
      <c r="BS163" s="193">
        <f>SUM(BS149:BS161)</f>
        <v/>
      </c>
      <c r="BT163" s="193">
        <f>SUM(BT149:BT161)</f>
        <v/>
      </c>
      <c r="BU163" s="193">
        <f>SUM(BU149:BU161)</f>
        <v/>
      </c>
      <c r="BV163" s="193">
        <f>SUM(BV149:BV161)</f>
        <v/>
      </c>
      <c r="BW163" s="193">
        <f>SUM(BW149:BW161)</f>
        <v/>
      </c>
      <c r="BX163" s="193">
        <f>SUM(BX149:BX161)</f>
        <v/>
      </c>
      <c r="BY163" s="193">
        <f>SUM(BY149:BY161)</f>
        <v/>
      </c>
      <c r="BZ163" s="193">
        <f>SUM(BZ149:BZ161)</f>
        <v/>
      </c>
      <c r="CA163" s="193">
        <f>SUM(CA149:CA161)</f>
        <v/>
      </c>
      <c r="CB163" s="193">
        <f>SUM(CB149:CB161)</f>
        <v/>
      </c>
      <c r="CC163" s="193">
        <f>SUM(CC149:CC161)</f>
        <v/>
      </c>
      <c r="CD163" s="193">
        <f>SUM(CD149:CD161)</f>
        <v/>
      </c>
      <c r="CE163" s="193">
        <f>SUM(CE149:CE161)</f>
        <v/>
      </c>
      <c r="CF163" s="193">
        <f>SUM(CF149:CF161)</f>
        <v/>
      </c>
      <c r="CG163" s="194">
        <f>+CE163/12</f>
        <v/>
      </c>
      <c r="CH163" s="194">
        <f>+CF163/12</f>
        <v/>
      </c>
      <c r="CI163" s="195">
        <f>SUM(CI149:CI162)</f>
        <v/>
      </c>
      <c r="CJ163" s="195">
        <f>SUM(CJ149:CJ162)</f>
        <v/>
      </c>
      <c r="CK163" s="195">
        <f>SUM(CK149:CK162)</f>
        <v/>
      </c>
      <c r="CL163" s="195">
        <f>SUM(CL149:CL162)</f>
        <v/>
      </c>
      <c r="CM163" s="195">
        <f>SUM(CM149:CM162)</f>
        <v/>
      </c>
      <c r="CN163" s="195">
        <f>SUM(CN149:CN162)</f>
        <v/>
      </c>
      <c r="CO163" s="194">
        <f>SUM(CO149:CO162)</f>
        <v/>
      </c>
      <c r="CP163" s="194">
        <f>SUM(CP149:CP162)</f>
        <v/>
      </c>
      <c r="CQ163" s="194">
        <f>SUM(CQ149:CQ162)</f>
        <v/>
      </c>
      <c r="CR163" s="194">
        <f>SUM(CR149:CR162)</f>
        <v/>
      </c>
      <c r="CS163" s="194">
        <f>SUM(CS149:CS162)</f>
        <v/>
      </c>
      <c r="CT163" s="194">
        <f>SUM(CT149:CT162)</f>
        <v/>
      </c>
      <c r="CU163" s="194">
        <f>SUM(CU149:CU162)</f>
        <v/>
      </c>
      <c r="CV163" s="194">
        <f>SUM(CV149:CV162)</f>
        <v/>
      </c>
      <c r="CW163" s="194">
        <f>SUM(CW149:CW162)</f>
        <v/>
      </c>
      <c r="CX163" s="194">
        <f>SUM(CX149:CX162)</f>
        <v/>
      </c>
      <c r="CY163" s="194">
        <f>SUM(CY149:CY162)</f>
        <v/>
      </c>
      <c r="CZ163" s="194">
        <f>SUM(CZ149:CZ162)</f>
        <v/>
      </c>
      <c r="DA163" s="194">
        <f>SUM(DA149:DA162)</f>
        <v/>
      </c>
      <c r="DB163" s="194">
        <f>SUM(DB149:DB162)</f>
        <v/>
      </c>
      <c r="DC163" s="194">
        <f>SUM(DC149:DC162)</f>
        <v/>
      </c>
      <c r="DD163" s="194">
        <f>SUM(DD149:DD162)</f>
        <v/>
      </c>
      <c r="DE163" s="194">
        <f>SUM(DE149:DE162)</f>
        <v/>
      </c>
      <c r="DF163" s="194">
        <f>SUM(DF149:DF162)</f>
        <v/>
      </c>
      <c r="DG163" s="194">
        <f>SUM(DG149:DG162)</f>
        <v/>
      </c>
      <c r="DH163" s="194">
        <f>SUM(DH149:DH162)</f>
        <v/>
      </c>
      <c r="DI163" s="194">
        <f>SUM(DI149:DI162)</f>
        <v/>
      </c>
      <c r="DJ163" s="194">
        <f>SUM(DJ149:DJ162)</f>
        <v/>
      </c>
      <c r="DK163" s="194">
        <f>SUM(DK149:DK162)</f>
        <v/>
      </c>
      <c r="DL163" s="194">
        <f>SUM(DL149:DL162)</f>
        <v/>
      </c>
      <c r="DM163" s="194">
        <f>SUM(DM149:DM162)</f>
        <v/>
      </c>
      <c r="DN163" s="194">
        <f>SUM(DN149:DN162)</f>
        <v/>
      </c>
      <c r="DO163" s="194">
        <f>SUM(DO149:DO162)</f>
        <v/>
      </c>
      <c r="DP163" s="194">
        <f>SUM(DP149:DP162)</f>
        <v/>
      </c>
      <c r="DQ163" s="194">
        <f>SUM(DQ149:DQ162)</f>
        <v/>
      </c>
      <c r="DR163" s="194">
        <f>SUM(DR149:DR162)</f>
        <v/>
      </c>
      <c r="DS163" s="195">
        <f>SUM(DS149:DS162)</f>
        <v/>
      </c>
      <c r="DT163" s="195">
        <f>SUM(DT149:DT162)</f>
        <v/>
      </c>
      <c r="DU163" s="194">
        <f>SUM(DU149:DU162)</f>
        <v/>
      </c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0">
        <f>E164+H164+K164+N164+Q164+T164+W164+Z164+AC164+AF164+AI164+AL164</f>
        <v/>
      </c>
      <c r="AP164" s="200">
        <f>F164+I164+L164+O164+R164+U164+X164+AA164+AD164+AG164+AJ164+AM164</f>
        <v/>
      </c>
      <c r="AQ164" s="200">
        <f>G164+J164+M164+P164+S164+V164+Y164+AB164+AE164+AH164+AK164+AN164</f>
        <v/>
      </c>
      <c r="AR164" s="200">
        <f>+AP164/12</f>
        <v/>
      </c>
      <c r="AS164" s="200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201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1">
        <f>CI147+CI163</f>
        <v/>
      </c>
      <c r="CJ164" s="201">
        <f>CJ147+CJ163</f>
        <v/>
      </c>
      <c r="CK164" s="112">
        <f>CK147+CK163</f>
        <v/>
      </c>
      <c r="CL164" s="201">
        <f>CL147+CL163</f>
        <v/>
      </c>
      <c r="CM164" s="201">
        <f>CM147+CM163</f>
        <v/>
      </c>
      <c r="CN164" s="201">
        <f>CN147+CN163</f>
        <v/>
      </c>
      <c r="CO164" s="200">
        <f>CO147+CO163</f>
        <v/>
      </c>
      <c r="CP164" s="200">
        <f>CP147+CP163</f>
        <v/>
      </c>
      <c r="CQ164" s="200">
        <f>CQ147+CQ163</f>
        <v/>
      </c>
      <c r="CR164" s="200">
        <f>CR147+CR163</f>
        <v/>
      </c>
      <c r="CS164" s="200">
        <f>CS147+CS163</f>
        <v/>
      </c>
      <c r="CT164" s="200">
        <f>CT147+CT163</f>
        <v/>
      </c>
      <c r="CU164" s="200">
        <f>CU147+CU163</f>
        <v/>
      </c>
      <c r="CV164" s="200">
        <f>CV147+CV163</f>
        <v/>
      </c>
      <c r="CW164" s="200">
        <f>CW147+CW163</f>
        <v/>
      </c>
      <c r="CX164" s="200">
        <f>CX147+CX163</f>
        <v/>
      </c>
      <c r="CY164" s="200">
        <f>CY147+CY163</f>
        <v/>
      </c>
      <c r="CZ164" s="200">
        <f>CZ147+CZ163</f>
        <v/>
      </c>
      <c r="DA164" s="200">
        <f>DA147+DA163</f>
        <v/>
      </c>
      <c r="DB164" s="200">
        <f>DB147+DB163</f>
        <v/>
      </c>
      <c r="DC164" s="200">
        <f>DC147+DC163</f>
        <v/>
      </c>
      <c r="DD164" s="200">
        <f>DD147+DD163</f>
        <v/>
      </c>
      <c r="DE164" s="200">
        <f>DE147+DE163</f>
        <v/>
      </c>
      <c r="DF164" s="200">
        <f>DF147+DF163</f>
        <v/>
      </c>
      <c r="DG164" s="200">
        <f>DG147+DG163</f>
        <v/>
      </c>
      <c r="DH164" s="200">
        <f>DH147+DH163</f>
        <v/>
      </c>
      <c r="DI164" s="200">
        <f>DI147+DI163</f>
        <v/>
      </c>
      <c r="DJ164" s="200">
        <f>DJ147+DJ163</f>
        <v/>
      </c>
      <c r="DK164" s="200">
        <f>DK147+DK163</f>
        <v/>
      </c>
      <c r="DL164" s="200">
        <f>DL147+DL163</f>
        <v/>
      </c>
      <c r="DM164" s="200">
        <f>DM147+DM163</f>
        <v/>
      </c>
      <c r="DN164" s="200">
        <f>DN147+DN163</f>
        <v/>
      </c>
      <c r="DO164" s="200">
        <f>DO147+DO163</f>
        <v/>
      </c>
      <c r="DP164" s="200">
        <f>DP147+DP163</f>
        <v/>
      </c>
      <c r="DQ164" s="200">
        <f>DQ147+DQ163</f>
        <v/>
      </c>
      <c r="DR164" s="200">
        <f>DR147+DR163</f>
        <v/>
      </c>
      <c r="DS164" s="201">
        <f>DS147+DS163</f>
        <v/>
      </c>
      <c r="DT164" s="201">
        <f>DT147+DT163</f>
        <v/>
      </c>
      <c r="DU164" s="200">
        <f>DU147+DU163</f>
        <v/>
      </c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J140" activePane="bottomRight" state="frozen"/>
      <selection pane="topRight" activeCell="E1" sqref="E1"/>
      <selection pane="bottomLeft" activeCell="A5" sqref="A5"/>
      <selection pane="bottomRight" activeCell="CK155" sqref="CK155"/>
    </sheetView>
  </sheetViews>
  <sheetFormatPr baseColWidth="8" defaultRowHeight="19.5"/>
  <cols>
    <col width="4.5" customWidth="1" style="36" min="1" max="1"/>
    <col width="23" customWidth="1" style="36" min="2" max="2"/>
    <col width="9" customWidth="1" style="36" min="3" max="4"/>
    <col hidden="1" width="9" customWidth="1" style="36" min="5" max="40"/>
    <col width="10.125" bestFit="1" customWidth="1" style="36" min="41" max="41"/>
    <col width="11.125" bestFit="1" customWidth="1" style="36" min="42" max="42"/>
    <col width="12.75" customWidth="1" style="36" min="43" max="43"/>
    <col width="10.125" bestFit="1" customWidth="1" style="36" min="44" max="45"/>
    <col width="9" customWidth="1" style="36" min="46" max="75"/>
    <col width="10.375" customWidth="1" style="36" min="76" max="76"/>
    <col width="9" customWidth="1" style="36" min="77" max="82"/>
    <col width="10.125" customWidth="1" style="36" min="83" max="85"/>
    <col width="10.5" customWidth="1" style="36" min="86" max="86"/>
    <col width="9.125" bestFit="1" customWidth="1" style="36" min="87" max="87"/>
    <col width="10.125" bestFit="1" customWidth="1" style="36" min="88" max="88"/>
    <col width="10.625" customWidth="1" style="36" min="89" max="89"/>
    <col width="9" customWidth="1" style="36" min="90" max="16384"/>
  </cols>
  <sheetData>
    <row r="1" ht="21.75" customHeight="1">
      <c r="B1" s="81" t="inlineStr">
        <is>
          <t>2024 - Sales Details Meiktila (Tharzi Township)</t>
        </is>
      </c>
      <c r="C1" s="82" t="n"/>
      <c r="D1" s="82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/>
      <c r="F4" s="21" t="n"/>
      <c r="G4" s="21" t="n"/>
      <c r="H4" s="21" t="n"/>
      <c r="I4" s="21" t="n"/>
      <c r="J4" s="190">
        <f>I4*$C4</f>
        <v/>
      </c>
      <c r="K4" s="21" t="n">
        <v>5</v>
      </c>
      <c r="L4" s="21" t="n">
        <v>60</v>
      </c>
      <c r="M4" s="189">
        <f>L4*$C4</f>
        <v/>
      </c>
      <c r="N4" s="21" t="n">
        <v>12</v>
      </c>
      <c r="O4" s="21" t="n">
        <v>144</v>
      </c>
      <c r="P4" s="189">
        <f>O4*$C4</f>
        <v/>
      </c>
      <c r="Q4" s="21" t="n">
        <v>10</v>
      </c>
      <c r="R4" s="21" t="n">
        <v>120</v>
      </c>
      <c r="S4" s="189">
        <f>R4*$C4</f>
        <v/>
      </c>
      <c r="T4" s="21" t="n">
        <v>2</v>
      </c>
      <c r="U4" s="21" t="n">
        <v>24</v>
      </c>
      <c r="V4" s="189">
        <f>U4*$C4</f>
        <v/>
      </c>
      <c r="W4" s="21" t="n"/>
      <c r="X4" s="21" t="n"/>
      <c r="Y4" s="189">
        <f>X4*$C4</f>
        <v/>
      </c>
      <c r="Z4" s="21" t="n"/>
      <c r="AA4" s="21" t="n"/>
      <c r="AB4" s="189">
        <f>AA4*$C4</f>
        <v/>
      </c>
      <c r="AC4" s="21" t="n"/>
      <c r="AD4" s="21" t="n"/>
      <c r="AE4" s="189">
        <f>AD4*$C4</f>
        <v/>
      </c>
      <c r="AF4" s="21" t="n"/>
      <c r="AG4" s="21" t="n"/>
      <c r="AH4" s="189">
        <f>AG4*$C4</f>
        <v/>
      </c>
      <c r="AI4" s="21" t="n"/>
      <c r="AJ4" s="21" t="n"/>
      <c r="AK4" s="189">
        <f>AJ4*$C4</f>
        <v/>
      </c>
      <c r="AL4" s="21" t="n"/>
      <c r="AM4" s="21" t="n"/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/>
      <c r="AU4" s="21" t="n"/>
      <c r="AV4" s="21" t="n"/>
      <c r="AW4" s="21" t="n"/>
      <c r="AX4" s="21" t="n"/>
      <c r="AY4" s="190">
        <f>AX4*$C4</f>
        <v/>
      </c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189">
        <f>BJ4*$C4</f>
        <v/>
      </c>
      <c r="BL4" s="21" t="n"/>
      <c r="BM4" s="21" t="n"/>
      <c r="BN4" s="189">
        <f>BM4*C4</f>
        <v/>
      </c>
      <c r="BO4" s="21" t="n"/>
      <c r="BP4" s="21" t="n"/>
      <c r="BQ4" s="189">
        <f>BP4*C4</f>
        <v/>
      </c>
      <c r="BR4" s="21" t="n"/>
      <c r="BS4" s="21" t="n"/>
      <c r="BT4" s="189">
        <f>BS4*C4</f>
        <v/>
      </c>
      <c r="BU4" s="21" t="n"/>
      <c r="BV4" s="21" t="n"/>
      <c r="BW4" s="189">
        <f>BV4*C4</f>
        <v/>
      </c>
      <c r="BX4" s="21" t="n"/>
      <c r="BY4" s="21" t="n"/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92">
        <f>AV4+AY4+BB4+BE4+BH4+BK4+BN4+BQ4+BT4+BW4+BZ4+CC4</f>
        <v/>
      </c>
      <c r="CG4" s="189">
        <f>+CE4/12</f>
        <v/>
      </c>
      <c r="CH4" s="189">
        <f>+CF4/12</f>
        <v/>
      </c>
      <c r="CI4" s="21" t="n"/>
      <c r="CJ4" s="21" t="n"/>
      <c r="CK4" s="189">
        <f>CJ4*C4</f>
        <v/>
      </c>
      <c r="CL4" s="21" t="n"/>
      <c r="CM4" s="21" t="n"/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189">
        <f>CI4+CL4+CO4+CR4+CU4+CX4+DA4+DD4+DG4+DJ4+DM4+DP4</f>
        <v/>
      </c>
      <c r="DT4" s="189">
        <f>CJ4+CM4+CP4+CS4+CV4+CY4+DB4+DE4+DH4+DK4+DN4+DQ4</f>
        <v/>
      </c>
      <c r="DU4" s="192">
        <f>CK4+CN4+CQ4+CT4+CW4+CZ4+DC4+DF4+DI4+DL4+DO4+DR4</f>
        <v/>
      </c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189">
        <f>O5*$C5</f>
        <v/>
      </c>
      <c r="Q5" s="21" t="n"/>
      <c r="R5" s="21" t="n"/>
      <c r="S5" s="189">
        <f>R5*$C5</f>
        <v/>
      </c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92">
        <f>AV5+AY5+BB5+BE5+BH5+BK5+BN5+BQ5+BT5+BW5+BZ5+CC5</f>
        <v/>
      </c>
      <c r="CG5" s="189">
        <f>+CE5/12</f>
        <v/>
      </c>
      <c r="CH5" s="189">
        <f>+CF5/12</f>
        <v/>
      </c>
      <c r="CI5" s="21" t="n"/>
      <c r="CJ5" s="21" t="n"/>
      <c r="CK5" s="189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189">
        <f>CI5+CL5+CO5+CR5+CU5+CX5+DA5+DD5+DG5+DJ5+DM5+DP5</f>
        <v/>
      </c>
      <c r="DT5" s="189">
        <f>CJ5+CM5+CP5+CS5+CV5+CY5+DB5+DE5+DH5+DK5+DN5+DQ5</f>
        <v/>
      </c>
      <c r="DU5" s="192">
        <f>CK5+CN5+CQ5+CT5+CW5+CZ5+DC5+DF5+DI5+DL5+DO5+DR5</f>
        <v/>
      </c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21" t="n"/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189">
        <f>O6*$C6</f>
        <v/>
      </c>
      <c r="Q6" s="21" t="n"/>
      <c r="R6" s="21" t="n"/>
      <c r="S6" s="189">
        <f>R6*$C6</f>
        <v/>
      </c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92">
        <f>AV6+AY6+BB6+BE6+BH6+BK6+BN6+BQ6+BT6+BW6+BZ6+CC6</f>
        <v/>
      </c>
      <c r="CG6" s="189">
        <f>+CE6/12</f>
        <v/>
      </c>
      <c r="CH6" s="189">
        <f>+CF6/12</f>
        <v/>
      </c>
      <c r="CI6" s="21" t="n"/>
      <c r="CJ6" s="21" t="n"/>
      <c r="CK6" s="189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189">
        <f>CI6+CL6+CO6+CR6+CU6+CX6+DA6+DD6+DG6+DJ6+DM6+DP6</f>
        <v/>
      </c>
      <c r="DT6" s="189">
        <f>CJ6+CM6+CP6+CS6+CV6+CY6+DB6+DE6+DH6+DK6+DN6+DQ6</f>
        <v/>
      </c>
      <c r="DU6" s="192">
        <f>CK6+CN6+CQ6+CT6+CW6+CZ6+DC6+DF6+DI6+DL6+DO6+DR6</f>
        <v/>
      </c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21" t="n"/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189">
        <f>O7*$C7</f>
        <v/>
      </c>
      <c r="Q7" s="21" t="n"/>
      <c r="R7" s="21" t="n"/>
      <c r="S7" s="189">
        <f>R7*$C7</f>
        <v/>
      </c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92">
        <f>AV7+AY7+BB7+BE7+BH7+BK7+BN7+BQ7+BT7+BW7+BZ7+CC7</f>
        <v/>
      </c>
      <c r="CG7" s="189">
        <f>+CE7/12</f>
        <v/>
      </c>
      <c r="CH7" s="189">
        <f>+CF7/12</f>
        <v/>
      </c>
      <c r="CI7" s="21" t="n">
        <v>6</v>
      </c>
      <c r="CJ7" s="21" t="n">
        <v>72</v>
      </c>
      <c r="CK7" s="189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189">
        <f>CI7+CL7+CO7+CR7+CU7+CX7+DA7+DD7+DG7+DJ7+DM7+DP7</f>
        <v/>
      </c>
      <c r="DT7" s="189">
        <f>CJ7+CM7+CP7+CS7+CV7+CY7+DB7+DE7+DH7+DK7+DN7+DQ7</f>
        <v/>
      </c>
      <c r="DU7" s="192">
        <f>CK7+CN7+CQ7+CT7+CW7+CZ7+DC7+DF7+DI7+DL7+DO7+DR7</f>
        <v/>
      </c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21" t="n"/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189">
        <f>O8*$C8</f>
        <v/>
      </c>
      <c r="Q8" s="21" t="n"/>
      <c r="R8" s="21" t="n"/>
      <c r="S8" s="189">
        <f>R8*$C8</f>
        <v/>
      </c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92">
        <f>AV8+AY8+BB8+BE8+BH8+BK8+BN8+BQ8+BT8+BW8+BZ8+CC8</f>
        <v/>
      </c>
      <c r="CG8" s="189">
        <f>+CE8/12</f>
        <v/>
      </c>
      <c r="CH8" s="189">
        <f>+CF8/12</f>
        <v/>
      </c>
      <c r="CI8" s="21" t="n"/>
      <c r="CJ8" s="21" t="n"/>
      <c r="CK8" s="189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189">
        <f>CI8+CL8+CO8+CR8+CU8+CX8+DA8+DD8+DG8+DJ8+DM8+DP8</f>
        <v/>
      </c>
      <c r="DT8" s="189">
        <f>CJ8+CM8+CP8+CS8+CV8+CY8+DB8+DE8+DH8+DK8+DN8+DQ8</f>
        <v/>
      </c>
      <c r="DU8" s="192">
        <f>CK8+CN8+CQ8+CT8+CW8+CZ8+DC8+DF8+DI8+DL8+DO8+DR8</f>
        <v/>
      </c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21" t="n"/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189">
        <f>O9*$C9</f>
        <v/>
      </c>
      <c r="Q9" s="21" t="n"/>
      <c r="R9" s="21" t="n"/>
      <c r="S9" s="189">
        <f>R9*$C9</f>
        <v/>
      </c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92">
        <f>AV9+AY9+BB9+BE9+BH9+BK9+BN9+BQ9+BT9+BW9+BZ9+CC9</f>
        <v/>
      </c>
      <c r="CG9" s="189">
        <f>+CE9/12</f>
        <v/>
      </c>
      <c r="CH9" s="189">
        <f>+CF9/12</f>
        <v/>
      </c>
      <c r="CI9" s="21" t="n"/>
      <c r="CJ9" s="21" t="n"/>
      <c r="CK9" s="189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189">
        <f>CI9+CL9+CO9+CR9+CU9+CX9+DA9+DD9+DG9+DJ9+DM9+DP9</f>
        <v/>
      </c>
      <c r="DT9" s="189">
        <f>CJ9+CM9+CP9+CS9+CV9+CY9+DB9+DE9+DH9+DK9+DN9+DQ9</f>
        <v/>
      </c>
      <c r="DU9" s="192">
        <f>CK9+CN9+CQ9+CT9+CW9+CZ9+DC9+DF9+DI9+DL9+DO9+DR9</f>
        <v/>
      </c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21" t="n"/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189">
        <f>O10*$C10</f>
        <v/>
      </c>
      <c r="Q10" s="21" t="n"/>
      <c r="R10" s="21" t="n"/>
      <c r="S10" s="189">
        <f>R10*$C10</f>
        <v/>
      </c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92">
        <f>AV10+AY10+BB10+BE10+BH10+BK10+BN10+BQ10+BT10+BW10+BZ10+CC10</f>
        <v/>
      </c>
      <c r="CG10" s="189">
        <f>+CE10/12</f>
        <v/>
      </c>
      <c r="CH10" s="189">
        <f>+CF10/12</f>
        <v/>
      </c>
      <c r="CI10" s="21" t="n"/>
      <c r="CJ10" s="21" t="n"/>
      <c r="CK10" s="189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189">
        <f>CI10+CL10+CO10+CR10+CU10+CX10+DA10+DD10+DG10+DJ10+DM10+DP10</f>
        <v/>
      </c>
      <c r="DT10" s="189">
        <f>CJ10+CM10+CP10+CS10+CV10+CY10+DB10+DE10+DH10+DK10+DN10+DQ10</f>
        <v/>
      </c>
      <c r="DU10" s="192">
        <f>CK10+CN10+CQ10+CT10+CW10+CZ10+DC10+DF10+DI10+DL10+DO10+DR10</f>
        <v/>
      </c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21" t="n"/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189">
        <f>O11*$C11</f>
        <v/>
      </c>
      <c r="Q11" s="21" t="n"/>
      <c r="R11" s="21" t="n"/>
      <c r="S11" s="189">
        <f>R11*$C11</f>
        <v/>
      </c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92">
        <f>AV11+AY11+BB11+BE11+BH11+BK11+BN11+BQ11+BT11+BW11+BZ11+CC11</f>
        <v/>
      </c>
      <c r="CG11" s="189">
        <f>+CE11/12</f>
        <v/>
      </c>
      <c r="CH11" s="189">
        <f>+CF11/12</f>
        <v/>
      </c>
      <c r="CI11" s="21" t="n"/>
      <c r="CJ11" s="21" t="n"/>
      <c r="CK11" s="189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189">
        <f>CI11+CL11+CO11+CR11+CU11+CX11+DA11+DD11+DG11+DJ11+DM11+DP11</f>
        <v/>
      </c>
      <c r="DT11" s="189">
        <f>CJ11+CM11+CP11+CS11+CV11+CY11+DB11+DE11+DH11+DK11+DN11+DQ11</f>
        <v/>
      </c>
      <c r="DU11" s="192">
        <f>CK11+CN11+CQ11+CT11+CW11+CZ11+DC11+DF11+DI11+DL11+DO11+DR11</f>
        <v/>
      </c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79</v>
      </c>
      <c r="F12" s="21" t="n">
        <v>1106</v>
      </c>
      <c r="G12" s="189">
        <f>F12*$C12</f>
        <v/>
      </c>
      <c r="H12" s="21" t="n">
        <v>109</v>
      </c>
      <c r="I12" s="21" t="n">
        <v>1526</v>
      </c>
      <c r="J12" s="190">
        <f>I12*$C12</f>
        <v/>
      </c>
      <c r="K12" s="21" t="n">
        <v>94</v>
      </c>
      <c r="L12" s="21" t="n">
        <v>1316</v>
      </c>
      <c r="M12" s="189">
        <f>L12*$C12</f>
        <v/>
      </c>
      <c r="N12" s="21" t="n">
        <v>181</v>
      </c>
      <c r="O12" s="21" t="n">
        <v>2534</v>
      </c>
      <c r="P12" s="189">
        <f>O12*$C12</f>
        <v/>
      </c>
      <c r="Q12" s="21" t="n">
        <v>124</v>
      </c>
      <c r="R12" s="21" t="n">
        <v>1736</v>
      </c>
      <c r="S12" s="189">
        <f>R12*$C12</f>
        <v/>
      </c>
      <c r="T12" s="21" t="n">
        <v>160</v>
      </c>
      <c r="U12" s="21" t="n">
        <v>2240</v>
      </c>
      <c r="V12" s="189">
        <f>U12*$C12</f>
        <v/>
      </c>
      <c r="W12" s="21" t="n">
        <v>125</v>
      </c>
      <c r="X12" s="21" t="n">
        <v>1750</v>
      </c>
      <c r="Y12" s="189">
        <f>X12*$C12</f>
        <v/>
      </c>
      <c r="Z12" s="21" t="n">
        <v>84</v>
      </c>
      <c r="AA12" s="21" t="n">
        <v>1183</v>
      </c>
      <c r="AB12" s="189">
        <f>AA12*$C12</f>
        <v/>
      </c>
      <c r="AC12" s="21" t="n">
        <v>164</v>
      </c>
      <c r="AD12" s="21" t="n">
        <v>2305</v>
      </c>
      <c r="AE12" s="189">
        <f>AD12*$C12</f>
        <v/>
      </c>
      <c r="AF12" s="21" t="n">
        <v>125</v>
      </c>
      <c r="AG12" s="21" t="n">
        <v>1750</v>
      </c>
      <c r="AH12" s="189">
        <f>AG12*$C12</f>
        <v/>
      </c>
      <c r="AI12" s="21" t="n">
        <v>75</v>
      </c>
      <c r="AJ12" s="21" t="n">
        <v>1050</v>
      </c>
      <c r="AK12" s="189">
        <f>AJ12*$C12</f>
        <v/>
      </c>
      <c r="AL12" s="21" t="n">
        <v>110</v>
      </c>
      <c r="AM12" s="21" t="n">
        <v>1540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60</v>
      </c>
      <c r="AU12" s="21" t="n">
        <v>840</v>
      </c>
      <c r="AV12" s="21" t="n">
        <v>537.6</v>
      </c>
      <c r="AW12" s="21" t="n">
        <v>50</v>
      </c>
      <c r="AX12" s="21" t="n">
        <v>700</v>
      </c>
      <c r="AY12" s="190" t="n">
        <v>448.0000000000001</v>
      </c>
      <c r="AZ12" s="21" t="n">
        <v>70</v>
      </c>
      <c r="BA12" s="21" t="n">
        <v>980</v>
      </c>
      <c r="BB12" s="189">
        <f>BA12*$C12</f>
        <v/>
      </c>
      <c r="BC12" s="21" t="n">
        <v>45</v>
      </c>
      <c r="BD12" s="21" t="n">
        <v>630</v>
      </c>
      <c r="BE12" s="189">
        <f>BD12*$C12</f>
        <v/>
      </c>
      <c r="BF12" s="21" t="n">
        <v>53</v>
      </c>
      <c r="BG12" s="21" t="n">
        <v>742</v>
      </c>
      <c r="BH12" s="189">
        <f>BG12*$C12</f>
        <v/>
      </c>
      <c r="BI12" s="21" t="n">
        <v>45</v>
      </c>
      <c r="BJ12" s="21" t="n">
        <v>630</v>
      </c>
      <c r="BK12" s="189">
        <f>BJ12*$C12</f>
        <v/>
      </c>
      <c r="BL12" s="21" t="n">
        <v>60</v>
      </c>
      <c r="BM12" s="21" t="n">
        <v>840</v>
      </c>
      <c r="BN12" s="189">
        <f>BM12*C12</f>
        <v/>
      </c>
      <c r="BO12" s="21" t="n">
        <v>70</v>
      </c>
      <c r="BP12" s="21" t="n">
        <v>980</v>
      </c>
      <c r="BQ12" s="189">
        <f>BP12*C12</f>
        <v/>
      </c>
      <c r="BR12" s="21" t="n">
        <v>80</v>
      </c>
      <c r="BS12" s="21" t="n">
        <v>1120</v>
      </c>
      <c r="BT12" s="189">
        <f>BS12*C12</f>
        <v/>
      </c>
      <c r="BU12" s="21" t="n">
        <v>55</v>
      </c>
      <c r="BV12" s="21" t="n">
        <v>770</v>
      </c>
      <c r="BW12" s="189">
        <f>BV12*C12</f>
        <v/>
      </c>
      <c r="BX12" s="21" t="n">
        <v>65</v>
      </c>
      <c r="BY12" s="21" t="n">
        <v>910</v>
      </c>
      <c r="BZ12" s="189">
        <f>BY12*C12</f>
        <v/>
      </c>
      <c r="CA12" s="21" t="n">
        <v>35</v>
      </c>
      <c r="CB12" s="21" t="n">
        <v>490</v>
      </c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92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20</v>
      </c>
      <c r="CJ12" s="190" t="n">
        <v>280</v>
      </c>
      <c r="CK12" s="189">
        <f>CJ12*C12</f>
        <v/>
      </c>
      <c r="CL12" s="21" t="n">
        <v>50</v>
      </c>
      <c r="CM12" s="21" t="n">
        <v>700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189">
        <f>CI12+CL12+CO12+CR12+CU12+CX12+DA12+DD12+DG12+DJ12+DM12+DP12</f>
        <v/>
      </c>
      <c r="DT12" s="189">
        <f>CJ12+CM12+CP12+CS12+CV12+CY12+DB12+DE12+DH12+DK12+DN12+DQ12</f>
        <v/>
      </c>
      <c r="DU12" s="192">
        <f>CK12+CN12+CQ12+CT12+CW12+CZ12+DC12+DF12+DI12+DL12+DO12+DR12</f>
        <v/>
      </c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92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89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189">
        <f>CI13+CL13+CO13+CR13+CU13+CX13+DA13+DD13+DG13+DJ13+DM13+DP13</f>
        <v/>
      </c>
      <c r="DT13" s="189">
        <f>CJ13+CM13+CP13+CS13+CV13+CY13+DB13+DE13+DH13+DK13+DN13+DQ13</f>
        <v/>
      </c>
      <c r="DU13" s="192">
        <f>CK13+CN13+CQ13+CT13+CW13+CZ13+DC13+DF13+DI13+DL13+DO13+DR13</f>
        <v/>
      </c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 t="n"/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92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89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189">
        <f>CI14+CL14+CO14+CR14+CU14+CX14+DA14+DD14+DG14+DJ14+DM14+DP14</f>
        <v/>
      </c>
      <c r="DT14" s="189">
        <f>CJ14+CM14+CP14+CS14+CV14+CY14+DB14+DE14+DH14+DK14+DN14+DQ14</f>
        <v/>
      </c>
      <c r="DU14" s="192">
        <f>CK14+CN14+CQ14+CT14+CW14+CZ14+DC14+DF14+DI14+DL14+DO14+DR14</f>
        <v/>
      </c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92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89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189">
        <f>CI15+CL15+CO15+CR15+CU15+CX15+DA15+DD15+DG15+DJ15+DM15+DP15</f>
        <v/>
      </c>
      <c r="DT15" s="189">
        <f>CJ15+CM15+CP15+CS15+CV15+CY15+DB15+DE15+DH15+DK15+DN15+DQ15</f>
        <v/>
      </c>
      <c r="DU15" s="192">
        <f>CK15+CN15+CQ15+CT15+CW15+CZ15+DC15+DF15+DI15+DL15+DO15+DR15</f>
        <v/>
      </c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/>
      <c r="F16" s="21" t="n"/>
      <c r="G16" s="189">
        <f>F16*$C16</f>
        <v/>
      </c>
      <c r="H16" s="21" t="n">
        <v>15</v>
      </c>
      <c r="I16" s="21" t="n">
        <v>180</v>
      </c>
      <c r="J16" s="190">
        <f>I16*$C16</f>
        <v/>
      </c>
      <c r="K16" s="21" t="n">
        <v>33</v>
      </c>
      <c r="L16" s="21" t="n">
        <v>396</v>
      </c>
      <c r="M16" s="189">
        <f>L16*$C16</f>
        <v/>
      </c>
      <c r="N16" s="21" t="n">
        <v>20</v>
      </c>
      <c r="O16" s="21" t="n">
        <v>240</v>
      </c>
      <c r="P16" s="189">
        <f>O16*$C16</f>
        <v/>
      </c>
      <c r="Q16" s="21" t="n">
        <v>67</v>
      </c>
      <c r="R16" s="21" t="n">
        <v>804</v>
      </c>
      <c r="S16" s="189">
        <f>R16*$C16</f>
        <v/>
      </c>
      <c r="T16" s="21" t="n">
        <v>20</v>
      </c>
      <c r="U16" s="21" t="n">
        <v>240</v>
      </c>
      <c r="V16" s="189">
        <f>U16*$C16</f>
        <v/>
      </c>
      <c r="W16" s="21" t="n"/>
      <c r="X16" s="21" t="n"/>
      <c r="Y16" s="189">
        <f>X16*$C16</f>
        <v/>
      </c>
      <c r="Z16" s="21" t="n">
        <v>50</v>
      </c>
      <c r="AA16" s="21" t="n">
        <v>600</v>
      </c>
      <c r="AB16" s="189">
        <f>AA16*$C16</f>
        <v/>
      </c>
      <c r="AC16" s="21" t="n">
        <v>20</v>
      </c>
      <c r="AD16" s="21" t="n">
        <v>240</v>
      </c>
      <c r="AE16" s="189">
        <f>AD16*$C16</f>
        <v/>
      </c>
      <c r="AF16" s="21" t="n"/>
      <c r="AG16" s="21" t="n"/>
      <c r="AH16" s="189">
        <f>AG16*$C16</f>
        <v/>
      </c>
      <c r="AI16" s="21" t="n">
        <v>15</v>
      </c>
      <c r="AJ16" s="21" t="n">
        <v>180</v>
      </c>
      <c r="AK16" s="189">
        <f>AJ16*$C16</f>
        <v/>
      </c>
      <c r="AL16" s="21" t="n">
        <v>95</v>
      </c>
      <c r="AM16" s="21" t="n">
        <v>1140</v>
      </c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>
        <v>119</v>
      </c>
      <c r="AU16" s="21" t="n">
        <v>1428</v>
      </c>
      <c r="AV16" s="21" t="n">
        <v>1428</v>
      </c>
      <c r="AW16" s="21" t="n">
        <v>72</v>
      </c>
      <c r="AX16" s="21" t="n">
        <v>864</v>
      </c>
      <c r="AY16" s="190" t="n">
        <v>864</v>
      </c>
      <c r="AZ16" s="21" t="n">
        <v>90</v>
      </c>
      <c r="BA16" s="21" t="n">
        <v>1080</v>
      </c>
      <c r="BB16" s="189">
        <f>BA16*$C16</f>
        <v/>
      </c>
      <c r="BC16" s="21" t="n">
        <v>72</v>
      </c>
      <c r="BD16" s="21" t="n">
        <v>864</v>
      </c>
      <c r="BE16" s="189">
        <f>BD16*$C16</f>
        <v/>
      </c>
      <c r="BF16" s="21" t="n">
        <v>25</v>
      </c>
      <c r="BG16" s="21" t="n">
        <v>300</v>
      </c>
      <c r="BH16" s="189">
        <f>BG16*$C16</f>
        <v/>
      </c>
      <c r="BI16" s="21" t="n">
        <v>74</v>
      </c>
      <c r="BJ16" s="21" t="n">
        <v>888</v>
      </c>
      <c r="BK16" s="189">
        <f>BJ16*$C16</f>
        <v/>
      </c>
      <c r="BL16" s="21" t="n">
        <v>53</v>
      </c>
      <c r="BM16" s="21" t="n">
        <v>636</v>
      </c>
      <c r="BN16" s="189">
        <f>BM16*C16</f>
        <v/>
      </c>
      <c r="BO16" s="21" t="n">
        <v>40</v>
      </c>
      <c r="BP16" s="21" t="n">
        <v>480</v>
      </c>
      <c r="BQ16" s="189">
        <f>BP16*C16</f>
        <v/>
      </c>
      <c r="BR16" s="21" t="n">
        <v>44</v>
      </c>
      <c r="BS16" s="21" t="n">
        <v>528</v>
      </c>
      <c r="BT16" s="189">
        <f>BS16*C16</f>
        <v/>
      </c>
      <c r="BU16" s="21" t="n">
        <v>44</v>
      </c>
      <c r="BV16" s="21" t="n">
        <v>528</v>
      </c>
      <c r="BW16" s="189">
        <f>BV16*C16</f>
        <v/>
      </c>
      <c r="BX16" s="21" t="n">
        <v>43</v>
      </c>
      <c r="BY16" s="21" t="n">
        <v>516</v>
      </c>
      <c r="BZ16" s="189">
        <f>BY16*C16</f>
        <v/>
      </c>
      <c r="CA16" s="21" t="n">
        <v>38</v>
      </c>
      <c r="CB16" s="21" t="n">
        <v>456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92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54</v>
      </c>
      <c r="CJ16" s="190" t="n">
        <v>648</v>
      </c>
      <c r="CK16" s="189">
        <f>CJ16*C16</f>
        <v/>
      </c>
      <c r="CL16" s="21" t="n">
        <v>80</v>
      </c>
      <c r="CM16" s="21" t="n">
        <v>960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189">
        <f>CI16+CL16+CO16+CR16+CU16+CX16+DA16+DD16+DG16+DJ16+DM16+DP16</f>
        <v/>
      </c>
      <c r="DT16" s="189">
        <f>CJ16+CM16+CP16+CS16+CV16+CY16+DB16+DE16+DH16+DK16+DN16+DQ16</f>
        <v/>
      </c>
      <c r="DU16" s="192">
        <f>CK16+CN16+CQ16+CT16+CW16+CZ16+DC16+DF16+DI16+DL16+DO16+DR16</f>
        <v/>
      </c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92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89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189">
        <f>CI17+CL17+CO17+CR17+CU17+CX17+DA17+DD17+DG17+DJ17+DM17+DP17</f>
        <v/>
      </c>
      <c r="DT17" s="189">
        <f>CJ17+CM17+CP17+CS17+CV17+CY17+DB17+DE17+DH17+DK17+DN17+DQ17</f>
        <v/>
      </c>
      <c r="DU17" s="192">
        <f>CK17+CN17+CQ17+CT17+CW17+CZ17+DC17+DF17+DI17+DL17+DO17+DR17</f>
        <v/>
      </c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>
        <v>3</v>
      </c>
      <c r="BY18" s="21" t="n">
        <v>36</v>
      </c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92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89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189">
        <f>CI18+CL18+CO18+CR18+CU18+CX18+DA18+DD18+DG18+DJ18+DM18+DP18</f>
        <v/>
      </c>
      <c r="DT18" s="189">
        <f>CJ18+CM18+CP18+CS18+CV18+CY18+DB18+DE18+DH18+DK18+DN18+DQ18</f>
        <v/>
      </c>
      <c r="DU18" s="192">
        <f>CK18+CN18+CQ18+CT18+CW18+CZ18+DC18+DF18+DI18+DL18+DO18+DR18</f>
        <v/>
      </c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92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89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189">
        <f>CI19+CL19+CO19+CR19+CU19+CX19+DA19+DD19+DG19+DJ19+DM19+DP19</f>
        <v/>
      </c>
      <c r="DT19" s="189">
        <f>CJ19+CM19+CP19+CS19+CV19+CY19+DB19+DE19+DH19+DK19+DN19+DQ19</f>
        <v/>
      </c>
      <c r="DU19" s="192">
        <f>CK19+CN19+CQ19+CT19+CW19+CZ19+DC19+DF19+DI19+DL19+DO19+DR19</f>
        <v/>
      </c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92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89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189">
        <f>CI20+CL20+CO20+CR20+CU20+CX20+DA20+DD20+DG20+DJ20+DM20+DP20</f>
        <v/>
      </c>
      <c r="DT20" s="189">
        <f>CJ20+CM20+CP20+CS20+CV20+CY20+DB20+DE20+DH20+DK20+DN20+DQ20</f>
        <v/>
      </c>
      <c r="DU20" s="192">
        <f>CK20+CN20+CQ20+CT20+CW20+CZ20+DC20+DF20+DI20+DL20+DO20+DR20</f>
        <v/>
      </c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92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89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189">
        <f>CI21+CL21+CO21+CR21+CU21+CX21+DA21+DD21+DG21+DJ21+DM21+DP21</f>
        <v/>
      </c>
      <c r="DT21" s="189">
        <f>CJ21+CM21+CP21+CS21+CV21+CY21+DB21+DE21+DH21+DK21+DN21+DQ21</f>
        <v/>
      </c>
      <c r="DU21" s="192">
        <f>CK21+CN21+CQ21+CT21+CW21+CZ21+DC21+DF21+DI21+DL21+DO21+DR21</f>
        <v/>
      </c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10</v>
      </c>
      <c r="F22" s="21" t="n">
        <v>140</v>
      </c>
      <c r="G22" s="189">
        <f>F22*$C22</f>
        <v/>
      </c>
      <c r="H22" s="21" t="n">
        <v>63</v>
      </c>
      <c r="I22" s="21" t="n">
        <v>882</v>
      </c>
      <c r="J22" s="190">
        <f>I22*$C22</f>
        <v/>
      </c>
      <c r="K22" s="21" t="n">
        <v>68</v>
      </c>
      <c r="L22" s="21" t="n">
        <v>952</v>
      </c>
      <c r="M22" s="189">
        <f>L22*$C22</f>
        <v/>
      </c>
      <c r="N22" s="21" t="n">
        <v>98</v>
      </c>
      <c r="O22" s="21" t="n">
        <v>1372</v>
      </c>
      <c r="P22" s="189">
        <f>O22*$C22</f>
        <v/>
      </c>
      <c r="Q22" s="21" t="n">
        <v>126</v>
      </c>
      <c r="R22" s="21" t="n">
        <v>1764</v>
      </c>
      <c r="S22" s="189">
        <f>R22*$C22</f>
        <v/>
      </c>
      <c r="T22" s="21" t="n">
        <v>140</v>
      </c>
      <c r="U22" s="21" t="n">
        <v>1960</v>
      </c>
      <c r="V22" s="189">
        <f>U22*$C22</f>
        <v/>
      </c>
      <c r="W22" s="21" t="n">
        <v>60</v>
      </c>
      <c r="X22" s="21" t="n">
        <v>840</v>
      </c>
      <c r="Y22" s="189">
        <f>X22*$C22</f>
        <v/>
      </c>
      <c r="Z22" s="21" t="n">
        <v>60</v>
      </c>
      <c r="AA22" s="21" t="n">
        <v>840</v>
      </c>
      <c r="AB22" s="189">
        <f>AA22*$C22</f>
        <v/>
      </c>
      <c r="AC22" s="21" t="n">
        <v>99</v>
      </c>
      <c r="AD22" s="21" t="n">
        <v>1386</v>
      </c>
      <c r="AE22" s="189">
        <f>AD22*$C22</f>
        <v/>
      </c>
      <c r="AF22" s="21" t="n">
        <v>60</v>
      </c>
      <c r="AG22" s="21" t="n">
        <v>840</v>
      </c>
      <c r="AH22" s="189">
        <f>AG22*$C22</f>
        <v/>
      </c>
      <c r="AI22" s="21" t="n">
        <v>90</v>
      </c>
      <c r="AJ22" s="21" t="n">
        <v>1260</v>
      </c>
      <c r="AK22" s="189">
        <f>AJ22*$C22</f>
        <v/>
      </c>
      <c r="AL22" s="21" t="n">
        <v>54</v>
      </c>
      <c r="AM22" s="21" t="n">
        <v>756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54</v>
      </c>
      <c r="AU22" s="21" t="n">
        <v>767</v>
      </c>
      <c r="AV22" s="21" t="n">
        <v>490.8800000000001</v>
      </c>
      <c r="AW22" s="21" t="n">
        <v>52</v>
      </c>
      <c r="AX22" s="21" t="n">
        <v>728</v>
      </c>
      <c r="AY22" s="190" t="n">
        <v>465.9200000000001</v>
      </c>
      <c r="AZ22" s="21" t="n">
        <v>64</v>
      </c>
      <c r="BA22" s="21" t="n">
        <v>896</v>
      </c>
      <c r="BB22" s="189">
        <f>BA22*$C22</f>
        <v/>
      </c>
      <c r="BC22" s="21" t="n">
        <v>39</v>
      </c>
      <c r="BD22" s="21" t="n">
        <v>546</v>
      </c>
      <c r="BE22" s="189">
        <f>BD22*$C22</f>
        <v/>
      </c>
      <c r="BF22" s="21" t="n">
        <v>27</v>
      </c>
      <c r="BG22" s="21" t="n">
        <v>378</v>
      </c>
      <c r="BH22" s="189">
        <f>BG22*$C22</f>
        <v/>
      </c>
      <c r="BI22" s="21" t="n">
        <v>46</v>
      </c>
      <c r="BJ22" s="21" t="n">
        <v>644</v>
      </c>
      <c r="BK22" s="189">
        <f>BJ22*$C22</f>
        <v/>
      </c>
      <c r="BL22" s="21" t="n">
        <v>25</v>
      </c>
      <c r="BM22" s="21" t="n">
        <v>350</v>
      </c>
      <c r="BN22" s="189">
        <f>BM22*C22</f>
        <v/>
      </c>
      <c r="BO22" s="21" t="n">
        <v>67</v>
      </c>
      <c r="BP22" s="21" t="n">
        <v>938</v>
      </c>
      <c r="BQ22" s="189">
        <f>BP22*C22</f>
        <v/>
      </c>
      <c r="BR22" s="21" t="n">
        <v>51</v>
      </c>
      <c r="BS22" s="21" t="n">
        <v>714</v>
      </c>
      <c r="BT22" s="189">
        <f>BS22*C22</f>
        <v/>
      </c>
      <c r="BU22" s="21" t="n">
        <v>40</v>
      </c>
      <c r="BV22" s="21" t="n">
        <v>560</v>
      </c>
      <c r="BW22" s="189">
        <f>BV22*C22</f>
        <v/>
      </c>
      <c r="BX22" s="21" t="n">
        <v>70</v>
      </c>
      <c r="BY22" s="21" t="n">
        <v>980</v>
      </c>
      <c r="BZ22" s="189">
        <f>BY22*C22</f>
        <v/>
      </c>
      <c r="CA22" s="21" t="n">
        <v>22</v>
      </c>
      <c r="CB22" s="21" t="n">
        <v>308</v>
      </c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92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>
        <v>40</v>
      </c>
      <c r="CJ22" s="190" t="n">
        <v>560</v>
      </c>
      <c r="CK22" s="189">
        <f>CJ22*C22</f>
        <v/>
      </c>
      <c r="CL22" s="21" t="n">
        <v>31</v>
      </c>
      <c r="CM22" s="21" t="n">
        <v>434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189">
        <f>CI22+CL22+CO22+CR22+CU22+CX22+DA22+DD22+DG22+DJ22+DM22+DP22</f>
        <v/>
      </c>
      <c r="DT22" s="189">
        <f>CJ22+CM22+CP22+CS22+CV22+CY22+DB22+DE22+DH22+DK22+DN22+DQ22</f>
        <v/>
      </c>
      <c r="DU22" s="192">
        <f>CK22+CN22+CQ22+CT22+CW22+CZ22+DC22+DF22+DI22+DL22+DO22+DR22</f>
        <v/>
      </c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92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89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189">
        <f>CI23+CL23+CO23+CR23+CU23+CX23+DA23+DD23+DG23+DJ23+DM23+DP23</f>
        <v/>
      </c>
      <c r="DT23" s="189">
        <f>CJ23+CM23+CP23+CS23+CV23+CY23+DB23+DE23+DH23+DK23+DN23+DQ23</f>
        <v/>
      </c>
      <c r="DU23" s="192">
        <f>CK23+CN23+CQ23+CT23+CW23+CZ23+DC23+DF23+DI23+DL23+DO23+DR23</f>
        <v/>
      </c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92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89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189">
        <f>CI24+CL24+CO24+CR24+CU24+CX24+DA24+DD24+DG24+DJ24+DM24+DP24</f>
        <v/>
      </c>
      <c r="DT24" s="189">
        <f>CJ24+CM24+CP24+CS24+CV24+CY24+DB24+DE24+DH24+DK24+DN24+DQ24</f>
        <v/>
      </c>
      <c r="DU24" s="192">
        <f>CK24+CN24+CQ24+CT24+CW24+CZ24+DC24+DF24+DI24+DL24+DO24+DR24</f>
        <v/>
      </c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92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89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189">
        <f>CI25+CL25+CO25+CR25+CU25+CX25+DA25+DD25+DG25+DJ25+DM25+DP25</f>
        <v/>
      </c>
      <c r="DT25" s="189">
        <f>CJ25+CM25+CP25+CS25+CV25+CY25+DB25+DE25+DH25+DK25+DN25+DQ25</f>
        <v/>
      </c>
      <c r="DU25" s="192">
        <f>CK25+CN25+CQ25+CT25+CW25+CZ25+DC25+DF25+DI25+DL25+DO25+DR25</f>
        <v/>
      </c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>
        <v>8</v>
      </c>
      <c r="BA26" s="21" t="n">
        <v>96</v>
      </c>
      <c r="BB26" s="189">
        <f>BA26*$C26</f>
        <v/>
      </c>
      <c r="BC26" s="21" t="n">
        <v>12</v>
      </c>
      <c r="BD26" s="21" t="n">
        <v>144</v>
      </c>
      <c r="BE26" s="189">
        <f>BD26*$C26</f>
        <v/>
      </c>
      <c r="BF26" s="21" t="n">
        <v>5</v>
      </c>
      <c r="BG26" s="21" t="n">
        <v>60</v>
      </c>
      <c r="BH26" s="189">
        <f>BG26*$C26</f>
        <v/>
      </c>
      <c r="BI26" s="21" t="n"/>
      <c r="BJ26" s="21" t="n"/>
      <c r="BK26" s="189">
        <f>BJ26*$C26</f>
        <v/>
      </c>
      <c r="BL26" s="21" t="n"/>
      <c r="BM26" s="21" t="n"/>
      <c r="BN26" s="189">
        <f>BM26*C26</f>
        <v/>
      </c>
      <c r="BO26" s="21" t="n"/>
      <c r="BP26" s="21" t="n"/>
      <c r="BQ26" s="189">
        <f>BP26*C26</f>
        <v/>
      </c>
      <c r="BR26" s="21" t="n"/>
      <c r="BS26" s="21" t="n"/>
      <c r="BT26" s="189">
        <f>BS26*C26</f>
        <v/>
      </c>
      <c r="BU26" s="21" t="n"/>
      <c r="BV26" s="21" t="n"/>
      <c r="BW26" s="189">
        <f>BV26*C26</f>
        <v/>
      </c>
      <c r="BX26" s="21" t="n"/>
      <c r="BY26" s="21" t="n"/>
      <c r="BZ26" s="189">
        <f>BY26*C26</f>
        <v/>
      </c>
      <c r="CA26" s="21" t="n"/>
      <c r="CB26" s="21" t="n"/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92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89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189">
        <f>CI26+CL26+CO26+CR26+CU26+CX26+DA26+DD26+DG26+DJ26+DM26+DP26</f>
        <v/>
      </c>
      <c r="DT26" s="189">
        <f>CJ26+CM26+CP26+CS26+CV26+CY26+DB26+DE26+DH26+DK26+DN26+DQ26</f>
        <v/>
      </c>
      <c r="DU26" s="192">
        <f>CK26+CN26+CQ26+CT26+CW26+CZ26+DC26+DF26+DI26+DL26+DO26+DR26</f>
        <v/>
      </c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 t="n"/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>
        <f>AX27*$C27</f>
        <v/>
      </c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92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89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189">
        <f>CI27+CL27+CO27+CR27+CU27+CX27+DA27+DD27+DG27+DJ27+DM27+DP27</f>
        <v/>
      </c>
      <c r="DT27" s="189">
        <f>CJ27+CM27+CP27+CS27+CV27+CY27+DB27+DE27+DH27+DK27+DN27+DQ27</f>
        <v/>
      </c>
      <c r="DU27" s="192">
        <f>CK27+CN27+CQ27+CT27+CW27+CZ27+DC27+DF27+DI27+DL27+DO27+DR27</f>
        <v/>
      </c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95</v>
      </c>
      <c r="F28" s="21" t="n">
        <v>1330</v>
      </c>
      <c r="G28" s="189">
        <f>F28*$C28</f>
        <v/>
      </c>
      <c r="H28" s="21" t="n">
        <v>214</v>
      </c>
      <c r="I28" s="21" t="n">
        <v>2996</v>
      </c>
      <c r="J28" s="190">
        <f>I28*$C28</f>
        <v/>
      </c>
      <c r="K28" s="21" t="n">
        <v>195</v>
      </c>
      <c r="L28" s="21" t="n">
        <v>2730</v>
      </c>
      <c r="M28" s="189">
        <f>L28*$C28</f>
        <v/>
      </c>
      <c r="N28" s="21" t="n">
        <v>158</v>
      </c>
      <c r="O28" s="21" t="n">
        <v>2212</v>
      </c>
      <c r="P28" s="189">
        <f>O28*$C28</f>
        <v/>
      </c>
      <c r="Q28" s="21" t="n">
        <v>184</v>
      </c>
      <c r="R28" s="21" t="n">
        <v>2576</v>
      </c>
      <c r="S28" s="189">
        <f>R28*$C28</f>
        <v/>
      </c>
      <c r="T28" s="21" t="n">
        <v>180</v>
      </c>
      <c r="U28" s="21" t="n">
        <v>2520</v>
      </c>
      <c r="V28" s="189">
        <f>U28*$C28</f>
        <v/>
      </c>
      <c r="W28" s="21" t="n">
        <v>252</v>
      </c>
      <c r="X28" s="21" t="n">
        <v>3528</v>
      </c>
      <c r="Y28" s="189">
        <f>X28*$C28</f>
        <v/>
      </c>
      <c r="Z28" s="21" t="n">
        <v>120</v>
      </c>
      <c r="AA28" s="21" t="n">
        <v>1680</v>
      </c>
      <c r="AB28" s="189">
        <f>AA28*$C28</f>
        <v/>
      </c>
      <c r="AC28" s="21" t="n">
        <v>198</v>
      </c>
      <c r="AD28" s="21" t="n">
        <v>2772</v>
      </c>
      <c r="AE28" s="189">
        <f>AD28*$C28</f>
        <v/>
      </c>
      <c r="AF28" s="21" t="n">
        <v>112</v>
      </c>
      <c r="AG28" s="21" t="n">
        <v>1568</v>
      </c>
      <c r="AH28" s="189">
        <f>AG28*$C28</f>
        <v/>
      </c>
      <c r="AI28" s="21" t="n">
        <v>69</v>
      </c>
      <c r="AJ28" s="21" t="n">
        <v>966</v>
      </c>
      <c r="AK28" s="189">
        <f>AJ28*$C28</f>
        <v/>
      </c>
      <c r="AL28" s="21" t="n">
        <v>113</v>
      </c>
      <c r="AM28" s="21" t="n">
        <v>1582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106</v>
      </c>
      <c r="AU28" s="21" t="n">
        <v>1484</v>
      </c>
      <c r="AV28" s="21" t="n">
        <v>949.7600000000001</v>
      </c>
      <c r="AW28" s="21" t="n">
        <v>69</v>
      </c>
      <c r="AX28" s="21" t="n">
        <v>966</v>
      </c>
      <c r="AY28" s="190" t="n">
        <v>618.24</v>
      </c>
      <c r="AZ28" s="21" t="n">
        <v>34</v>
      </c>
      <c r="BA28" s="21" t="n">
        <v>476</v>
      </c>
      <c r="BB28" s="189">
        <f>BA28*$C28</f>
        <v/>
      </c>
      <c r="BC28" s="21" t="n">
        <v>52</v>
      </c>
      <c r="BD28" s="21" t="n">
        <v>728</v>
      </c>
      <c r="BE28" s="189">
        <f>BD28*$C28</f>
        <v/>
      </c>
      <c r="BF28" s="21" t="n">
        <v>82</v>
      </c>
      <c r="BG28" s="21" t="n">
        <v>1148</v>
      </c>
      <c r="BH28" s="189">
        <f>BG28*$C28</f>
        <v/>
      </c>
      <c r="BI28" s="21" t="n">
        <v>132</v>
      </c>
      <c r="BJ28" s="21" t="n">
        <v>1848</v>
      </c>
      <c r="BK28" s="189">
        <f>BJ28*$C28</f>
        <v/>
      </c>
      <c r="BL28" s="21" t="n">
        <v>81</v>
      </c>
      <c r="BM28" s="21" t="n">
        <v>1134</v>
      </c>
      <c r="BN28" s="189">
        <f>BM28*C28</f>
        <v/>
      </c>
      <c r="BO28" s="21" t="n">
        <v>74</v>
      </c>
      <c r="BP28" s="21" t="n">
        <v>1036</v>
      </c>
      <c r="BQ28" s="189">
        <f>BP28*C28</f>
        <v/>
      </c>
      <c r="BR28" s="21" t="n">
        <v>59</v>
      </c>
      <c r="BS28" s="21" t="n">
        <v>839</v>
      </c>
      <c r="BT28" s="189">
        <f>BS28*C28</f>
        <v/>
      </c>
      <c r="BU28" s="21" t="n">
        <v>53</v>
      </c>
      <c r="BV28" s="21" t="n">
        <v>742</v>
      </c>
      <c r="BW28" s="189">
        <f>BV28*C28</f>
        <v/>
      </c>
      <c r="BX28" s="21" t="n">
        <v>55</v>
      </c>
      <c r="BY28" s="21" t="n">
        <v>770</v>
      </c>
      <c r="BZ28" s="189">
        <f>BY28*C28</f>
        <v/>
      </c>
      <c r="CA28" s="21" t="n">
        <v>42</v>
      </c>
      <c r="CB28" s="21" t="n">
        <v>588</v>
      </c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92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>
        <v>65</v>
      </c>
      <c r="CJ28" s="190" t="n">
        <v>910</v>
      </c>
      <c r="CK28" s="189">
        <f>CJ28*C28</f>
        <v/>
      </c>
      <c r="CL28" s="21" t="n">
        <v>59</v>
      </c>
      <c r="CM28" s="21" t="n">
        <v>826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189">
        <f>CI28+CL28+CO28+CR28+CU28+CX28+DA28+DD28+DG28+DJ28+DM28+DP28</f>
        <v/>
      </c>
      <c r="DT28" s="189">
        <f>CJ28+CM28+CP28+CS28+CV28+CY28+DB28+DE28+DH28+DK28+DN28+DQ28</f>
        <v/>
      </c>
      <c r="DU28" s="192">
        <f>CK28+CN28+CQ28+CT28+CW28+CZ28+DC28+DF28+DI28+DL28+DO28+DR28</f>
        <v/>
      </c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92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89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189">
        <f>CI29+CL29+CO29+CR29+CU29+CX29+DA29+DD29+DG29+DJ29+DM29+DP29</f>
        <v/>
      </c>
      <c r="DT29" s="189">
        <f>CJ29+CM29+CP29+CS29+CV29+CY29+DB29+DE29+DH29+DK29+DN29+DQ29</f>
        <v/>
      </c>
      <c r="DU29" s="192">
        <f>CK29+CN29+CQ29+CT29+CW29+CZ29+DC29+DF29+DI29+DL29+DO29+DR29</f>
        <v/>
      </c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92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89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189">
        <f>CI30+CL30+CO30+CR30+CU30+CX30+DA30+DD30+DG30+DJ30+DM30+DP30</f>
        <v/>
      </c>
      <c r="DT30" s="189">
        <f>CJ30+CM30+CP30+CS30+CV30+CY30+DB30+DE30+DH30+DK30+DN30+DQ30</f>
        <v/>
      </c>
      <c r="DU30" s="192">
        <f>CK30+CN30+CQ30+CT30+CW30+CZ30+DC30+DF30+DI30+DL30+DO30+DR30</f>
        <v/>
      </c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92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89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189">
        <f>CI31+CL31+CO31+CR31+CU31+CX31+DA31+DD31+DG31+DJ31+DM31+DP31</f>
        <v/>
      </c>
      <c r="DT31" s="189">
        <f>CJ31+CM31+CP31+CS31+CV31+CY31+DB31+DE31+DH31+DK31+DN31+DQ31</f>
        <v/>
      </c>
      <c r="DU31" s="192">
        <f>CK31+CN31+CQ31+CT31+CW31+CZ31+DC31+DF31+DI31+DL31+DO31+DR31</f>
        <v/>
      </c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92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89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189">
        <f>CI32+CL32+CO32+CR32+CU32+CX32+DA32+DD32+DG32+DJ32+DM32+DP32</f>
        <v/>
      </c>
      <c r="DT32" s="189">
        <f>CJ32+CM32+CP32+CS32+CV32+CY32+DB32+DE32+DH32+DK32+DN32+DQ32</f>
        <v/>
      </c>
      <c r="DU32" s="192">
        <f>CK32+CN32+CQ32+CT32+CW32+CZ32+DC32+DF32+DI32+DL32+DO32+DR32</f>
        <v/>
      </c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92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89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189">
        <f>CI33+CL33+CO33+CR33+CU33+CX33+DA33+DD33+DG33+DJ33+DM33+DP33</f>
        <v/>
      </c>
      <c r="DT33" s="189">
        <f>CJ33+CM33+CP33+CS33+CV33+CY33+DB33+DE33+DH33+DK33+DN33+DQ33</f>
        <v/>
      </c>
      <c r="DU33" s="192">
        <f>CK33+CN33+CQ33+CT33+CW33+CZ33+DC33+DF33+DI33+DL33+DO33+DR33</f>
        <v/>
      </c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92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89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189">
        <f>CI34+CL34+CO34+CR34+CU34+CX34+DA34+DD34+DG34+DJ34+DM34+DP34</f>
        <v/>
      </c>
      <c r="DT34" s="189">
        <f>CJ34+CM34+CP34+CS34+CV34+CY34+DB34+DE34+DH34+DK34+DN34+DQ34</f>
        <v/>
      </c>
      <c r="DU34" s="192">
        <f>CK34+CN34+CQ34+CT34+CW34+CZ34+DC34+DF34+DI34+DL34+DO34+DR34</f>
        <v/>
      </c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92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89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189">
        <f>CI35+CL35+CO35+CR35+CU35+CX35+DA35+DD35+DG35+DJ35+DM35+DP35</f>
        <v/>
      </c>
      <c r="DT35" s="189">
        <f>CJ35+CM35+CP35+CS35+CV35+CY35+DB35+DE35+DH35+DK35+DN35+DQ35</f>
        <v/>
      </c>
      <c r="DU35" s="192">
        <f>CK35+CN35+CQ35+CT35+CW35+CZ35+DC35+DF35+DI35+DL35+DO35+DR35</f>
        <v/>
      </c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92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89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189">
        <f>CI36+CL36+CO36+CR36+CU36+CX36+DA36+DD36+DG36+DJ36+DM36+DP36</f>
        <v/>
      </c>
      <c r="DT36" s="189">
        <f>CJ36+CM36+CP36+CS36+CV36+CY36+DB36+DE36+DH36+DK36+DN36+DQ36</f>
        <v/>
      </c>
      <c r="DU36" s="192">
        <f>CK36+CN36+CQ36+CT36+CW36+CZ36+DC36+DF36+DI36+DL36+DO36+DR36</f>
        <v/>
      </c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>
        <v>20</v>
      </c>
      <c r="F37" s="21" t="n">
        <v>240</v>
      </c>
      <c r="G37" s="189">
        <f>F37*$C37</f>
        <v/>
      </c>
      <c r="H37" s="21" t="n">
        <v>15</v>
      </c>
      <c r="I37" s="21" t="n">
        <v>180</v>
      </c>
      <c r="J37" s="190">
        <f>I37*$C37</f>
        <v/>
      </c>
      <c r="K37" s="21" t="n">
        <v>20</v>
      </c>
      <c r="L37" s="21" t="n">
        <v>240</v>
      </c>
      <c r="M37" s="189">
        <f>L37*$C37</f>
        <v/>
      </c>
      <c r="N37" s="21" t="n">
        <v>20</v>
      </c>
      <c r="O37" s="21" t="n">
        <v>240</v>
      </c>
      <c r="P37" s="189">
        <f>O37*$C37</f>
        <v/>
      </c>
      <c r="Q37" s="21" t="n">
        <v>25</v>
      </c>
      <c r="R37" s="21" t="n">
        <v>300</v>
      </c>
      <c r="S37" s="189">
        <f>R37*$C37</f>
        <v/>
      </c>
      <c r="T37" s="21" t="n">
        <v>15</v>
      </c>
      <c r="U37" s="21" t="n">
        <v>180</v>
      </c>
      <c r="V37" s="189">
        <f>U37*$C37</f>
        <v/>
      </c>
      <c r="W37" s="21" t="n">
        <v>40</v>
      </c>
      <c r="X37" s="21" t="n">
        <v>480</v>
      </c>
      <c r="Y37" s="189">
        <f>X37*$C37</f>
        <v/>
      </c>
      <c r="Z37" s="21" t="n">
        <v>20</v>
      </c>
      <c r="AA37" s="21" t="n">
        <v>240</v>
      </c>
      <c r="AB37" s="189">
        <f>AA37*$C37</f>
        <v/>
      </c>
      <c r="AC37" s="21" t="n">
        <v>20</v>
      </c>
      <c r="AD37" s="21" t="n">
        <v>240</v>
      </c>
      <c r="AE37" s="189">
        <f>AD37*$C37</f>
        <v/>
      </c>
      <c r="AF37" s="21" t="n">
        <v>20</v>
      </c>
      <c r="AG37" s="21" t="n">
        <v>240</v>
      </c>
      <c r="AH37" s="189">
        <f>AG37*$C37</f>
        <v/>
      </c>
      <c r="AI37" s="21" t="n">
        <v>20</v>
      </c>
      <c r="AJ37" s="21" t="n">
        <v>240</v>
      </c>
      <c r="AK37" s="189">
        <f>AJ37*$C37</f>
        <v/>
      </c>
      <c r="AL37" s="21" t="n">
        <v>25</v>
      </c>
      <c r="AM37" s="21" t="n">
        <v>300</v>
      </c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>
        <v>45</v>
      </c>
      <c r="AU37" s="21" t="n">
        <v>540</v>
      </c>
      <c r="AV37" s="21" t="n">
        <v>378</v>
      </c>
      <c r="AW37" s="21" t="n">
        <v>25</v>
      </c>
      <c r="AX37" s="21" t="n">
        <v>300</v>
      </c>
      <c r="AY37" s="190" t="n">
        <v>210</v>
      </c>
      <c r="AZ37" s="21" t="n">
        <v>15</v>
      </c>
      <c r="BA37" s="21" t="n">
        <v>180</v>
      </c>
      <c r="BB37" s="189">
        <f>BA37*$C37</f>
        <v/>
      </c>
      <c r="BC37" s="21" t="n">
        <v>10</v>
      </c>
      <c r="BD37" s="21" t="n">
        <v>120</v>
      </c>
      <c r="BE37" s="189">
        <f>BD37*$C37</f>
        <v/>
      </c>
      <c r="BF37" s="21" t="n">
        <v>5</v>
      </c>
      <c r="BG37" s="21" t="n">
        <v>60</v>
      </c>
      <c r="BH37" s="189">
        <f>BG37*$C37</f>
        <v/>
      </c>
      <c r="BI37" s="21" t="n">
        <v>5</v>
      </c>
      <c r="BJ37" s="21" t="n">
        <v>60</v>
      </c>
      <c r="BK37" s="189">
        <f>BJ37*$C37</f>
        <v/>
      </c>
      <c r="BL37" s="21" t="n">
        <v>5</v>
      </c>
      <c r="BM37" s="21" t="n">
        <v>60</v>
      </c>
      <c r="BN37" s="189">
        <f>BM37*C37</f>
        <v/>
      </c>
      <c r="BO37" s="21" t="n"/>
      <c r="BP37" s="21" t="n"/>
      <c r="BQ37" s="189">
        <f>BP37*C37</f>
        <v/>
      </c>
      <c r="BR37" s="21" t="n">
        <v>5</v>
      </c>
      <c r="BS37" s="21" t="n">
        <v>60</v>
      </c>
      <c r="BT37" s="189">
        <f>BS37*C37</f>
        <v/>
      </c>
      <c r="BU37" s="21" t="n">
        <v>5</v>
      </c>
      <c r="BV37" s="21" t="n">
        <v>60</v>
      </c>
      <c r="BW37" s="189">
        <f>BV37*C37</f>
        <v/>
      </c>
      <c r="BX37" s="21" t="n"/>
      <c r="BY37" s="21" t="n"/>
      <c r="BZ37" s="189">
        <f>BY37*C37</f>
        <v/>
      </c>
      <c r="CA37" s="21" t="n">
        <v>5</v>
      </c>
      <c r="CB37" s="21" t="n">
        <v>60</v>
      </c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92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89">
        <f>CJ37*C37</f>
        <v/>
      </c>
      <c r="CL37" s="21" t="n"/>
      <c r="CM37" s="21" t="n"/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189">
        <f>CI37+CL37+CO37+CR37+CU37+CX37+DA37+DD37+DG37+DJ37+DM37+DP37</f>
        <v/>
      </c>
      <c r="DT37" s="189">
        <f>CJ37+CM37+CP37+CS37+CV37+CY37+DB37+DE37+DH37+DK37+DN37+DQ37</f>
        <v/>
      </c>
      <c r="DU37" s="192">
        <f>CK37+CN37+CQ37+CT37+CW37+CZ37+DC37+DF37+DI37+DL37+DO37+DR37</f>
        <v/>
      </c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/>
      <c r="I38" s="21" t="n"/>
      <c r="J38" s="190">
        <f>I38*$C38</f>
        <v/>
      </c>
      <c r="K38" s="21" t="n">
        <v>1</v>
      </c>
      <c r="L38" s="21" t="n">
        <v>24</v>
      </c>
      <c r="M38" s="189">
        <f>L38*$C38</f>
        <v/>
      </c>
      <c r="N38" s="21" t="n"/>
      <c r="O38" s="21" t="n"/>
      <c r="P38" s="189">
        <f>O38*$C38</f>
        <v/>
      </c>
      <c r="Q38" s="21" t="n">
        <v>4</v>
      </c>
      <c r="R38" s="21" t="n">
        <v>48</v>
      </c>
      <c r="S38" s="189">
        <f>R38*$C38</f>
        <v/>
      </c>
      <c r="T38" s="21" t="n"/>
      <c r="U38" s="21" t="n"/>
      <c r="V38" s="189">
        <f>U38*$C38</f>
        <v/>
      </c>
      <c r="W38" s="21" t="n">
        <v>2</v>
      </c>
      <c r="X38" s="21" t="n">
        <v>24</v>
      </c>
      <c r="Y38" s="189">
        <f>X38*$C38</f>
        <v/>
      </c>
      <c r="Z38" s="21" t="n">
        <v>4</v>
      </c>
      <c r="AA38" s="21" t="n">
        <v>48</v>
      </c>
      <c r="AB38" s="189">
        <f>AA38*$C38</f>
        <v/>
      </c>
      <c r="AC38" s="21" t="n">
        <v>16</v>
      </c>
      <c r="AD38" s="21" t="n">
        <v>192</v>
      </c>
      <c r="AE38" s="189">
        <f>AD38*$C38</f>
        <v/>
      </c>
      <c r="AF38" s="21" t="n">
        <v>9</v>
      </c>
      <c r="AG38" s="21" t="n">
        <v>112</v>
      </c>
      <c r="AH38" s="189">
        <f>AG38*$C38</f>
        <v/>
      </c>
      <c r="AI38" s="21" t="n"/>
      <c r="AJ38" s="21" t="n"/>
      <c r="AK38" s="189">
        <f>AJ38*$C38</f>
        <v/>
      </c>
      <c r="AL38" s="21" t="n"/>
      <c r="AM38" s="21" t="n"/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21" t="n"/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/>
      <c r="BD38" s="21" t="n"/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92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89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189">
        <f>CI38+CL38+CO38+CR38+CU38+CX38+DA38+DD38+DG38+DJ38+DM38+DP38</f>
        <v/>
      </c>
      <c r="DT38" s="189">
        <f>CJ38+CM38+CP38+CS38+CV38+CY38+DB38+DE38+DH38+DK38+DN38+DQ38</f>
        <v/>
      </c>
      <c r="DU38" s="192">
        <f>CK38+CN38+CQ38+CT38+CW38+CZ38+DC38+DF38+DI38+DL38+DO38+DR38</f>
        <v/>
      </c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92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89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189">
        <f>CI39+CL39+CO39+CR39+CU39+CX39+DA39+DD39+DG39+DJ39+DM39+DP39</f>
        <v/>
      </c>
      <c r="DT39" s="189">
        <f>CJ39+CM39+CP39+CS39+CV39+CY39+DB39+DE39+DH39+DK39+DN39+DQ39</f>
        <v/>
      </c>
      <c r="DU39" s="192">
        <f>CK39+CN39+CQ39+CT39+CW39+CZ39+DC39+DF39+DI39+DL39+DO39+DR39</f>
        <v/>
      </c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92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89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189">
        <f>CI40+CL40+CO40+CR40+CU40+CX40+DA40+DD40+DG40+DJ40+DM40+DP40</f>
        <v/>
      </c>
      <c r="DT40" s="189">
        <f>CJ40+CM40+CP40+CS40+CV40+CY40+DB40+DE40+DH40+DK40+DN40+DQ40</f>
        <v/>
      </c>
      <c r="DU40" s="192">
        <f>CK40+CN40+CQ40+CT40+CW40+CZ40+DC40+DF40+DI40+DL40+DO40+DR40</f>
        <v/>
      </c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>
        <v>235</v>
      </c>
      <c r="F41" s="21" t="n">
        <v>3290</v>
      </c>
      <c r="G41" s="189">
        <f>F41*$C41</f>
        <v/>
      </c>
      <c r="H41" s="21" t="n">
        <v>385</v>
      </c>
      <c r="I41" s="21" t="n">
        <v>5390</v>
      </c>
      <c r="J41" s="190">
        <f>I41*$C41</f>
        <v/>
      </c>
      <c r="K41" s="21" t="n">
        <v>369</v>
      </c>
      <c r="L41" s="21" t="n">
        <v>5166</v>
      </c>
      <c r="M41" s="189">
        <f>L41*$C41</f>
        <v/>
      </c>
      <c r="N41" s="21" t="n">
        <v>382</v>
      </c>
      <c r="O41" s="21" t="n">
        <v>5348</v>
      </c>
      <c r="P41" s="189">
        <f>O41*$C41</f>
        <v/>
      </c>
      <c r="Q41" s="21" t="n">
        <v>377</v>
      </c>
      <c r="R41" s="21" t="n">
        <v>5278</v>
      </c>
      <c r="S41" s="189">
        <f>R41*$C41</f>
        <v/>
      </c>
      <c r="T41" s="21" t="n">
        <v>284</v>
      </c>
      <c r="U41" s="21" t="n">
        <v>3976</v>
      </c>
      <c r="V41" s="189">
        <f>U41*$C41</f>
        <v/>
      </c>
      <c r="W41" s="21" t="n">
        <v>395</v>
      </c>
      <c r="X41" s="21" t="n">
        <v>5530</v>
      </c>
      <c r="Y41" s="189">
        <f>X41*$C41</f>
        <v/>
      </c>
      <c r="Z41" s="21" t="n">
        <v>394</v>
      </c>
      <c r="AA41" s="21" t="n">
        <v>5516</v>
      </c>
      <c r="AB41" s="189">
        <f>AA41*$C41</f>
        <v/>
      </c>
      <c r="AC41" s="21" t="n">
        <v>339</v>
      </c>
      <c r="AD41" s="21" t="n">
        <v>4746</v>
      </c>
      <c r="AE41" s="189">
        <f>AD41*$C41</f>
        <v/>
      </c>
      <c r="AF41" s="21" t="n">
        <v>318</v>
      </c>
      <c r="AG41" s="21" t="n">
        <v>4452</v>
      </c>
      <c r="AH41" s="189">
        <f>AG41*$C41</f>
        <v/>
      </c>
      <c r="AI41" s="21" t="n">
        <v>276</v>
      </c>
      <c r="AJ41" s="21" t="n">
        <v>3864</v>
      </c>
      <c r="AK41" s="189">
        <f>AJ41*$C41</f>
        <v/>
      </c>
      <c r="AL41" s="21" t="n">
        <v>282</v>
      </c>
      <c r="AM41" s="21" t="n">
        <v>3948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>
        <v>319</v>
      </c>
      <c r="AU41" s="21" t="n">
        <v>4466</v>
      </c>
      <c r="AV41" s="21" t="n">
        <v>2858.24</v>
      </c>
      <c r="AW41" s="21" t="n">
        <v>182</v>
      </c>
      <c r="AX41" s="21" t="n">
        <v>2548</v>
      </c>
      <c r="AY41" s="190" t="n">
        <v>1630.72</v>
      </c>
      <c r="AZ41" s="21" t="n">
        <v>276</v>
      </c>
      <c r="BA41" s="21" t="n">
        <v>3864</v>
      </c>
      <c r="BB41" s="189">
        <f>BA41*$C41</f>
        <v/>
      </c>
      <c r="BC41" s="21" t="n">
        <v>162</v>
      </c>
      <c r="BD41" s="21" t="n">
        <v>2268</v>
      </c>
      <c r="BE41" s="189">
        <f>BD41*$C41</f>
        <v/>
      </c>
      <c r="BF41" s="21" t="n">
        <v>308</v>
      </c>
      <c r="BG41" s="21" t="n">
        <v>4312</v>
      </c>
      <c r="BH41" s="189">
        <f>BG41*$C41</f>
        <v/>
      </c>
      <c r="BI41" s="21" t="n">
        <v>289</v>
      </c>
      <c r="BJ41" s="21" t="n">
        <v>4046</v>
      </c>
      <c r="BK41" s="189">
        <f>BJ41*$C41</f>
        <v/>
      </c>
      <c r="BL41" s="21" t="n">
        <v>274</v>
      </c>
      <c r="BM41" s="21" t="n">
        <v>3836</v>
      </c>
      <c r="BN41" s="189">
        <f>BM41*C41</f>
        <v/>
      </c>
      <c r="BO41" s="21" t="n">
        <v>254</v>
      </c>
      <c r="BP41" s="21" t="n">
        <v>3556</v>
      </c>
      <c r="BQ41" s="189">
        <f>BP41*C41</f>
        <v/>
      </c>
      <c r="BR41" s="21" t="n">
        <v>283</v>
      </c>
      <c r="BS41" s="21" t="n">
        <v>3962</v>
      </c>
      <c r="BT41" s="189">
        <f>BS41*C41</f>
        <v/>
      </c>
      <c r="BU41" s="21" t="n">
        <v>273</v>
      </c>
      <c r="BV41" s="21" t="n">
        <v>3822</v>
      </c>
      <c r="BW41" s="189">
        <f>BV41*C41</f>
        <v/>
      </c>
      <c r="BX41" s="21" t="n">
        <v>212</v>
      </c>
      <c r="BY41" s="21" t="n">
        <v>2968</v>
      </c>
      <c r="BZ41" s="189">
        <f>BY41*C41</f>
        <v/>
      </c>
      <c r="CA41" s="21" t="n">
        <v>238</v>
      </c>
      <c r="CB41" s="21" t="n">
        <v>3332</v>
      </c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92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>
        <v>202</v>
      </c>
      <c r="CJ41" s="190" t="n">
        <v>2828</v>
      </c>
      <c r="CK41" s="189">
        <f>CJ41*C41</f>
        <v/>
      </c>
      <c r="CL41" s="21" t="n">
        <v>165</v>
      </c>
      <c r="CM41" s="21" t="n">
        <v>2310</v>
      </c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189">
        <f>CI41+CL41+CO41+CR41+CU41+CX41+DA41+DD41+DG41+DJ41+DM41+DP41</f>
        <v/>
      </c>
      <c r="DT41" s="189">
        <f>CJ41+CM41+CP41+CS41+CV41+CY41+DB41+DE41+DH41+DK41+DN41+DQ41</f>
        <v/>
      </c>
      <c r="DU41" s="192">
        <f>CK41+CN41+CQ41+CT41+CW41+CZ41+DC41+DF41+DI41+DL41+DO41+DR41</f>
        <v/>
      </c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92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89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189">
        <f>CI42+CL42+CO42+CR42+CU42+CX42+DA42+DD42+DG42+DJ42+DM42+DP42</f>
        <v/>
      </c>
      <c r="DT42" s="189">
        <f>CJ42+CM42+CP42+CS42+CV42+CY42+DB42+DE42+DH42+DK42+DN42+DQ42</f>
        <v/>
      </c>
      <c r="DU42" s="192">
        <f>CK42+CN42+CQ42+CT42+CW42+CZ42+DC42+DF42+DI42+DL42+DO42+DR42</f>
        <v/>
      </c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92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89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189">
        <f>CI43+CL43+CO43+CR43+CU43+CX43+DA43+DD43+DG43+DJ43+DM43+DP43</f>
        <v/>
      </c>
      <c r="DT43" s="189">
        <f>CJ43+CM43+CP43+CS43+CV43+CY43+DB43+DE43+DH43+DK43+DN43+DQ43</f>
        <v/>
      </c>
      <c r="DU43" s="192">
        <f>CK43+CN43+CQ43+CT43+CW43+CZ43+DC43+DF43+DI43+DL43+DO43+DR43</f>
        <v/>
      </c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>
        <v>7</v>
      </c>
      <c r="O44" s="21" t="n">
        <v>105</v>
      </c>
      <c r="P44" s="189">
        <f>O44*$C44</f>
        <v/>
      </c>
      <c r="Q44" s="21" t="n"/>
      <c r="R44" s="21" t="n">
        <v>10</v>
      </c>
      <c r="S44" s="189">
        <f>R44*$C44</f>
        <v/>
      </c>
      <c r="T44" s="21" t="n">
        <v>3</v>
      </c>
      <c r="U44" s="21" t="n">
        <v>42</v>
      </c>
      <c r="V44" s="189">
        <f>U44*$C44</f>
        <v/>
      </c>
      <c r="W44" s="21" t="n"/>
      <c r="X44" s="21" t="n"/>
      <c r="Y44" s="189">
        <f>X44*$C44</f>
        <v/>
      </c>
      <c r="Z44" s="21" t="n"/>
      <c r="AA44" s="21" t="n"/>
      <c r="AB44" s="189">
        <f>AA44*$C44</f>
        <v/>
      </c>
      <c r="AC44" s="21" t="n"/>
      <c r="AD44" s="21" t="n"/>
      <c r="AE44" s="189">
        <f>AD44*$C44</f>
        <v/>
      </c>
      <c r="AF44" s="21" t="n"/>
      <c r="AG44" s="21" t="n"/>
      <c r="AH44" s="189">
        <f>AG44*$C44</f>
        <v/>
      </c>
      <c r="AI44" s="21" t="n"/>
      <c r="AJ44" s="21" t="n"/>
      <c r="AK44" s="189">
        <f>AJ44*$C44</f>
        <v/>
      </c>
      <c r="AL44" s="21" t="n"/>
      <c r="AM44" s="21" t="n"/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/>
      <c r="AU44" s="21" t="n"/>
      <c r="AV44" s="21" t="n"/>
      <c r="AW44" s="21" t="n"/>
      <c r="AX44" s="21" t="n"/>
      <c r="AY44" s="190">
        <f>AX44*$C44</f>
        <v/>
      </c>
      <c r="AZ44" s="21" t="n"/>
      <c r="BA44" s="21" t="n"/>
      <c r="BB44" s="189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/>
      <c r="BP44" s="21" t="n"/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92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89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189">
        <f>CI44+CL44+CO44+CR44+CU44+CX44+DA44+DD44+DG44+DJ44+DM44+DP44</f>
        <v/>
      </c>
      <c r="DT44" s="189">
        <f>CJ44+CM44+CP44+CS44+CV44+CY44+DB44+DE44+DH44+DK44+DN44+DQ44</f>
        <v/>
      </c>
      <c r="DU44" s="192">
        <f>CK44+CN44+CQ44+CT44+CW44+CZ44+DC44+DF44+DI44+DL44+DO44+DR44</f>
        <v/>
      </c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92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89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189">
        <f>CI45+CL45+CO45+CR45+CU45+CX45+DA45+DD45+DG45+DJ45+DM45+DP45</f>
        <v/>
      </c>
      <c r="DT45" s="189">
        <f>CJ45+CM45+CP45+CS45+CV45+CY45+DB45+DE45+DH45+DK45+DN45+DQ45</f>
        <v/>
      </c>
      <c r="DU45" s="192">
        <f>CK45+CN45+CQ45+CT45+CW45+CZ45+DC45+DF45+DI45+DL45+DO45+DR45</f>
        <v/>
      </c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92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89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189">
        <f>CI46+CL46+CO46+CR46+CU46+CX46+DA46+DD46+DG46+DJ46+DM46+DP46</f>
        <v/>
      </c>
      <c r="DT46" s="189">
        <f>CJ46+CM46+CP46+CS46+CV46+CY46+DB46+DE46+DH46+DK46+DN46+DQ46</f>
        <v/>
      </c>
      <c r="DU46" s="192">
        <f>CK46+CN46+CQ46+CT46+CW46+CZ46+DC46+DF46+DI46+DL46+DO46+DR46</f>
        <v/>
      </c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92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89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189">
        <f>CI47+CL47+CO47+CR47+CU47+CX47+DA47+DD47+DG47+DJ47+DM47+DP47</f>
        <v/>
      </c>
      <c r="DT47" s="189">
        <f>CJ47+CM47+CP47+CS47+CV47+CY47+DB47+DE47+DH47+DK47+DN47+DQ47</f>
        <v/>
      </c>
      <c r="DU47" s="192">
        <f>CK47+CN47+CQ47+CT47+CW47+CZ47+DC47+DF47+DI47+DL47+DO47+DR47</f>
        <v/>
      </c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92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89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189">
        <f>CI48+CL48+CO48+CR48+CU48+CX48+DA48+DD48+DG48+DJ48+DM48+DP48</f>
        <v/>
      </c>
      <c r="DT48" s="189">
        <f>CJ48+CM48+CP48+CS48+CV48+CY48+DB48+DE48+DH48+DK48+DN48+DQ48</f>
        <v/>
      </c>
      <c r="DU48" s="192">
        <f>CK48+CN48+CQ48+CT48+CW48+CZ48+DC48+DF48+DI48+DL48+DO48+DR48</f>
        <v/>
      </c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92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89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189">
        <f>CI49+CL49+CO49+CR49+CU49+CX49+DA49+DD49+DG49+DJ49+DM49+DP49</f>
        <v/>
      </c>
      <c r="DT49" s="189">
        <f>CJ49+CM49+CP49+CS49+CV49+CY49+DB49+DE49+DH49+DK49+DN49+DQ49</f>
        <v/>
      </c>
      <c r="DU49" s="192">
        <f>CK49+CN49+CQ49+CT49+CW49+CZ49+DC49+DF49+DI49+DL49+DO49+DR49</f>
        <v/>
      </c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92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89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189">
        <f>CI50+CL50+CO50+CR50+CU50+CX50+DA50+DD50+DG50+DJ50+DM50+DP50</f>
        <v/>
      </c>
      <c r="DT50" s="189">
        <f>CJ50+CM50+CP50+CS50+CV50+CY50+DB50+DE50+DH50+DK50+DN50+DQ50</f>
        <v/>
      </c>
      <c r="DU50" s="192">
        <f>CK50+CN50+CQ50+CT50+CW50+CZ50+DC50+DF50+DI50+DL50+DO50+DR50</f>
        <v/>
      </c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>
        <v>70</v>
      </c>
      <c r="F51" s="21" t="n">
        <v>980</v>
      </c>
      <c r="G51" s="189">
        <f>F51*$C51</f>
        <v/>
      </c>
      <c r="H51" s="21" t="n">
        <v>58</v>
      </c>
      <c r="I51" s="21" t="n">
        <v>812</v>
      </c>
      <c r="J51" s="190">
        <f>I51*$C51</f>
        <v/>
      </c>
      <c r="K51" s="21" t="n">
        <v>67</v>
      </c>
      <c r="L51" s="21" t="n">
        <v>938</v>
      </c>
      <c r="M51" s="189">
        <f>L51*$C51</f>
        <v/>
      </c>
      <c r="N51" s="21" t="n">
        <v>37</v>
      </c>
      <c r="O51" s="21" t="n">
        <v>518</v>
      </c>
      <c r="P51" s="189">
        <f>O51*$C51</f>
        <v/>
      </c>
      <c r="Q51" s="21" t="n">
        <v>130</v>
      </c>
      <c r="R51" s="21" t="n">
        <v>1820</v>
      </c>
      <c r="S51" s="189">
        <f>R51*$C51</f>
        <v/>
      </c>
      <c r="T51" s="21" t="n">
        <v>15</v>
      </c>
      <c r="U51" s="21" t="n">
        <v>210</v>
      </c>
      <c r="V51" s="189">
        <f>U51*$C51</f>
        <v/>
      </c>
      <c r="W51" s="21" t="n">
        <v>55</v>
      </c>
      <c r="X51" s="21" t="n">
        <v>770</v>
      </c>
      <c r="Y51" s="189">
        <f>X51*$C51</f>
        <v/>
      </c>
      <c r="Z51" s="21" t="n">
        <v>55</v>
      </c>
      <c r="AA51" s="21" t="n">
        <v>770</v>
      </c>
      <c r="AB51" s="189">
        <f>AA51*$C51</f>
        <v/>
      </c>
      <c r="AC51" s="21" t="n">
        <v>103</v>
      </c>
      <c r="AD51" s="21" t="n">
        <v>1442</v>
      </c>
      <c r="AE51" s="189">
        <f>AD51*$C51</f>
        <v/>
      </c>
      <c r="AF51" s="21" t="n">
        <v>87</v>
      </c>
      <c r="AG51" s="21" t="n">
        <v>1218</v>
      </c>
      <c r="AH51" s="189">
        <f>AG51*$C51</f>
        <v/>
      </c>
      <c r="AI51" s="21" t="n">
        <v>48</v>
      </c>
      <c r="AJ51" s="21" t="n">
        <v>672</v>
      </c>
      <c r="AK51" s="189">
        <f>AJ51*$C51</f>
        <v/>
      </c>
      <c r="AL51" s="21" t="n">
        <v>45</v>
      </c>
      <c r="AM51" s="21" t="n">
        <v>630</v>
      </c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>
        <v>69</v>
      </c>
      <c r="AU51" s="21" t="n">
        <v>966</v>
      </c>
      <c r="AV51" s="21" t="n">
        <v>618.24</v>
      </c>
      <c r="AW51" s="21" t="n">
        <v>21</v>
      </c>
      <c r="AX51" s="21" t="n">
        <v>294</v>
      </c>
      <c r="AY51" s="190" t="n">
        <v>188.16</v>
      </c>
      <c r="AZ51" s="21" t="n">
        <v>51</v>
      </c>
      <c r="BA51" s="21" t="n">
        <v>714</v>
      </c>
      <c r="BB51" s="189">
        <f>BA51*$C51</f>
        <v/>
      </c>
      <c r="BC51" s="21" t="n">
        <v>42</v>
      </c>
      <c r="BD51" s="21" t="n">
        <v>588</v>
      </c>
      <c r="BE51" s="189">
        <f>BD51*$C51</f>
        <v/>
      </c>
      <c r="BF51" s="21" t="n">
        <v>57</v>
      </c>
      <c r="BG51" s="21" t="n">
        <v>798</v>
      </c>
      <c r="BH51" s="189">
        <f>BG51*$C51</f>
        <v/>
      </c>
      <c r="BI51" s="21" t="n">
        <v>55</v>
      </c>
      <c r="BJ51" s="21" t="n">
        <v>770</v>
      </c>
      <c r="BK51" s="189">
        <f>BJ51*$C51</f>
        <v/>
      </c>
      <c r="BL51" s="21" t="n">
        <v>37</v>
      </c>
      <c r="BM51" s="21" t="n">
        <v>518</v>
      </c>
      <c r="BN51" s="189">
        <f>BM51*C51</f>
        <v/>
      </c>
      <c r="BO51" s="21" t="n">
        <v>60</v>
      </c>
      <c r="BP51" s="21" t="n">
        <v>840</v>
      </c>
      <c r="BQ51" s="189">
        <f>BP51*C51</f>
        <v/>
      </c>
      <c r="BR51" s="21" t="n">
        <v>22</v>
      </c>
      <c r="BS51" s="21" t="n">
        <v>308</v>
      </c>
      <c r="BT51" s="189">
        <f>BS51*C51</f>
        <v/>
      </c>
      <c r="BU51" s="21" t="n">
        <v>13</v>
      </c>
      <c r="BV51" s="21" t="n">
        <v>182</v>
      </c>
      <c r="BW51" s="189">
        <f>BV51*C51</f>
        <v/>
      </c>
      <c r="BX51" s="21" t="n">
        <v>11</v>
      </c>
      <c r="BY51" s="21" t="n">
        <v>154</v>
      </c>
      <c r="BZ51" s="189">
        <f>BY51*C51</f>
        <v/>
      </c>
      <c r="CA51" s="21" t="n">
        <v>11</v>
      </c>
      <c r="CB51" s="21" t="n">
        <v>154</v>
      </c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92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>
        <v>15</v>
      </c>
      <c r="CJ51" s="190" t="n">
        <v>210</v>
      </c>
      <c r="CK51" s="189">
        <f>CJ51*C51</f>
        <v/>
      </c>
      <c r="CL51" s="21" t="n">
        <v>15</v>
      </c>
      <c r="CM51" s="21" t="n">
        <v>210</v>
      </c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189">
        <f>CI51+CL51+CO51+CR51+CU51+CX51+DA51+DD51+DG51+DJ51+DM51+DP51</f>
        <v/>
      </c>
      <c r="DT51" s="189">
        <f>CJ51+CM51+CP51+CS51+CV51+CY51+DB51+DE51+DH51+DK51+DN51+DQ51</f>
        <v/>
      </c>
      <c r="DU51" s="192">
        <f>CK51+CN51+CQ51+CT51+CW51+CZ51+DC51+DF51+DI51+DL51+DO51+DR51</f>
        <v/>
      </c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92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89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189">
        <f>CI52+CL52+CO52+CR52+CU52+CX52+DA52+DD52+DG52+DJ52+DM52+DP52</f>
        <v/>
      </c>
      <c r="DT52" s="189">
        <f>CJ52+CM52+CP52+CS52+CV52+CY52+DB52+DE52+DH52+DK52+DN52+DQ52</f>
        <v/>
      </c>
      <c r="DU52" s="192">
        <f>CK52+CN52+CQ52+CT52+CW52+CZ52+DC52+DF52+DI52+DL52+DO52+DR52</f>
        <v/>
      </c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92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89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189">
        <f>CI53+CL53+CO53+CR53+CU53+CX53+DA53+DD53+DG53+DJ53+DM53+DP53</f>
        <v/>
      </c>
      <c r="DT53" s="189">
        <f>CJ53+CM53+CP53+CS53+CV53+CY53+DB53+DE53+DH53+DK53+DN53+DQ53</f>
        <v/>
      </c>
      <c r="DU53" s="192">
        <f>CK53+CN53+CQ53+CT53+CW53+CZ53+DC53+DF53+DI53+DL53+DO53+DR53</f>
        <v/>
      </c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92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89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189">
        <f>CI54+CL54+CO54+CR54+CU54+CX54+DA54+DD54+DG54+DJ54+DM54+DP54</f>
        <v/>
      </c>
      <c r="DT54" s="189">
        <f>CJ54+CM54+CP54+CS54+CV54+CY54+DB54+DE54+DH54+DK54+DN54+DQ54</f>
        <v/>
      </c>
      <c r="DU54" s="192">
        <f>CK54+CN54+CQ54+CT54+CW54+CZ54+DC54+DF54+DI54+DL54+DO54+DR54</f>
        <v/>
      </c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92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89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189">
        <f>CI55+CL55+CO55+CR55+CU55+CX55+DA55+DD55+DG55+DJ55+DM55+DP55</f>
        <v/>
      </c>
      <c r="DT55" s="189">
        <f>CJ55+CM55+CP55+CS55+CV55+CY55+DB55+DE55+DH55+DK55+DN55+DQ55</f>
        <v/>
      </c>
      <c r="DU55" s="192">
        <f>CK55+CN55+CQ55+CT55+CW55+CZ55+DC55+DF55+DI55+DL55+DO55+DR55</f>
        <v/>
      </c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92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89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189">
        <f>CI56+CL56+CO56+CR56+CU56+CX56+DA56+DD56+DG56+DJ56+DM56+DP56</f>
        <v/>
      </c>
      <c r="DT56" s="189">
        <f>CJ56+CM56+CP56+CS56+CV56+CY56+DB56+DE56+DH56+DK56+DN56+DQ56</f>
        <v/>
      </c>
      <c r="DU56" s="192">
        <f>CK56+CN56+CQ56+CT56+CW56+CZ56+DC56+DF56+DI56+DL56+DO56+DR56</f>
        <v/>
      </c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>
        <v>65</v>
      </c>
      <c r="F57" s="21" t="n">
        <v>910</v>
      </c>
      <c r="G57" s="189">
        <f>F57*$C57</f>
        <v/>
      </c>
      <c r="H57" s="21" t="n">
        <v>90</v>
      </c>
      <c r="I57" s="21" t="n">
        <v>1260</v>
      </c>
      <c r="J57" s="190">
        <f>I57*$C57</f>
        <v/>
      </c>
      <c r="K57" s="21" t="n">
        <v>111</v>
      </c>
      <c r="L57" s="21" t="n">
        <v>1554</v>
      </c>
      <c r="M57" s="189">
        <f>L57*$C57</f>
        <v/>
      </c>
      <c r="N57" s="21" t="n">
        <v>60</v>
      </c>
      <c r="O57" s="21" t="n">
        <v>840</v>
      </c>
      <c r="P57" s="189">
        <f>O57*$C57</f>
        <v/>
      </c>
      <c r="Q57" s="21" t="n">
        <v>47</v>
      </c>
      <c r="R57" s="21" t="n">
        <v>658</v>
      </c>
      <c r="S57" s="189">
        <f>R57*$C57</f>
        <v/>
      </c>
      <c r="T57" s="21" t="n">
        <v>30</v>
      </c>
      <c r="U57" s="21" t="n">
        <v>420</v>
      </c>
      <c r="V57" s="189">
        <f>U57*$C57</f>
        <v/>
      </c>
      <c r="W57" s="21" t="n">
        <v>65</v>
      </c>
      <c r="X57" s="21" t="n">
        <v>910</v>
      </c>
      <c r="Y57" s="189">
        <f>X57*$C57</f>
        <v/>
      </c>
      <c r="Z57" s="21" t="n">
        <v>90</v>
      </c>
      <c r="AA57" s="21" t="n">
        <v>1260</v>
      </c>
      <c r="AB57" s="189">
        <f>AA57*$C57</f>
        <v/>
      </c>
      <c r="AC57" s="21" t="n">
        <v>55</v>
      </c>
      <c r="AD57" s="21" t="n">
        <v>770</v>
      </c>
      <c r="AE57" s="189">
        <f>AD57*$C57</f>
        <v/>
      </c>
      <c r="AF57" s="21" t="n">
        <v>45</v>
      </c>
      <c r="AG57" s="21" t="n">
        <v>630</v>
      </c>
      <c r="AH57" s="189">
        <f>AG57*$C57</f>
        <v/>
      </c>
      <c r="AI57" s="21" t="n">
        <v>92</v>
      </c>
      <c r="AJ57" s="21" t="n">
        <v>1288</v>
      </c>
      <c r="AK57" s="189">
        <f>AJ57*$C57</f>
        <v/>
      </c>
      <c r="AL57" s="21" t="n">
        <v>31</v>
      </c>
      <c r="AM57" s="21" t="n">
        <v>445</v>
      </c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>
        <v>73</v>
      </c>
      <c r="AU57" s="21" t="n">
        <v>1022</v>
      </c>
      <c r="AV57" s="21" t="n">
        <v>654.08</v>
      </c>
      <c r="AW57" s="21" t="n">
        <v>55</v>
      </c>
      <c r="AX57" s="21" t="n">
        <v>770</v>
      </c>
      <c r="AY57" s="190" t="n">
        <v>492.8000000000001</v>
      </c>
      <c r="AZ57" s="21" t="n">
        <v>33</v>
      </c>
      <c r="BA57" s="21" t="n">
        <v>462</v>
      </c>
      <c r="BB57" s="189">
        <f>BA57*$C57</f>
        <v/>
      </c>
      <c r="BC57" s="21" t="n">
        <v>50</v>
      </c>
      <c r="BD57" s="21" t="n">
        <v>700</v>
      </c>
      <c r="BE57" s="189">
        <f>BD57*$C57</f>
        <v/>
      </c>
      <c r="BF57" s="21" t="n">
        <v>62</v>
      </c>
      <c r="BG57" s="21" t="n">
        <v>868</v>
      </c>
      <c r="BH57" s="189">
        <f>BG57*$C57</f>
        <v/>
      </c>
      <c r="BI57" s="21" t="n">
        <v>16</v>
      </c>
      <c r="BJ57" s="21" t="n">
        <v>224</v>
      </c>
      <c r="BK57" s="189">
        <f>BJ57*$C57</f>
        <v/>
      </c>
      <c r="BL57" s="21" t="n">
        <v>25</v>
      </c>
      <c r="BM57" s="21" t="n">
        <v>350</v>
      </c>
      <c r="BN57" s="189">
        <f>BM57*C57</f>
        <v/>
      </c>
      <c r="BO57" s="21" t="n">
        <v>36</v>
      </c>
      <c r="BP57" s="21" t="n">
        <v>504</v>
      </c>
      <c r="BQ57" s="189">
        <f>BP57*C57</f>
        <v/>
      </c>
      <c r="BR57" s="21" t="n">
        <v>15</v>
      </c>
      <c r="BS57" s="21" t="n">
        <v>210</v>
      </c>
      <c r="BT57" s="189">
        <f>BS57*C57</f>
        <v/>
      </c>
      <c r="BU57" s="21" t="n">
        <v>55</v>
      </c>
      <c r="BV57" s="21" t="n">
        <v>770</v>
      </c>
      <c r="BW57" s="189">
        <f>BV57*C57</f>
        <v/>
      </c>
      <c r="BX57" s="21" t="n">
        <v>20</v>
      </c>
      <c r="BY57" s="21" t="n">
        <v>280</v>
      </c>
      <c r="BZ57" s="189">
        <f>BY57*C57</f>
        <v/>
      </c>
      <c r="CA57" s="21" t="n">
        <v>13</v>
      </c>
      <c r="CB57" s="21" t="n">
        <v>182</v>
      </c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92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>
        <v>20</v>
      </c>
      <c r="CJ57" s="190" t="n">
        <v>280</v>
      </c>
      <c r="CK57" s="189">
        <f>CJ57*C57</f>
        <v/>
      </c>
      <c r="CL57" s="21" t="n">
        <v>5</v>
      </c>
      <c r="CM57" s="21" t="n">
        <v>70</v>
      </c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189">
        <f>CI57+CL57+CO57+CR57+CU57+CX57+DA57+DD57+DG57+DJ57+DM57+DP57</f>
        <v/>
      </c>
      <c r="DT57" s="189">
        <f>CJ57+CM57+CP57+CS57+CV57+CY57+DB57+DE57+DH57+DK57+DN57+DQ57</f>
        <v/>
      </c>
      <c r="DU57" s="192">
        <f>CK57+CN57+CQ57+CT57+CW57+CZ57+DC57+DF57+DI57+DL57+DO57+DR57</f>
        <v/>
      </c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92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89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189">
        <f>CI58+CL58+CO58+CR58+CU58+CX58+DA58+DD58+DG58+DJ58+DM58+DP58</f>
        <v/>
      </c>
      <c r="DT58" s="189">
        <f>CJ58+CM58+CP58+CS58+CV58+CY58+DB58+DE58+DH58+DK58+DN58+DQ58</f>
        <v/>
      </c>
      <c r="DU58" s="192">
        <f>CK58+CN58+CQ58+CT58+CW58+CZ58+DC58+DF58+DI58+DL58+DO58+DR58</f>
        <v/>
      </c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92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89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189">
        <f>CI59+CL59+CO59+CR59+CU59+CX59+DA59+DD59+DG59+DJ59+DM59+DP59</f>
        <v/>
      </c>
      <c r="DT59" s="189">
        <f>CJ59+CM59+CP59+CS59+CV59+CY59+DB59+DE59+DH59+DK59+DN59+DQ59</f>
        <v/>
      </c>
      <c r="DU59" s="192">
        <f>CK59+CN59+CQ59+CT59+CW59+CZ59+DC59+DF59+DI59+DL59+DO59+DR59</f>
        <v/>
      </c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92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89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189">
        <f>CI60+CL60+CO60+CR60+CU60+CX60+DA60+DD60+DG60+DJ60+DM60+DP60</f>
        <v/>
      </c>
      <c r="DT60" s="189">
        <f>CJ60+CM60+CP60+CS60+CV60+CY60+DB60+DE60+DH60+DK60+DN60+DQ60</f>
        <v/>
      </c>
      <c r="DU60" s="192">
        <f>CK60+CN60+CQ60+CT60+CW60+CZ60+DC60+DF60+DI60+DL60+DO60+DR60</f>
        <v/>
      </c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92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89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189">
        <f>CI61+CL61+CO61+CR61+CU61+CX61+DA61+DD61+DG61+DJ61+DM61+DP61</f>
        <v/>
      </c>
      <c r="DT61" s="189">
        <f>CJ61+CM61+CP61+CS61+CV61+CY61+DB61+DE61+DH61+DK61+DN61+DQ61</f>
        <v/>
      </c>
      <c r="DU61" s="192">
        <f>CK61+CN61+CQ61+CT61+CW61+CZ61+DC61+DF61+DI61+DL61+DO61+DR61</f>
        <v/>
      </c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92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89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189">
        <f>CI62+CL62+CO62+CR62+CU62+CX62+DA62+DD62+DG62+DJ62+DM62+DP62</f>
        <v/>
      </c>
      <c r="DT62" s="189">
        <f>CJ62+CM62+CP62+CS62+CV62+CY62+DB62+DE62+DH62+DK62+DN62+DQ62</f>
        <v/>
      </c>
      <c r="DU62" s="192">
        <f>CK62+CN62+CQ62+CT62+CW62+CZ62+DC62+DF62+DI62+DL62+DO62+DR62</f>
        <v/>
      </c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/>
      <c r="I63" s="21" t="n"/>
      <c r="J63" s="190">
        <f>I63*$C63</f>
        <v/>
      </c>
      <c r="K63" s="21" t="n"/>
      <c r="L63" s="21" t="n"/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/>
      <c r="U63" s="21" t="n"/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21" t="n"/>
      <c r="AW63" s="21" t="n"/>
      <c r="AX63" s="21" t="n"/>
      <c r="AY63" s="190">
        <f>AX63*$C63</f>
        <v/>
      </c>
      <c r="AZ63" s="21" t="n"/>
      <c r="BA63" s="21" t="n"/>
      <c r="BB63" s="189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>
        <v>3</v>
      </c>
      <c r="BV63" s="21" t="n">
        <v>42</v>
      </c>
      <c r="BW63" s="189">
        <f>BV63*C63</f>
        <v/>
      </c>
      <c r="BX63" s="21" t="n"/>
      <c r="BY63" s="21" t="n"/>
      <c r="BZ63" s="189">
        <f>BY63*C63</f>
        <v/>
      </c>
      <c r="CA63" s="21" t="n"/>
      <c r="CB63" s="21" t="n"/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92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89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189">
        <f>CI63+CL63+CO63+CR63+CU63+CX63+DA63+DD63+DG63+DJ63+DM63+DP63</f>
        <v/>
      </c>
      <c r="DT63" s="189">
        <f>CJ63+CM63+CP63+CS63+CV63+CY63+DB63+DE63+DH63+DK63+DN63+DQ63</f>
        <v/>
      </c>
      <c r="DU63" s="192">
        <f>CK63+CN63+CQ63+CT63+CW63+CZ63+DC63+DF63+DI63+DL63+DO63+DR63</f>
        <v/>
      </c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7</v>
      </c>
      <c r="L64" s="21" t="n">
        <v>98</v>
      </c>
      <c r="M64" s="189">
        <f>L64*$C64</f>
        <v/>
      </c>
      <c r="N64" s="21" t="n">
        <v>1</v>
      </c>
      <c r="O64" s="21" t="n">
        <v>14</v>
      </c>
      <c r="P64" s="189">
        <f>O64*$C64</f>
        <v/>
      </c>
      <c r="Q64" s="21" t="n">
        <v>5</v>
      </c>
      <c r="R64" s="21" t="n">
        <v>77</v>
      </c>
      <c r="S64" s="189">
        <f>R64*$C64</f>
        <v/>
      </c>
      <c r="T64" s="21" t="n">
        <v>2</v>
      </c>
      <c r="U64" s="21" t="n">
        <v>35</v>
      </c>
      <c r="V64" s="189">
        <f>U64*$C64</f>
        <v/>
      </c>
      <c r="W64" s="21" t="n"/>
      <c r="X64" s="21" t="n"/>
      <c r="Y64" s="189">
        <f>X64*$C64</f>
        <v/>
      </c>
      <c r="Z64" s="21" t="n"/>
      <c r="AA64" s="21" t="n"/>
      <c r="AB64" s="189">
        <f>AA64*$C64</f>
        <v/>
      </c>
      <c r="AC64" s="21" t="n">
        <v>1</v>
      </c>
      <c r="AD64" s="21" t="n">
        <v>14</v>
      </c>
      <c r="AE64" s="189">
        <f>AD64*$C64</f>
        <v/>
      </c>
      <c r="AF64" s="21" t="n"/>
      <c r="AG64" s="21" t="n"/>
      <c r="AH64" s="189">
        <f>AG64*$C64</f>
        <v/>
      </c>
      <c r="AI64" s="21" t="n">
        <v>1</v>
      </c>
      <c r="AJ64" s="21" t="n">
        <v>14</v>
      </c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/>
      <c r="AU64" s="21" t="n"/>
      <c r="AV64" s="21" t="n"/>
      <c r="AW64" s="21" t="n"/>
      <c r="AX64" s="21" t="n"/>
      <c r="AY64" s="190">
        <f>AX64*$C64</f>
        <v/>
      </c>
      <c r="AZ64" s="21" t="n"/>
      <c r="BA64" s="21" t="n"/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92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89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189">
        <f>CI64+CL64+CO64+CR64+CU64+CX64+DA64+DD64+DG64+DJ64+DM64+DP64</f>
        <v/>
      </c>
      <c r="DT64" s="189">
        <f>CJ64+CM64+CP64+CS64+CV64+CY64+DB64+DE64+DH64+DK64+DN64+DQ64</f>
        <v/>
      </c>
      <c r="DU64" s="192">
        <f>CK64+CN64+CQ64+CT64+CW64+CZ64+DC64+DF64+DI64+DL64+DO64+DR64</f>
        <v/>
      </c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92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89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189">
        <f>CI65+CL65+CO65+CR65+CU65+CX65+DA65+DD65+DG65+DJ65+DM65+DP65</f>
        <v/>
      </c>
      <c r="DT65" s="189">
        <f>CJ65+CM65+CP65+CS65+CV65+CY65+DB65+DE65+DH65+DK65+DN65+DQ65</f>
        <v/>
      </c>
      <c r="DU65" s="192">
        <f>CK65+CN65+CQ65+CT65+CW65+CZ65+DC65+DF65+DI65+DL65+DO65+DR65</f>
        <v/>
      </c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92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89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189">
        <f>CI66+CL66+CO66+CR66+CU66+CX66+DA66+DD66+DG66+DJ66+DM66+DP66</f>
        <v/>
      </c>
      <c r="DT66" s="189">
        <f>CJ66+CM66+CP66+CS66+CV66+CY66+DB66+DE66+DH66+DK66+DN66+DQ66</f>
        <v/>
      </c>
      <c r="DU66" s="192">
        <f>CK66+CN66+CQ66+CT66+CW66+CZ66+DC66+DF66+DI66+DL66+DO66+DR66</f>
        <v/>
      </c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92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89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189">
        <f>CI67+CL67+CO67+CR67+CU67+CX67+DA67+DD67+DG67+DJ67+DM67+DP67</f>
        <v/>
      </c>
      <c r="DT67" s="189">
        <f>CJ67+CM67+CP67+CS67+CV67+CY67+DB67+DE67+DH67+DK67+DN67+DQ67</f>
        <v/>
      </c>
      <c r="DU67" s="192">
        <f>CK67+CN67+CQ67+CT67+CW67+CZ67+DC67+DF67+DI67+DL67+DO67+DR67</f>
        <v/>
      </c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92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89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189">
        <f>CI68+CL68+CO68+CR68+CU68+CX68+DA68+DD68+DG68+DJ68+DM68+DP68</f>
        <v/>
      </c>
      <c r="DT68" s="189">
        <f>CJ68+CM68+CP68+CS68+CV68+CY68+DB68+DE68+DH68+DK68+DN68+DQ68</f>
        <v/>
      </c>
      <c r="DU68" s="192">
        <f>CK68+CN68+CQ68+CT68+CW68+CZ68+DC68+DF68+DI68+DL68+DO68+DR68</f>
        <v/>
      </c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92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89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189">
        <f>CI69+CL69+CO69+CR69+CU69+CX69+DA69+DD69+DG69+DJ69+DM69+DP69</f>
        <v/>
      </c>
      <c r="DT69" s="189">
        <f>CJ69+CM69+CP69+CS69+CV69+CY69+DB69+DE69+DH69+DK69+DN69+DQ69</f>
        <v/>
      </c>
      <c r="DU69" s="192">
        <f>CK69+CN69+CQ69+CT69+CW69+CZ69+DC69+DF69+DI69+DL69+DO69+DR69</f>
        <v/>
      </c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92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89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189">
        <f>CI70+CL70+CO70+CR70+CU70+CX70+DA70+DD70+DG70+DJ70+DM70+DP70</f>
        <v/>
      </c>
      <c r="DT70" s="189">
        <f>CJ70+CM70+CP70+CS70+CV70+CY70+DB70+DE70+DH70+DK70+DN70+DQ70</f>
        <v/>
      </c>
      <c r="DU70" s="192">
        <f>CK70+CN70+CQ70+CT70+CW70+CZ70+DC70+DF70+DI70+DL70+DO70+DR70</f>
        <v/>
      </c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92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89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189">
        <f>CI71+CL71+CO71+CR71+CU71+CX71+DA71+DD71+DG71+DJ71+DM71+DP71</f>
        <v/>
      </c>
      <c r="DT71" s="189">
        <f>CJ71+CM71+CP71+CS71+CV71+CY71+DB71+DE71+DH71+DK71+DN71+DQ71</f>
        <v/>
      </c>
      <c r="DU71" s="192">
        <f>CK71+CN71+CQ71+CT71+CW71+CZ71+DC71+DF71+DI71+DL71+DO71+DR71</f>
        <v/>
      </c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92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89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189">
        <f>CI72+CL72+CO72+CR72+CU72+CX72+DA72+DD72+DG72+DJ72+DM72+DP72</f>
        <v/>
      </c>
      <c r="DT72" s="189">
        <f>CJ72+CM72+CP72+CS72+CV72+CY72+DB72+DE72+DH72+DK72+DN72+DQ72</f>
        <v/>
      </c>
      <c r="DU72" s="192">
        <f>CK72+CN72+CQ72+CT72+CW72+CZ72+DC72+DF72+DI72+DL72+DO72+DR72</f>
        <v/>
      </c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92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89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189">
        <f>CI73+CL73+CO73+CR73+CU73+CX73+DA73+DD73+DG73+DJ73+DM73+DP73</f>
        <v/>
      </c>
      <c r="DT73" s="189">
        <f>CJ73+CM73+CP73+CS73+CV73+CY73+DB73+DE73+DH73+DK73+DN73+DQ73</f>
        <v/>
      </c>
      <c r="DU73" s="192">
        <f>CK73+CN73+CQ73+CT73+CW73+CZ73+DC73+DF73+DI73+DL73+DO73+DR73</f>
        <v/>
      </c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92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89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189">
        <f>CI74+CL74+CO74+CR74+CU74+CX74+DA74+DD74+DG74+DJ74+DM74+DP74</f>
        <v/>
      </c>
      <c r="DT74" s="189">
        <f>CJ74+CM74+CP74+CS74+CV74+CY74+DB74+DE74+DH74+DK74+DN74+DQ74</f>
        <v/>
      </c>
      <c r="DU74" s="192">
        <f>CK74+CN74+CQ74+CT74+CW74+CZ74+DC74+DF74+DI74+DL74+DO74+DR74</f>
        <v/>
      </c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/>
      <c r="I75" s="21" t="n"/>
      <c r="J75" s="190">
        <f>I75*$C75</f>
        <v/>
      </c>
      <c r="K75" s="21" t="n"/>
      <c r="L75" s="21" t="n"/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/>
      <c r="V75" s="189">
        <f>U75*$C75</f>
        <v/>
      </c>
      <c r="W75" s="21" t="n"/>
      <c r="X75" s="21" t="n"/>
      <c r="Y75" s="189">
        <f>X75*$C75</f>
        <v/>
      </c>
      <c r="Z75" s="21" t="n"/>
      <c r="AA75" s="21" t="n"/>
      <c r="AB75" s="189">
        <f>AA75*$C75</f>
        <v/>
      </c>
      <c r="AC75" s="21" t="n"/>
      <c r="AD75" s="21" t="n"/>
      <c r="AE75" s="189">
        <f>AD75*$C75</f>
        <v/>
      </c>
      <c r="AF75" s="21" t="n"/>
      <c r="AG75" s="21" t="n"/>
      <c r="AH75" s="189">
        <f>AG75*$C75</f>
        <v/>
      </c>
      <c r="AI75" s="21" t="n"/>
      <c r="AJ75" s="21" t="n"/>
      <c r="AK75" s="189">
        <f>AJ75*$C75</f>
        <v/>
      </c>
      <c r="AL75" s="21" t="n"/>
      <c r="AM75" s="21" t="n"/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/>
      <c r="AU75" s="21" t="n"/>
      <c r="AV75" s="21" t="n"/>
      <c r="AW75" s="21" t="n"/>
      <c r="AX75" s="21" t="n"/>
      <c r="AY75" s="190">
        <f>AX75*$C75</f>
        <v/>
      </c>
      <c r="AZ75" s="21" t="n"/>
      <c r="BA75" s="21" t="n"/>
      <c r="BB75" s="189">
        <f>BA75*$C75</f>
        <v/>
      </c>
      <c r="BC75" s="21" t="n"/>
      <c r="BD75" s="21" t="n"/>
      <c r="BE75" s="189">
        <f>BD75*$C75</f>
        <v/>
      </c>
      <c r="BF75" s="21" t="n"/>
      <c r="BG75" s="21" t="n"/>
      <c r="BH75" s="189">
        <f>BG75*$C75</f>
        <v/>
      </c>
      <c r="BI75" s="21" t="n"/>
      <c r="BJ75" s="21" t="n"/>
      <c r="BK75" s="189">
        <f>BJ75*$C75</f>
        <v/>
      </c>
      <c r="BL75" s="21" t="n"/>
      <c r="BM75" s="21" t="n"/>
      <c r="BN75" s="189">
        <f>BM75*C75</f>
        <v/>
      </c>
      <c r="BO75" s="21" t="n"/>
      <c r="BP75" s="21" t="n"/>
      <c r="BQ75" s="189">
        <f>BP75*C75</f>
        <v/>
      </c>
      <c r="BR75" s="21" t="n"/>
      <c r="BS75" s="21" t="n"/>
      <c r="BT75" s="189">
        <f>BS75*C75</f>
        <v/>
      </c>
      <c r="BU75" s="21" t="n"/>
      <c r="BV75" s="21" t="n"/>
      <c r="BW75" s="189">
        <f>BV75*C75</f>
        <v/>
      </c>
      <c r="BX75" s="21" t="n"/>
      <c r="BY75" s="21" t="n"/>
      <c r="BZ75" s="189">
        <f>BY75*C75</f>
        <v/>
      </c>
      <c r="CA75" s="21" t="n"/>
      <c r="CB75" s="21" t="n"/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92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/>
      <c r="CJ75" s="190" t="n"/>
      <c r="CK75" s="189">
        <f>CJ75*C75</f>
        <v/>
      </c>
      <c r="CL75" s="21" t="n"/>
      <c r="CM75" s="21" t="n"/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189">
        <f>CI75+CL75+CO75+CR75+CU75+CX75+DA75+DD75+DG75+DJ75+DM75+DP75</f>
        <v/>
      </c>
      <c r="DT75" s="189">
        <f>CJ75+CM75+CP75+CS75+CV75+CY75+DB75+DE75+DH75+DK75+DN75+DQ75</f>
        <v/>
      </c>
      <c r="DU75" s="192">
        <f>CK75+CN75+CQ75+CT75+CW75+CZ75+DC75+DF75+DI75+DL75+DO75+DR75</f>
        <v/>
      </c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92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89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189">
        <f>CI76+CL76+CO76+CR76+CU76+CX76+DA76+DD76+DG76+DJ76+DM76+DP76</f>
        <v/>
      </c>
      <c r="DT76" s="189">
        <f>CJ76+CM76+CP76+CS76+CV76+CY76+DB76+DE76+DH76+DK76+DN76+DQ76</f>
        <v/>
      </c>
      <c r="DU76" s="192">
        <f>CK76+CN76+CQ76+CT76+CW76+CZ76+DC76+DF76+DI76+DL76+DO76+DR76</f>
        <v/>
      </c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92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89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189">
        <f>CI77+CL77+CO77+CR77+CU77+CX77+DA77+DD77+DG77+DJ77+DM77+DP77</f>
        <v/>
      </c>
      <c r="DT77" s="189">
        <f>CJ77+CM77+CP77+CS77+CV77+CY77+DB77+DE77+DH77+DK77+DN77+DQ77</f>
        <v/>
      </c>
      <c r="DU77" s="192">
        <f>CK77+CN77+CQ77+CT77+CW77+CZ77+DC77+DF77+DI77+DL77+DO77+DR77</f>
        <v/>
      </c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92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89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189">
        <f>CI78+CL78+CO78+CR78+CU78+CX78+DA78+DD78+DG78+DJ78+DM78+DP78</f>
        <v/>
      </c>
      <c r="DT78" s="189">
        <f>CJ78+CM78+CP78+CS78+CV78+CY78+DB78+DE78+DH78+DK78+DN78+DQ78</f>
        <v/>
      </c>
      <c r="DU78" s="192">
        <f>CK78+CN78+CQ78+CT78+CW78+CZ78+DC78+DF78+DI78+DL78+DO78+DR78</f>
        <v/>
      </c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92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89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189">
        <f>CI79+CL79+CO79+CR79+CU79+CX79+DA79+DD79+DG79+DJ79+DM79+DP79</f>
        <v/>
      </c>
      <c r="DT79" s="189">
        <f>CJ79+CM79+CP79+CS79+CV79+CY79+DB79+DE79+DH79+DK79+DN79+DQ79</f>
        <v/>
      </c>
      <c r="DU79" s="192">
        <f>CK79+CN79+CQ79+CT79+CW79+CZ79+DC79+DF79+DI79+DL79+DO79+DR79</f>
        <v/>
      </c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92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89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189">
        <f>CI80+CL80+CO80+CR80+CU80+CX80+DA80+DD80+DG80+DJ80+DM80+DP80</f>
        <v/>
      </c>
      <c r="DT80" s="189">
        <f>CJ80+CM80+CP80+CS80+CV80+CY80+DB80+DE80+DH80+DK80+DN80+DQ80</f>
        <v/>
      </c>
      <c r="DU80" s="192">
        <f>CK80+CN80+CQ80+CT80+CW80+CZ80+DC80+DF80+DI80+DL80+DO80+DR80</f>
        <v/>
      </c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92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89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189">
        <f>CI81+CL81+CO81+CR81+CU81+CX81+DA81+DD81+DG81+DJ81+DM81+DP81</f>
        <v/>
      </c>
      <c r="DT81" s="189">
        <f>CJ81+CM81+CP81+CS81+CV81+CY81+DB81+DE81+DH81+DK81+DN81+DQ81</f>
        <v/>
      </c>
      <c r="DU81" s="192">
        <f>CK81+CN81+CQ81+CT81+CW81+CZ81+DC81+DF81+DI81+DL81+DO81+DR81</f>
        <v/>
      </c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 t="n"/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92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89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189">
        <f>CI82+CL82+CO82+CR82+CU82+CX82+DA82+DD82+DG82+DJ82+DM82+DP82</f>
        <v/>
      </c>
      <c r="DT82" s="189">
        <f>CJ82+CM82+CP82+CS82+CV82+CY82+DB82+DE82+DH82+DK82+DN82+DQ82</f>
        <v/>
      </c>
      <c r="DU82" s="192">
        <f>CK82+CN82+CQ82+CT82+CW82+CZ82+DC82+DF82+DI82+DL82+DO82+DR82</f>
        <v/>
      </c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 t="n"/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92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89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189">
        <f>CI83+CL83+CO83+CR83+CU83+CX83+DA83+DD83+DG83+DJ83+DM83+DP83</f>
        <v/>
      </c>
      <c r="DT83" s="189">
        <f>CJ83+CM83+CP83+CS83+CV83+CY83+DB83+DE83+DH83+DK83+DN83+DQ83</f>
        <v/>
      </c>
      <c r="DU83" s="192">
        <f>CK83+CN83+CQ83+CT83+CW83+CZ83+DC83+DF83+DI83+DL83+DO83+DR83</f>
        <v/>
      </c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 t="n"/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92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89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189">
        <f>CI84+CL84+CO84+CR84+CU84+CX84+DA84+DD84+DG84+DJ84+DM84+DP84</f>
        <v/>
      </c>
      <c r="DT84" s="189">
        <f>CJ84+CM84+CP84+CS84+CV84+CY84+DB84+DE84+DH84+DK84+DN84+DQ84</f>
        <v/>
      </c>
      <c r="DU84" s="192">
        <f>CK84+CN84+CQ84+CT84+CW84+CZ84+DC84+DF84+DI84+DL84+DO84+DR84</f>
        <v/>
      </c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92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89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189">
        <f>CI85+CL85+CO85+CR85+CU85+CX85+DA85+DD85+DG85+DJ85+DM85+DP85</f>
        <v/>
      </c>
      <c r="DT85" s="189">
        <f>CJ85+CM85+CP85+CS85+CV85+CY85+DB85+DE85+DH85+DK85+DN85+DQ85</f>
        <v/>
      </c>
      <c r="DU85" s="192">
        <f>CK85+CN85+CQ85+CT85+CW85+CZ85+DC85+DF85+DI85+DL85+DO85+DR85</f>
        <v/>
      </c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92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89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189">
        <f>CI86+CL86+CO86+CR86+CU86+CX86+DA86+DD86+DG86+DJ86+DM86+DP86</f>
        <v/>
      </c>
      <c r="DT86" s="189">
        <f>CJ86+CM86+CP86+CS86+CV86+CY86+DB86+DE86+DH86+DK86+DN86+DQ86</f>
        <v/>
      </c>
      <c r="DU86" s="192">
        <f>CK86+CN86+CQ86+CT86+CW86+CZ86+DC86+DF86+DI86+DL86+DO86+DR86</f>
        <v/>
      </c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92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89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189">
        <f>CI87+CL87+CO87+CR87+CU87+CX87+DA87+DD87+DG87+DJ87+DM87+DP87</f>
        <v/>
      </c>
      <c r="DT87" s="189">
        <f>CJ87+CM87+CP87+CS87+CV87+CY87+DB87+DE87+DH87+DK87+DN87+DQ87</f>
        <v/>
      </c>
      <c r="DU87" s="192">
        <f>CK87+CN87+CQ87+CT87+CW87+CZ87+DC87+DF87+DI87+DL87+DO87+DR87</f>
        <v/>
      </c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92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89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189">
        <f>CI88+CL88+CO88+CR88+CU88+CX88+DA88+DD88+DG88+DJ88+DM88+DP88</f>
        <v/>
      </c>
      <c r="DT88" s="189">
        <f>CJ88+CM88+CP88+CS88+CV88+CY88+DB88+DE88+DH88+DK88+DN88+DQ88</f>
        <v/>
      </c>
      <c r="DU88" s="192">
        <f>CK88+CN88+CQ88+CT88+CW88+CZ88+DC88+DF88+DI88+DL88+DO88+DR88</f>
        <v/>
      </c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/>
      <c r="R89" s="21" t="n"/>
      <c r="S89" s="189">
        <f>R89*$C89</f>
        <v/>
      </c>
      <c r="T89" s="21" t="n">
        <v>3</v>
      </c>
      <c r="U89" s="21" t="n">
        <v>72</v>
      </c>
      <c r="V89" s="189">
        <f>U89*$C89</f>
        <v/>
      </c>
      <c r="W89" s="21" t="n"/>
      <c r="X89" s="21" t="n"/>
      <c r="Y89" s="189">
        <f>X89*$C89</f>
        <v/>
      </c>
      <c r="Z89" s="21" t="n">
        <v>158</v>
      </c>
      <c r="AA89" s="21" t="n">
        <v>3792</v>
      </c>
      <c r="AB89" s="189">
        <f>AA89*$C89</f>
        <v/>
      </c>
      <c r="AC89" s="21" t="n">
        <v>39</v>
      </c>
      <c r="AD89" s="21" t="n">
        <v>936</v>
      </c>
      <c r="AE89" s="189">
        <f>AD89*$C89</f>
        <v/>
      </c>
      <c r="AF89" s="21" t="n">
        <v>18</v>
      </c>
      <c r="AG89" s="21" t="n">
        <v>432</v>
      </c>
      <c r="AH89" s="189">
        <f>AG89*$C89</f>
        <v/>
      </c>
      <c r="AI89" s="21" t="n">
        <v>34</v>
      </c>
      <c r="AJ89" s="21" t="n">
        <v>816</v>
      </c>
      <c r="AK89" s="189">
        <f>AJ89*$C89</f>
        <v/>
      </c>
      <c r="AL89" s="21" t="n">
        <v>23</v>
      </c>
      <c r="AM89" s="21" t="n">
        <v>552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>
        <v>15</v>
      </c>
      <c r="AU89" s="21" t="n">
        <v>360</v>
      </c>
      <c r="AV89" s="21" t="n">
        <v>216</v>
      </c>
      <c r="AW89" s="21" t="n">
        <v>16</v>
      </c>
      <c r="AX89" s="21" t="n">
        <v>384</v>
      </c>
      <c r="AY89" s="190" t="n">
        <v>230.4</v>
      </c>
      <c r="AZ89" s="21" t="n">
        <v>18</v>
      </c>
      <c r="BA89" s="21" t="n">
        <v>432</v>
      </c>
      <c r="BB89" s="189">
        <f>BA89*$C89</f>
        <v/>
      </c>
      <c r="BC89" s="21" t="n">
        <v>10</v>
      </c>
      <c r="BD89" s="21" t="n">
        <v>240</v>
      </c>
      <c r="BE89" s="189">
        <f>BD89*$C89</f>
        <v/>
      </c>
      <c r="BF89" s="21" t="n">
        <v>15</v>
      </c>
      <c r="BG89" s="21" t="n">
        <v>360</v>
      </c>
      <c r="BH89" s="189">
        <f>BG89*$C89</f>
        <v/>
      </c>
      <c r="BI89" s="21" t="n">
        <v>22</v>
      </c>
      <c r="BJ89" s="21" t="n">
        <v>528</v>
      </c>
      <c r="BK89" s="189">
        <f>BJ89*$C89</f>
        <v/>
      </c>
      <c r="BL89" s="21" t="n">
        <v>17</v>
      </c>
      <c r="BM89" s="21" t="n">
        <v>408</v>
      </c>
      <c r="BN89" s="189">
        <f>BM89*C89</f>
        <v/>
      </c>
      <c r="BO89" s="21" t="n">
        <v>7</v>
      </c>
      <c r="BP89" s="21" t="n">
        <v>168</v>
      </c>
      <c r="BQ89" s="189">
        <f>BP89*C89</f>
        <v/>
      </c>
      <c r="BR89" s="21" t="n">
        <v>8</v>
      </c>
      <c r="BS89" s="21" t="n">
        <v>192</v>
      </c>
      <c r="BT89" s="189">
        <f>BS89*C89</f>
        <v/>
      </c>
      <c r="BU89" s="21" t="n">
        <v>5</v>
      </c>
      <c r="BV89" s="21" t="n">
        <v>120</v>
      </c>
      <c r="BW89" s="189">
        <f>BV89*C89</f>
        <v/>
      </c>
      <c r="BX89" s="21" t="n">
        <v>17</v>
      </c>
      <c r="BY89" s="21" t="n">
        <v>408</v>
      </c>
      <c r="BZ89" s="189">
        <f>BY89*C89</f>
        <v/>
      </c>
      <c r="CA89" s="21" t="n">
        <v>14</v>
      </c>
      <c r="CB89" s="21" t="n">
        <v>336</v>
      </c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92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>
        <v>6</v>
      </c>
      <c r="CJ89" s="190" t="n">
        <v>144</v>
      </c>
      <c r="CK89" s="189">
        <f>CJ89*C89</f>
        <v/>
      </c>
      <c r="CL89" s="21" t="n">
        <v>6</v>
      </c>
      <c r="CM89" s="21" t="n">
        <v>144</v>
      </c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189">
        <f>CI89+CL89+CO89+CR89+CU89+CX89+DA89+DD89+DG89+DJ89+DM89+DP89</f>
        <v/>
      </c>
      <c r="DT89" s="189">
        <f>CJ89+CM89+CP89+CS89+CV89+CY89+DB89+DE89+DH89+DK89+DN89+DQ89</f>
        <v/>
      </c>
      <c r="DU89" s="192">
        <f>CK89+CN89+CQ89+CT89+CW89+CZ89+DC89+DF89+DI89+DL89+DO89+DR89</f>
        <v/>
      </c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22</v>
      </c>
      <c r="L90" s="21" t="n">
        <v>312</v>
      </c>
      <c r="M90" s="189">
        <f>L90*$C90</f>
        <v/>
      </c>
      <c r="N90" s="21" t="n">
        <v>6</v>
      </c>
      <c r="O90" s="21" t="n">
        <v>84</v>
      </c>
      <c r="P90" s="189">
        <f>O90*$C90</f>
        <v/>
      </c>
      <c r="Q90" s="21" t="n"/>
      <c r="R90" s="21" t="n"/>
      <c r="S90" s="189">
        <f>R90*$C90</f>
        <v/>
      </c>
      <c r="T90" s="21" t="n">
        <v>4</v>
      </c>
      <c r="U90" s="21" t="n">
        <v>56</v>
      </c>
      <c r="V90" s="189">
        <f>U90*$C90</f>
        <v/>
      </c>
      <c r="W90" s="21" t="n">
        <v>20</v>
      </c>
      <c r="X90" s="21" t="n">
        <v>280</v>
      </c>
      <c r="Y90" s="189">
        <f>X90*$C90</f>
        <v/>
      </c>
      <c r="Z90" s="21" t="n"/>
      <c r="AA90" s="21" t="n"/>
      <c r="AB90" s="189">
        <f>AA90*$C90</f>
        <v/>
      </c>
      <c r="AC90" s="21" t="n">
        <v>5</v>
      </c>
      <c r="AD90" s="21" t="n">
        <v>70</v>
      </c>
      <c r="AE90" s="189">
        <f>AD90*$C90</f>
        <v/>
      </c>
      <c r="AF90" s="21" t="n"/>
      <c r="AG90" s="21" t="n"/>
      <c r="AH90" s="189">
        <f>AG90*$C90</f>
        <v/>
      </c>
      <c r="AI90" s="21" t="n"/>
      <c r="AJ90" s="21" t="n"/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21" t="n"/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92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89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189">
        <f>CI90+CL90+CO90+CR90+CU90+CX90+DA90+DD90+DG90+DJ90+DM90+DP90</f>
        <v/>
      </c>
      <c r="DT90" s="189">
        <f>CJ90+CM90+CP90+CS90+CV90+CY90+DB90+DE90+DH90+DK90+DN90+DQ90</f>
        <v/>
      </c>
      <c r="DU90" s="192">
        <f>CK90+CN90+CQ90+CT90+CW90+CZ90+DC90+DF90+DI90+DL90+DO90+DR90</f>
        <v/>
      </c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92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89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189">
        <f>CI91+CL91+CO91+CR91+CU91+CX91+DA91+DD91+DG91+DJ91+DM91+DP91</f>
        <v/>
      </c>
      <c r="DT91" s="189">
        <f>CJ91+CM91+CP91+CS91+CV91+CY91+DB91+DE91+DH91+DK91+DN91+DQ91</f>
        <v/>
      </c>
      <c r="DU91" s="192">
        <f>CK91+CN91+CQ91+CT91+CW91+CZ91+DC91+DF91+DI91+DL91+DO91+DR91</f>
        <v/>
      </c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92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89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189">
        <f>CI92+CL92+CO92+CR92+CU92+CX92+DA92+DD92+DG92+DJ92+DM92+DP92</f>
        <v/>
      </c>
      <c r="DT92" s="189">
        <f>CJ92+CM92+CP92+CS92+CV92+CY92+DB92+DE92+DH92+DK92+DN92+DQ92</f>
        <v/>
      </c>
      <c r="DU92" s="192">
        <f>CK92+CN92+CQ92+CT92+CW92+CZ92+DC92+DF92+DI92+DL92+DO92+DR92</f>
        <v/>
      </c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>
        <v>14</v>
      </c>
      <c r="AG93" s="21" t="n">
        <v>178</v>
      </c>
      <c r="AH93" s="189">
        <f>AG93*$C93</f>
        <v/>
      </c>
      <c r="AI93" s="21" t="n">
        <v>29</v>
      </c>
      <c r="AJ93" s="21" t="n">
        <v>348</v>
      </c>
      <c r="AK93" s="189">
        <f>AJ93*$C93</f>
        <v/>
      </c>
      <c r="AL93" s="21" t="n">
        <v>37</v>
      </c>
      <c r="AM93" s="21" t="n">
        <v>444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61</v>
      </c>
      <c r="AU93" s="21" t="n">
        <v>740</v>
      </c>
      <c r="AV93" s="21" t="n">
        <v>740</v>
      </c>
      <c r="AW93" s="21" t="n">
        <v>39</v>
      </c>
      <c r="AX93" s="21" t="n">
        <v>474</v>
      </c>
      <c r="AY93" s="190" t="n">
        <v>474</v>
      </c>
      <c r="AZ93" s="21" t="n">
        <v>55</v>
      </c>
      <c r="BA93" s="21" t="n">
        <v>660</v>
      </c>
      <c r="BB93" s="189">
        <f>BA93*$C93</f>
        <v/>
      </c>
      <c r="BC93" s="21" t="n">
        <v>42</v>
      </c>
      <c r="BD93" s="21" t="n">
        <v>504</v>
      </c>
      <c r="BE93" s="189">
        <f>BD93*$C93</f>
        <v/>
      </c>
      <c r="BF93" s="21" t="n">
        <v>60</v>
      </c>
      <c r="BG93" s="21" t="n">
        <v>720</v>
      </c>
      <c r="BH93" s="189">
        <f>BG93*$C93</f>
        <v/>
      </c>
      <c r="BI93" s="21" t="n">
        <v>49</v>
      </c>
      <c r="BJ93" s="21" t="n">
        <v>588</v>
      </c>
      <c r="BK93" s="189">
        <f>BJ93*$C93</f>
        <v/>
      </c>
      <c r="BL93" s="21" t="n">
        <v>138</v>
      </c>
      <c r="BM93" s="21" t="n">
        <v>1665</v>
      </c>
      <c r="BN93" s="189">
        <f>BM93*C93</f>
        <v/>
      </c>
      <c r="BO93" s="21" t="n">
        <v>14</v>
      </c>
      <c r="BP93" s="21" t="n">
        <v>168</v>
      </c>
      <c r="BQ93" s="189">
        <f>BP93*C93</f>
        <v/>
      </c>
      <c r="BR93" s="21" t="n">
        <v>42</v>
      </c>
      <c r="BS93" s="21" t="n">
        <v>504</v>
      </c>
      <c r="BT93" s="189">
        <f>BS93*C93</f>
        <v/>
      </c>
      <c r="BU93" s="21" t="n">
        <v>29</v>
      </c>
      <c r="BV93" s="21" t="n">
        <v>358</v>
      </c>
      <c r="BW93" s="189">
        <f>BV93*C93</f>
        <v/>
      </c>
      <c r="BX93" s="21" t="n">
        <v>38</v>
      </c>
      <c r="BY93" s="21" t="n">
        <v>456</v>
      </c>
      <c r="BZ93" s="189">
        <f>BY93*C93</f>
        <v/>
      </c>
      <c r="CA93" s="21" t="n">
        <v>46</v>
      </c>
      <c r="CB93" s="21" t="n">
        <v>552</v>
      </c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92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38</v>
      </c>
      <c r="CJ93" s="190" t="n">
        <v>456</v>
      </c>
      <c r="CK93" s="189">
        <f>CJ93*C93</f>
        <v/>
      </c>
      <c r="CL93" s="21" t="n">
        <v>45</v>
      </c>
      <c r="CM93" s="21" t="n">
        <v>540</v>
      </c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189">
        <f>CI93+CL93+CO93+CR93+CU93+CX93+DA93+DD93+DG93+DJ93+DM93+DP93</f>
        <v/>
      </c>
      <c r="DT93" s="189">
        <f>CJ93+CM93+CP93+CS93+CV93+CY93+DB93+DE93+DH93+DK93+DN93+DQ93</f>
        <v/>
      </c>
      <c r="DU93" s="192">
        <f>CK93+CN93+CQ93+CT93+CW93+CZ93+DC93+DF93+DI93+DL93+DO93+DR93</f>
        <v/>
      </c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/>
      <c r="AG94" s="21" t="n"/>
      <c r="AH94" s="189">
        <f>AG94*$C94</f>
        <v/>
      </c>
      <c r="AI94" s="21" t="n">
        <v>11</v>
      </c>
      <c r="AJ94" s="21" t="n">
        <v>264</v>
      </c>
      <c r="AK94" s="189">
        <f>AJ94*$C94</f>
        <v/>
      </c>
      <c r="AL94" s="21" t="n">
        <v>3</v>
      </c>
      <c r="AM94" s="21" t="n">
        <v>72</v>
      </c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>
        <v>4</v>
      </c>
      <c r="AU94" s="21" t="n">
        <v>96</v>
      </c>
      <c r="AV94" s="21" t="n">
        <v>57.59999999999999</v>
      </c>
      <c r="AW94" s="21" t="n"/>
      <c r="AX94" s="21" t="n"/>
      <c r="AY94" s="190">
        <f>AX94*$C94</f>
        <v/>
      </c>
      <c r="AZ94" s="21" t="n"/>
      <c r="BA94" s="21" t="n"/>
      <c r="BB94" s="189">
        <f>BA94*$C94</f>
        <v/>
      </c>
      <c r="BC94" s="21" t="n"/>
      <c r="BD94" s="21" t="n"/>
      <c r="BE94" s="189">
        <f>BD94*$C94</f>
        <v/>
      </c>
      <c r="BF94" s="21" t="n"/>
      <c r="BG94" s="21" t="n"/>
      <c r="BH94" s="189">
        <f>BG94*$C94</f>
        <v/>
      </c>
      <c r="BI94" s="21" t="n"/>
      <c r="BJ94" s="21" t="n"/>
      <c r="BK94" s="189">
        <f>BJ94*$C94</f>
        <v/>
      </c>
      <c r="BL94" s="21" t="n">
        <v>6</v>
      </c>
      <c r="BM94" s="21" t="n">
        <v>144</v>
      </c>
      <c r="BN94" s="189">
        <f>BM94*C94</f>
        <v/>
      </c>
      <c r="BO94" s="21" t="n">
        <v>5</v>
      </c>
      <c r="BP94" s="21" t="n">
        <v>120</v>
      </c>
      <c r="BQ94" s="189">
        <f>BP94*C94</f>
        <v/>
      </c>
      <c r="BR94" s="21" t="n"/>
      <c r="BS94" s="21" t="n"/>
      <c r="BT94" s="189">
        <f>BS94*C94</f>
        <v/>
      </c>
      <c r="BU94" s="21" t="n">
        <v>5</v>
      </c>
      <c r="BV94" s="21" t="n">
        <v>120</v>
      </c>
      <c r="BW94" s="189">
        <f>BV94*C94</f>
        <v/>
      </c>
      <c r="BX94" s="21" t="n">
        <v>11</v>
      </c>
      <c r="BY94" s="21" t="n">
        <v>264</v>
      </c>
      <c r="BZ94" s="189">
        <f>BY94*C94</f>
        <v/>
      </c>
      <c r="CA94" s="21" t="n">
        <v>6</v>
      </c>
      <c r="CB94" s="21" t="n">
        <v>144</v>
      </c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92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/>
      <c r="CJ94" s="190" t="n"/>
      <c r="CK94" s="189">
        <f>CJ94*C94</f>
        <v/>
      </c>
      <c r="CL94" s="21" t="n">
        <v>9</v>
      </c>
      <c r="CM94" s="21" t="n">
        <v>216</v>
      </c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189">
        <f>CI94+CL94+CO94+CR94+CU94+CX94+DA94+DD94+DG94+DJ94+DM94+DP94</f>
        <v/>
      </c>
      <c r="DT94" s="189">
        <f>CJ94+CM94+CP94+CS94+CV94+CY94+DB94+DE94+DH94+DK94+DN94+DQ94</f>
        <v/>
      </c>
      <c r="DU94" s="192">
        <f>CK94+CN94+CQ94+CT94+CW94+CZ94+DC94+DF94+DI94+DL94+DO94+DR94</f>
        <v/>
      </c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92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89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189">
        <f>CI95+CL95+CO95+CR95+CU95+CX95+DA95+DD95+DG95+DJ95+DM95+DP95</f>
        <v/>
      </c>
      <c r="DT95" s="189">
        <f>CJ95+CM95+CP95+CS95+CV95+CY95+DB95+DE95+DH95+DK95+DN95+DQ95</f>
        <v/>
      </c>
      <c r="DU95" s="192">
        <f>CK95+CN95+CQ95+CT95+CW95+CZ95+DC95+DF95+DI95+DL95+DO95+DR95</f>
        <v/>
      </c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 t="n"/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>
        <f>AX96*$C96</f>
        <v/>
      </c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92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89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189">
        <f>CI96+CL96+CO96+CR96+CU96+CX96+DA96+DD96+DG96+DJ96+DM96+DP96</f>
        <v/>
      </c>
      <c r="DT96" s="189">
        <f>CJ96+CM96+CP96+CS96+CV96+CY96+DB96+DE96+DH96+DK96+DN96+DQ96</f>
        <v/>
      </c>
      <c r="DU96" s="192">
        <f>CK96+CN96+CQ96+CT96+CW96+CZ96+DC96+DF96+DI96+DL96+DO96+DR96</f>
        <v/>
      </c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 t="n"/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>
        <f>AX97*$C97</f>
        <v/>
      </c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92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89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189">
        <f>CI97+CL97+CO97+CR97+CU97+CX97+DA97+DD97+DG97+DJ97+DM97+DP97</f>
        <v/>
      </c>
      <c r="DT97" s="189">
        <f>CJ97+CM97+CP97+CS97+CV97+CY97+DB97+DE97+DH97+DK97+DN97+DQ97</f>
        <v/>
      </c>
      <c r="DU97" s="192">
        <f>CK97+CN97+CQ97+CT97+CW97+CZ97+DC97+DF97+DI97+DL97+DO97+DR97</f>
        <v/>
      </c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 t="n"/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/>
      <c r="BJ98" s="21" t="n"/>
      <c r="BK98" s="189">
        <f>BJ98*$C98</f>
        <v/>
      </c>
      <c r="BL98" s="21" t="n">
        <v>54</v>
      </c>
      <c r="BM98" s="21" t="n">
        <v>648</v>
      </c>
      <c r="BN98" s="189">
        <f>BM98*C98</f>
        <v/>
      </c>
      <c r="BO98" s="21" t="n">
        <v>5</v>
      </c>
      <c r="BP98" s="21" t="n">
        <v>60</v>
      </c>
      <c r="BQ98" s="189">
        <f>BP98*C98</f>
        <v/>
      </c>
      <c r="BR98" s="21" t="n">
        <v>12</v>
      </c>
      <c r="BS98" s="21" t="n">
        <v>144</v>
      </c>
      <c r="BT98" s="189">
        <f>BS98*C98</f>
        <v/>
      </c>
      <c r="BU98" s="21" t="n">
        <v>5</v>
      </c>
      <c r="BV98" s="21" t="n">
        <v>60</v>
      </c>
      <c r="BW98" s="189">
        <f>BV98*C98</f>
        <v/>
      </c>
      <c r="BX98" s="21" t="n">
        <v>20</v>
      </c>
      <c r="BY98" s="21" t="n">
        <v>240</v>
      </c>
      <c r="BZ98" s="189">
        <f>BY98*C98</f>
        <v/>
      </c>
      <c r="CA98" s="21" t="n">
        <v>10</v>
      </c>
      <c r="CB98" s="21" t="n">
        <v>120</v>
      </c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92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>
        <v>3</v>
      </c>
      <c r="CJ98" s="190" t="n">
        <v>36</v>
      </c>
      <c r="CK98" s="189">
        <f>CJ98*C98</f>
        <v/>
      </c>
      <c r="CL98" s="21" t="n">
        <v>15</v>
      </c>
      <c r="CM98" s="21" t="n">
        <v>180</v>
      </c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189">
        <f>CI98+CL98+CO98+CR98+CU98+CX98+DA98+DD98+DG98+DJ98+DM98+DP98</f>
        <v/>
      </c>
      <c r="DT98" s="189">
        <f>CJ98+CM98+CP98+CS98+CV98+CY98+DB98+DE98+DH98+DK98+DN98+DQ98</f>
        <v/>
      </c>
      <c r="DU98" s="192">
        <f>CK98+CN98+CQ98+CT98+CW98+CZ98+DC98+DF98+DI98+DL98+DO98+DR98</f>
        <v/>
      </c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 t="n"/>
      <c r="K99" s="21" t="n">
        <v>24</v>
      </c>
      <c r="L99" s="21" t="n">
        <v>599</v>
      </c>
      <c r="M99" s="189">
        <f>L99*$C99</f>
        <v/>
      </c>
      <c r="N99" s="21" t="n">
        <v>69</v>
      </c>
      <c r="O99" s="21" t="n">
        <v>1656</v>
      </c>
      <c r="P99" s="189">
        <f>O99*$C99</f>
        <v/>
      </c>
      <c r="Q99" s="21" t="n">
        <v>121</v>
      </c>
      <c r="R99" s="21" t="n">
        <v>2904</v>
      </c>
      <c r="S99" s="189">
        <f>R99*$C99</f>
        <v/>
      </c>
      <c r="T99" s="21" t="n">
        <v>68</v>
      </c>
      <c r="U99" s="21" t="n">
        <v>1632</v>
      </c>
      <c r="V99" s="189">
        <f>U99*$C99</f>
        <v/>
      </c>
      <c r="W99" s="21" t="n">
        <v>30</v>
      </c>
      <c r="X99" s="21" t="n">
        <v>720</v>
      </c>
      <c r="Y99" s="189">
        <f>X99*$C99</f>
        <v/>
      </c>
      <c r="Z99" s="21" t="n">
        <v>68</v>
      </c>
      <c r="AA99" s="21" t="n">
        <v>1644</v>
      </c>
      <c r="AB99" s="189">
        <f>AA99*$C99</f>
        <v/>
      </c>
      <c r="AC99" s="21" t="n">
        <v>95</v>
      </c>
      <c r="AD99" s="21" t="n">
        <v>2280</v>
      </c>
      <c r="AE99" s="189">
        <f>AD99*$C99</f>
        <v/>
      </c>
      <c r="AF99" s="21" t="n">
        <v>61</v>
      </c>
      <c r="AG99" s="21" t="n">
        <v>1464</v>
      </c>
      <c r="AH99" s="189">
        <f>AG99*$C99</f>
        <v/>
      </c>
      <c r="AI99" s="21" t="n">
        <v>312</v>
      </c>
      <c r="AJ99" s="21" t="n">
        <v>7488</v>
      </c>
      <c r="AK99" s="189">
        <f>AJ99*$C99</f>
        <v/>
      </c>
      <c r="AL99" s="21" t="n">
        <v>196</v>
      </c>
      <c r="AM99" s="21" t="n">
        <v>4704</v>
      </c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287</v>
      </c>
      <c r="AU99" s="21" t="n">
        <v>6888</v>
      </c>
      <c r="AV99" s="21" t="n">
        <v>4408.32</v>
      </c>
      <c r="AW99" s="21" t="n">
        <v>276</v>
      </c>
      <c r="AX99" s="21" t="n">
        <v>6624</v>
      </c>
      <c r="AY99" s="190" t="n">
        <v>4239.360000000001</v>
      </c>
      <c r="AZ99" s="21" t="n">
        <v>365</v>
      </c>
      <c r="BA99" s="21" t="n">
        <v>8760</v>
      </c>
      <c r="BB99" s="189">
        <f>BA99*$C99</f>
        <v/>
      </c>
      <c r="BC99" s="21" t="n">
        <v>411</v>
      </c>
      <c r="BD99" s="21" t="n">
        <v>9864</v>
      </c>
      <c r="BE99" s="189">
        <f>BD99*$C99</f>
        <v/>
      </c>
      <c r="BF99" s="21" t="n">
        <v>471</v>
      </c>
      <c r="BG99" s="21" t="n">
        <v>11304</v>
      </c>
      <c r="BH99" s="189">
        <f>BG99*$C99</f>
        <v/>
      </c>
      <c r="BI99" s="21" t="n">
        <v>118</v>
      </c>
      <c r="BJ99" s="21" t="n">
        <v>2832</v>
      </c>
      <c r="BK99" s="189">
        <f>BJ99*$C99</f>
        <v/>
      </c>
      <c r="BL99" s="21" t="n">
        <v>135</v>
      </c>
      <c r="BM99" s="21" t="n">
        <v>3240</v>
      </c>
      <c r="BN99" s="189">
        <f>BM99*C99</f>
        <v/>
      </c>
      <c r="BO99" s="21" t="n">
        <v>107</v>
      </c>
      <c r="BP99" s="21" t="n">
        <v>2568</v>
      </c>
      <c r="BQ99" s="189">
        <f>BP99*C99</f>
        <v/>
      </c>
      <c r="BR99" s="21" t="n">
        <v>72</v>
      </c>
      <c r="BS99" s="21" t="n">
        <v>1728</v>
      </c>
      <c r="BT99" s="189">
        <f>BS99*C99</f>
        <v/>
      </c>
      <c r="BU99" s="21" t="n">
        <v>140</v>
      </c>
      <c r="BV99" s="21" t="n">
        <v>3360</v>
      </c>
      <c r="BW99" s="189">
        <f>BV99*C99</f>
        <v/>
      </c>
      <c r="BX99" s="21" t="n">
        <v>92</v>
      </c>
      <c r="BY99" s="21" t="n">
        <v>2208</v>
      </c>
      <c r="BZ99" s="189">
        <f>BY99*C99</f>
        <v/>
      </c>
      <c r="CA99" s="21" t="n">
        <v>100</v>
      </c>
      <c r="CB99" s="21" t="n">
        <v>2400</v>
      </c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92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>
        <v>116</v>
      </c>
      <c r="CJ99" s="190" t="n">
        <v>2784</v>
      </c>
      <c r="CK99" s="189">
        <f>CJ99*C99</f>
        <v/>
      </c>
      <c r="CL99" s="21" t="n">
        <v>35</v>
      </c>
      <c r="CM99" s="21" t="n">
        <v>865</v>
      </c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189">
        <f>CI99+CL99+CO99+CR99+CU99+CX99+DA99+DD99+DG99+DJ99+DM99+DP99</f>
        <v/>
      </c>
      <c r="DT99" s="189">
        <f>CJ99+CM99+CP99+CS99+CV99+CY99+DB99+DE99+DH99+DK99+DN99+DQ99</f>
        <v/>
      </c>
      <c r="DU99" s="192">
        <f>CK99+CN99+CQ99+CT99+CW99+CZ99+DC99+DF99+DI99+DL99+DO99+DR99</f>
        <v/>
      </c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 t="n"/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92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89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189">
        <f>CI100+CL100+CO100+CR100+CU100+CX100+DA100+DD100+DG100+DJ100+DM100+DP100</f>
        <v/>
      </c>
      <c r="DT100" s="189">
        <f>CJ100+CM100+CP100+CS100+CV100+CY100+DB100+DE100+DH100+DK100+DN100+DQ100</f>
        <v/>
      </c>
      <c r="DU100" s="192">
        <f>CK100+CN100+CQ100+CT100+CW100+CZ100+DC100+DF100+DI100+DL100+DO100+DR100</f>
        <v/>
      </c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 t="n"/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92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89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189">
        <f>CI101+CL101+CO101+CR101+CU101+CX101+DA101+DD101+DG101+DJ101+DM101+DP101</f>
        <v/>
      </c>
      <c r="DT101" s="189">
        <f>CJ101+CM101+CP101+CS101+CV101+CY101+DB101+DE101+DH101+DK101+DN101+DQ101</f>
        <v/>
      </c>
      <c r="DU101" s="192">
        <f>CK101+CN101+CQ101+CT101+CW101+CZ101+DC101+DF101+DI101+DL101+DO101+DR101</f>
        <v/>
      </c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 t="n"/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92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89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189">
        <f>CI102+CL102+CO102+CR102+CU102+CX102+DA102+DD102+DG102+DJ102+DM102+DP102</f>
        <v/>
      </c>
      <c r="DT102" s="189">
        <f>CJ102+CM102+CP102+CS102+CV102+CY102+DB102+DE102+DH102+DK102+DN102+DQ102</f>
        <v/>
      </c>
      <c r="DU102" s="192">
        <f>CK102+CN102+CQ102+CT102+CW102+CZ102+DC102+DF102+DI102+DL102+DO102+DR102</f>
        <v/>
      </c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 t="n"/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92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89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189">
        <f>CI103+CL103+CO103+CR103+CU103+CX103+DA103+DD103+DG103+DJ103+DM103+DP103</f>
        <v/>
      </c>
      <c r="DT103" s="189">
        <f>CJ103+CM103+CP103+CS103+CV103+CY103+DB103+DE103+DH103+DK103+DN103+DQ103</f>
        <v/>
      </c>
      <c r="DU103" s="192">
        <f>CK103+CN103+CQ103+CT103+CW103+CZ103+DC103+DF103+DI103+DL103+DO103+DR103</f>
        <v/>
      </c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 t="n"/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92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89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189">
        <f>CI104+CL104+CO104+CR104+CU104+CX104+DA104+DD104+DG104+DJ104+DM104+DP104</f>
        <v/>
      </c>
      <c r="DT104" s="189">
        <f>CJ104+CM104+CP104+CS104+CV104+CY104+DB104+DE104+DH104+DK104+DN104+DQ104</f>
        <v/>
      </c>
      <c r="DU104" s="192">
        <f>CK104+CN104+CQ104+CT104+CW104+CZ104+DC104+DF104+DI104+DL104+DO104+DR104</f>
        <v/>
      </c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 t="n"/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92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89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189">
        <f>CI105+CL105+CO105+CR105+CU105+CX105+DA105+DD105+DG105+DJ105+DM105+DP105</f>
        <v/>
      </c>
      <c r="DT105" s="189">
        <f>CJ105+CM105+CP105+CS105+CV105+CY105+DB105+DE105+DH105+DK105+DN105+DQ105</f>
        <v/>
      </c>
      <c r="DU105" s="192">
        <f>CK105+CN105+CQ105+CT105+CW105+CZ105+DC105+DF105+DI105+DL105+DO105+DR105</f>
        <v/>
      </c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 t="n"/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92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89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189">
        <f>CI106+CL106+CO106+CR106+CU106+CX106+DA106+DD106+DG106+DJ106+DM106+DP106</f>
        <v/>
      </c>
      <c r="DT106" s="189">
        <f>CJ106+CM106+CP106+CS106+CV106+CY106+DB106+DE106+DH106+DK106+DN106+DQ106</f>
        <v/>
      </c>
      <c r="DU106" s="192">
        <f>CK106+CN106+CQ106+CT106+CW106+CZ106+DC106+DF106+DI106+DL106+DO106+DR106</f>
        <v/>
      </c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 t="n"/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92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89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189">
        <f>CI107+CL107+CO107+CR107+CU107+CX107+DA107+DD107+DG107+DJ107+DM107+DP107</f>
        <v/>
      </c>
      <c r="DT107" s="189">
        <f>CJ107+CM107+CP107+CS107+CV107+CY107+DB107+DE107+DH107+DK107+DN107+DQ107</f>
        <v/>
      </c>
      <c r="DU107" s="192">
        <f>CK107+CN107+CQ107+CT107+CW107+CZ107+DC107+DF107+DI107+DL107+DO107+DR107</f>
        <v/>
      </c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 t="n"/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92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89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189">
        <f>CI108+CL108+CO108+CR108+CU108+CX108+DA108+DD108+DG108+DJ108+DM108+DP108</f>
        <v/>
      </c>
      <c r="DT108" s="189">
        <f>CJ108+CM108+CP108+CS108+CV108+CY108+DB108+DE108+DH108+DK108+DN108+DQ108</f>
        <v/>
      </c>
      <c r="DU108" s="192">
        <f>CK108+CN108+CQ108+CT108+CW108+CZ108+DC108+DF108+DI108+DL108+DO108+DR108</f>
        <v/>
      </c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 t="n"/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92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89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189">
        <f>CI109+CL109+CO109+CR109+CU109+CX109+DA109+DD109+DG109+DJ109+DM109+DP109</f>
        <v/>
      </c>
      <c r="DT109" s="189">
        <f>CJ109+CM109+CP109+CS109+CV109+CY109+DB109+DE109+DH109+DK109+DN109+DQ109</f>
        <v/>
      </c>
      <c r="DU109" s="192">
        <f>CK109+CN109+CQ109+CT109+CW109+CZ109+DC109+DF109+DI109+DL109+DO109+DR109</f>
        <v/>
      </c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 t="n"/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92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89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189">
        <f>CI110+CL110+CO110+CR110+CU110+CX110+DA110+DD110+DG110+DJ110+DM110+DP110</f>
        <v/>
      </c>
      <c r="DT110" s="189">
        <f>CJ110+CM110+CP110+CS110+CV110+CY110+DB110+DE110+DH110+DK110+DN110+DQ110</f>
        <v/>
      </c>
      <c r="DU110" s="192">
        <f>CK110+CN110+CQ110+CT110+CW110+CZ110+DC110+DF110+DI110+DL110+DO110+DR110</f>
        <v/>
      </c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>
        <f>AX111*$C111</f>
        <v/>
      </c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92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89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189">
        <f>CI111+CL111+CO111+CR111+CU111+CX111+DA111+DD111+DG111+DJ111+DM111+DP111</f>
        <v/>
      </c>
      <c r="DT111" s="189">
        <f>CJ111+CM111+CP111+CS111+CV111+CY111+DB111+DE111+DH111+DK111+DN111+DQ111</f>
        <v/>
      </c>
      <c r="DU111" s="192">
        <f>CK111+CN111+CQ111+CT111+CW111+CZ111+DC111+DF111+DI111+DL111+DO111+DR111</f>
        <v/>
      </c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 t="n"/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92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89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189">
        <f>CI112+CL112+CO112+CR112+CU112+CX112+DA112+DD112+DG112+DJ112+DM112+DP112</f>
        <v/>
      </c>
      <c r="DT112" s="189">
        <f>CJ112+CM112+CP112+CS112+CV112+CY112+DB112+DE112+DH112+DK112+DN112+DQ112</f>
        <v/>
      </c>
      <c r="DU112" s="192">
        <f>CK112+CN112+CQ112+CT112+CW112+CZ112+DC112+DF112+DI112+DL112+DO112+DR112</f>
        <v/>
      </c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/>
      <c r="F113" s="21" t="n"/>
      <c r="G113" s="189">
        <f>F113*$C113</f>
        <v/>
      </c>
      <c r="H113" s="21" t="n"/>
      <c r="I113" s="21" t="n"/>
      <c r="J113" s="190">
        <f>I113*$C113</f>
        <v/>
      </c>
      <c r="K113" s="21" t="n"/>
      <c r="L113" s="21" t="n">
        <v>6</v>
      </c>
      <c r="M113" s="189">
        <f>L113*$C113</f>
        <v/>
      </c>
      <c r="N113" s="21" t="n"/>
      <c r="O113" s="21" t="n"/>
      <c r="P113" s="189">
        <f>O113*$C113</f>
        <v/>
      </c>
      <c r="Q113" s="21" t="n">
        <v>1</v>
      </c>
      <c r="R113" s="21" t="n">
        <v>12</v>
      </c>
      <c r="S113" s="189">
        <f>R113*$C113</f>
        <v/>
      </c>
      <c r="T113" s="21" t="n"/>
      <c r="U113" s="21" t="n"/>
      <c r="V113" s="189">
        <f>U113*$C113</f>
        <v/>
      </c>
      <c r="W113" s="21" t="n">
        <v>4</v>
      </c>
      <c r="X113" s="21" t="n">
        <v>48</v>
      </c>
      <c r="Y113" s="189">
        <f>X113*$C113</f>
        <v/>
      </c>
      <c r="Z113" s="21" t="n">
        <v>1</v>
      </c>
      <c r="AA113" s="21" t="n">
        <v>12</v>
      </c>
      <c r="AB113" s="189">
        <f>AA113*$C113</f>
        <v/>
      </c>
      <c r="AC113" s="21" t="n">
        <v>2</v>
      </c>
      <c r="AD113" s="21" t="n">
        <v>30</v>
      </c>
      <c r="AE113" s="189">
        <f>AD113*$C113</f>
        <v/>
      </c>
      <c r="AF113" s="21" t="n">
        <v>2</v>
      </c>
      <c r="AG113" s="21" t="n">
        <v>26</v>
      </c>
      <c r="AH113" s="189">
        <f>AG113*$C113</f>
        <v/>
      </c>
      <c r="AI113" s="21" t="n"/>
      <c r="AJ113" s="21" t="n"/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21" t="n"/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/>
      <c r="BG113" s="21" t="n"/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/>
      <c r="BN113" s="189">
        <f>BM113*C113</f>
        <v/>
      </c>
      <c r="BO113" s="21" t="n"/>
      <c r="BP113" s="21" t="n"/>
      <c r="BQ113" s="189">
        <f>BP113*C113</f>
        <v/>
      </c>
      <c r="BR113" s="21" t="n"/>
      <c r="BS113" s="21" t="n"/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92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89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189">
        <f>CI113+CL113+CO113+CR113+CU113+CX113+DA113+DD113+DG113+DJ113+DM113+DP113</f>
        <v/>
      </c>
      <c r="DT113" s="189">
        <f>CJ113+CM113+CP113+CS113+CV113+CY113+DB113+DE113+DH113+DK113+DN113+DQ113</f>
        <v/>
      </c>
      <c r="DU113" s="192">
        <f>CK113+CN113+CQ113+CT113+CW113+CZ113+DC113+DF113+DI113+DL113+DO113+DR113</f>
        <v/>
      </c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/>
      <c r="M114" s="189">
        <f>L114*$C114</f>
        <v/>
      </c>
      <c r="N114" s="21" t="n">
        <v>1</v>
      </c>
      <c r="O114" s="21" t="n">
        <v>27</v>
      </c>
      <c r="P114" s="189">
        <f>O114*$C114</f>
        <v/>
      </c>
      <c r="Q114" s="21" t="n"/>
      <c r="R114" s="21" t="n"/>
      <c r="S114" s="189">
        <f>R114*$C114</f>
        <v/>
      </c>
      <c r="T114" s="21" t="n"/>
      <c r="U114" s="21" t="n"/>
      <c r="V114" s="189">
        <f>U114*$C114</f>
        <v/>
      </c>
      <c r="W114" s="21" t="n"/>
      <c r="X114" s="21" t="n"/>
      <c r="Y114" s="189">
        <f>X114*$C114</f>
        <v/>
      </c>
      <c r="Z114" s="21" t="n">
        <v>1</v>
      </c>
      <c r="AA114" s="21" t="n">
        <v>36</v>
      </c>
      <c r="AB114" s="189">
        <f>AA114*$C114</f>
        <v/>
      </c>
      <c r="AC114" s="21" t="n"/>
      <c r="AD114" s="21" t="n">
        <v>12</v>
      </c>
      <c r="AE114" s="189">
        <f>AD114*$C114</f>
        <v/>
      </c>
      <c r="AF114" s="21" t="n">
        <v>2</v>
      </c>
      <c r="AG114" s="21" t="n">
        <v>53</v>
      </c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 t="n"/>
      <c r="AZ114" s="21" t="n"/>
      <c r="BA114" s="21" t="n"/>
      <c r="BB114" s="189" t="n"/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92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89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189">
        <f>CI114+CL114+CO114+CR114+CU114+CX114+DA114+DD114+DG114+DJ114+DM114+DP114</f>
        <v/>
      </c>
      <c r="DT114" s="189">
        <f>CJ114+CM114+CP114+CS114+CV114+CY114+DB114+DE114+DH114+DK114+DN114+DQ114</f>
        <v/>
      </c>
      <c r="DU114" s="192">
        <f>CK114+CN114+CQ114+CT114+CW114+CZ114+DC114+DF114+DI114+DL114+DO114+DR114</f>
        <v/>
      </c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92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89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189">
        <f>CI115+CL115+CO115+CR115+CU115+CX115+DA115+DD115+DG115+DJ115+DM115+DP115</f>
        <v/>
      </c>
      <c r="DT115" s="189">
        <f>CJ115+CM115+CP115+CS115+CV115+CY115+DB115+DE115+DH115+DK115+DN115+DQ115</f>
        <v/>
      </c>
      <c r="DU115" s="192">
        <f>CK115+CN115+CQ115+CT115+CW115+CZ115+DC115+DF115+DI115+DL115+DO115+DR115</f>
        <v/>
      </c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 t="n"/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92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89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189">
        <f>CI116+CL116+CO116+CR116+CU116+CX116+DA116+DD116+DG116+DJ116+DM116+DP116</f>
        <v/>
      </c>
      <c r="DT116" s="189">
        <f>CJ116+CM116+CP116+CS116+CV116+CY116+DB116+DE116+DH116+DK116+DN116+DQ116</f>
        <v/>
      </c>
      <c r="DU116" s="192">
        <f>CK116+CN116+CQ116+CT116+CW116+CZ116+DC116+DF116+DI116+DL116+DO116+DR116</f>
        <v/>
      </c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 t="n"/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>
        <v>40</v>
      </c>
      <c r="BJ117" s="21" t="n">
        <v>480</v>
      </c>
      <c r="BK117" s="189">
        <f>BJ117*$C117</f>
        <v/>
      </c>
      <c r="BL117" s="21" t="n">
        <v>61</v>
      </c>
      <c r="BM117" s="21" t="n">
        <v>732</v>
      </c>
      <c r="BN117" s="189">
        <f>BM117*C117</f>
        <v/>
      </c>
      <c r="BO117" s="21" t="n">
        <v>15</v>
      </c>
      <c r="BP117" s="21" t="n">
        <v>180</v>
      </c>
      <c r="BQ117" s="189">
        <f>BP117*C117</f>
        <v/>
      </c>
      <c r="BR117" s="21" t="n">
        <v>42</v>
      </c>
      <c r="BS117" s="21" t="n">
        <v>504</v>
      </c>
      <c r="BT117" s="189">
        <f>BS117*C117</f>
        <v/>
      </c>
      <c r="BU117" s="21" t="n">
        <v>20</v>
      </c>
      <c r="BV117" s="21" t="n">
        <v>240</v>
      </c>
      <c r="BW117" s="189">
        <f>BV117*C117</f>
        <v/>
      </c>
      <c r="BX117" s="21" t="n">
        <v>12</v>
      </c>
      <c r="BY117" s="21" t="n">
        <v>144</v>
      </c>
      <c r="BZ117" s="189">
        <f>BY117*C117</f>
        <v/>
      </c>
      <c r="CA117" s="21" t="n">
        <v>30</v>
      </c>
      <c r="CB117" s="21" t="n">
        <v>360</v>
      </c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92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>
        <v>10</v>
      </c>
      <c r="CJ117" s="190" t="n">
        <v>120</v>
      </c>
      <c r="CK117" s="189">
        <f>CJ117*C117</f>
        <v/>
      </c>
      <c r="CL117" s="21" t="n">
        <v>25</v>
      </c>
      <c r="CM117" s="21" t="n">
        <v>300</v>
      </c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189">
        <f>CI117+CL117+CO117+CR117+CU117+CX117+DA117+DD117+DG117+DJ117+DM117+DP117</f>
        <v/>
      </c>
      <c r="DT117" s="189">
        <f>CJ117+CM117+CP117+CS117+CV117+CY117+DB117+DE117+DH117+DK117+DN117+DQ117</f>
        <v/>
      </c>
      <c r="DU117" s="192">
        <f>CK117+CN117+CQ117+CT117+CW117+CZ117+DC117+DF117+DI117+DL117+DO117+DR117</f>
        <v/>
      </c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 t="n"/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>
        <f>AX118*$C118</f>
        <v/>
      </c>
      <c r="AZ118" s="21" t="n"/>
      <c r="BA118" s="21" t="n"/>
      <c r="BB118" s="189">
        <f>BA118*$C118</f>
        <v/>
      </c>
      <c r="BC118" s="21" t="n">
        <v>213</v>
      </c>
      <c r="BD118" s="21" t="n">
        <v>2982</v>
      </c>
      <c r="BE118" s="189">
        <f>BD118*$C118</f>
        <v/>
      </c>
      <c r="BF118" s="21" t="n">
        <v>429</v>
      </c>
      <c r="BG118" s="21" t="n">
        <v>6006</v>
      </c>
      <c r="BH118" s="189">
        <f>BG118*$C118</f>
        <v/>
      </c>
      <c r="BI118" s="21" t="n">
        <v>541</v>
      </c>
      <c r="BJ118" s="21" t="n">
        <v>7574</v>
      </c>
      <c r="BK118" s="189">
        <f>BJ118*$C118</f>
        <v/>
      </c>
      <c r="BL118" s="21" t="n">
        <v>706</v>
      </c>
      <c r="BM118" s="21" t="n">
        <v>9884</v>
      </c>
      <c r="BN118" s="189">
        <f>BM118*C118</f>
        <v/>
      </c>
      <c r="BO118" s="21" t="n">
        <v>354</v>
      </c>
      <c r="BP118" s="21" t="n">
        <v>4956</v>
      </c>
      <c r="BQ118" s="189">
        <f>BP118*C118</f>
        <v/>
      </c>
      <c r="BR118" s="21" t="n">
        <v>341</v>
      </c>
      <c r="BS118" s="21" t="n">
        <v>4774</v>
      </c>
      <c r="BT118" s="189">
        <f>BS118*C118</f>
        <v/>
      </c>
      <c r="BU118" s="21" t="n">
        <v>431</v>
      </c>
      <c r="BV118" s="21" t="n">
        <v>6034</v>
      </c>
      <c r="BW118" s="189">
        <f>BV118*C118</f>
        <v/>
      </c>
      <c r="BX118" s="21" t="n">
        <v>254</v>
      </c>
      <c r="BY118" s="21" t="n">
        <v>3556</v>
      </c>
      <c r="BZ118" s="189">
        <f>BY118*C118</f>
        <v/>
      </c>
      <c r="CA118" s="21" t="n">
        <v>279</v>
      </c>
      <c r="CB118" s="21" t="n">
        <v>3906</v>
      </c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92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>
        <v>265</v>
      </c>
      <c r="CJ118" s="190" t="n">
        <v>3710</v>
      </c>
      <c r="CK118" s="189">
        <f>CJ118*C118</f>
        <v/>
      </c>
      <c r="CL118" s="21" t="n">
        <v>317</v>
      </c>
      <c r="CM118" s="21" t="n">
        <v>4438</v>
      </c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189">
        <f>CI118+CL118+CO118+CR118+CU118+CX118+DA118+DD118+DG118+DJ118+DM118+DP118</f>
        <v/>
      </c>
      <c r="DT118" s="189">
        <f>CJ118+CM118+CP118+CS118+CV118+CY118+DB118+DE118+DH118+DK118+DN118+DQ118</f>
        <v/>
      </c>
      <c r="DU118" s="192">
        <f>CK118+CN118+CQ118+CT118+CW118+CZ118+DC118+DF118+DI118+DL118+DO118+DR118</f>
        <v/>
      </c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21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89" t="n"/>
      <c r="CF119" s="192" t="n"/>
      <c r="CG119" s="189" t="n"/>
      <c r="CH119" s="189" t="n"/>
      <c r="CI119" s="190" t="n"/>
      <c r="CJ119" s="190" t="n"/>
      <c r="CK119" s="189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189">
        <f>CI119+CL119+CO119+CR119+CU119+CX119+DA119+DD119+DG119+DJ119+DM119+DP119</f>
        <v/>
      </c>
      <c r="DT119" s="189">
        <f>CJ119+CM119+CP119+CS119+CV119+CY119+DB119+DE119+DH119+DK119+DN119+DQ119</f>
        <v/>
      </c>
      <c r="DU119" s="192">
        <f>CK119+CN119+CQ119+CT119+CW119+CZ119+DC119+DF119+DI119+DL119+DO119+DR119</f>
        <v/>
      </c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>
        <v>240</v>
      </c>
      <c r="F120" s="21" t="n">
        <v>3360</v>
      </c>
      <c r="G120" s="189" t="n">
        <v>2150.4</v>
      </c>
      <c r="H120" s="21" t="n">
        <v>180</v>
      </c>
      <c r="I120" s="21" t="n">
        <v>2520</v>
      </c>
      <c r="J120" s="190" t="n">
        <v>1612.8</v>
      </c>
      <c r="K120" s="21" t="n">
        <v>220</v>
      </c>
      <c r="L120" s="21" t="n">
        <v>3080</v>
      </c>
      <c r="M120" s="189" t="n">
        <v>1971.2</v>
      </c>
      <c r="N120" s="21" t="n">
        <v>350</v>
      </c>
      <c r="O120" s="21" t="n">
        <v>4900</v>
      </c>
      <c r="P120" s="189" t="n">
        <v>3136</v>
      </c>
      <c r="Q120" s="21" t="n">
        <v>140</v>
      </c>
      <c r="R120" s="21" t="n">
        <v>1960</v>
      </c>
      <c r="S120" s="189" t="n">
        <v>1254.4</v>
      </c>
      <c r="T120" s="21" t="n">
        <v>170</v>
      </c>
      <c r="U120" s="21" t="n">
        <v>2380</v>
      </c>
      <c r="V120" s="189" t="n">
        <v>1523.2</v>
      </c>
      <c r="W120" s="21" t="n">
        <v>270</v>
      </c>
      <c r="X120" s="21" t="n">
        <v>3780</v>
      </c>
      <c r="Y120" s="189" t="n">
        <v>2419.2</v>
      </c>
      <c r="Z120" s="21" t="n">
        <v>320</v>
      </c>
      <c r="AA120" s="21" t="n">
        <v>4480</v>
      </c>
      <c r="AB120" s="189" t="n">
        <v>2867.2</v>
      </c>
      <c r="AC120" s="21" t="n">
        <v>285</v>
      </c>
      <c r="AD120" s="21" t="n">
        <v>3990</v>
      </c>
      <c r="AE120" s="189" t="n">
        <v>2553.6</v>
      </c>
      <c r="AF120" s="21" t="n">
        <v>245</v>
      </c>
      <c r="AG120" s="21" t="n">
        <v>3430</v>
      </c>
      <c r="AH120" s="189" t="n">
        <v>2195.2</v>
      </c>
      <c r="AI120" s="21" t="n">
        <v>280</v>
      </c>
      <c r="AJ120" s="21" t="n">
        <v>3920</v>
      </c>
      <c r="AK120" s="189" t="n">
        <v>2508.8</v>
      </c>
      <c r="AL120" s="21" t="n">
        <v>155</v>
      </c>
      <c r="AM120" s="21" t="n">
        <v>2170</v>
      </c>
      <c r="AN120" s="189" t="n">
        <v>1388.8</v>
      </c>
      <c r="AO120" s="189" t="n">
        <v>2855</v>
      </c>
      <c r="AP120" s="189" t="n">
        <v>39970</v>
      </c>
      <c r="AQ120" s="189" t="n">
        <v>25580.8</v>
      </c>
      <c r="AR120" s="189" t="n">
        <v>3330.833333333333</v>
      </c>
      <c r="AS120" s="189" t="n">
        <v>2131.733333333333</v>
      </c>
      <c r="AT120" s="21" t="n">
        <v>215</v>
      </c>
      <c r="AU120" s="21" t="n">
        <v>3010</v>
      </c>
      <c r="AV120" s="21" t="n">
        <v>1926.4</v>
      </c>
      <c r="AW120" s="21" t="n">
        <v>200</v>
      </c>
      <c r="AX120" s="21" t="n">
        <v>2800</v>
      </c>
      <c r="AY120" s="190" t="n">
        <v>1792</v>
      </c>
      <c r="AZ120" s="21" t="n">
        <v>245</v>
      </c>
      <c r="BA120" s="21" t="n">
        <v>3430</v>
      </c>
      <c r="BB120" s="189" t="n">
        <v>2195.2</v>
      </c>
      <c r="BC120" s="21" t="n">
        <v>214</v>
      </c>
      <c r="BD120" s="21" t="n">
        <v>2996</v>
      </c>
      <c r="BE120" s="189" t="n">
        <v>1917.44</v>
      </c>
      <c r="BF120" s="21" t="n">
        <v>125</v>
      </c>
      <c r="BG120" s="21" t="n">
        <v>1750</v>
      </c>
      <c r="BH120" s="189" t="n">
        <v>1120</v>
      </c>
      <c r="BI120" s="21" t="n">
        <v>40</v>
      </c>
      <c r="BJ120" s="21" t="n">
        <v>560</v>
      </c>
      <c r="BK120" s="189" t="n">
        <v>358.4</v>
      </c>
      <c r="BL120" s="21" t="n">
        <v>60</v>
      </c>
      <c r="BM120" s="21" t="n">
        <v>840</v>
      </c>
      <c r="BN120" s="189" t="n">
        <v>537.6</v>
      </c>
      <c r="BO120" s="21" t="n">
        <v>70</v>
      </c>
      <c r="BP120" s="21" t="n">
        <v>980</v>
      </c>
      <c r="BQ120" s="189" t="n">
        <v>627.2</v>
      </c>
      <c r="BR120" s="21" t="n">
        <v>72</v>
      </c>
      <c r="BS120" s="21" t="n">
        <v>1008</v>
      </c>
      <c r="BT120" s="189" t="n">
        <v>645.12</v>
      </c>
      <c r="BU120" s="21" t="n">
        <v>161</v>
      </c>
      <c r="BV120" s="21" t="n">
        <v>2254</v>
      </c>
      <c r="BW120" s="189" t="n">
        <v>1442.56</v>
      </c>
      <c r="BX120" s="21" t="n">
        <v>115</v>
      </c>
      <c r="BY120" s="21" t="n">
        <v>1610</v>
      </c>
      <c r="BZ120" s="189" t="n">
        <v>1030.4</v>
      </c>
      <c r="CA120" s="21" t="n">
        <v>60</v>
      </c>
      <c r="CB120" s="21" t="n">
        <v>840</v>
      </c>
      <c r="CC120" s="189" t="n">
        <v>537.6</v>
      </c>
      <c r="CD120" s="189" t="n">
        <v>1577</v>
      </c>
      <c r="CE120" s="189" t="n">
        <v>22078</v>
      </c>
      <c r="CF120" s="192" t="n">
        <v>14129.92</v>
      </c>
      <c r="CG120" s="189" t="n">
        <v>1839.833333333333</v>
      </c>
      <c r="CH120" s="189" t="n">
        <v>1177.493333333334</v>
      </c>
      <c r="CI120" s="190" t="n">
        <v>30</v>
      </c>
      <c r="CJ120" s="190" t="n">
        <v>420</v>
      </c>
      <c r="CK120" s="189">
        <f>CJ120*C120</f>
        <v/>
      </c>
      <c r="CL120" s="21" t="n">
        <v>30</v>
      </c>
      <c r="CM120" s="21" t="n">
        <v>420</v>
      </c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189">
        <f>CI120+CL120+CO120+CR120+CU120+CX120+DA120+DD120+DG120+DJ120+DM120+DP120</f>
        <v/>
      </c>
      <c r="DT120" s="189">
        <f>CJ120+CM120+CP120+CS120+CV120+CY120+DB120+DE120+DH120+DK120+DN120+DQ120</f>
        <v/>
      </c>
      <c r="DU120" s="192">
        <f>CK120+CN120+CQ120+CT120+CW120+CZ120+DC120+DF120+DI120+DL120+DO120+DR120</f>
        <v/>
      </c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>
        <v>1</v>
      </c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92" t="n"/>
      <c r="CG121" s="189" t="n"/>
      <c r="CH121" s="189" t="n"/>
      <c r="CI121" s="190" t="n"/>
      <c r="CJ121" s="190" t="n"/>
      <c r="CK121" s="189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189">
        <f>CI121+CL121+CO121+CR121+CU121+CX121+DA121+DD121+DG121+DJ121+DM121+DP121</f>
        <v/>
      </c>
      <c r="DT121" s="189">
        <f>CJ121+CM121+CP121+CS121+CV121+CY121+DB121+DE121+DH121+DK121+DN121+DQ121</f>
        <v/>
      </c>
      <c r="DU121" s="192">
        <f>CK121+CN121+CQ121+CT121+CW121+CZ121+DC121+DF121+DI121+DL121+DO121+DR121</f>
        <v/>
      </c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 t="n"/>
      <c r="K122" s="21" t="n"/>
      <c r="L122" s="21" t="n"/>
      <c r="M122" s="189">
        <f>L122*$C122</f>
        <v/>
      </c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21" t="n"/>
      <c r="AW122" s="21" t="n"/>
      <c r="AX122" s="21" t="n"/>
      <c r="AY122" s="190">
        <f>AX122*$C122</f>
        <v/>
      </c>
      <c r="AZ122" s="21" t="n"/>
      <c r="BA122" s="21" t="n"/>
      <c r="BB122" s="189">
        <f>BA122*$C122</f>
        <v/>
      </c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AT122+AW122+AZ122+BC122+BF122+BI122+BL122+BO122+BR122+BU122+BX122+CA122</f>
        <v/>
      </c>
      <c r="CE122" s="189">
        <f>AU122+AX122+BA122+BD122+BG122+BJ122+BM122+BP122+BS122+BV122+BY122+CB122</f>
        <v/>
      </c>
      <c r="CF122" s="192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89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189">
        <f>CI122+CL122+CO122+CR122+CU122+CX122+DA122+DD122+DG122+DJ122+DM122+DP122</f>
        <v/>
      </c>
      <c r="DT122" s="189">
        <f>CJ122+CM122+CP122+CS122+CV122+CY122+DB122+DE122+DH122+DK122+DN122+DQ122</f>
        <v/>
      </c>
      <c r="DU122" s="192">
        <f>CK122+CN122+CQ122+CT122+CW122+CZ122+DC122+DF122+DI122+DL122+DO122+DR122</f>
        <v/>
      </c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92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89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189">
        <f>CI123+CL123+CO123+CR123+CU123+CX123+DA123+DD123+DG123+DJ123+DM123+DP123</f>
        <v/>
      </c>
      <c r="DT123" s="189">
        <f>CJ123+CM123+CP123+CS123+CV123+CY123+DB123+DE123+DH123+DK123+DN123+DQ123</f>
        <v/>
      </c>
      <c r="DU123" s="192">
        <f>CK123+CN123+CQ123+CT123+CW123+CZ123+DC123+DF123+DI123+DL123+DO123+DR123</f>
        <v/>
      </c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92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89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189">
        <f>CI124+CL124+CO124+CR124+CU124+CX124+DA124+DD124+DG124+DJ124+DM124+DP124</f>
        <v/>
      </c>
      <c r="DT124" s="189">
        <f>CJ124+CM124+CP124+CS124+CV124+CY124+DB124+DE124+DH124+DK124+DN124+DQ124</f>
        <v/>
      </c>
      <c r="DU124" s="192">
        <f>CK124+CN124+CQ124+CT124+CW124+CZ124+DC124+DF124+DI124+DL124+DO124+DR124</f>
        <v/>
      </c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92" t="n"/>
      <c r="CG125" s="189" t="n"/>
      <c r="CH125" s="189" t="n"/>
      <c r="CI125" s="190" t="n"/>
      <c r="CJ125" s="190" t="n"/>
      <c r="CK125" s="189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189" t="n"/>
      <c r="DT125" s="189" t="n"/>
      <c r="DU125" s="192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92" t="n"/>
      <c r="CG126" s="189" t="n"/>
      <c r="CH126" s="189" t="n"/>
      <c r="CI126" s="190" t="n"/>
      <c r="CJ126" s="190" t="n"/>
      <c r="CK126" s="189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189" t="n"/>
      <c r="DT126" s="189" t="n"/>
      <c r="DU126" s="192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>
        <v>5</v>
      </c>
      <c r="BV127" s="21" t="n">
        <v>60</v>
      </c>
      <c r="BW127" s="189">
        <f>BV127*C127</f>
        <v/>
      </c>
      <c r="BX127" s="21" t="n">
        <v>3</v>
      </c>
      <c r="BY127" s="21" t="n">
        <v>36</v>
      </c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92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/>
      <c r="CJ127" s="190" t="n"/>
      <c r="CK127" s="189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189">
        <f>CI127+CL127+CO127+CR127+CU127+CX127+DA127+DD127+DG127+DJ127+DM127+DP127</f>
        <v/>
      </c>
      <c r="DT127" s="189">
        <f>CJ127+CM127+CP127+CS127+CV127+CY127+DB127+DE127+DH127+DK127+DN127+DQ127</f>
        <v/>
      </c>
      <c r="DU127" s="192">
        <f>CK127+CN127+CQ127+CT127+CW127+CZ127+DC127+DF127+DI127+DL127+DO127+DR127</f>
        <v/>
      </c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92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89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189">
        <f>CI128+CL128+CO128+CR128+CU128+CX128+DA128+DD128+DG128+DJ128+DM128+DP128</f>
        <v/>
      </c>
      <c r="DT128" s="189">
        <f>CJ128+CM128+CP128+CS128+CV128+CY128+DB128+DE128+DH128+DK128+DN128+DQ128</f>
        <v/>
      </c>
      <c r="DU128" s="192">
        <f>CK128+CN128+CQ128+CT128+CW128+CZ128+DC128+DF128+DI128+DL128+DO128+DR128</f>
        <v/>
      </c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92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89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189">
        <f>CI129+CL129+CO129+CR129+CU129+CX129+DA129+DD129+DG129+DJ129+DM129+DP129</f>
        <v/>
      </c>
      <c r="DT129" s="189">
        <f>CJ129+CM129+CP129+CS129+CV129+CY129+DB129+DE129+DH129+DK129+DN129+DQ129</f>
        <v/>
      </c>
      <c r="DU129" s="192">
        <f>CK129+CN129+CQ129+CT129+CW129+CZ129+DC129+DF129+DI129+DL129+DO129+DR129</f>
        <v/>
      </c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92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89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189">
        <f>CI130+CL130+CO130+CR130+CU130+CX130+DA130+DD130+DG130+DJ130+DM130+DP130</f>
        <v/>
      </c>
      <c r="DT130" s="189">
        <f>CJ130+CM130+CP130+CS130+CV130+CY130+DB130+DE130+DH130+DK130+DN130+DQ130</f>
        <v/>
      </c>
      <c r="DU130" s="192">
        <f>CK130+CN130+CQ130+CT130+CW130+CZ130+DC130+DF130+DI130+DL130+DO130+DR130</f>
        <v/>
      </c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92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89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189">
        <f>CI131+CL131+CO131+CR131+CU131+CX131+DA131+DD131+DG131+DJ131+DM131+DP131</f>
        <v/>
      </c>
      <c r="DT131" s="189">
        <f>CJ131+CM131+CP131+CS131+CV131+CY131+DB131+DE131+DH131+DK131+DN131+DQ131</f>
        <v/>
      </c>
      <c r="DU131" s="192">
        <f>CK131+CN131+CQ131+CT131+CW131+CZ131+DC131+DF131+DI131+DL131+DO131+DR131</f>
        <v/>
      </c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>
        <v>90</v>
      </c>
      <c r="F132" s="21" t="n">
        <v>2160</v>
      </c>
      <c r="G132" s="189">
        <f>F132*$C132</f>
        <v/>
      </c>
      <c r="H132" s="21" t="n">
        <v>83</v>
      </c>
      <c r="I132" s="21" t="n">
        <v>1992</v>
      </c>
      <c r="J132" s="190">
        <f>I132*$C132</f>
        <v/>
      </c>
      <c r="K132" s="21" t="n">
        <v>149</v>
      </c>
      <c r="L132" s="21" t="n">
        <v>3576</v>
      </c>
      <c r="M132" s="189">
        <f>L132*$C132</f>
        <v/>
      </c>
      <c r="N132" s="21" t="n">
        <v>176</v>
      </c>
      <c r="O132" s="21" t="n">
        <v>4224</v>
      </c>
      <c r="P132" s="189">
        <f>O132*$C132</f>
        <v/>
      </c>
      <c r="Q132" s="21" t="n">
        <v>123</v>
      </c>
      <c r="R132" s="21" t="n">
        <v>2952</v>
      </c>
      <c r="S132" s="189">
        <f>R132*$C132</f>
        <v/>
      </c>
      <c r="T132" s="21" t="n">
        <v>95</v>
      </c>
      <c r="U132" s="21" t="n">
        <v>2280</v>
      </c>
      <c r="V132" s="189">
        <f>U132*$C132</f>
        <v/>
      </c>
      <c r="W132" s="21" t="n">
        <v>148</v>
      </c>
      <c r="X132" s="21" t="n">
        <v>3552</v>
      </c>
      <c r="Y132" s="189">
        <f>X132*$C132</f>
        <v/>
      </c>
      <c r="Z132" s="21" t="n">
        <v>131</v>
      </c>
      <c r="AA132" s="21" t="n">
        <v>3144</v>
      </c>
      <c r="AB132" s="189">
        <f>AA132*$C132</f>
        <v/>
      </c>
      <c r="AC132" s="21" t="n">
        <v>180</v>
      </c>
      <c r="AD132" s="21" t="n">
        <v>4320</v>
      </c>
      <c r="AE132" s="189">
        <f>AD132*$C132</f>
        <v/>
      </c>
      <c r="AF132" s="21" t="n">
        <v>125</v>
      </c>
      <c r="AG132" s="21" t="n">
        <v>3000</v>
      </c>
      <c r="AH132" s="189">
        <f>AG132*$C132</f>
        <v/>
      </c>
      <c r="AI132" s="21" t="n">
        <v>130</v>
      </c>
      <c r="AJ132" s="21" t="n">
        <v>3120</v>
      </c>
      <c r="AK132" s="189">
        <f>AJ132*$C132</f>
        <v/>
      </c>
      <c r="AL132" s="21" t="n">
        <v>179</v>
      </c>
      <c r="AM132" s="21" t="n">
        <v>4315</v>
      </c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>
        <v>178</v>
      </c>
      <c r="AU132" s="21" t="n">
        <v>4272</v>
      </c>
      <c r="AV132" s="21" t="n">
        <v>2734.080000000001</v>
      </c>
      <c r="AW132" s="21" t="n">
        <v>134</v>
      </c>
      <c r="AX132" s="21" t="n">
        <v>3236</v>
      </c>
      <c r="AY132" s="190" t="n">
        <v>2071.04</v>
      </c>
      <c r="AZ132" s="21" t="n">
        <v>124</v>
      </c>
      <c r="BA132" s="21" t="n">
        <v>2976</v>
      </c>
      <c r="BB132" s="189">
        <f>BA132*$C132</f>
        <v/>
      </c>
      <c r="BC132" s="21" t="n">
        <v>116</v>
      </c>
      <c r="BD132" s="21" t="n">
        <v>2784</v>
      </c>
      <c r="BE132" s="189">
        <f>BD132*$C132</f>
        <v/>
      </c>
      <c r="BF132" s="21" t="n">
        <v>116</v>
      </c>
      <c r="BG132" s="21" t="n">
        <v>2784</v>
      </c>
      <c r="BH132" s="189">
        <f>BG132*$C132</f>
        <v/>
      </c>
      <c r="BI132" s="21" t="n">
        <v>134</v>
      </c>
      <c r="BJ132" s="21" t="n">
        <v>3216</v>
      </c>
      <c r="BK132" s="189">
        <f>BJ132*$C132</f>
        <v/>
      </c>
      <c r="BL132" s="21" t="n">
        <v>66</v>
      </c>
      <c r="BM132" s="21" t="n">
        <v>1584</v>
      </c>
      <c r="BN132" s="189">
        <f>BM132*C132</f>
        <v/>
      </c>
      <c r="BO132" s="21" t="n">
        <v>95</v>
      </c>
      <c r="BP132" s="21" t="n">
        <v>2280</v>
      </c>
      <c r="BQ132" s="189">
        <f>BP132*C132</f>
        <v/>
      </c>
      <c r="BR132" s="21" t="n">
        <v>133</v>
      </c>
      <c r="BS132" s="21" t="n">
        <v>3192</v>
      </c>
      <c r="BT132" s="189">
        <f>BS132*C132</f>
        <v/>
      </c>
      <c r="BU132" s="21" t="n">
        <v>58</v>
      </c>
      <c r="BV132" s="21" t="n">
        <v>1392</v>
      </c>
      <c r="BW132" s="189">
        <f>BV132*C132</f>
        <v/>
      </c>
      <c r="BX132" s="21" t="n">
        <v>78</v>
      </c>
      <c r="BY132" s="21" t="n">
        <v>1872</v>
      </c>
      <c r="BZ132" s="189">
        <f>BY132*C132</f>
        <v/>
      </c>
      <c r="CA132" s="21" t="n">
        <v>94</v>
      </c>
      <c r="CB132" s="21" t="n">
        <v>2256</v>
      </c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92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>
        <v>103</v>
      </c>
      <c r="CJ132" s="190" t="n">
        <v>2472</v>
      </c>
      <c r="CK132" s="189">
        <f>CJ132*C132</f>
        <v/>
      </c>
      <c r="CL132" s="21" t="n">
        <v>68</v>
      </c>
      <c r="CM132" s="21" t="n">
        <v>1632</v>
      </c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189">
        <f>CI132+CL132+CO132+CR132+CU132+CX132+DA132+DD132+DG132+DJ132+DM132+DP132</f>
        <v/>
      </c>
      <c r="DT132" s="189">
        <f>CJ132+CM132+CP132+CS132+CV132+CY132+DB132+DE132+DH132+DK132+DN132+DQ132</f>
        <v/>
      </c>
      <c r="DU132" s="192">
        <f>CK132+CN132+CQ132+CT132+CW132+CZ132+DC132+DF132+DI132+DL132+DO132+DR132</f>
        <v/>
      </c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>
        <v>2</v>
      </c>
      <c r="I133" s="21" t="n">
        <v>48</v>
      </c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>
        <v>2</v>
      </c>
      <c r="R133" s="21" t="n">
        <v>48</v>
      </c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/>
      <c r="AA133" s="21" t="n"/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/>
      <c r="BM133" s="21" t="n"/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92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89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189">
        <f>CI133+CL133+CO133+CR133+CU133+CX133+DA133+DD133+DG133+DJ133+DM133+DP133</f>
        <v/>
      </c>
      <c r="DT133" s="189">
        <f>CJ133+CM133+CP133+CS133+CV133+CY133+DB133+DE133+DH133+DK133+DN133+DQ133</f>
        <v/>
      </c>
      <c r="DU133" s="192">
        <f>CK133+CN133+CQ133+CT133+CW133+CZ133+DC133+DF133+DI133+DL133+DO133+DR133</f>
        <v/>
      </c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/>
      <c r="F134" s="21" t="n"/>
      <c r="G134" s="189">
        <f>F134*$C134</f>
        <v/>
      </c>
      <c r="H134" s="21" t="n"/>
      <c r="I134" s="21" t="n"/>
      <c r="J134" s="190">
        <f>I134*$C134</f>
        <v/>
      </c>
      <c r="K134" s="21" t="n"/>
      <c r="L134" s="21" t="n"/>
      <c r="M134" s="189">
        <f>L134*$C134</f>
        <v/>
      </c>
      <c r="N134" s="21" t="n"/>
      <c r="O134" s="21" t="n"/>
      <c r="P134" s="189">
        <f>O134*$C134</f>
        <v/>
      </c>
      <c r="Q134" s="21" t="n"/>
      <c r="R134" s="21" t="n"/>
      <c r="S134" s="189">
        <f>R134*$C134</f>
        <v/>
      </c>
      <c r="T134" s="21" t="n"/>
      <c r="U134" s="21" t="n"/>
      <c r="V134" s="189">
        <f>U134*$C134</f>
        <v/>
      </c>
      <c r="W134" s="21" t="n"/>
      <c r="X134" s="21" t="n"/>
      <c r="Y134" s="189">
        <f>X134*$C134</f>
        <v/>
      </c>
      <c r="Z134" s="21" t="n"/>
      <c r="AA134" s="21" t="n"/>
      <c r="AB134" s="189">
        <f>AA134*$C134</f>
        <v/>
      </c>
      <c r="AC134" s="21" t="n"/>
      <c r="AD134" s="21" t="n"/>
      <c r="AE134" s="189">
        <f>AD134*$C134</f>
        <v/>
      </c>
      <c r="AF134" s="21" t="n"/>
      <c r="AG134" s="21" t="n"/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189">
        <f>BM134*C134</f>
        <v/>
      </c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92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89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189">
        <f>CI134+CL134+CO134+CR134+CU134+CX134+DA134+DD134+DG134+DJ134+DM134+DP134</f>
        <v/>
      </c>
      <c r="DT134" s="189">
        <f>CJ134+CM134+CP134+CS134+CV134+CY134+DB134+DE134+DH134+DK134+DN134+DQ134</f>
        <v/>
      </c>
      <c r="DU134" s="192">
        <f>CK134+CN134+CQ134+CT134+CW134+CZ134+DC134+DF134+DI134+DL134+DO134+DR134</f>
        <v/>
      </c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189">
        <f>U135*$C135</f>
        <v/>
      </c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21" t="n"/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92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89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189">
        <f>CI135+CL135+CO135+CR135+CU135+CX135+DA135+DD135+DG135+DJ135+DM135+DP135</f>
        <v/>
      </c>
      <c r="DT135" s="189">
        <f>CJ135+CM135+CP135+CS135+CV135+CY135+DB135+DE135+DH135+DK135+DN135+DQ135</f>
        <v/>
      </c>
      <c r="DU135" s="192">
        <f>CK135+CN135+CQ135+CT135+CW135+CZ135+DC135+DF135+DI135+DL135+DO135+DR135</f>
        <v/>
      </c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189">
        <f>U136*$C136</f>
        <v/>
      </c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21" t="n"/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92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89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189">
        <f>CI136+CL136+CO136+CR136+CU136+CX136+DA136+DD136+DG136+DJ136+DM136+DP136</f>
        <v/>
      </c>
      <c r="DT136" s="189">
        <f>CJ136+CM136+CP136+CS136+CV136+CY136+DB136+DE136+DH136+DK136+DN136+DQ136</f>
        <v/>
      </c>
      <c r="DU136" s="192">
        <f>CK136+CN136+CQ136+CT136+CW136+CZ136+DC136+DF136+DI136+DL136+DO136+DR136</f>
        <v/>
      </c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189">
        <f>U137*$C137</f>
        <v/>
      </c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21" t="n"/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92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89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189">
        <f>CI137+CL137+CO137+CR137+CU137+CX137+DA137+DD137+DG137+DJ137+DM137+DP137</f>
        <v/>
      </c>
      <c r="DT137" s="189">
        <f>CJ137+CM137+CP137+CS137+CV137+CY137+DB137+DE137+DH137+DK137+DN137+DQ137</f>
        <v/>
      </c>
      <c r="DU137" s="192">
        <f>CK137+CN137+CQ137+CT137+CW137+CZ137+DC137+DF137+DI137+DL137+DO137+DR137</f>
        <v/>
      </c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189">
        <f>U138*$C138</f>
        <v/>
      </c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 t="n"/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21" t="n"/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92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89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189">
        <f>CI138+CL138+CO138+CR138+CU138+CX138+DA138+DD138+DG138+DJ138+DM138+DP138</f>
        <v/>
      </c>
      <c r="DT138" s="189">
        <f>CJ138+CM138+CP138+CS138+CV138+CY138+DB138+DE138+DH138+DK138+DN138+DQ138</f>
        <v/>
      </c>
      <c r="DU138" s="192">
        <f>CK138+CN138+CQ138+CT138+CW138+CZ138+DC138+DF138+DI138+DL138+DO138+DR138</f>
        <v/>
      </c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189">
        <f>U139*$C139</f>
        <v/>
      </c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>
        <f>AX139*$C139</f>
        <v/>
      </c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21" t="n"/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92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89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189">
        <f>CI139+CL139+CO139+CR139+CU139+CX139+DA139+DD139+DG139+DJ139+DM139+DP139</f>
        <v/>
      </c>
      <c r="DT139" s="189">
        <f>CJ139+CM139+CP139+CS139+CV139+CY139+DB139+DE139+DH139+DK139+DN139+DQ139</f>
        <v/>
      </c>
      <c r="DU139" s="192">
        <f>CK139+CN139+CQ139+CT139+CW139+CZ139+DC139+DF139+DI139+DL139+DO139+DR139</f>
        <v/>
      </c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189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21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92" t="n"/>
      <c r="CG140" s="189" t="n"/>
      <c r="CH140" s="189" t="n"/>
      <c r="CI140" s="190" t="n"/>
      <c r="CJ140" s="190" t="n"/>
      <c r="CK140" s="189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189" t="n"/>
      <c r="DT140" s="189" t="n"/>
      <c r="DU140" s="192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189">
        <f>U141*$C141</f>
        <v/>
      </c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21" t="n"/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92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89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189">
        <f>CI141+CL141+CO141+CR141+CU141+CX141+DA141+DD141+DG141+DJ141+DM141+DP141</f>
        <v/>
      </c>
      <c r="DT141" s="189">
        <f>CJ141+CM141+CP141+CS141+CV141+CY141+DB141+DE141+DH141+DK141+DN141+DQ141</f>
        <v/>
      </c>
      <c r="DU141" s="192">
        <f>CK141+CN141+CQ141+CT141+CW141+CZ141+DC141+DF141+DI141+DL141+DO141+DR141</f>
        <v/>
      </c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189">
        <f>U142*$C142</f>
        <v/>
      </c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21" t="n"/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92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89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189">
        <f>CI142+CL142+CO142+CR142+CU142+CX142+DA142+DD142+DG142+DJ142+DM142+DP142</f>
        <v/>
      </c>
      <c r="DT142" s="189">
        <f>CJ142+CM142+CP142+CS142+CV142+CY142+DB142+DE142+DH142+DK142+DN142+DQ142</f>
        <v/>
      </c>
      <c r="DU142" s="192">
        <f>CK142+CN142+CQ142+CT142+CW142+CZ142+DC142+DF142+DI142+DL142+DO142+DR142</f>
        <v/>
      </c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189">
        <f>U143*$C143</f>
        <v/>
      </c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21" t="n"/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92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89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189">
        <f>CI143+CL143+CO143+CR143+CU143+CX143+DA143+DD143+DG143+DJ143+DM143+DP143</f>
        <v/>
      </c>
      <c r="DT143" s="189">
        <f>CJ143+CM143+CP143+CS143+CV143+CY143+DB143+DE143+DH143+DK143+DN143+DQ143</f>
        <v/>
      </c>
      <c r="DU143" s="192">
        <f>CK143+CN143+CQ143+CT143+CW143+CZ143+DC143+DF143+DI143+DL143+DO143+DR143</f>
        <v/>
      </c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189">
        <f>U144*$C144</f>
        <v/>
      </c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>
        <f>E144+H144+K144+N144+Q144+T144+W144+Z144+AC144+AF144+AI144+AL144</f>
        <v/>
      </c>
      <c r="AP144" s="189">
        <f>F144+I144+L144+O144+R144+U144+X144+AA144+AD144+AG144+AJ144+AM144</f>
        <v/>
      </c>
      <c r="AQ144" s="189">
        <f>G144+J144+M144+P144+S144+V144+Y144+AB144+AE144+AH144+AK144+AN144</f>
        <v/>
      </c>
      <c r="AR144" s="189">
        <f>+AP144/12</f>
        <v/>
      </c>
      <c r="AS144" s="189">
        <f>+AQ144/12</f>
        <v/>
      </c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21" t="n"/>
      <c r="BR144" s="21" t="n"/>
      <c r="BS144" s="21" t="n"/>
      <c r="BT144" s="21" t="n"/>
      <c r="BU144" s="21" t="n"/>
      <c r="BV144" s="21" t="n"/>
      <c r="BW144" s="21" t="n"/>
      <c r="BX144" s="21" t="n"/>
      <c r="BY144" s="21" t="n"/>
      <c r="BZ144" s="21" t="n"/>
      <c r="CA144" s="21" t="n"/>
      <c r="CB144" s="21" t="n"/>
      <c r="CC144" s="21" t="n"/>
      <c r="CD144" s="21" t="n"/>
      <c r="CE144" s="21" t="n"/>
      <c r="CF144" s="21" t="n"/>
      <c r="CG144" s="189">
        <f>+CE144/12</f>
        <v/>
      </c>
      <c r="CH144" s="189">
        <f>+CF144/12</f>
        <v/>
      </c>
      <c r="CI144" s="190" t="n"/>
      <c r="CJ144" s="190" t="n"/>
      <c r="CK144" s="189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189">
        <f>CI144+CL144+CO144+CR144+CU144+CX144+DA144+DD144+DG144+DJ144+DM144+DP144</f>
        <v/>
      </c>
      <c r="DT144" s="189">
        <f>CJ144+CM144+CP144+CS144+CV144+CY144+DB144+DE144+DH144+DK144+DN144+DQ144</f>
        <v/>
      </c>
      <c r="DU144" s="192">
        <f>CK144+CN144+CQ144+CT144+CW144+CZ144+DC144+DF144+DI144+DL144+DO144+DR144</f>
        <v/>
      </c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189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21" t="n"/>
      <c r="BO145" s="21" t="n"/>
      <c r="BP145" s="21" t="n"/>
      <c r="BQ145" s="21" t="n"/>
      <c r="BR145" s="21" t="n"/>
      <c r="BS145" s="21" t="n"/>
      <c r="BT145" s="21" t="n"/>
      <c r="BU145" s="21" t="n"/>
      <c r="BV145" s="21" t="n"/>
      <c r="BW145" s="21" t="n"/>
      <c r="BX145" s="21" t="n"/>
      <c r="BY145" s="21" t="n"/>
      <c r="BZ145" s="21" t="n"/>
      <c r="CA145" s="21" t="n"/>
      <c r="CB145" s="21" t="n"/>
      <c r="CC145" s="21" t="n"/>
      <c r="CD145" s="21" t="n"/>
      <c r="CE145" s="21" t="n"/>
      <c r="CF145" s="21" t="n"/>
      <c r="CG145" s="189" t="n"/>
      <c r="CH145" s="189" t="n"/>
      <c r="CI145" s="190" t="n"/>
      <c r="CJ145" s="190" t="n"/>
      <c r="CK145" s="189">
        <f>CJ145*C145</f>
        <v/>
      </c>
      <c r="CL145" s="21" t="n"/>
      <c r="CM145" s="21" t="n"/>
      <c r="CN145" s="21" t="n"/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189">
        <f>CI145+CL145+CO145+CR145+CU145+CX145+DA145+DD145+DG145+DJ145+DM145+DP145</f>
        <v/>
      </c>
      <c r="DT145" s="189">
        <f>CJ145+CM145+CP145+CS145+CV145+CY145+DB145+DE145+DH145+DK145+DN145+DQ145</f>
        <v/>
      </c>
      <c r="DU145" s="192">
        <f>CK145+CN145+CQ145+CT145+CW145+CZ145+DC145+DF145+DI145+DL145+DO145+DR145</f>
        <v/>
      </c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189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 t="n"/>
      <c r="AP146" s="189" t="n"/>
      <c r="AQ146" s="189" t="n"/>
      <c r="AR146" s="189" t="n"/>
      <c r="AS146" s="189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21" t="n"/>
      <c r="CE146" s="21" t="n"/>
      <c r="CF146" s="21" t="n"/>
      <c r="CG146" s="189" t="n"/>
      <c r="CH146" s="189" t="n"/>
      <c r="CI146" s="190" t="n"/>
      <c r="CJ146" s="190" t="n"/>
      <c r="CK146" s="21" t="n"/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189">
        <f>CI146+CL146+CO146+CR146+CU146+CX146+DA146+DD146+DG146+DJ146+DM146+DP146</f>
        <v/>
      </c>
      <c r="DT146" s="189">
        <f>CJ146+CM146+CP146+CS146+CV146+CY146+DB146+DE146+DH146+DK146+DN146+DQ146</f>
        <v/>
      </c>
      <c r="DU146" s="192">
        <f>CK146+CN146+CQ146+CT146+CW146+CZ146+DC146+DF146+DI146+DL146+DO146+DR146</f>
        <v/>
      </c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SUM(E4:E144)</f>
        <v/>
      </c>
      <c r="F147" s="193">
        <f>SUM(F4:F144)</f>
        <v/>
      </c>
      <c r="G147" s="193">
        <f>SUM(G4:G144)</f>
        <v/>
      </c>
      <c r="H147" s="193">
        <f>SUM(H4:H144)</f>
        <v/>
      </c>
      <c r="I147" s="193">
        <f>SUM(I4:I144)</f>
        <v/>
      </c>
      <c r="J147" s="193">
        <f>SUM(J4:J144)</f>
        <v/>
      </c>
      <c r="K147" s="193">
        <f>SUM(K4:K144)</f>
        <v/>
      </c>
      <c r="L147" s="193">
        <f>SUM(L4:L144)</f>
        <v/>
      </c>
      <c r="M147" s="193">
        <f>SUM(M4:M144)</f>
        <v/>
      </c>
      <c r="N147" s="193">
        <f>SUM(N4:N144)</f>
        <v/>
      </c>
      <c r="O147" s="193">
        <f>SUM(O4:O144)</f>
        <v/>
      </c>
      <c r="P147" s="193">
        <f>SUM(P4:P144)</f>
        <v/>
      </c>
      <c r="Q147" s="193">
        <f>SUM(Q4:Q144)</f>
        <v/>
      </c>
      <c r="R147" s="193">
        <f>SUM(R4:R144)</f>
        <v/>
      </c>
      <c r="S147" s="193">
        <f>SUM(S4:S144)</f>
        <v/>
      </c>
      <c r="T147" s="193">
        <f>SUM(T4:T144)</f>
        <v/>
      </c>
      <c r="U147" s="193">
        <f>SUM(U4:U144)</f>
        <v/>
      </c>
      <c r="V147" s="193">
        <f>SUM(V4:V144)</f>
        <v/>
      </c>
      <c r="W147" s="193">
        <f>SUM(W4:W144)</f>
        <v/>
      </c>
      <c r="X147" s="193">
        <f>SUM(X4:X144)</f>
        <v/>
      </c>
      <c r="Y147" s="193">
        <f>SUM(Y4:Y144)</f>
        <v/>
      </c>
      <c r="Z147" s="193">
        <f>SUM(Z4:Z144)</f>
        <v/>
      </c>
      <c r="AA147" s="193">
        <f>SUM(AA4:AA144)</f>
        <v/>
      </c>
      <c r="AB147" s="193">
        <f>SUM(AB4:AB144)</f>
        <v/>
      </c>
      <c r="AC147" s="193">
        <f>SUM(AC4:AC144)</f>
        <v/>
      </c>
      <c r="AD147" s="193">
        <f>SUM(AD4:AD144)</f>
        <v/>
      </c>
      <c r="AE147" s="193">
        <f>SUM(AE4:AE144)</f>
        <v/>
      </c>
      <c r="AF147" s="193">
        <f>SUM(AF4:AF144)</f>
        <v/>
      </c>
      <c r="AG147" s="193">
        <f>SUM(AG4:AG144)</f>
        <v/>
      </c>
      <c r="AH147" s="193">
        <f>SUM(AH4:AH144)</f>
        <v/>
      </c>
      <c r="AI147" s="193">
        <f>SUM(AI4:AI144)</f>
        <v/>
      </c>
      <c r="AJ147" s="193">
        <f>SUM(AJ4:AJ144)</f>
        <v/>
      </c>
      <c r="AK147" s="193">
        <f>SUM(AK4:AK144)</f>
        <v/>
      </c>
      <c r="AL147" s="193">
        <f>SUM(AL4:AL144)</f>
        <v/>
      </c>
      <c r="AM147" s="193">
        <f>SUM(AM4:AM144)</f>
        <v/>
      </c>
      <c r="AN147" s="193">
        <f>SUM(AN4:AN144)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SUM(AT5:AT144)</f>
        <v/>
      </c>
      <c r="AU147" s="193">
        <f>SUM(AU5:AU144)</f>
        <v/>
      </c>
      <c r="AV147" s="193">
        <f>SUM(AV5:AV144)</f>
        <v/>
      </c>
      <c r="AW147" s="193">
        <f>SUM(AW5:AW144)</f>
        <v/>
      </c>
      <c r="AX147" s="193">
        <f>SUM(AX5:AX144)</f>
        <v/>
      </c>
      <c r="AY147" s="193">
        <f>SUM(AY5:AY144)</f>
        <v/>
      </c>
      <c r="AZ147" s="193">
        <f>SUM(AZ5:AZ144)</f>
        <v/>
      </c>
      <c r="BA147" s="193">
        <f>SUM(BA5:BA144)</f>
        <v/>
      </c>
      <c r="BB147" s="193">
        <f>SUM(BB5:BB144)</f>
        <v/>
      </c>
      <c r="BC147" s="193">
        <f>SUM(BC5:BC144)</f>
        <v/>
      </c>
      <c r="BD147" s="193">
        <f>SUM(BD5:BD144)</f>
        <v/>
      </c>
      <c r="BE147" s="193">
        <f>SUM(BE5:BE144)</f>
        <v/>
      </c>
      <c r="BF147" s="193">
        <f>SUM(BF5:BF144)</f>
        <v/>
      </c>
      <c r="BG147" s="193">
        <f>SUM(BG5:BG144)</f>
        <v/>
      </c>
      <c r="BH147" s="193">
        <f>SUM(BH5:BH144)</f>
        <v/>
      </c>
      <c r="BI147" s="193">
        <f>SUM(BI5:BI144)</f>
        <v/>
      </c>
      <c r="BJ147" s="193">
        <f>SUM(BJ5:BJ144)</f>
        <v/>
      </c>
      <c r="BK147" s="193">
        <f>SUM(BK5:BK144)</f>
        <v/>
      </c>
      <c r="BL147" s="193">
        <f>SUM(BL5:BL144)</f>
        <v/>
      </c>
      <c r="BM147" s="193">
        <f>SUM(BM5:BM144)</f>
        <v/>
      </c>
      <c r="BN147" s="193">
        <f>SUM(BN5:BN144)</f>
        <v/>
      </c>
      <c r="BO147" s="193">
        <f>SUM(BO5:BO144)</f>
        <v/>
      </c>
      <c r="BP147" s="193">
        <f>SUM(BP5:BP144)</f>
        <v/>
      </c>
      <c r="BQ147" s="193">
        <f>SUM(BQ5:BQ144)</f>
        <v/>
      </c>
      <c r="BR147" s="193">
        <f>SUM(BR5:BR144)</f>
        <v/>
      </c>
      <c r="BS147" s="193">
        <f>SUM(BS5:BS144)</f>
        <v/>
      </c>
      <c r="BT147" s="193">
        <f>SUM(BT5:BT144)</f>
        <v/>
      </c>
      <c r="BU147" s="193">
        <f>SUM(BU5:BU144)</f>
        <v/>
      </c>
      <c r="BV147" s="193">
        <f>SUM(BV5:BV144)</f>
        <v/>
      </c>
      <c r="BW147" s="193">
        <f>SUM(BW5:BW144)</f>
        <v/>
      </c>
      <c r="BX147" s="193">
        <f>SUM(BX5:BX144)</f>
        <v/>
      </c>
      <c r="BY147" s="193">
        <f>SUM(BY5:BY144)</f>
        <v/>
      </c>
      <c r="BZ147" s="193">
        <f>SUM(BZ5:BZ144)</f>
        <v/>
      </c>
      <c r="CA147" s="193">
        <f>SUM(CA5:CA144)</f>
        <v/>
      </c>
      <c r="CB147" s="193">
        <f>SUM(CB5:CB144)</f>
        <v/>
      </c>
      <c r="CC147" s="193">
        <f>SUM(CC5:CC144)</f>
        <v/>
      </c>
      <c r="CD147" s="193">
        <f>SUM(CD5:CD144)</f>
        <v/>
      </c>
      <c r="CE147" s="193">
        <f>SUM(CE5:CE144)</f>
        <v/>
      </c>
      <c r="CF147" s="193">
        <f>SUM(CF5:CF144)</f>
        <v/>
      </c>
      <c r="CG147" s="194">
        <f>+CE147/12</f>
        <v/>
      </c>
      <c r="CH147" s="194">
        <f>+CF147/12</f>
        <v/>
      </c>
      <c r="CI147" s="195">
        <f>SUM(CI12:CI146)</f>
        <v/>
      </c>
      <c r="CJ147" s="195">
        <f>SUM(CJ12:CJ146)</f>
        <v/>
      </c>
      <c r="CK147" s="195">
        <f>SUM(CK12:CK146)</f>
        <v/>
      </c>
      <c r="CL147" s="195">
        <f>SUM(CL12:CL146)</f>
        <v/>
      </c>
      <c r="CM147" s="195">
        <f>SUM(CM12:CM146)</f>
        <v/>
      </c>
      <c r="CN147" s="195">
        <f>SUM(CN12:CN146)</f>
        <v/>
      </c>
      <c r="CO147" s="195">
        <f>SUM(CO12:CO146)</f>
        <v/>
      </c>
      <c r="CP147" s="195">
        <f>SUM(CP12:CP146)</f>
        <v/>
      </c>
      <c r="CQ147" s="195">
        <f>SUM(CQ12:CQ146)</f>
        <v/>
      </c>
      <c r="CR147" s="195">
        <f>SUM(CR12:CR146)</f>
        <v/>
      </c>
      <c r="CS147" s="195">
        <f>SUM(CS12:CS146)</f>
        <v/>
      </c>
      <c r="CT147" s="195">
        <f>SUM(CT12:CT146)</f>
        <v/>
      </c>
      <c r="CU147" s="195">
        <f>SUM(CU12:CU146)</f>
        <v/>
      </c>
      <c r="CV147" s="195">
        <f>SUM(CV12:CV146)</f>
        <v/>
      </c>
      <c r="CW147" s="195">
        <f>SUM(CW12:CW146)</f>
        <v/>
      </c>
      <c r="CX147" s="195">
        <f>SUM(CX12:CX146)</f>
        <v/>
      </c>
      <c r="CY147" s="195">
        <f>SUM(CY12:CY146)</f>
        <v/>
      </c>
      <c r="CZ147" s="195">
        <f>SUM(CZ12:CZ146)</f>
        <v/>
      </c>
      <c r="DA147" s="195">
        <f>SUM(DA12:DA146)</f>
        <v/>
      </c>
      <c r="DB147" s="195">
        <f>SUM(DB12:DB146)</f>
        <v/>
      </c>
      <c r="DC147" s="195">
        <f>SUM(DC12:DC146)</f>
        <v/>
      </c>
      <c r="DD147" s="195">
        <f>SUM(DD12:DD146)</f>
        <v/>
      </c>
      <c r="DE147" s="195">
        <f>SUM(DE12:DE146)</f>
        <v/>
      </c>
      <c r="DF147" s="195">
        <f>SUM(DF12:DF146)</f>
        <v/>
      </c>
      <c r="DG147" s="195">
        <f>SUM(DG12:DG146)</f>
        <v/>
      </c>
      <c r="DH147" s="195">
        <f>SUM(DH12:DH146)</f>
        <v/>
      </c>
      <c r="DI147" s="195">
        <f>SUM(DI12:DI146)</f>
        <v/>
      </c>
      <c r="DJ147" s="195">
        <f>SUM(DJ12:DJ146)</f>
        <v/>
      </c>
      <c r="DK147" s="195">
        <f>SUM(DK12:DK146)</f>
        <v/>
      </c>
      <c r="DL147" s="195">
        <f>SUM(DL12:DL146)</f>
        <v/>
      </c>
      <c r="DM147" s="195">
        <f>SUM(DM12:DM146)</f>
        <v/>
      </c>
      <c r="DN147" s="195">
        <f>SUM(DN12:DN146)</f>
        <v/>
      </c>
      <c r="DO147" s="195">
        <f>SUM(DO12:DO146)</f>
        <v/>
      </c>
      <c r="DP147" s="195">
        <f>SUM(DP12:DP146)</f>
        <v/>
      </c>
      <c r="DQ147" s="195">
        <f>SUM(DQ12:DQ146)</f>
        <v/>
      </c>
      <c r="DR147" s="195">
        <f>SUM(DR12:DR146)</f>
        <v/>
      </c>
      <c r="DS147" s="195">
        <f>SUM(DS12:DS146)</f>
        <v/>
      </c>
      <c r="DT147" s="195">
        <f>SUM(DT12:DT146)</f>
        <v/>
      </c>
      <c r="DU147" s="195">
        <f>SUM(DU12:DU146)</f>
        <v/>
      </c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21" t="n"/>
      <c r="CE148" s="21" t="n"/>
      <c r="CF148" s="21" t="n"/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189">
        <f>AA149*$C149</f>
        <v/>
      </c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189">
        <f>BJ149*$C149</f>
        <v/>
      </c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189">
        <f>BV149*C149</f>
        <v/>
      </c>
      <c r="BX149" s="21" t="n"/>
      <c r="BY149" s="21" t="n"/>
      <c r="BZ149" s="189">
        <f>BY149*C149</f>
        <v/>
      </c>
      <c r="CA149" s="21" t="n"/>
      <c r="CB149" s="21" t="n"/>
      <c r="CC149" s="189">
        <f>CB149*C149</f>
        <v/>
      </c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92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189">
        <f>CI149+CL149+CO149+CR149+CU149+CX149+DA149+DD149+DG149+DJ149+DM149+DP149</f>
        <v/>
      </c>
      <c r="DT149" s="189">
        <f>CJ149+CM149+CP149+CS149+CV149+CY149+DB149+DE149+DH149+DK149+DN149+DQ149</f>
        <v/>
      </c>
      <c r="DU149" s="189">
        <f>CK149+CN149+CQ149+CT149+CW149+CZ149+DC149+DF149+DI149+DL149+DO149+DR149</f>
        <v/>
      </c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189">
        <f>AA150*$C150</f>
        <v/>
      </c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189">
        <f>BJ150*$C150</f>
        <v/>
      </c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189">
        <f>BV150*C150</f>
        <v/>
      </c>
      <c r="BX150" s="21" t="n"/>
      <c r="BY150" s="21" t="n"/>
      <c r="BZ150" s="189">
        <f>BY150*C150</f>
        <v/>
      </c>
      <c r="CA150" s="21" t="n"/>
      <c r="CB150" s="21" t="n"/>
      <c r="CC150" s="189">
        <f>CB150*C150</f>
        <v/>
      </c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92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189">
        <f>CI150+CL150+CO150+CR150+CU150+CX150+DA150+DD150+DG150+DJ150+DM150+DP150</f>
        <v/>
      </c>
      <c r="DT150" s="189">
        <f>CJ150+CM150+CP150+CS150+CV150+CY150+DB150+DE150+DH150+DK150+DN150+DQ150</f>
        <v/>
      </c>
      <c r="DU150" s="189">
        <f>CK150+CN150+CQ150+CT150+CW150+CZ150+DC150+DF150+DI150+DL150+DO150+DR150</f>
        <v/>
      </c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>
        <v>1</v>
      </c>
      <c r="L151" s="21" t="n">
        <v>48</v>
      </c>
      <c r="M151" s="189">
        <f>L151*C151</f>
        <v/>
      </c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189">
        <f>AA151*$C151</f>
        <v/>
      </c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189">
        <f>BJ151*$C151</f>
        <v/>
      </c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189">
        <f>BV151*C151</f>
        <v/>
      </c>
      <c r="BX151" s="21" t="n"/>
      <c r="BY151" s="21" t="n"/>
      <c r="BZ151" s="189">
        <f>BY151*C151</f>
        <v/>
      </c>
      <c r="CA151" s="21" t="n"/>
      <c r="CB151" s="21" t="n"/>
      <c r="CC151" s="189">
        <f>CB151*C151</f>
        <v/>
      </c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92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189">
        <f>CI151+CL151+CO151+CR151+CU151+CX151+DA151+DD151+DG151+DJ151+DM151+DP151</f>
        <v/>
      </c>
      <c r="DT151" s="189">
        <f>CJ151+CM151+CP151+CS151+CV151+CY151+DB151+DE151+DH151+DK151+DN151+DQ151</f>
        <v/>
      </c>
      <c r="DU151" s="189">
        <f>CK151+CN151+CQ151+CT151+CW151+CZ151+DC151+DF151+DI151+DL151+DO151+DR151</f>
        <v/>
      </c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/>
      <c r="F152" s="21" t="n"/>
      <c r="G152" s="21" t="n"/>
      <c r="H152" s="21" t="n"/>
      <c r="I152" s="21" t="n"/>
      <c r="J152" s="21" t="n"/>
      <c r="K152" s="21" t="n"/>
      <c r="L152" s="21" t="n">
        <v>5</v>
      </c>
      <c r="M152" s="189">
        <f>L152*C152</f>
        <v/>
      </c>
      <c r="N152" s="21" t="n">
        <v>10</v>
      </c>
      <c r="O152" s="21" t="n">
        <v>121</v>
      </c>
      <c r="P152" s="189">
        <f>O152*$C152</f>
        <v/>
      </c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189">
        <f>AA152*$C152</f>
        <v/>
      </c>
      <c r="AC152" s="21" t="n">
        <v>2</v>
      </c>
      <c r="AD152" s="21" t="n">
        <v>30</v>
      </c>
      <c r="AE152" s="189">
        <f>AD152*$C152</f>
        <v/>
      </c>
      <c r="AF152" s="21" t="n">
        <v>1</v>
      </c>
      <c r="AG152" s="21" t="n">
        <v>18</v>
      </c>
      <c r="AH152" s="189">
        <f>AG152*$C152</f>
        <v/>
      </c>
      <c r="AI152" s="21" t="n"/>
      <c r="AJ152" s="21" t="n"/>
      <c r="AK152" s="21" t="n"/>
      <c r="AL152" s="21" t="n"/>
      <c r="AM152" s="21" t="n"/>
      <c r="AN152" s="21" t="n"/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189">
        <f>BJ152*$C152</f>
        <v/>
      </c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189">
        <f>BV152*C152</f>
        <v/>
      </c>
      <c r="BX152" s="21" t="n"/>
      <c r="BY152" s="21" t="n"/>
      <c r="BZ152" s="189">
        <f>BY152*C152</f>
        <v/>
      </c>
      <c r="CA152" s="21" t="n"/>
      <c r="CB152" s="21" t="n"/>
      <c r="CC152" s="189">
        <f>CB152*C152</f>
        <v/>
      </c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92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189">
        <f>CI152+CL152+CO152+CR152+CU152+CX152+DA152+DD152+DG152+DJ152+DM152+DP152</f>
        <v/>
      </c>
      <c r="DT152" s="189">
        <f>CJ152+CM152+CP152+CS152+CV152+CY152+DB152+DE152+DH152+DK152+DN152+DQ152</f>
        <v/>
      </c>
      <c r="DU152" s="189">
        <f>CK152+CN152+CQ152+CT152+CW152+CZ152+DC152+DF152+DI152+DL152+DO152+DR152</f>
        <v/>
      </c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/>
      <c r="F153" s="21" t="n"/>
      <c r="G153" s="21" t="n"/>
      <c r="H153" s="21" t="n"/>
      <c r="I153" s="21" t="n"/>
      <c r="J153" s="21" t="n"/>
      <c r="K153" s="21" t="n"/>
      <c r="L153" s="21" t="n">
        <v>5</v>
      </c>
      <c r="M153" s="189">
        <f>L153*C153</f>
        <v/>
      </c>
      <c r="N153" s="21" t="n">
        <v>8</v>
      </c>
      <c r="O153" s="21" t="n">
        <v>199</v>
      </c>
      <c r="P153" s="189">
        <f>O153*$C153</f>
        <v/>
      </c>
      <c r="Q153" s="21" t="n">
        <v>1</v>
      </c>
      <c r="R153" s="21" t="n">
        <v>24</v>
      </c>
      <c r="S153" s="189">
        <f>R153*$C153</f>
        <v/>
      </c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189">
        <f>AA153*$C153</f>
        <v/>
      </c>
      <c r="AC153" s="21" t="n">
        <v>3</v>
      </c>
      <c r="AD153" s="21" t="n">
        <v>72</v>
      </c>
      <c r="AE153" s="189">
        <f>AD153*$C153</f>
        <v/>
      </c>
      <c r="AF153" s="21" t="n">
        <v>1</v>
      </c>
      <c r="AG153" s="21" t="n">
        <v>39</v>
      </c>
      <c r="AH153" s="189">
        <f>AG153*$C153</f>
        <v/>
      </c>
      <c r="AI153" s="21" t="n"/>
      <c r="AJ153" s="21" t="n"/>
      <c r="AK153" s="21" t="n"/>
      <c r="AL153" s="21" t="n"/>
      <c r="AM153" s="21" t="n"/>
      <c r="AN153" s="21" t="n"/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>
        <v>18</v>
      </c>
      <c r="BH153" s="189">
        <f>BG153*$C153</f>
        <v/>
      </c>
      <c r="BI153" s="21" t="n"/>
      <c r="BJ153" s="21" t="n"/>
      <c r="BK153" s="189">
        <f>BJ153*$C153</f>
        <v/>
      </c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189">
        <f>BV153*C153</f>
        <v/>
      </c>
      <c r="BX153" s="21" t="n"/>
      <c r="BY153" s="21" t="n"/>
      <c r="BZ153" s="189">
        <f>BY153*C153</f>
        <v/>
      </c>
      <c r="CA153" s="21" t="n"/>
      <c r="CB153" s="21" t="n"/>
      <c r="CC153" s="189">
        <f>CB153*C153</f>
        <v/>
      </c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92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189">
        <f>CI153+CL153+CO153+CR153+CU153+CX153+DA153+DD153+DG153+DJ153+DM153+DP153</f>
        <v/>
      </c>
      <c r="DT153" s="189">
        <f>CJ153+CM153+CP153+CS153+CV153+CY153+DB153+DE153+DH153+DK153+DN153+DQ153</f>
        <v/>
      </c>
      <c r="DU153" s="189">
        <f>CK153+CN153+CQ153+CT153+CW153+CZ153+DC153+DF153+DI153+DL153+DO153+DR153</f>
        <v/>
      </c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189">
        <f>L154*C154</f>
        <v/>
      </c>
      <c r="N154" s="21" t="n">
        <v>7</v>
      </c>
      <c r="O154" s="21" t="n">
        <v>345</v>
      </c>
      <c r="P154" s="189">
        <f>O154*$C154</f>
        <v/>
      </c>
      <c r="Q154" s="21" t="n"/>
      <c r="R154" s="21" t="n"/>
      <c r="S154" s="189">
        <f>R154*$C154</f>
        <v/>
      </c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189">
        <f>AA154*$C154</f>
        <v/>
      </c>
      <c r="AC154" s="21" t="n"/>
      <c r="AD154" s="21" t="n">
        <v>12</v>
      </c>
      <c r="AE154" s="189">
        <f>AD154*$C154</f>
        <v/>
      </c>
      <c r="AF154" s="21" t="n"/>
      <c r="AG154" s="21" t="n">
        <v>13</v>
      </c>
      <c r="AH154" s="189">
        <f>AG154*$C154</f>
        <v/>
      </c>
      <c r="AI154" s="21" t="n"/>
      <c r="AJ154" s="21" t="n"/>
      <c r="AK154" s="21" t="n"/>
      <c r="AL154" s="21" t="n"/>
      <c r="AM154" s="21" t="n"/>
      <c r="AN154" s="21" t="n"/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>
        <v>18</v>
      </c>
      <c r="BH154" s="189">
        <f>BG154*$C154</f>
        <v/>
      </c>
      <c r="BI154" s="21" t="n"/>
      <c r="BJ154" s="21" t="n">
        <v>20</v>
      </c>
      <c r="BK154" s="189">
        <f>BJ154*$C154</f>
        <v/>
      </c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189">
        <f>BV154*C154</f>
        <v/>
      </c>
      <c r="BX154" s="21" t="n"/>
      <c r="BY154" s="21" t="n"/>
      <c r="BZ154" s="189">
        <f>BY154*C154</f>
        <v/>
      </c>
      <c r="CA154" s="21" t="n"/>
      <c r="CB154" s="21" t="n"/>
      <c r="CC154" s="189">
        <f>CB154*C154</f>
        <v/>
      </c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92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189">
        <f>CI154+CL154+CO154+CR154+CU154+CX154+DA154+DD154+DG154+DJ154+DM154+DP154</f>
        <v/>
      </c>
      <c r="DT154" s="189">
        <f>CJ154+CM154+CP154+CS154+CV154+CY154+DB154+DE154+DH154+DK154+DN154+DQ154</f>
        <v/>
      </c>
      <c r="DU154" s="189">
        <f>CK154+CN154+CQ154+CT154+CW154+CZ154+DC154+DF154+DI154+DL154+DO154+DR154</f>
        <v/>
      </c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189">
        <f>L155*C155</f>
        <v/>
      </c>
      <c r="N155" s="21" t="n"/>
      <c r="O155" s="21" t="n"/>
      <c r="P155" s="189">
        <f>O155*$C155</f>
        <v/>
      </c>
      <c r="Q155" s="21" t="n"/>
      <c r="R155" s="21" t="n"/>
      <c r="S155" s="189">
        <f>R155*$C155</f>
        <v/>
      </c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189">
        <f>AA155*$C155</f>
        <v/>
      </c>
      <c r="AC155" s="21" t="n"/>
      <c r="AD155" s="21" t="n"/>
      <c r="AE155" s="189">
        <f>AD155*$C155</f>
        <v/>
      </c>
      <c r="AF155" s="21" t="n"/>
      <c r="AG155" s="21" t="n"/>
      <c r="AH155" s="189">
        <f>AG155*$C155</f>
        <v/>
      </c>
      <c r="AI155" s="21" t="n"/>
      <c r="AJ155" s="21" t="n"/>
      <c r="AK155" s="21" t="n"/>
      <c r="AL155" s="21" t="n"/>
      <c r="AM155" s="21" t="n"/>
      <c r="AN155" s="21" t="n"/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189">
        <f>BG155*$C155</f>
        <v/>
      </c>
      <c r="BI155" s="21" t="n"/>
      <c r="BJ155" s="21" t="n"/>
      <c r="BK155" s="189">
        <f>BJ155*$C155</f>
        <v/>
      </c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189">
        <f>BV155*C155</f>
        <v/>
      </c>
      <c r="BX155" s="21" t="n"/>
      <c r="BY155" s="21" t="n"/>
      <c r="BZ155" s="189">
        <f>BY155*C155</f>
        <v/>
      </c>
      <c r="CA155" s="21" t="n"/>
      <c r="CB155" s="21" t="n"/>
      <c r="CC155" s="189">
        <f>CB155*C155</f>
        <v/>
      </c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92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189">
        <f>CI155+CL155+CO155+CR155+CU155+CX155+DA155+DD155+DG155+DJ155+DM155+DP155</f>
        <v/>
      </c>
      <c r="DT155" s="189">
        <f>CJ155+CM155+CP155+CS155+CV155+CY155+DB155+DE155+DH155+DK155+DN155+DQ155</f>
        <v/>
      </c>
      <c r="DU155" s="189">
        <f>CK155+CN155+CQ155+CT155+CW155+CZ155+DC155+DF155+DI155+DL155+DO155+DR155</f>
        <v/>
      </c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189" t="n"/>
      <c r="N156" s="21" t="n"/>
      <c r="O156" s="21" t="n"/>
      <c r="P156" s="189" t="n"/>
      <c r="Q156" s="21" t="n"/>
      <c r="R156" s="21" t="n"/>
      <c r="S156" s="189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189" t="n"/>
      <c r="AC156" s="21" t="n"/>
      <c r="AD156" s="21" t="n"/>
      <c r="AE156" s="189" t="n"/>
      <c r="AF156" s="21" t="n"/>
      <c r="AG156" s="21" t="n"/>
      <c r="AH156" s="189" t="n"/>
      <c r="AI156" s="21" t="n"/>
      <c r="AJ156" s="21" t="n"/>
      <c r="AK156" s="21" t="n"/>
      <c r="AL156" s="21" t="n"/>
      <c r="AM156" s="21" t="n"/>
      <c r="AN156" s="21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189" t="n"/>
      <c r="BI156" s="21" t="n"/>
      <c r="BJ156" s="21" t="n"/>
      <c r="BK156" s="189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>
        <v>1</v>
      </c>
      <c r="BV156" s="21" t="n">
        <v>12</v>
      </c>
      <c r="BW156" s="189">
        <f>BV156*C156</f>
        <v/>
      </c>
      <c r="BX156" s="21" t="n">
        <v>1</v>
      </c>
      <c r="BY156" s="21" t="n">
        <v>12</v>
      </c>
      <c r="BZ156" s="189">
        <f>BY156*C156</f>
        <v/>
      </c>
      <c r="CA156" s="21" t="n"/>
      <c r="CB156" s="21" t="n"/>
      <c r="CC156" s="189">
        <f>CB156*C156</f>
        <v/>
      </c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92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189">
        <f>CI156+CL156+CO156+CR156+CU156+CX156+DA156+DD156+DG156+DJ156+DM156+DP156</f>
        <v/>
      </c>
      <c r="DT156" s="189">
        <f>CJ156+CM156+CP156+CS156+CV156+CY156+DB156+DE156+DH156+DK156+DN156+DQ156</f>
        <v/>
      </c>
      <c r="DU156" s="189">
        <f>CK156+CN156+CQ156+CT156+CW156+CZ156+DC156+DF156+DI156+DL156+DO156+DR156</f>
        <v/>
      </c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189" t="n"/>
      <c r="N157" s="21" t="n"/>
      <c r="O157" s="21" t="n"/>
      <c r="P157" s="189" t="n"/>
      <c r="Q157" s="21" t="n"/>
      <c r="R157" s="21" t="n"/>
      <c r="S157" s="189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189" t="n"/>
      <c r="AC157" s="21" t="n"/>
      <c r="AD157" s="21" t="n"/>
      <c r="AE157" s="189" t="n"/>
      <c r="AF157" s="21" t="n"/>
      <c r="AG157" s="21" t="n"/>
      <c r="AH157" s="189" t="n"/>
      <c r="AI157" s="21" t="n"/>
      <c r="AJ157" s="21" t="n"/>
      <c r="AK157" s="21" t="n"/>
      <c r="AL157" s="21" t="n"/>
      <c r="AM157" s="21" t="n"/>
      <c r="AN157" s="21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189" t="n"/>
      <c r="BI157" s="21" t="n"/>
      <c r="BJ157" s="21" t="n"/>
      <c r="BK157" s="189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189">
        <f>BV157*C157</f>
        <v/>
      </c>
      <c r="BX157" s="21" t="n"/>
      <c r="BY157" s="21" t="n"/>
      <c r="BZ157" s="189">
        <f>BY157*C157</f>
        <v/>
      </c>
      <c r="CA157" s="21" t="n"/>
      <c r="CB157" s="21" t="n"/>
      <c r="CC157" s="189">
        <f>CB157*C157</f>
        <v/>
      </c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92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189">
        <f>CI157+CL157+CO157+CR157+CU157+CX157+DA157+DD157+DG157+DJ157+DM157+DP157</f>
        <v/>
      </c>
      <c r="DT157" s="189">
        <f>CJ157+CM157+CP157+CS157+CV157+CY157+DB157+DE157+DH157+DK157+DN157+DQ157</f>
        <v/>
      </c>
      <c r="DU157" s="189">
        <f>CK157+CN157+CQ157+CT157+CW157+CZ157+DC157+DF157+DI157+DL157+DO157+DR157</f>
        <v/>
      </c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189">
        <f>L158*C158</f>
        <v/>
      </c>
      <c r="N158" s="21" t="n"/>
      <c r="O158" s="21" t="n"/>
      <c r="P158" s="189">
        <f>O158*$C158</f>
        <v/>
      </c>
      <c r="Q158" s="21" t="n"/>
      <c r="R158" s="21" t="n"/>
      <c r="S158" s="189">
        <f>R158*$C158</f>
        <v/>
      </c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189">
        <f>AA158*$C158</f>
        <v/>
      </c>
      <c r="AC158" s="21" t="n"/>
      <c r="AD158" s="21" t="n"/>
      <c r="AE158" s="189">
        <f>AD158*$C158</f>
        <v/>
      </c>
      <c r="AF158" s="21" t="n"/>
      <c r="AG158" s="21" t="n"/>
      <c r="AH158" s="189">
        <f>AG158*$C158</f>
        <v/>
      </c>
      <c r="AI158" s="21" t="n"/>
      <c r="AJ158" s="21" t="n"/>
      <c r="AK158" s="21" t="n"/>
      <c r="AL158" s="21" t="n"/>
      <c r="AM158" s="21" t="n"/>
      <c r="AN158" s="21" t="n"/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189">
        <f>BG158*$C158</f>
        <v/>
      </c>
      <c r="BI158" s="21" t="n"/>
      <c r="BJ158" s="21" t="n"/>
      <c r="BK158" s="189">
        <f>BJ158*$C158</f>
        <v/>
      </c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189">
        <f>BV158*C158</f>
        <v/>
      </c>
      <c r="BX158" s="21" t="n"/>
      <c r="BY158" s="21" t="n"/>
      <c r="BZ158" s="189">
        <f>BY158*C158</f>
        <v/>
      </c>
      <c r="CA158" s="21" t="n"/>
      <c r="CB158" s="21" t="n"/>
      <c r="CC158" s="189">
        <f>CB158*C158</f>
        <v/>
      </c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92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189">
        <f>CI158+CL158+CO158+CR158+CU158+CX158+DA158+DD158+DG158+DJ158+DM158+DP158</f>
        <v/>
      </c>
      <c r="DT158" s="189">
        <f>CJ158+CM158+CP158+CS158+CV158+CY158+DB158+DE158+DH158+DK158+DN158+DQ158</f>
        <v/>
      </c>
      <c r="DU158" s="189">
        <f>CK158+CN158+CQ158+CT158+CW158+CZ158+DC158+DF158+DI158+DL158+DO158+DR158</f>
        <v/>
      </c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189">
        <f>L159*C159</f>
        <v/>
      </c>
      <c r="N159" s="21" t="n"/>
      <c r="O159" s="21" t="n"/>
      <c r="P159" s="189">
        <f>O159*$C159</f>
        <v/>
      </c>
      <c r="Q159" s="21" t="n"/>
      <c r="R159" s="21" t="n"/>
      <c r="S159" s="189">
        <f>R159*$C159</f>
        <v/>
      </c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189">
        <f>AA159*$C159</f>
        <v/>
      </c>
      <c r="AC159" s="21" t="n"/>
      <c r="AD159" s="21" t="n"/>
      <c r="AE159" s="189">
        <f>AD159*$C159</f>
        <v/>
      </c>
      <c r="AF159" s="21" t="n"/>
      <c r="AG159" s="21" t="n"/>
      <c r="AH159" s="189">
        <f>AG159*$C159</f>
        <v/>
      </c>
      <c r="AI159" s="21" t="n"/>
      <c r="AJ159" s="21" t="n"/>
      <c r="AK159" s="21" t="n"/>
      <c r="AL159" s="21" t="n"/>
      <c r="AM159" s="21" t="n"/>
      <c r="AN159" s="21" t="n"/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189">
        <f>BG159*$C159</f>
        <v/>
      </c>
      <c r="BI159" s="21" t="n"/>
      <c r="BJ159" s="21" t="n"/>
      <c r="BK159" s="189">
        <f>BJ159*$C159</f>
        <v/>
      </c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189">
        <f>BV159*C159</f>
        <v/>
      </c>
      <c r="BX159" s="21" t="n"/>
      <c r="BY159" s="21" t="n"/>
      <c r="BZ159" s="189">
        <f>BY159*C159</f>
        <v/>
      </c>
      <c r="CA159" s="21" t="n"/>
      <c r="CB159" s="21" t="n"/>
      <c r="CC159" s="189">
        <f>CB159*C159</f>
        <v/>
      </c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92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189">
        <f>CI159+CL159+CO159+CR159+CU159+CX159+DA159+DD159+DG159+DJ159+DM159+DP159</f>
        <v/>
      </c>
      <c r="DT159" s="189">
        <f>CJ159+CM159+CP159+CS159+CV159+CY159+DB159+DE159+DH159+DK159+DN159+DQ159</f>
        <v/>
      </c>
      <c r="DU159" s="189">
        <f>CK159+CN159+CQ159+CT159+CW159+CZ159+DC159+DF159+DI159+DL159+DO159+DR159</f>
        <v/>
      </c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189">
        <f>L160*C160</f>
        <v/>
      </c>
      <c r="N160" s="21" t="n"/>
      <c r="O160" s="21" t="n"/>
      <c r="P160" s="189">
        <f>O160*$C160</f>
        <v/>
      </c>
      <c r="Q160" s="21" t="n"/>
      <c r="R160" s="21" t="n"/>
      <c r="S160" s="189">
        <f>R160*$C160</f>
        <v/>
      </c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189">
        <f>AA160*$C160</f>
        <v/>
      </c>
      <c r="AC160" s="21" t="n"/>
      <c r="AD160" s="21" t="n"/>
      <c r="AE160" s="189">
        <f>AD160*$C160</f>
        <v/>
      </c>
      <c r="AF160" s="21" t="n"/>
      <c r="AG160" s="21" t="n"/>
      <c r="AH160" s="189">
        <f>AG160*$C160</f>
        <v/>
      </c>
      <c r="AI160" s="21" t="n"/>
      <c r="AJ160" s="21" t="n"/>
      <c r="AK160" s="21" t="n"/>
      <c r="AL160" s="21" t="n"/>
      <c r="AM160" s="21" t="n"/>
      <c r="AN160" s="21" t="n"/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189">
        <f>BG160*$C160</f>
        <v/>
      </c>
      <c r="BI160" s="21" t="n"/>
      <c r="BJ160" s="21" t="n"/>
      <c r="BK160" s="189">
        <f>BJ160*$C160</f>
        <v/>
      </c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189">
        <f>BV160*C160</f>
        <v/>
      </c>
      <c r="BX160" s="21" t="n"/>
      <c r="BY160" s="21" t="n"/>
      <c r="BZ160" s="189">
        <f>BY160*C160</f>
        <v/>
      </c>
      <c r="CA160" s="21" t="n"/>
      <c r="CB160" s="21" t="n"/>
      <c r="CC160" s="189">
        <f>CB160*C160</f>
        <v/>
      </c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92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189">
        <f>CI160+CL160+CO160+CR160+CU160+CX160+DA160+DD160+DG160+DJ160+DM160+DP160</f>
        <v/>
      </c>
      <c r="DT160" s="189">
        <f>CJ160+CM160+CP160+CS160+CV160+CY160+DB160+DE160+DH160+DK160+DN160+DQ160</f>
        <v/>
      </c>
      <c r="DU160" s="189">
        <f>CK160+CN160+CQ160+CT160+CW160+CZ160+DC160+DF160+DI160+DL160+DO160+DR160</f>
        <v/>
      </c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189">
        <f>L161*C161</f>
        <v/>
      </c>
      <c r="N161" s="21" t="n"/>
      <c r="O161" s="21" t="n"/>
      <c r="P161" s="189">
        <f>O161*$C161</f>
        <v/>
      </c>
      <c r="Q161" s="21" t="n"/>
      <c r="R161" s="21" t="n"/>
      <c r="S161" s="189">
        <f>R161*$C161</f>
        <v/>
      </c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189">
        <f>AA161*$C161</f>
        <v/>
      </c>
      <c r="AC161" s="21" t="n"/>
      <c r="AD161" s="21" t="n"/>
      <c r="AE161" s="189">
        <f>AD161*$C161</f>
        <v/>
      </c>
      <c r="AF161" s="21" t="n"/>
      <c r="AG161" s="21" t="n"/>
      <c r="AH161" s="189">
        <f>AG161*$C161</f>
        <v/>
      </c>
      <c r="AI161" s="21" t="n"/>
      <c r="AJ161" s="21" t="n"/>
      <c r="AK161" s="21" t="n"/>
      <c r="AL161" s="21" t="n"/>
      <c r="AM161" s="21" t="n"/>
      <c r="AN161" s="21" t="n"/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189">
        <f>BG161*$C161</f>
        <v/>
      </c>
      <c r="BI161" s="21" t="n"/>
      <c r="BJ161" s="21" t="n"/>
      <c r="BK161" s="189">
        <f>BJ161*$C161</f>
        <v/>
      </c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189">
        <f>BV161*C161</f>
        <v/>
      </c>
      <c r="BX161" s="21" t="n"/>
      <c r="BY161" s="21" t="n"/>
      <c r="BZ161" s="189">
        <f>BY161*C161</f>
        <v/>
      </c>
      <c r="CA161" s="21" t="n"/>
      <c r="CB161" s="21" t="n"/>
      <c r="CC161" s="189">
        <f>CB161*C161</f>
        <v/>
      </c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92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189">
        <f>CI161+CL161+CO161+CR161+CU161+CX161+DA161+DD161+DG161+DJ161+DM161+DP161</f>
        <v/>
      </c>
      <c r="DT161" s="189">
        <f>CJ161+CM161+CP161+CS161+CV161+CY161+DB161+DE161+DH161+DK161+DN161+DQ161</f>
        <v/>
      </c>
      <c r="DU161" s="189">
        <f>CK161+CN161+CQ161+CT161+CW161+CZ161+DC161+DF161+DI161+DL161+DO161+DR161</f>
        <v/>
      </c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189">
        <f>L162*C162</f>
        <v/>
      </c>
      <c r="N162" s="21" t="n"/>
      <c r="O162" s="21" t="n"/>
      <c r="P162" s="189">
        <f>O162*$C162</f>
        <v/>
      </c>
      <c r="Q162" s="21" t="n"/>
      <c r="R162" s="21" t="n"/>
      <c r="S162" s="189">
        <f>R162*$C162</f>
        <v/>
      </c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189">
        <f>AA162*$C162</f>
        <v/>
      </c>
      <c r="AC162" s="21" t="n"/>
      <c r="AD162" s="21" t="n"/>
      <c r="AE162" s="189">
        <f>AD162*$C162</f>
        <v/>
      </c>
      <c r="AF162" s="21" t="n"/>
      <c r="AG162" s="21" t="n"/>
      <c r="AH162" s="189">
        <f>AG162*$C162</f>
        <v/>
      </c>
      <c r="AI162" s="21" t="n"/>
      <c r="AJ162" s="21" t="n"/>
      <c r="AK162" s="21" t="n"/>
      <c r="AL162" s="21" t="n"/>
      <c r="AM162" s="21" t="n"/>
      <c r="AN162" s="21" t="n"/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189">
        <f>BG162*$C162</f>
        <v/>
      </c>
      <c r="BI162" s="21" t="n"/>
      <c r="BJ162" s="21" t="n"/>
      <c r="BK162" s="189">
        <f>BJ162*$C162</f>
        <v/>
      </c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189">
        <f>BV162*C162</f>
        <v/>
      </c>
      <c r="BX162" s="21" t="n"/>
      <c r="BY162" s="21" t="n"/>
      <c r="BZ162" s="189">
        <f>BY162*C162</f>
        <v/>
      </c>
      <c r="CA162" s="21" t="n"/>
      <c r="CB162" s="21" t="n"/>
      <c r="CC162" s="189">
        <f>CB162*C162</f>
        <v/>
      </c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92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189">
        <f>CI162+CL162+CO162+CR162+CU162+CX162+DA162+DD162+DG162+DJ162+DM162+DP162</f>
        <v/>
      </c>
      <c r="DT162" s="189">
        <f>CJ162+CM162+CP162+CS162+CV162+CY162+DB162+DE162+DH162+DK162+DN162+DQ162</f>
        <v/>
      </c>
      <c r="DU162" s="189">
        <f>CK162+CN162+CQ162+CT162+CW162+CZ162+DC162+DF162+DI162+DL162+DO162+DR162</f>
        <v/>
      </c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 t="n"/>
      <c r="F163" s="30" t="n"/>
      <c r="G163" s="30" t="n"/>
      <c r="H163" s="30" t="n"/>
      <c r="I163" s="30" t="n"/>
      <c r="J163" s="30" t="n"/>
      <c r="K163" s="30">
        <f>SUM(K151:K162)</f>
        <v/>
      </c>
      <c r="L163" s="30">
        <f>SUM(L151:L162)</f>
        <v/>
      </c>
      <c r="M163" s="30">
        <f>SUM(M151:M162)</f>
        <v/>
      </c>
      <c r="N163" s="30">
        <f>SUM(N152:N162)</f>
        <v/>
      </c>
      <c r="O163" s="30">
        <f>SUM(O152:O162)</f>
        <v/>
      </c>
      <c r="P163" s="30">
        <f>SUM(P152:P162)</f>
        <v/>
      </c>
      <c r="Q163" s="30">
        <f>SUM(Q153:Q162)</f>
        <v/>
      </c>
      <c r="R163" s="30">
        <f>SUM(R153:R162)</f>
        <v/>
      </c>
      <c r="S163" s="30">
        <f>SUM(S153:S162)</f>
        <v/>
      </c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>
        <f>SUM(AC149:AC162)</f>
        <v/>
      </c>
      <c r="AD163" s="30">
        <f>SUM(AD149:AD162)</f>
        <v/>
      </c>
      <c r="AE163" s="30">
        <f>SUM(AE149:AE162)</f>
        <v/>
      </c>
      <c r="AF163" s="30">
        <f>SUM(AF149:AF162)</f>
        <v/>
      </c>
      <c r="AG163" s="30">
        <f>SUM(AG149:AG162)</f>
        <v/>
      </c>
      <c r="AH163" s="30">
        <f>SUM(AH149:AH162)</f>
        <v/>
      </c>
      <c r="AI163" s="30" t="n"/>
      <c r="AJ163" s="30" t="n"/>
      <c r="AK163" s="30" t="n"/>
      <c r="AL163" s="30" t="n"/>
      <c r="AM163" s="30" t="n"/>
      <c r="AN163" s="30" t="n"/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 t="n"/>
      <c r="BD163" s="30" t="n"/>
      <c r="BE163" s="30" t="n"/>
      <c r="BF163" s="30" t="n"/>
      <c r="BG163" s="30">
        <f>SUM(BG149:BG162)</f>
        <v/>
      </c>
      <c r="BH163" s="30">
        <f>SUM(BH149:BH162)</f>
        <v/>
      </c>
      <c r="BI163" s="30">
        <f>SUM(BI149:BI162)</f>
        <v/>
      </c>
      <c r="BJ163" s="30">
        <f>SUM(BJ149:BJ162)</f>
        <v/>
      </c>
      <c r="BK163" s="30">
        <f>SUM(BK149:BK162)</f>
        <v/>
      </c>
      <c r="BL163" s="30" t="n"/>
      <c r="BM163" s="30" t="n"/>
      <c r="BN163" s="30" t="n"/>
      <c r="BO163" s="30" t="n"/>
      <c r="BP163" s="30" t="n"/>
      <c r="BQ163" s="30" t="n"/>
      <c r="BR163" s="30" t="n"/>
      <c r="BS163" s="30" t="n"/>
      <c r="BT163" s="30" t="n"/>
      <c r="BU163" s="30">
        <f>SUM(BU149:BU162)</f>
        <v/>
      </c>
      <c r="BV163" s="30">
        <f>SUM(BV149:BV162)</f>
        <v/>
      </c>
      <c r="BW163" s="30">
        <f>SUM(BW149:BW162)</f>
        <v/>
      </c>
      <c r="BX163" s="30">
        <f>SUM(BX149:BX162)</f>
        <v/>
      </c>
      <c r="BY163" s="30">
        <f>SUM(BY149:BY162)</f>
        <v/>
      </c>
      <c r="BZ163" s="30">
        <f>SUM(BZ149:BZ162)</f>
        <v/>
      </c>
      <c r="CA163" s="30">
        <f>SUM(CA149:CA162)</f>
        <v/>
      </c>
      <c r="CB163" s="30">
        <f>SUM(CB149:CB162)</f>
        <v/>
      </c>
      <c r="CC163" s="30">
        <f>SUM(CC149:CC162)</f>
        <v/>
      </c>
      <c r="CD163" s="30">
        <f>SUM(CD149:CD162)</f>
        <v/>
      </c>
      <c r="CE163" s="30">
        <f>SUM(CE149:CE162)</f>
        <v/>
      </c>
      <c r="CF163" s="30">
        <f>SUM(CF149:CF162)</f>
        <v/>
      </c>
      <c r="CG163" s="194">
        <f>+CE163/12</f>
        <v/>
      </c>
      <c r="CH163" s="194">
        <f>+CF163/12</f>
        <v/>
      </c>
      <c r="CI163" s="194" t="n"/>
      <c r="CJ163" s="194" t="n"/>
      <c r="CK163" s="194" t="n"/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0">
        <f>E164+H164+K164+N164+Q164+T164+W164+Z164+AC164+AF164+AI164+AL164</f>
        <v/>
      </c>
      <c r="AP164" s="200">
        <f>F164+I164+L164+O164+R164+U164+X164+AA164+AD164+AG164+AJ164+AM164</f>
        <v/>
      </c>
      <c r="AQ164" s="200">
        <f>G164+J164+M164+P164+S164+V164+Y164+AB164+AE164+AH164+AK164+AN164</f>
        <v/>
      </c>
      <c r="AR164" s="200">
        <f>+AP164/12</f>
        <v/>
      </c>
      <c r="AS164" s="200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203">
        <f>CO147+CO163</f>
        <v/>
      </c>
      <c r="CP164" s="203">
        <f>CP147+CP163</f>
        <v/>
      </c>
      <c r="CQ164" s="203">
        <f>CQ147+CQ163</f>
        <v/>
      </c>
      <c r="CR164" s="203">
        <f>CR147+CR163</f>
        <v/>
      </c>
      <c r="CS164" s="203">
        <f>CS147+CS163</f>
        <v/>
      </c>
      <c r="CT164" s="203">
        <f>CT147+CT163</f>
        <v/>
      </c>
      <c r="CU164" s="203">
        <f>CU147+CU163</f>
        <v/>
      </c>
      <c r="CV164" s="203">
        <f>CV147+CV163</f>
        <v/>
      </c>
      <c r="CW164" s="203">
        <f>CW147+CW163</f>
        <v/>
      </c>
      <c r="CX164" s="203">
        <f>CX147+CX163</f>
        <v/>
      </c>
      <c r="CY164" s="203">
        <f>CY147+CY163</f>
        <v/>
      </c>
      <c r="CZ164" s="203">
        <f>CZ147+CZ163</f>
        <v/>
      </c>
      <c r="DA164" s="203">
        <f>DA147+DA163</f>
        <v/>
      </c>
      <c r="DB164" s="203">
        <f>DB147+DB163</f>
        <v/>
      </c>
      <c r="DC164" s="203">
        <f>DC147+DC163</f>
        <v/>
      </c>
      <c r="DD164" s="203">
        <f>DD147+DD163</f>
        <v/>
      </c>
      <c r="DE164" s="203">
        <f>DE147+DE163</f>
        <v/>
      </c>
      <c r="DF164" s="203">
        <f>DF147+DF163</f>
        <v/>
      </c>
      <c r="DG164" s="203">
        <f>DG147+DG163</f>
        <v/>
      </c>
      <c r="DH164" s="203">
        <f>DH147+DH163</f>
        <v/>
      </c>
      <c r="DI164" s="203">
        <f>DI147+DI163</f>
        <v/>
      </c>
      <c r="DJ164" s="203">
        <f>DJ147+DJ163</f>
        <v/>
      </c>
      <c r="DK164" s="203">
        <f>DK147+DK163</f>
        <v/>
      </c>
      <c r="DL164" s="203">
        <f>DL147+DL163</f>
        <v/>
      </c>
      <c r="DM164" s="203">
        <f>DM147+DM163</f>
        <v/>
      </c>
      <c r="DN164" s="203">
        <f>DN147+DN163</f>
        <v/>
      </c>
      <c r="DO164" s="203">
        <f>DO147+DO163</f>
        <v/>
      </c>
      <c r="DP164" s="203">
        <f>DP147+DP163</f>
        <v/>
      </c>
      <c r="DQ164" s="203">
        <f>DQ147+DQ163</f>
        <v/>
      </c>
      <c r="DR164" s="203">
        <f>DR147+DR163</f>
        <v/>
      </c>
      <c r="DS164" s="202">
        <f>DS147+DS163</f>
        <v/>
      </c>
      <c r="DT164" s="202">
        <f>DT147+DT163</f>
        <v/>
      </c>
      <c r="DU164" s="203">
        <f>DU147+DU163</f>
        <v/>
      </c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K145" activePane="bottomRight" state="frozen"/>
      <selection pane="topRight" activeCell="E1" sqref="E1"/>
      <selection pane="bottomLeft" activeCell="A5" sqref="A5"/>
      <selection pane="bottomRight" activeCell="C169" sqref="C169"/>
    </sheetView>
  </sheetViews>
  <sheetFormatPr baseColWidth="8" defaultRowHeight="19.5"/>
  <cols>
    <col width="3.875" customWidth="1" style="36" min="1" max="1"/>
    <col width="31" customWidth="1" style="36" min="2" max="2"/>
    <col width="9" customWidth="1" style="36" min="3" max="4"/>
    <col hidden="1" width="9" customWidth="1" style="36" min="5" max="6"/>
    <col hidden="1" width="9.25" customWidth="1" style="36" min="7" max="7"/>
    <col hidden="1" width="9" customWidth="1" style="36" min="8" max="40"/>
    <col width="10.125" bestFit="1" customWidth="1" style="36" min="41" max="41"/>
    <col width="12.625" bestFit="1" customWidth="1" style="36" min="42" max="42"/>
    <col width="12.25" customWidth="1" style="36" min="43" max="43"/>
    <col width="11.125" bestFit="1" customWidth="1" style="36" min="44" max="44"/>
    <col width="10.125" bestFit="1" customWidth="1" style="36" min="45" max="45"/>
    <col width="9" customWidth="1" style="36" min="46" max="81"/>
    <col width="11.375" customWidth="1" style="36" min="82" max="82"/>
    <col width="10.875" customWidth="1" style="36" min="83" max="83"/>
    <col width="11.25" customWidth="1" style="36" min="84" max="84"/>
    <col width="13.25" customWidth="1" style="36" min="85" max="85"/>
    <col width="10.5" customWidth="1" style="36" min="86" max="86"/>
    <col width="9.125" bestFit="1" customWidth="1" style="36" min="87" max="87"/>
    <col width="11.125" bestFit="1" customWidth="1" style="36" min="88" max="88"/>
    <col width="10.25" bestFit="1" customWidth="1" style="36" min="89" max="89"/>
    <col width="9" customWidth="1" style="36" min="90" max="16384"/>
  </cols>
  <sheetData>
    <row r="1" ht="21.75" customHeight="1">
      <c r="B1" s="81" t="inlineStr">
        <is>
          <t>2024 - Sales Details Meiktila (Pyaw Bwe Township)</t>
        </is>
      </c>
      <c r="C1" s="19" t="n"/>
      <c r="D1" s="19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/>
      <c r="F4" s="21" t="n"/>
      <c r="G4" s="21" t="n"/>
      <c r="H4" s="21" t="n"/>
      <c r="I4" s="21" t="n"/>
      <c r="J4" s="190">
        <f>I4*$C4</f>
        <v/>
      </c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>
        <v>50</v>
      </c>
      <c r="U4" s="21" t="n">
        <v>600</v>
      </c>
      <c r="V4" s="189">
        <f>U4*$C4</f>
        <v/>
      </c>
      <c r="W4" s="21" t="n"/>
      <c r="X4" s="21" t="n"/>
      <c r="Y4" s="189">
        <f>X4*$C4</f>
        <v/>
      </c>
      <c r="Z4" s="21" t="n">
        <v>3</v>
      </c>
      <c r="AA4" s="21" t="n">
        <v>36</v>
      </c>
      <c r="AB4" s="189">
        <f>AA4*$C4</f>
        <v/>
      </c>
      <c r="AC4" s="21" t="n"/>
      <c r="AD4" s="21" t="n"/>
      <c r="AE4" s="189">
        <f>AD4*$C4</f>
        <v/>
      </c>
      <c r="AF4" s="21" t="n">
        <v>25</v>
      </c>
      <c r="AG4" s="21" t="n">
        <v>300</v>
      </c>
      <c r="AH4" s="189">
        <f>AG4*$C4</f>
        <v/>
      </c>
      <c r="AI4" s="21" t="n"/>
      <c r="AJ4" s="21" t="n"/>
      <c r="AK4" s="189">
        <f>AJ4*$C4</f>
        <v/>
      </c>
      <c r="AL4" s="21" t="n"/>
      <c r="AM4" s="21" t="n"/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/>
      <c r="AU4" s="21" t="n"/>
      <c r="AV4" s="21" t="n"/>
      <c r="AW4" s="21" t="n"/>
      <c r="AX4" s="21" t="n"/>
      <c r="AY4" s="190">
        <f>AX4*$C4</f>
        <v/>
      </c>
      <c r="AZ4" s="21" t="n"/>
      <c r="BA4" s="21" t="n"/>
      <c r="BB4" s="21" t="n"/>
      <c r="BC4" s="21" t="n"/>
      <c r="BD4" s="21" t="n"/>
      <c r="BE4" s="21" t="n"/>
      <c r="BF4" s="21" t="n">
        <v>5</v>
      </c>
      <c r="BG4" s="21" t="n">
        <v>60</v>
      </c>
      <c r="BH4" s="189">
        <f>BG4*$C4</f>
        <v/>
      </c>
      <c r="BI4" s="21" t="n">
        <v>5</v>
      </c>
      <c r="BJ4" s="21" t="n">
        <v>60</v>
      </c>
      <c r="BK4" s="189">
        <f>BJ4*$C4</f>
        <v/>
      </c>
      <c r="BL4" s="21" t="n"/>
      <c r="BM4" s="21" t="n"/>
      <c r="BN4" s="189">
        <f>BM4*C4</f>
        <v/>
      </c>
      <c r="BO4" s="21" t="n">
        <v>10</v>
      </c>
      <c r="BP4" s="21" t="n">
        <v>120</v>
      </c>
      <c r="BQ4" s="189">
        <f>BP4*C4</f>
        <v/>
      </c>
      <c r="BR4" s="21" t="n"/>
      <c r="BS4" s="21" t="n"/>
      <c r="BT4" s="189">
        <f>BS4*C4</f>
        <v/>
      </c>
      <c r="BU4" s="21" t="n"/>
      <c r="BV4" s="21" t="n"/>
      <c r="BW4" s="189">
        <f>BV4*C4</f>
        <v/>
      </c>
      <c r="BX4" s="21" t="n"/>
      <c r="BY4" s="21" t="n"/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92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190">
        <f>I5*$C5</f>
        <v/>
      </c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21" t="n"/>
      <c r="BC5" s="21" t="n"/>
      <c r="BD5" s="21" t="n"/>
      <c r="BE5" s="21" t="n"/>
      <c r="BF5" s="21" t="n"/>
      <c r="BG5" s="21" t="n"/>
      <c r="BH5" s="189">
        <f>BG5*$C5</f>
        <v/>
      </c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92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21" t="n"/>
      <c r="H6" s="21" t="n"/>
      <c r="I6" s="21" t="n"/>
      <c r="J6" s="190">
        <f>I6*$C6</f>
        <v/>
      </c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21" t="n"/>
      <c r="BB6" s="21" t="n"/>
      <c r="BC6" s="21" t="n"/>
      <c r="BD6" s="21" t="n"/>
      <c r="BE6" s="21" t="n"/>
      <c r="BF6" s="21" t="n"/>
      <c r="BG6" s="21" t="n"/>
      <c r="BH6" s="189">
        <f>BG6*$C6</f>
        <v/>
      </c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92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21" t="n"/>
      <c r="H7" s="21" t="n"/>
      <c r="I7" s="21" t="n"/>
      <c r="J7" s="190">
        <f>I7*$C7</f>
        <v/>
      </c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21" t="n"/>
      <c r="BB7" s="21" t="n"/>
      <c r="BC7" s="21" t="n"/>
      <c r="BD7" s="21" t="n"/>
      <c r="BE7" s="21" t="n"/>
      <c r="BF7" s="21" t="n"/>
      <c r="BG7" s="21" t="n"/>
      <c r="BH7" s="189">
        <f>BG7*$C7</f>
        <v/>
      </c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92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21" t="n"/>
      <c r="H8" s="21" t="n"/>
      <c r="I8" s="21" t="n"/>
      <c r="J8" s="190">
        <f>I8*$C8</f>
        <v/>
      </c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21" t="n"/>
      <c r="BB8" s="21" t="n"/>
      <c r="BC8" s="21" t="n"/>
      <c r="BD8" s="21" t="n"/>
      <c r="BE8" s="21" t="n"/>
      <c r="BF8" s="21" t="n"/>
      <c r="BG8" s="21" t="n"/>
      <c r="BH8" s="189">
        <f>BG8*$C8</f>
        <v/>
      </c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92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21" t="n"/>
      <c r="H9" s="21" t="n"/>
      <c r="I9" s="21" t="n"/>
      <c r="J9" s="190">
        <f>I9*$C9</f>
        <v/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21" t="n"/>
      <c r="BB9" s="21" t="n"/>
      <c r="BC9" s="21" t="n"/>
      <c r="BD9" s="21" t="n"/>
      <c r="BE9" s="21" t="n"/>
      <c r="BF9" s="21" t="n"/>
      <c r="BG9" s="21" t="n"/>
      <c r="BH9" s="189">
        <f>BG9*$C9</f>
        <v/>
      </c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92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21" t="n"/>
      <c r="H10" s="21" t="n"/>
      <c r="I10" s="21" t="n"/>
      <c r="J10" s="190">
        <f>I10*$C10</f>
        <v/>
      </c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189">
        <f>BG10*$C10</f>
        <v/>
      </c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92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21" t="n"/>
      <c r="H11" s="21" t="n"/>
      <c r="I11" s="21" t="n"/>
      <c r="J11" s="190">
        <f>I11*$C11</f>
        <v/>
      </c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189">
        <f>BG11*$C11</f>
        <v/>
      </c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92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/>
      <c r="F12" s="21" t="n"/>
      <c r="G12" s="21" t="n"/>
      <c r="H12" s="21" t="n">
        <v>7</v>
      </c>
      <c r="I12" s="21" t="n">
        <v>98</v>
      </c>
      <c r="J12" s="190">
        <f>I12*$C12</f>
        <v/>
      </c>
      <c r="K12" s="21" t="n"/>
      <c r="L12" s="21" t="n"/>
      <c r="M12" s="189">
        <f>L12*$C12</f>
        <v/>
      </c>
      <c r="N12" s="21" t="n"/>
      <c r="O12" s="21" t="n"/>
      <c r="P12" s="189">
        <f>O12*$C12</f>
        <v/>
      </c>
      <c r="Q12" s="21" t="n">
        <v>65</v>
      </c>
      <c r="R12" s="21" t="n">
        <v>910</v>
      </c>
      <c r="S12" s="189">
        <f>R12*$C12</f>
        <v/>
      </c>
      <c r="T12" s="21" t="n">
        <v>15</v>
      </c>
      <c r="U12" s="21" t="n">
        <v>210</v>
      </c>
      <c r="V12" s="189">
        <f>U12*$C12</f>
        <v/>
      </c>
      <c r="W12" s="21" t="n">
        <v>30</v>
      </c>
      <c r="X12" s="21" t="n">
        <v>420</v>
      </c>
      <c r="Y12" s="189">
        <f>X12*$C12</f>
        <v/>
      </c>
      <c r="Z12" s="21" t="n">
        <v>75</v>
      </c>
      <c r="AA12" s="21" t="n">
        <v>1062</v>
      </c>
      <c r="AB12" s="189">
        <f>AA12*$C12</f>
        <v/>
      </c>
      <c r="AC12" s="21" t="n"/>
      <c r="AD12" s="21" t="n"/>
      <c r="AE12" s="189">
        <f>AD12*$C12</f>
        <v/>
      </c>
      <c r="AF12" s="21" t="n">
        <v>95</v>
      </c>
      <c r="AG12" s="21" t="n">
        <v>1330</v>
      </c>
      <c r="AH12" s="189">
        <f>AG12*$C12</f>
        <v/>
      </c>
      <c r="AI12" s="21" t="n"/>
      <c r="AJ12" s="21" t="n"/>
      <c r="AK12" s="189">
        <f>AJ12*$C12</f>
        <v/>
      </c>
      <c r="AL12" s="21" t="n">
        <v>15</v>
      </c>
      <c r="AM12" s="21" t="n">
        <v>210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/>
      <c r="AU12" s="21" t="n"/>
      <c r="AV12" s="21" t="n"/>
      <c r="AW12" s="21" t="n">
        <v>1</v>
      </c>
      <c r="AX12" s="21" t="n">
        <v>14</v>
      </c>
      <c r="AY12" s="190" t="n">
        <v>8.960000000000001</v>
      </c>
      <c r="AZ12" s="21" t="n"/>
      <c r="BA12" s="21" t="n"/>
      <c r="BB12" s="21" t="n"/>
      <c r="BC12" s="21" t="n">
        <v>10</v>
      </c>
      <c r="BD12" s="21" t="n">
        <v>140</v>
      </c>
      <c r="BE12" s="189">
        <f>BD12*$C12</f>
        <v/>
      </c>
      <c r="BF12" s="21" t="n"/>
      <c r="BG12" s="21" t="n"/>
      <c r="BH12" s="189">
        <f>BG12*$C12</f>
        <v/>
      </c>
      <c r="BI12" s="21" t="n"/>
      <c r="BJ12" s="21" t="n"/>
      <c r="BK12" s="189">
        <f>BJ12*$C12</f>
        <v/>
      </c>
      <c r="BL12" s="21" t="n"/>
      <c r="BM12" s="21" t="n"/>
      <c r="BN12" s="189">
        <f>BM12*C12</f>
        <v/>
      </c>
      <c r="BO12" s="21" t="n"/>
      <c r="BP12" s="21" t="n"/>
      <c r="BQ12" s="189">
        <f>BP12*C12</f>
        <v/>
      </c>
      <c r="BR12" s="21" t="n"/>
      <c r="BS12" s="21" t="n"/>
      <c r="BT12" s="189">
        <f>BS12*C12</f>
        <v/>
      </c>
      <c r="BU12" s="21" t="n"/>
      <c r="BV12" s="21" t="n"/>
      <c r="BW12" s="189">
        <f>BV12*C12</f>
        <v/>
      </c>
      <c r="BX12" s="21" t="n"/>
      <c r="BY12" s="21" t="n"/>
      <c r="BZ12" s="189">
        <f>BY12*C12</f>
        <v/>
      </c>
      <c r="CA12" s="21" t="n"/>
      <c r="CB12" s="21" t="n"/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92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/>
      <c r="CJ12" s="190" t="n"/>
      <c r="CK12" s="190">
        <f>CJ12*C12</f>
        <v/>
      </c>
      <c r="CL12" s="21" t="n">
        <v>100</v>
      </c>
      <c r="CM12" s="21" t="n">
        <v>1400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21" t="n"/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21" t="n"/>
      <c r="BB13" s="21" t="n"/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92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21" t="n"/>
      <c r="H14" s="21" t="n"/>
      <c r="I14" s="21" t="n"/>
      <c r="J14" s="190" t="n"/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21" t="n"/>
      <c r="BB14" s="21" t="n"/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92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21" t="n"/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92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/>
      <c r="F16" s="21" t="n"/>
      <c r="G16" s="21" t="n"/>
      <c r="H16" s="21" t="n">
        <v>5</v>
      </c>
      <c r="I16" s="21" t="n">
        <v>60</v>
      </c>
      <c r="J16" s="190">
        <f>I16*$C16</f>
        <v/>
      </c>
      <c r="K16" s="21" t="n">
        <v>16</v>
      </c>
      <c r="L16" s="21" t="n">
        <v>192</v>
      </c>
      <c r="M16" s="189">
        <f>L16*$C16</f>
        <v/>
      </c>
      <c r="N16" s="21" t="n">
        <v>8</v>
      </c>
      <c r="O16" s="21" t="n">
        <v>96</v>
      </c>
      <c r="P16" s="189">
        <f>O16*$C16</f>
        <v/>
      </c>
      <c r="Q16" s="21" t="n">
        <v>32</v>
      </c>
      <c r="R16" s="21" t="n">
        <v>384</v>
      </c>
      <c r="S16" s="189">
        <f>R16*$C16</f>
        <v/>
      </c>
      <c r="T16" s="21" t="n">
        <v>72</v>
      </c>
      <c r="U16" s="21" t="n">
        <v>864</v>
      </c>
      <c r="V16" s="189">
        <f>U16*$C16</f>
        <v/>
      </c>
      <c r="W16" s="21" t="n">
        <v>44</v>
      </c>
      <c r="X16" s="21" t="n">
        <v>528</v>
      </c>
      <c r="Y16" s="189">
        <f>X16*$C16</f>
        <v/>
      </c>
      <c r="Z16" s="21" t="n">
        <v>99</v>
      </c>
      <c r="AA16" s="21" t="n">
        <v>1188</v>
      </c>
      <c r="AB16" s="189">
        <f>AA16*$C16</f>
        <v/>
      </c>
      <c r="AC16" s="21" t="n">
        <v>3</v>
      </c>
      <c r="AD16" s="21" t="n">
        <v>36</v>
      </c>
      <c r="AE16" s="189">
        <f>AD16*$C16</f>
        <v/>
      </c>
      <c r="AF16" s="21" t="n">
        <v>76</v>
      </c>
      <c r="AG16" s="21" t="n">
        <v>912</v>
      </c>
      <c r="AH16" s="189">
        <f>AG16*$C16</f>
        <v/>
      </c>
      <c r="AI16" s="21" t="n">
        <v>3</v>
      </c>
      <c r="AJ16" s="21" t="n">
        <v>36</v>
      </c>
      <c r="AK16" s="189">
        <f>AJ16*$C16</f>
        <v/>
      </c>
      <c r="AL16" s="21" t="n">
        <v>92</v>
      </c>
      <c r="AM16" s="21" t="n">
        <v>1104</v>
      </c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>
        <v>95</v>
      </c>
      <c r="AU16" s="21" t="n">
        <v>1140</v>
      </c>
      <c r="AV16" s="21" t="n">
        <v>1140</v>
      </c>
      <c r="AW16" s="21" t="n">
        <v>120</v>
      </c>
      <c r="AX16" s="21" t="n">
        <v>1440</v>
      </c>
      <c r="AY16" s="190" t="n">
        <v>1440</v>
      </c>
      <c r="AZ16" s="21" t="n">
        <v>274</v>
      </c>
      <c r="BA16" s="21" t="n">
        <v>3288</v>
      </c>
      <c r="BB16" s="189">
        <f>BA16*$C16</f>
        <v/>
      </c>
      <c r="BC16" s="21" t="n">
        <v>80</v>
      </c>
      <c r="BD16" s="21" t="n">
        <v>960</v>
      </c>
      <c r="BE16" s="189">
        <f>BD16*$C16</f>
        <v/>
      </c>
      <c r="BF16" s="21" t="n">
        <v>250</v>
      </c>
      <c r="BG16" s="21" t="n">
        <v>3000</v>
      </c>
      <c r="BH16" s="189">
        <f>BG16*$C16</f>
        <v/>
      </c>
      <c r="BI16" s="21" t="n">
        <v>102</v>
      </c>
      <c r="BJ16" s="21" t="n">
        <v>1224</v>
      </c>
      <c r="BK16" s="189">
        <f>BJ16*$C16</f>
        <v/>
      </c>
      <c r="BL16" s="21" t="n">
        <v>240</v>
      </c>
      <c r="BM16" s="21" t="n">
        <v>2880</v>
      </c>
      <c r="BN16" s="189">
        <f>BM16*C16</f>
        <v/>
      </c>
      <c r="BO16" s="21" t="n">
        <v>192</v>
      </c>
      <c r="BP16" s="21" t="n">
        <v>2304</v>
      </c>
      <c r="BQ16" s="189">
        <f>BP16*C16</f>
        <v/>
      </c>
      <c r="BR16" s="21" t="n">
        <v>324</v>
      </c>
      <c r="BS16" s="21" t="n">
        <v>3888</v>
      </c>
      <c r="BT16" s="189">
        <f>BS16*C16</f>
        <v/>
      </c>
      <c r="BU16" s="21" t="n">
        <v>240</v>
      </c>
      <c r="BV16" s="21" t="n">
        <v>2880</v>
      </c>
      <c r="BW16" s="189">
        <f>BV16*C16</f>
        <v/>
      </c>
      <c r="BX16" s="21" t="n">
        <v>283</v>
      </c>
      <c r="BY16" s="21" t="n">
        <v>3396</v>
      </c>
      <c r="BZ16" s="189">
        <f>BY16*C16</f>
        <v/>
      </c>
      <c r="CA16" s="21" t="n">
        <v>355</v>
      </c>
      <c r="CB16" s="21" t="n">
        <v>4260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92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421</v>
      </c>
      <c r="CJ16" s="190" t="n">
        <v>5052</v>
      </c>
      <c r="CK16" s="190">
        <f>CJ16*C16</f>
        <v/>
      </c>
      <c r="CL16" s="21" t="n">
        <v>323</v>
      </c>
      <c r="CM16" s="21" t="n">
        <v>3876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21" t="n"/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92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21" t="n"/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92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21" t="n"/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92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21" t="n"/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92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21" t="n"/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92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/>
      <c r="F22" s="21" t="n"/>
      <c r="G22" s="21" t="n"/>
      <c r="H22" s="21" t="n">
        <v>5</v>
      </c>
      <c r="I22" s="21" t="n">
        <v>70</v>
      </c>
      <c r="J22" s="190">
        <f>I22*$C22</f>
        <v/>
      </c>
      <c r="K22" s="21" t="n">
        <v>50</v>
      </c>
      <c r="L22" s="21" t="n">
        <v>700</v>
      </c>
      <c r="M22" s="189">
        <f>L22*$C22</f>
        <v/>
      </c>
      <c r="N22" s="21" t="n"/>
      <c r="O22" s="21" t="n"/>
      <c r="P22" s="189">
        <f>O22*$C22</f>
        <v/>
      </c>
      <c r="Q22" s="21" t="n">
        <v>66</v>
      </c>
      <c r="R22" s="21" t="n">
        <v>924</v>
      </c>
      <c r="S22" s="189">
        <f>R22*$C22</f>
        <v/>
      </c>
      <c r="T22" s="21" t="n">
        <v>100</v>
      </c>
      <c r="U22" s="21" t="n">
        <v>1400</v>
      </c>
      <c r="V22" s="189">
        <f>U22*$C22</f>
        <v/>
      </c>
      <c r="W22" s="21" t="n"/>
      <c r="X22" s="21" t="n"/>
      <c r="Y22" s="189">
        <f>X22*$C22</f>
        <v/>
      </c>
      <c r="Z22" s="21" t="n">
        <v>75</v>
      </c>
      <c r="AA22" s="21" t="n">
        <v>1050</v>
      </c>
      <c r="AB22" s="189">
        <f>AA22*$C22</f>
        <v/>
      </c>
      <c r="AC22" s="21" t="n"/>
      <c r="AD22" s="21" t="n"/>
      <c r="AE22" s="189">
        <f>AD22*$C22</f>
        <v/>
      </c>
      <c r="AF22" s="21" t="n">
        <v>178</v>
      </c>
      <c r="AG22" s="21" t="n">
        <v>2492</v>
      </c>
      <c r="AH22" s="189">
        <f>AG22*$C22</f>
        <v/>
      </c>
      <c r="AI22" s="21" t="n">
        <v>250</v>
      </c>
      <c r="AJ22" s="21" t="n">
        <v>3500</v>
      </c>
      <c r="AK22" s="189">
        <f>AJ22*$C22</f>
        <v/>
      </c>
      <c r="AL22" s="21" t="n">
        <v>10</v>
      </c>
      <c r="AM22" s="21" t="n">
        <v>140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50</v>
      </c>
      <c r="AU22" s="21" t="n">
        <v>700</v>
      </c>
      <c r="AV22" s="21" t="n">
        <v>448</v>
      </c>
      <c r="AW22" s="21" t="n">
        <v>165</v>
      </c>
      <c r="AX22" s="21" t="n">
        <v>2310</v>
      </c>
      <c r="AY22" s="190" t="n">
        <v>1478.4</v>
      </c>
      <c r="AZ22" s="21" t="n"/>
      <c r="BA22" s="21" t="n"/>
      <c r="BB22" s="189">
        <f>BA22*$C22</f>
        <v/>
      </c>
      <c r="BC22" s="21" t="n">
        <v>130</v>
      </c>
      <c r="BD22" s="21" t="n">
        <v>1820</v>
      </c>
      <c r="BE22" s="189">
        <f>BD22*$C22</f>
        <v/>
      </c>
      <c r="BF22" s="21" t="n">
        <v>110</v>
      </c>
      <c r="BG22" s="21" t="n">
        <v>1540</v>
      </c>
      <c r="BH22" s="189">
        <f>BG22*$C22</f>
        <v/>
      </c>
      <c r="BI22" s="21" t="n">
        <v>50</v>
      </c>
      <c r="BJ22" s="21" t="n">
        <v>700</v>
      </c>
      <c r="BK22" s="189">
        <f>BJ22*$C22</f>
        <v/>
      </c>
      <c r="BL22" s="21" t="n">
        <v>50</v>
      </c>
      <c r="BM22" s="21" t="n">
        <v>700</v>
      </c>
      <c r="BN22" s="189">
        <f>BM22*C22</f>
        <v/>
      </c>
      <c r="BO22" s="21" t="n">
        <v>50</v>
      </c>
      <c r="BP22" s="21" t="n">
        <v>700</v>
      </c>
      <c r="BQ22" s="189">
        <f>BP22*C22</f>
        <v/>
      </c>
      <c r="BR22" s="21" t="n">
        <v>100</v>
      </c>
      <c r="BS22" s="21" t="n">
        <v>1400</v>
      </c>
      <c r="BT22" s="189">
        <f>BS22*C22</f>
        <v/>
      </c>
      <c r="BU22" s="21" t="n">
        <v>30</v>
      </c>
      <c r="BV22" s="21" t="n">
        <v>420</v>
      </c>
      <c r="BW22" s="189">
        <f>BV22*C22</f>
        <v/>
      </c>
      <c r="BX22" s="21" t="n">
        <v>70</v>
      </c>
      <c r="BY22" s="21" t="n">
        <v>980</v>
      </c>
      <c r="BZ22" s="189">
        <f>BY22*C22</f>
        <v/>
      </c>
      <c r="CA22" s="21" t="n">
        <v>85</v>
      </c>
      <c r="CB22" s="21" t="n">
        <v>1190</v>
      </c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92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>
        <v>42</v>
      </c>
      <c r="CJ22" s="190" t="n">
        <v>588</v>
      </c>
      <c r="CK22" s="190">
        <f>CJ22*C22</f>
        <v/>
      </c>
      <c r="CL22" s="21" t="n">
        <v>8</v>
      </c>
      <c r="CM22" s="21" t="n">
        <v>112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21" t="n"/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92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21" t="n"/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92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92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21" t="n"/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>
        <v>323</v>
      </c>
      <c r="BA26" s="21" t="n">
        <v>7752</v>
      </c>
      <c r="BB26" s="189">
        <f>BA26*$C26</f>
        <v/>
      </c>
      <c r="BC26" s="21" t="n">
        <v>193</v>
      </c>
      <c r="BD26" s="21" t="n">
        <v>3444</v>
      </c>
      <c r="BE26" s="189">
        <f>BD26*$C26</f>
        <v/>
      </c>
      <c r="BF26" s="21" t="n"/>
      <c r="BG26" s="21" t="n"/>
      <c r="BH26" s="189">
        <f>BG26*$C26</f>
        <v/>
      </c>
      <c r="BI26" s="21" t="n"/>
      <c r="BJ26" s="21" t="n"/>
      <c r="BK26" s="189">
        <f>BJ26*$C26</f>
        <v/>
      </c>
      <c r="BL26" s="21" t="n"/>
      <c r="BM26" s="21" t="n"/>
      <c r="BN26" s="189">
        <f>BM26*C26</f>
        <v/>
      </c>
      <c r="BO26" s="21" t="n"/>
      <c r="BP26" s="21" t="n"/>
      <c r="BQ26" s="189">
        <f>BP26*C26</f>
        <v/>
      </c>
      <c r="BR26" s="21" t="n">
        <v>3</v>
      </c>
      <c r="BS26" s="21" t="n">
        <v>36</v>
      </c>
      <c r="BT26" s="189">
        <f>BS26*C26</f>
        <v/>
      </c>
      <c r="BU26" s="21" t="n"/>
      <c r="BV26" s="21" t="n"/>
      <c r="BW26" s="189">
        <f>BV26*C26</f>
        <v/>
      </c>
      <c r="BX26" s="21" t="n">
        <v>8</v>
      </c>
      <c r="BY26" s="21" t="n">
        <v>96</v>
      </c>
      <c r="BZ26" s="189">
        <f>BY26*C26</f>
        <v/>
      </c>
      <c r="CA26" s="21" t="n">
        <v>7</v>
      </c>
      <c r="CB26" s="21" t="n">
        <v>84</v>
      </c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92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>
        <v>3</v>
      </c>
      <c r="CJ26" s="190" t="n">
        <v>36</v>
      </c>
      <c r="CK26" s="190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21" t="n"/>
      <c r="H27" s="21" t="n"/>
      <c r="I27" s="21" t="n"/>
      <c r="J27" s="190" t="n"/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>
        <f>AX27*$C27</f>
        <v/>
      </c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92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2505</v>
      </c>
      <c r="F28" s="21" t="n">
        <v>35070</v>
      </c>
      <c r="G28" s="189">
        <f>F28*$C28</f>
        <v/>
      </c>
      <c r="H28" s="21" t="n">
        <v>1486</v>
      </c>
      <c r="I28" s="21" t="n">
        <v>20804</v>
      </c>
      <c r="J28" s="190">
        <f>I28*$C28</f>
        <v/>
      </c>
      <c r="K28" s="21" t="n">
        <v>1033</v>
      </c>
      <c r="L28" s="21" t="n">
        <v>14462</v>
      </c>
      <c r="M28" s="189">
        <f>L28*$C28</f>
        <v/>
      </c>
      <c r="N28" s="21" t="n">
        <v>782</v>
      </c>
      <c r="O28" s="21" t="n">
        <v>10948</v>
      </c>
      <c r="P28" s="189">
        <f>O28*$C28</f>
        <v/>
      </c>
      <c r="Q28" s="21" t="n">
        <v>1592</v>
      </c>
      <c r="R28" s="21" t="n">
        <v>22288</v>
      </c>
      <c r="S28" s="189">
        <f>R28*$C28</f>
        <v/>
      </c>
      <c r="T28" s="21" t="n">
        <v>897</v>
      </c>
      <c r="U28" s="21" t="n">
        <v>12558</v>
      </c>
      <c r="V28" s="189">
        <f>U28*$C28</f>
        <v/>
      </c>
      <c r="W28" s="21" t="n">
        <v>1168</v>
      </c>
      <c r="X28" s="21" t="n">
        <v>16352</v>
      </c>
      <c r="Y28" s="189">
        <f>X28*$C28</f>
        <v/>
      </c>
      <c r="Z28" s="21" t="n">
        <v>1491</v>
      </c>
      <c r="AA28" s="21" t="n">
        <v>20874</v>
      </c>
      <c r="AB28" s="189">
        <f>AA28*$C28</f>
        <v/>
      </c>
      <c r="AC28" s="21" t="n">
        <v>2165</v>
      </c>
      <c r="AD28" s="21" t="n">
        <v>30310</v>
      </c>
      <c r="AE28" s="189">
        <f>AD28*$C28</f>
        <v/>
      </c>
      <c r="AF28" s="21" t="n">
        <v>926</v>
      </c>
      <c r="AG28" s="21" t="n">
        <v>12964</v>
      </c>
      <c r="AH28" s="189">
        <f>AG28*$C28</f>
        <v/>
      </c>
      <c r="AI28" s="21" t="n">
        <v>1068</v>
      </c>
      <c r="AJ28" s="21" t="n">
        <v>14952</v>
      </c>
      <c r="AK28" s="189">
        <f>AJ28*$C28</f>
        <v/>
      </c>
      <c r="AL28" s="21" t="n">
        <v>1309</v>
      </c>
      <c r="AM28" s="21" t="n">
        <v>18326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37</v>
      </c>
      <c r="AU28" s="21" t="n">
        <v>518</v>
      </c>
      <c r="AV28" s="21" t="n">
        <v>331.52</v>
      </c>
      <c r="AW28" s="21" t="n">
        <v>1193</v>
      </c>
      <c r="AX28" s="21" t="n">
        <v>16702</v>
      </c>
      <c r="AY28" s="190" t="n">
        <v>10689.28</v>
      </c>
      <c r="AZ28" s="21" t="n">
        <v>577</v>
      </c>
      <c r="BA28" s="21" t="n">
        <v>8078</v>
      </c>
      <c r="BB28" s="189">
        <f>BA28*$C28</f>
        <v/>
      </c>
      <c r="BC28" s="21" t="n">
        <v>780</v>
      </c>
      <c r="BD28" s="21" t="n">
        <v>10920</v>
      </c>
      <c r="BE28" s="189">
        <f>BD28*$C28</f>
        <v/>
      </c>
      <c r="BF28" s="21" t="n">
        <v>1275</v>
      </c>
      <c r="BG28" s="21" t="n">
        <v>17850</v>
      </c>
      <c r="BH28" s="189">
        <f>BG28*$C28</f>
        <v/>
      </c>
      <c r="BI28" s="21" t="n">
        <v>1167</v>
      </c>
      <c r="BJ28" s="21" t="n">
        <v>16338</v>
      </c>
      <c r="BK28" s="189">
        <f>BJ28*$C28</f>
        <v/>
      </c>
      <c r="BL28" s="21" t="n">
        <v>1231</v>
      </c>
      <c r="BM28" s="21" t="n">
        <v>17234</v>
      </c>
      <c r="BN28" s="189">
        <f>BM28*C28</f>
        <v/>
      </c>
      <c r="BO28" s="21" t="n">
        <v>1367</v>
      </c>
      <c r="BP28" s="21" t="n">
        <v>19138</v>
      </c>
      <c r="BQ28" s="189">
        <f>BP28*C28</f>
        <v/>
      </c>
      <c r="BR28" s="21" t="n">
        <v>21</v>
      </c>
      <c r="BS28" s="21" t="n">
        <v>294</v>
      </c>
      <c r="BT28" s="189">
        <f>BS28*C28</f>
        <v/>
      </c>
      <c r="BU28" s="21" t="n">
        <v>1508</v>
      </c>
      <c r="BV28" s="21" t="n">
        <v>21112</v>
      </c>
      <c r="BW28" s="189">
        <f>BV28*C28</f>
        <v/>
      </c>
      <c r="BX28" s="21" t="n">
        <v>1515</v>
      </c>
      <c r="BY28" s="21" t="n">
        <v>21210</v>
      </c>
      <c r="BZ28" s="189">
        <f>BY28*C28</f>
        <v/>
      </c>
      <c r="CA28" s="21" t="n">
        <v>1037</v>
      </c>
      <c r="CB28" s="21" t="n">
        <v>14518</v>
      </c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92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>
        <v>29</v>
      </c>
      <c r="CJ28" s="190" t="n">
        <v>406</v>
      </c>
      <c r="CK28" s="190">
        <f>CJ28*C28</f>
        <v/>
      </c>
      <c r="CL28" s="21" t="n">
        <v>22</v>
      </c>
      <c r="CM28" s="21" t="n">
        <v>308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92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92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92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92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92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92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92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92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>
        <v>350</v>
      </c>
      <c r="F37" s="21" t="n">
        <v>4200</v>
      </c>
      <c r="G37" s="189">
        <f>F37*$C37</f>
        <v/>
      </c>
      <c r="H37" s="21" t="n">
        <v>131</v>
      </c>
      <c r="I37" s="21" t="n">
        <v>1572</v>
      </c>
      <c r="J37" s="190">
        <f>I37*$C37</f>
        <v/>
      </c>
      <c r="K37" s="21" t="n">
        <v>110</v>
      </c>
      <c r="L37" s="21" t="n">
        <v>1320</v>
      </c>
      <c r="M37" s="189">
        <f>L37*$C37</f>
        <v/>
      </c>
      <c r="N37" s="21" t="n">
        <v>130</v>
      </c>
      <c r="O37" s="21" t="n">
        <v>1560</v>
      </c>
      <c r="P37" s="189">
        <f>O37*$C37</f>
        <v/>
      </c>
      <c r="Q37" s="21" t="n">
        <v>50</v>
      </c>
      <c r="R37" s="21" t="n">
        <v>600</v>
      </c>
      <c r="S37" s="189">
        <f>R37*$C37</f>
        <v/>
      </c>
      <c r="T37" s="21" t="n">
        <v>135</v>
      </c>
      <c r="U37" s="21" t="n">
        <v>1620</v>
      </c>
      <c r="V37" s="189">
        <f>U37*$C37</f>
        <v/>
      </c>
      <c r="W37" s="21" t="n">
        <v>110</v>
      </c>
      <c r="X37" s="21" t="n">
        <v>1320</v>
      </c>
      <c r="Y37" s="189">
        <f>X37*$C37</f>
        <v/>
      </c>
      <c r="Z37" s="21" t="n">
        <v>125</v>
      </c>
      <c r="AA37" s="21" t="n">
        <v>1500</v>
      </c>
      <c r="AB37" s="189">
        <f>AA37*$C37</f>
        <v/>
      </c>
      <c r="AC37" s="21" t="n">
        <v>200</v>
      </c>
      <c r="AD37" s="21" t="n">
        <v>2400</v>
      </c>
      <c r="AE37" s="189">
        <f>AD37*$C37</f>
        <v/>
      </c>
      <c r="AF37" s="21" t="n">
        <v>152</v>
      </c>
      <c r="AG37" s="21" t="n">
        <v>1824</v>
      </c>
      <c r="AH37" s="189">
        <f>AG37*$C37</f>
        <v/>
      </c>
      <c r="AI37" s="21" t="n">
        <v>150</v>
      </c>
      <c r="AJ37" s="21" t="n">
        <v>1800</v>
      </c>
      <c r="AK37" s="189">
        <f>AJ37*$C37</f>
        <v/>
      </c>
      <c r="AL37" s="21" t="n">
        <v>170</v>
      </c>
      <c r="AM37" s="21" t="n">
        <v>2040</v>
      </c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>
        <v>210</v>
      </c>
      <c r="AU37" s="21" t="n">
        <v>2520</v>
      </c>
      <c r="AV37" s="21" t="n">
        <v>1764</v>
      </c>
      <c r="AW37" s="21" t="n">
        <v>270</v>
      </c>
      <c r="AX37" s="21" t="n">
        <v>3240</v>
      </c>
      <c r="AY37" s="190" t="n">
        <v>2268</v>
      </c>
      <c r="AZ37" s="21" t="n">
        <v>250</v>
      </c>
      <c r="BA37" s="21" t="n">
        <v>3000</v>
      </c>
      <c r="BB37" s="189">
        <f>BA37*$C37</f>
        <v/>
      </c>
      <c r="BC37" s="21" t="n">
        <v>70</v>
      </c>
      <c r="BD37" s="21" t="n">
        <v>840</v>
      </c>
      <c r="BE37" s="189">
        <f>BD37*$C37</f>
        <v/>
      </c>
      <c r="BF37" s="21" t="n">
        <v>100</v>
      </c>
      <c r="BG37" s="21" t="n">
        <v>1200</v>
      </c>
      <c r="BH37" s="189">
        <f>BG37*$C37</f>
        <v/>
      </c>
      <c r="BI37" s="21" t="n">
        <v>290</v>
      </c>
      <c r="BJ37" s="21" t="n">
        <v>3480</v>
      </c>
      <c r="BK37" s="189">
        <f>BJ37*$C37</f>
        <v/>
      </c>
      <c r="BL37" s="21" t="n">
        <v>210</v>
      </c>
      <c r="BM37" s="21" t="n">
        <v>2520</v>
      </c>
      <c r="BN37" s="189">
        <f>BM37*C37</f>
        <v/>
      </c>
      <c r="BO37" s="21" t="n">
        <v>180</v>
      </c>
      <c r="BP37" s="21" t="n">
        <v>2160</v>
      </c>
      <c r="BQ37" s="189">
        <f>BP37*C37</f>
        <v/>
      </c>
      <c r="BR37" s="21" t="n">
        <v>50</v>
      </c>
      <c r="BS37" s="21" t="n">
        <v>600</v>
      </c>
      <c r="BT37" s="189">
        <f>BS37*C37</f>
        <v/>
      </c>
      <c r="BU37" s="21" t="n">
        <v>275</v>
      </c>
      <c r="BV37" s="21" t="n">
        <v>3300</v>
      </c>
      <c r="BW37" s="189">
        <f>BV37*C37</f>
        <v/>
      </c>
      <c r="BX37" s="21" t="n">
        <v>110</v>
      </c>
      <c r="BY37" s="21" t="n">
        <v>1320</v>
      </c>
      <c r="BZ37" s="189">
        <f>BY37*C37</f>
        <v/>
      </c>
      <c r="CA37" s="21" t="n">
        <v>220</v>
      </c>
      <c r="CB37" s="21" t="n">
        <v>2640</v>
      </c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92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>
        <v>180</v>
      </c>
      <c r="CJ37" s="190" t="n">
        <v>2160</v>
      </c>
      <c r="CK37" s="190">
        <f>CJ37*C37</f>
        <v/>
      </c>
      <c r="CL37" s="21" t="n">
        <v>170</v>
      </c>
      <c r="CM37" s="21" t="n">
        <v>2040</v>
      </c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/>
      <c r="I38" s="21" t="n"/>
      <c r="J38" s="190">
        <f>I38*$C38</f>
        <v/>
      </c>
      <c r="K38" s="21" t="n"/>
      <c r="L38" s="21" t="n"/>
      <c r="M38" s="189">
        <f>L38*$C38</f>
        <v/>
      </c>
      <c r="N38" s="21" t="n"/>
      <c r="O38" s="21" t="n"/>
      <c r="P38" s="189">
        <f>O38*$C38</f>
        <v/>
      </c>
      <c r="Q38" s="21" t="n"/>
      <c r="R38" s="21" t="n"/>
      <c r="S38" s="189">
        <f>R38*$C38</f>
        <v/>
      </c>
      <c r="T38" s="21" t="n"/>
      <c r="U38" s="21" t="n"/>
      <c r="V38" s="189">
        <f>U38*$C38</f>
        <v/>
      </c>
      <c r="W38" s="21" t="n"/>
      <c r="X38" s="21" t="n"/>
      <c r="Y38" s="189">
        <f>X38*$C38</f>
        <v/>
      </c>
      <c r="Z38" s="21" t="n"/>
      <c r="AA38" s="21" t="n"/>
      <c r="AB38" s="189">
        <f>AA38*$C38</f>
        <v/>
      </c>
      <c r="AC38" s="21" t="n"/>
      <c r="AD38" s="21" t="n"/>
      <c r="AE38" s="189">
        <f>AD38*$C38</f>
        <v/>
      </c>
      <c r="AF38" s="21" t="n">
        <v>11</v>
      </c>
      <c r="AG38" s="21" t="n">
        <v>132</v>
      </c>
      <c r="AH38" s="189">
        <f>AG38*$C38</f>
        <v/>
      </c>
      <c r="AI38" s="21" t="n"/>
      <c r="AJ38" s="21" t="n"/>
      <c r="AK38" s="189">
        <f>AJ38*$C38</f>
        <v/>
      </c>
      <c r="AL38" s="21" t="n"/>
      <c r="AM38" s="21" t="n"/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21" t="n"/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/>
      <c r="BD38" s="21" t="n"/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92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92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92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>
        <v>1240</v>
      </c>
      <c r="F41" s="21" t="n">
        <v>17360</v>
      </c>
      <c r="G41" s="189">
        <f>F41*$C41</f>
        <v/>
      </c>
      <c r="H41" s="21" t="n">
        <v>980</v>
      </c>
      <c r="I41" s="21" t="n">
        <v>13720</v>
      </c>
      <c r="J41" s="190">
        <f>I41*$C41</f>
        <v/>
      </c>
      <c r="K41" s="21" t="n">
        <v>1055</v>
      </c>
      <c r="L41" s="21" t="n">
        <v>14770</v>
      </c>
      <c r="M41" s="189">
        <f>L41*$C41</f>
        <v/>
      </c>
      <c r="N41" s="21" t="n">
        <v>975</v>
      </c>
      <c r="O41" s="21" t="n">
        <v>13650</v>
      </c>
      <c r="P41" s="189">
        <f>O41*$C41</f>
        <v/>
      </c>
      <c r="Q41" s="21" t="n">
        <v>918</v>
      </c>
      <c r="R41" s="21" t="n">
        <v>12852</v>
      </c>
      <c r="S41" s="189">
        <f>R41*$C41</f>
        <v/>
      </c>
      <c r="T41" s="21" t="n">
        <v>920</v>
      </c>
      <c r="U41" s="21" t="n">
        <v>12880</v>
      </c>
      <c r="V41" s="189">
        <f>U41*$C41</f>
        <v/>
      </c>
      <c r="W41" s="21" t="n">
        <v>741</v>
      </c>
      <c r="X41" s="21" t="n">
        <v>10374</v>
      </c>
      <c r="Y41" s="189">
        <f>X41*$C41</f>
        <v/>
      </c>
      <c r="Z41" s="21" t="n">
        <v>1111</v>
      </c>
      <c r="AA41" s="21" t="n">
        <v>15554</v>
      </c>
      <c r="AB41" s="189">
        <f>AA41*$C41</f>
        <v/>
      </c>
      <c r="AC41" s="21" t="n">
        <v>680</v>
      </c>
      <c r="AD41" s="21" t="n">
        <v>9520</v>
      </c>
      <c r="AE41" s="189">
        <f>AD41*$C41</f>
        <v/>
      </c>
      <c r="AF41" s="21" t="n">
        <v>1120</v>
      </c>
      <c r="AG41" s="21" t="n">
        <v>15680</v>
      </c>
      <c r="AH41" s="189">
        <f>AG41*$C41</f>
        <v/>
      </c>
      <c r="AI41" s="21" t="n">
        <v>1517</v>
      </c>
      <c r="AJ41" s="21" t="n">
        <v>21238</v>
      </c>
      <c r="AK41" s="189">
        <f>AJ41*$C41</f>
        <v/>
      </c>
      <c r="AL41" s="21" t="n">
        <v>975</v>
      </c>
      <c r="AM41" s="21" t="n">
        <v>13650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>
        <v>1370</v>
      </c>
      <c r="AU41" s="21" t="n">
        <v>19180</v>
      </c>
      <c r="AV41" s="21" t="n">
        <v>12275.2</v>
      </c>
      <c r="AW41" s="21" t="n">
        <v>1007</v>
      </c>
      <c r="AX41" s="21" t="n">
        <v>14098</v>
      </c>
      <c r="AY41" s="190" t="n">
        <v>9022.720000000001</v>
      </c>
      <c r="AZ41" s="21" t="n">
        <v>1415</v>
      </c>
      <c r="BA41" s="21" t="n">
        <v>19810</v>
      </c>
      <c r="BB41" s="189">
        <f>BA41*$C41</f>
        <v/>
      </c>
      <c r="BC41" s="21" t="n">
        <v>1360</v>
      </c>
      <c r="BD41" s="21" t="n">
        <v>19040</v>
      </c>
      <c r="BE41" s="189">
        <f>BD41*$C41</f>
        <v/>
      </c>
      <c r="BF41" s="21" t="n">
        <v>1240</v>
      </c>
      <c r="BG41" s="21" t="n">
        <v>17360</v>
      </c>
      <c r="BH41" s="189">
        <f>BG41*$C41</f>
        <v/>
      </c>
      <c r="BI41" s="21" t="n">
        <v>1005</v>
      </c>
      <c r="BJ41" s="21" t="n">
        <v>14070</v>
      </c>
      <c r="BK41" s="189">
        <f>BJ41*$C41</f>
        <v/>
      </c>
      <c r="BL41" s="21" t="n">
        <v>1025</v>
      </c>
      <c r="BM41" s="21" t="n">
        <v>14350</v>
      </c>
      <c r="BN41" s="189">
        <f>BM41*C41</f>
        <v/>
      </c>
      <c r="BO41" s="21" t="n">
        <v>885</v>
      </c>
      <c r="BP41" s="21" t="n">
        <v>12390</v>
      </c>
      <c r="BQ41" s="189">
        <f>BP41*C41</f>
        <v/>
      </c>
      <c r="BR41" s="21" t="n">
        <v>1060</v>
      </c>
      <c r="BS41" s="21" t="n">
        <v>14840</v>
      </c>
      <c r="BT41" s="189">
        <f>BS41*C41</f>
        <v/>
      </c>
      <c r="BU41" s="21" t="n">
        <v>1280</v>
      </c>
      <c r="BV41" s="21" t="n">
        <v>17920</v>
      </c>
      <c r="BW41" s="189">
        <f>BV41*C41</f>
        <v/>
      </c>
      <c r="BX41" s="21" t="n">
        <v>1230</v>
      </c>
      <c r="BY41" s="21" t="n">
        <v>17220</v>
      </c>
      <c r="BZ41" s="189">
        <f>BY41*C41</f>
        <v/>
      </c>
      <c r="CA41" s="21" t="n">
        <v>1445</v>
      </c>
      <c r="CB41" s="21" t="n">
        <v>20230</v>
      </c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92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>
        <v>1225</v>
      </c>
      <c r="CJ41" s="190" t="n">
        <v>17150</v>
      </c>
      <c r="CK41" s="190">
        <f>CJ41*C41</f>
        <v/>
      </c>
      <c r="CL41" s="21" t="n">
        <v>1185</v>
      </c>
      <c r="CM41" s="21" t="n">
        <v>16590</v>
      </c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92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92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>
        <v>25</v>
      </c>
      <c r="O44" s="21" t="n">
        <v>350</v>
      </c>
      <c r="P44" s="189">
        <f>O44*$C44</f>
        <v/>
      </c>
      <c r="Q44" s="21" t="n"/>
      <c r="R44" s="21" t="n">
        <v>3</v>
      </c>
      <c r="S44" s="189">
        <f>R44*$C44</f>
        <v/>
      </c>
      <c r="T44" s="21" t="n">
        <v>1</v>
      </c>
      <c r="U44" s="21" t="n">
        <v>14</v>
      </c>
      <c r="V44" s="189">
        <f>U44*$C44</f>
        <v/>
      </c>
      <c r="W44" s="21" t="n">
        <v>17</v>
      </c>
      <c r="X44" s="21" t="n">
        <v>238</v>
      </c>
      <c r="Y44" s="189">
        <f>X44*$C44</f>
        <v/>
      </c>
      <c r="Z44" s="21" t="n">
        <v>15</v>
      </c>
      <c r="AA44" s="21" t="n">
        <v>210</v>
      </c>
      <c r="AB44" s="189">
        <f>AA44*$C44</f>
        <v/>
      </c>
      <c r="AC44" s="21" t="n"/>
      <c r="AD44" s="21" t="n"/>
      <c r="AE44" s="189">
        <f>AD44*$C44</f>
        <v/>
      </c>
      <c r="AF44" s="21" t="n"/>
      <c r="AG44" s="21" t="n"/>
      <c r="AH44" s="189">
        <f>AG44*$C44</f>
        <v/>
      </c>
      <c r="AI44" s="21" t="n"/>
      <c r="AJ44" s="21" t="n"/>
      <c r="AK44" s="189">
        <f>AJ44*$C44</f>
        <v/>
      </c>
      <c r="AL44" s="21" t="n"/>
      <c r="AM44" s="21" t="n"/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/>
      <c r="AU44" s="21" t="n"/>
      <c r="AV44" s="21" t="n"/>
      <c r="AW44" s="21" t="n"/>
      <c r="AX44" s="21" t="n"/>
      <c r="AY44" s="190">
        <f>AX44*$C44</f>
        <v/>
      </c>
      <c r="AZ44" s="21" t="n"/>
      <c r="BA44" s="21" t="n"/>
      <c r="BB44" s="189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>
        <v>5</v>
      </c>
      <c r="BP44" s="21" t="n">
        <v>70</v>
      </c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92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92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92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92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92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92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>
        <v>33</v>
      </c>
      <c r="CM49" s="21" t="n">
        <v>396</v>
      </c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92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>
        <v>6795</v>
      </c>
      <c r="F51" s="21" t="n">
        <v>95138</v>
      </c>
      <c r="G51" s="189">
        <f>F51*$C51</f>
        <v/>
      </c>
      <c r="H51" s="21" t="n">
        <v>1908</v>
      </c>
      <c r="I51" s="21" t="n">
        <v>26714</v>
      </c>
      <c r="J51" s="190">
        <f>I51*$C51</f>
        <v/>
      </c>
      <c r="K51" s="21" t="n">
        <v>1555</v>
      </c>
      <c r="L51" s="21" t="n">
        <v>21770</v>
      </c>
      <c r="M51" s="189">
        <f>L51*$C51</f>
        <v/>
      </c>
      <c r="N51" s="21" t="n">
        <v>2115</v>
      </c>
      <c r="O51" s="21" t="n">
        <v>29610</v>
      </c>
      <c r="P51" s="189">
        <f>O51*$C51</f>
        <v/>
      </c>
      <c r="Q51" s="21" t="n">
        <v>2512</v>
      </c>
      <c r="R51" s="21" t="n">
        <v>35168</v>
      </c>
      <c r="S51" s="189">
        <f>R51*$C51</f>
        <v/>
      </c>
      <c r="T51" s="21" t="n">
        <v>3340</v>
      </c>
      <c r="U51" s="21" t="n">
        <v>46760</v>
      </c>
      <c r="V51" s="189">
        <f>U51*$C51</f>
        <v/>
      </c>
      <c r="W51" s="21" t="n">
        <v>2553</v>
      </c>
      <c r="X51" s="21" t="n">
        <v>35742</v>
      </c>
      <c r="Y51" s="189">
        <f>X51*$C51</f>
        <v/>
      </c>
      <c r="Z51" s="21" t="n">
        <v>3225</v>
      </c>
      <c r="AA51" s="21" t="n">
        <v>45150</v>
      </c>
      <c r="AB51" s="189">
        <f>AA51*$C51</f>
        <v/>
      </c>
      <c r="AC51" s="21" t="n">
        <v>3640</v>
      </c>
      <c r="AD51" s="21" t="n">
        <v>50960</v>
      </c>
      <c r="AE51" s="189">
        <f>AD51*$C51</f>
        <v/>
      </c>
      <c r="AF51" s="21" t="n">
        <v>2667</v>
      </c>
      <c r="AG51" s="21" t="n">
        <v>37338</v>
      </c>
      <c r="AH51" s="189">
        <f>AG51*$C51</f>
        <v/>
      </c>
      <c r="AI51" s="21" t="n">
        <v>4070</v>
      </c>
      <c r="AJ51" s="21" t="n">
        <v>56980</v>
      </c>
      <c r="AK51" s="189">
        <f>AJ51*$C51</f>
        <v/>
      </c>
      <c r="AL51" s="21" t="n">
        <v>3944</v>
      </c>
      <c r="AM51" s="21" t="n">
        <v>55216</v>
      </c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>
        <v>4716</v>
      </c>
      <c r="AU51" s="21" t="n">
        <v>66024</v>
      </c>
      <c r="AV51" s="21" t="n">
        <v>42255.35999999999</v>
      </c>
      <c r="AW51" s="21" t="n">
        <v>3746</v>
      </c>
      <c r="AX51" s="21" t="n">
        <v>52444</v>
      </c>
      <c r="AY51" s="190" t="n">
        <v>33564.16</v>
      </c>
      <c r="AZ51" s="21" t="n">
        <v>4343</v>
      </c>
      <c r="BA51" s="21" t="n">
        <v>60802</v>
      </c>
      <c r="BB51" s="189">
        <f>BA51*$C51</f>
        <v/>
      </c>
      <c r="BC51" s="21" t="n">
        <v>2875</v>
      </c>
      <c r="BD51" s="21" t="n">
        <v>40250</v>
      </c>
      <c r="BE51" s="189">
        <f>BD51*$C51</f>
        <v/>
      </c>
      <c r="BF51" s="21" t="n">
        <v>3658</v>
      </c>
      <c r="BG51" s="21" t="n">
        <v>51219</v>
      </c>
      <c r="BH51" s="189">
        <f>BG51*$C51</f>
        <v/>
      </c>
      <c r="BI51" s="21" t="n">
        <v>3392</v>
      </c>
      <c r="BJ51" s="21" t="n">
        <v>47488</v>
      </c>
      <c r="BK51" s="189">
        <f>BJ51*$C51</f>
        <v/>
      </c>
      <c r="BL51" s="21" t="n">
        <v>2717</v>
      </c>
      <c r="BM51" s="21" t="n">
        <v>38038</v>
      </c>
      <c r="BN51" s="189">
        <f>BM51*C51</f>
        <v/>
      </c>
      <c r="BO51" s="21" t="n">
        <v>2935</v>
      </c>
      <c r="BP51" s="21" t="n">
        <v>41090</v>
      </c>
      <c r="BQ51" s="189">
        <f>BP51*C51</f>
        <v/>
      </c>
      <c r="BR51" s="21" t="n">
        <v>3332</v>
      </c>
      <c r="BS51" s="21" t="n">
        <v>46648</v>
      </c>
      <c r="BT51" s="189">
        <f>BS51*C51</f>
        <v/>
      </c>
      <c r="BU51" s="21" t="n">
        <v>3375</v>
      </c>
      <c r="BV51" s="21" t="n">
        <v>47250</v>
      </c>
      <c r="BW51" s="189">
        <f>BV51*C51</f>
        <v/>
      </c>
      <c r="BX51" s="21" t="n">
        <v>3748</v>
      </c>
      <c r="BY51" s="21" t="n">
        <v>52472</v>
      </c>
      <c r="BZ51" s="189">
        <f>BY51*C51</f>
        <v/>
      </c>
      <c r="CA51" s="21" t="n">
        <v>3355</v>
      </c>
      <c r="CB51" s="21" t="n">
        <v>46970</v>
      </c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92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>
        <v>3683</v>
      </c>
      <c r="CJ51" s="190" t="n">
        <v>51562</v>
      </c>
      <c r="CK51" s="190">
        <f>CJ51*C51</f>
        <v/>
      </c>
      <c r="CL51" s="21" t="n">
        <v>2835</v>
      </c>
      <c r="CM51" s="21" t="n">
        <v>39690</v>
      </c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92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92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92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92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92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>
        <v>560</v>
      </c>
      <c r="F57" s="21" t="n">
        <v>7840</v>
      </c>
      <c r="G57" s="189">
        <f>F57*$C57</f>
        <v/>
      </c>
      <c r="H57" s="21" t="n">
        <v>215</v>
      </c>
      <c r="I57" s="21" t="n">
        <v>3012</v>
      </c>
      <c r="J57" s="190">
        <f>I57*$C57</f>
        <v/>
      </c>
      <c r="K57" s="21" t="n">
        <v>240</v>
      </c>
      <c r="L57" s="21" t="n">
        <v>3360</v>
      </c>
      <c r="M57" s="189">
        <f>L57*$C57</f>
        <v/>
      </c>
      <c r="N57" s="21" t="n">
        <v>117</v>
      </c>
      <c r="O57" s="21" t="n">
        <v>1638</v>
      </c>
      <c r="P57" s="189">
        <f>O57*$C57</f>
        <v/>
      </c>
      <c r="Q57" s="21" t="n">
        <v>550</v>
      </c>
      <c r="R57" s="21" t="n">
        <v>7700</v>
      </c>
      <c r="S57" s="189">
        <f>R57*$C57</f>
        <v/>
      </c>
      <c r="T57" s="21" t="n">
        <v>260</v>
      </c>
      <c r="U57" s="21" t="n">
        <v>3640</v>
      </c>
      <c r="V57" s="189">
        <f>U57*$C57</f>
        <v/>
      </c>
      <c r="W57" s="21" t="n">
        <v>315</v>
      </c>
      <c r="X57" s="21" t="n">
        <v>4410</v>
      </c>
      <c r="Y57" s="189">
        <f>X57*$C57</f>
        <v/>
      </c>
      <c r="Z57" s="21" t="n">
        <v>115</v>
      </c>
      <c r="AA57" s="21" t="n">
        <v>1610</v>
      </c>
      <c r="AB57" s="189">
        <f>AA57*$C57</f>
        <v/>
      </c>
      <c r="AC57" s="21" t="n">
        <v>420</v>
      </c>
      <c r="AD57" s="21" t="n">
        <v>5880</v>
      </c>
      <c r="AE57" s="189">
        <f>AD57*$C57</f>
        <v/>
      </c>
      <c r="AF57" s="21" t="n">
        <v>56</v>
      </c>
      <c r="AG57" s="21" t="n">
        <v>7084</v>
      </c>
      <c r="AH57" s="189">
        <f>AG57*$C57</f>
        <v/>
      </c>
      <c r="AI57" s="21" t="n">
        <v>300</v>
      </c>
      <c r="AJ57" s="21" t="n">
        <v>4200</v>
      </c>
      <c r="AK57" s="189">
        <f>AJ57*$C57</f>
        <v/>
      </c>
      <c r="AL57" s="21" t="n">
        <v>770</v>
      </c>
      <c r="AM57" s="21" t="n">
        <v>10780</v>
      </c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>
        <v>630</v>
      </c>
      <c r="AU57" s="21" t="n">
        <v>8820</v>
      </c>
      <c r="AV57" s="21" t="n">
        <v>5644.8</v>
      </c>
      <c r="AW57" s="21" t="n">
        <v>300</v>
      </c>
      <c r="AX57" s="21" t="n">
        <v>4200</v>
      </c>
      <c r="AY57" s="190" t="n">
        <v>2688</v>
      </c>
      <c r="AZ57" s="21" t="n">
        <v>630</v>
      </c>
      <c r="BA57" s="21" t="n">
        <v>8820</v>
      </c>
      <c r="BB57" s="189">
        <f>BA57*$C57</f>
        <v/>
      </c>
      <c r="BC57" s="21" t="n">
        <v>300</v>
      </c>
      <c r="BD57" s="21" t="n">
        <v>4200</v>
      </c>
      <c r="BE57" s="189">
        <f>BD57*$C57</f>
        <v/>
      </c>
      <c r="BF57" s="21" t="n">
        <v>600</v>
      </c>
      <c r="BG57" s="21" t="n">
        <v>8400</v>
      </c>
      <c r="BH57" s="189">
        <f>BG57*$C57</f>
        <v/>
      </c>
      <c r="BI57" s="21" t="n">
        <v>430</v>
      </c>
      <c r="BJ57" s="21" t="n">
        <v>6020</v>
      </c>
      <c r="BK57" s="189">
        <f>BJ57*$C57</f>
        <v/>
      </c>
      <c r="BL57" s="21" t="n">
        <v>300</v>
      </c>
      <c r="BM57" s="21" t="n">
        <v>4200</v>
      </c>
      <c r="BN57" s="189">
        <f>BM57*C57</f>
        <v/>
      </c>
      <c r="BO57" s="21" t="n">
        <v>395</v>
      </c>
      <c r="BP57" s="21" t="n">
        <v>5530</v>
      </c>
      <c r="BQ57" s="189">
        <f>BP57*C57</f>
        <v/>
      </c>
      <c r="BR57" s="21" t="n">
        <v>402</v>
      </c>
      <c r="BS57" s="21" t="n">
        <v>5628</v>
      </c>
      <c r="BT57" s="189">
        <f>BS57*C57</f>
        <v/>
      </c>
      <c r="BU57" s="21" t="n">
        <v>505</v>
      </c>
      <c r="BV57" s="21" t="n">
        <v>7070</v>
      </c>
      <c r="BW57" s="189">
        <f>BV57*C57</f>
        <v/>
      </c>
      <c r="BX57" s="21" t="n">
        <v>510</v>
      </c>
      <c r="BY57" s="21" t="n">
        <v>7140</v>
      </c>
      <c r="BZ57" s="189">
        <f>BY57*C57</f>
        <v/>
      </c>
      <c r="CA57" s="21" t="n">
        <v>460</v>
      </c>
      <c r="CB57" s="21" t="n">
        <v>6440</v>
      </c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92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>
        <v>450</v>
      </c>
      <c r="CJ57" s="190" t="n">
        <v>6300</v>
      </c>
      <c r="CK57" s="190">
        <f>CJ57*C57</f>
        <v/>
      </c>
      <c r="CL57" s="21" t="n">
        <v>455</v>
      </c>
      <c r="CM57" s="21" t="n">
        <v>6370</v>
      </c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92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92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92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 t="n"/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92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92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/>
      <c r="I63" s="21" t="n"/>
      <c r="J63" s="190">
        <f>I63*$C63</f>
        <v/>
      </c>
      <c r="K63" s="21" t="n"/>
      <c r="L63" s="21" t="n"/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/>
      <c r="U63" s="21" t="n"/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21" t="n"/>
      <c r="AW63" s="21" t="n"/>
      <c r="AX63" s="21" t="n"/>
      <c r="AY63" s="190">
        <f>AX63*$C63</f>
        <v/>
      </c>
      <c r="AZ63" s="21" t="n"/>
      <c r="BA63" s="21" t="n"/>
      <c r="BB63" s="189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/>
      <c r="BV63" s="21" t="n"/>
      <c r="BW63" s="189">
        <f>BV63*C63</f>
        <v/>
      </c>
      <c r="BX63" s="21" t="n"/>
      <c r="BY63" s="21" t="n"/>
      <c r="BZ63" s="189">
        <f>BY63*C63</f>
        <v/>
      </c>
      <c r="CA63" s="21" t="n"/>
      <c r="CB63" s="21" t="n"/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92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90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25</v>
      </c>
      <c r="L64" s="21" t="n">
        <v>350</v>
      </c>
      <c r="M64" s="189">
        <f>L64*$C64</f>
        <v/>
      </c>
      <c r="N64" s="21" t="n">
        <v>16</v>
      </c>
      <c r="O64" s="21" t="n">
        <v>231</v>
      </c>
      <c r="P64" s="189">
        <f>O64*$C64</f>
        <v/>
      </c>
      <c r="Q64" s="21" t="n">
        <v>59</v>
      </c>
      <c r="R64" s="21" t="n">
        <v>834</v>
      </c>
      <c r="S64" s="189">
        <f>R64*$C64</f>
        <v/>
      </c>
      <c r="T64" s="21" t="n">
        <v>9</v>
      </c>
      <c r="U64" s="21" t="n">
        <v>126</v>
      </c>
      <c r="V64" s="189">
        <f>U64*$C64</f>
        <v/>
      </c>
      <c r="W64" s="21" t="n">
        <v>7</v>
      </c>
      <c r="X64" s="21" t="n">
        <v>98</v>
      </c>
      <c r="Y64" s="189">
        <f>X64*$C64</f>
        <v/>
      </c>
      <c r="Z64" s="21" t="n">
        <v>6</v>
      </c>
      <c r="AA64" s="21" t="n">
        <v>84</v>
      </c>
      <c r="AB64" s="189">
        <f>AA64*$C64</f>
        <v/>
      </c>
      <c r="AC64" s="21" t="n">
        <v>20</v>
      </c>
      <c r="AD64" s="21" t="n">
        <v>280</v>
      </c>
      <c r="AE64" s="189">
        <f>AD64*$C64</f>
        <v/>
      </c>
      <c r="AF64" s="21" t="n">
        <v>10</v>
      </c>
      <c r="AG64" s="21" t="n">
        <v>140</v>
      </c>
      <c r="AH64" s="189">
        <f>AG64*$C64</f>
        <v/>
      </c>
      <c r="AI64" s="21" t="n">
        <v>2</v>
      </c>
      <c r="AJ64" s="21" t="n">
        <v>28</v>
      </c>
      <c r="AK64" s="189">
        <f>AJ64*$C64</f>
        <v/>
      </c>
      <c r="AL64" s="21" t="n">
        <v>9</v>
      </c>
      <c r="AM64" s="21" t="n">
        <v>126</v>
      </c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>
        <v>2</v>
      </c>
      <c r="AU64" s="21" t="n">
        <v>28</v>
      </c>
      <c r="AV64" s="21" t="n">
        <v>17.92</v>
      </c>
      <c r="AW64" s="21" t="n"/>
      <c r="AX64" s="21" t="n"/>
      <c r="AY64" s="190">
        <f>AX64*$C64</f>
        <v/>
      </c>
      <c r="AZ64" s="21" t="n">
        <v>20</v>
      </c>
      <c r="BA64" s="21" t="n">
        <v>280</v>
      </c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92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92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92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92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92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92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92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92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92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92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92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/>
      <c r="I75" s="21" t="n"/>
      <c r="J75" s="190">
        <f>I75*$C75</f>
        <v/>
      </c>
      <c r="K75" s="21" t="n"/>
      <c r="L75" s="21" t="n"/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/>
      <c r="V75" s="189">
        <f>U75*$C75</f>
        <v/>
      </c>
      <c r="W75" s="21" t="n"/>
      <c r="X75" s="21" t="n"/>
      <c r="Y75" s="189">
        <f>X75*$C75</f>
        <v/>
      </c>
      <c r="Z75" s="21" t="n"/>
      <c r="AA75" s="21" t="n"/>
      <c r="AB75" s="189">
        <f>AA75*$C75</f>
        <v/>
      </c>
      <c r="AC75" s="21" t="n"/>
      <c r="AD75" s="21" t="n"/>
      <c r="AE75" s="189">
        <f>AD75*$C75</f>
        <v/>
      </c>
      <c r="AF75" s="21" t="n">
        <v>10</v>
      </c>
      <c r="AG75" s="21" t="n">
        <v>240</v>
      </c>
      <c r="AH75" s="189">
        <f>AG75*$C75</f>
        <v/>
      </c>
      <c r="AI75" s="21" t="n"/>
      <c r="AJ75" s="21" t="n"/>
      <c r="AK75" s="189">
        <f>AJ75*$C75</f>
        <v/>
      </c>
      <c r="AL75" s="21" t="n"/>
      <c r="AM75" s="21" t="n"/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/>
      <c r="AU75" s="21" t="n"/>
      <c r="AV75" s="21" t="n"/>
      <c r="AW75" s="21" t="n"/>
      <c r="AX75" s="21" t="n"/>
      <c r="AY75" s="190">
        <f>AX75*$C75</f>
        <v/>
      </c>
      <c r="AZ75" s="21" t="n"/>
      <c r="BA75" s="21" t="n"/>
      <c r="BB75" s="189">
        <f>BA75*$C75</f>
        <v/>
      </c>
      <c r="BC75" s="21" t="n"/>
      <c r="BD75" s="21" t="n"/>
      <c r="BE75" s="189">
        <f>BD75*$C75</f>
        <v/>
      </c>
      <c r="BF75" s="21" t="n"/>
      <c r="BG75" s="21" t="n"/>
      <c r="BH75" s="189">
        <f>BG75*$C75</f>
        <v/>
      </c>
      <c r="BI75" s="21" t="n"/>
      <c r="BJ75" s="21" t="n"/>
      <c r="BK75" s="189">
        <f>BJ75*$C75</f>
        <v/>
      </c>
      <c r="BL75" s="21" t="n"/>
      <c r="BM75" s="21" t="n"/>
      <c r="BN75" s="189">
        <f>BM75*C75</f>
        <v/>
      </c>
      <c r="BO75" s="21" t="n"/>
      <c r="BP75" s="21" t="n"/>
      <c r="BQ75" s="189">
        <f>BP75*C75</f>
        <v/>
      </c>
      <c r="BR75" s="21" t="n"/>
      <c r="BS75" s="21" t="n"/>
      <c r="BT75" s="189">
        <f>BS75*C75</f>
        <v/>
      </c>
      <c r="BU75" s="21" t="n"/>
      <c r="BV75" s="21" t="n"/>
      <c r="BW75" s="189">
        <f>BV75*C75</f>
        <v/>
      </c>
      <c r="BX75" s="21" t="n"/>
      <c r="BY75" s="21" t="n"/>
      <c r="BZ75" s="189">
        <f>BY75*C75</f>
        <v/>
      </c>
      <c r="CA75" s="21" t="n"/>
      <c r="CB75" s="21" t="n"/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92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/>
      <c r="CJ75" s="190" t="n"/>
      <c r="CK75" s="190">
        <f>CJ75*C75</f>
        <v/>
      </c>
      <c r="CL75" s="21" t="n"/>
      <c r="CM75" s="21" t="n"/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92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92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92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92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92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92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 t="n"/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92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 t="n"/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92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 t="n"/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92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92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92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92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92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>
        <v>6</v>
      </c>
      <c r="R89" s="21" t="n">
        <v>144</v>
      </c>
      <c r="S89" s="189">
        <f>R89*$C89</f>
        <v/>
      </c>
      <c r="T89" s="21" t="n">
        <v>35</v>
      </c>
      <c r="U89" s="21" t="n">
        <v>840</v>
      </c>
      <c r="V89" s="189">
        <f>U89*$C89</f>
        <v/>
      </c>
      <c r="W89" s="21" t="n">
        <v>32</v>
      </c>
      <c r="X89" s="21" t="n">
        <v>768</v>
      </c>
      <c r="Y89" s="189">
        <f>X89*$C89</f>
        <v/>
      </c>
      <c r="Z89" s="21" t="n">
        <v>50</v>
      </c>
      <c r="AA89" s="21" t="n">
        <v>1200</v>
      </c>
      <c r="AB89" s="189">
        <f>AA89*$C89</f>
        <v/>
      </c>
      <c r="AC89" s="21" t="n">
        <v>14</v>
      </c>
      <c r="AD89" s="21" t="n">
        <v>336</v>
      </c>
      <c r="AE89" s="189">
        <f>AD89*$C89</f>
        <v/>
      </c>
      <c r="AF89" s="21" t="n">
        <v>90</v>
      </c>
      <c r="AG89" s="21" t="n">
        <v>2165</v>
      </c>
      <c r="AH89" s="189">
        <f>AG89*$C89</f>
        <v/>
      </c>
      <c r="AI89" s="21" t="n">
        <v>24</v>
      </c>
      <c r="AJ89" s="21" t="n">
        <v>576</v>
      </c>
      <c r="AK89" s="189">
        <f>AJ89*$C89</f>
        <v/>
      </c>
      <c r="AL89" s="21" t="n">
        <v>81</v>
      </c>
      <c r="AM89" s="21" t="n">
        <v>1944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>
        <v>135</v>
      </c>
      <c r="AU89" s="31" t="n">
        <v>3270</v>
      </c>
      <c r="AV89" s="21" t="n">
        <v>1962</v>
      </c>
      <c r="AW89" s="21" t="n">
        <v>109</v>
      </c>
      <c r="AX89" s="21" t="n">
        <v>2616</v>
      </c>
      <c r="AY89" s="190" t="n">
        <v>1569.6</v>
      </c>
      <c r="AZ89" s="21" t="n">
        <v>157</v>
      </c>
      <c r="BA89" s="21" t="n">
        <v>3768</v>
      </c>
      <c r="BB89" s="189">
        <f>BA89*$C89</f>
        <v/>
      </c>
      <c r="BC89" s="21" t="n">
        <v>10</v>
      </c>
      <c r="BD89" s="21" t="n">
        <v>240</v>
      </c>
      <c r="BE89" s="189">
        <f>BD89*$C89</f>
        <v/>
      </c>
      <c r="BF89" s="21" t="n">
        <v>107</v>
      </c>
      <c r="BG89" s="21" t="n">
        <v>2568</v>
      </c>
      <c r="BH89" s="189">
        <f>BG89*$C89</f>
        <v/>
      </c>
      <c r="BI89" s="21" t="n">
        <v>53</v>
      </c>
      <c r="BJ89" s="21" t="n">
        <v>1272</v>
      </c>
      <c r="BK89" s="189">
        <f>BJ89*$C89</f>
        <v/>
      </c>
      <c r="BL89" s="21" t="n">
        <v>104</v>
      </c>
      <c r="BM89" s="21" t="n">
        <v>2496</v>
      </c>
      <c r="BN89" s="189">
        <f>BM89*C89</f>
        <v/>
      </c>
      <c r="BO89" s="21" t="n">
        <v>116</v>
      </c>
      <c r="BP89" s="21" t="n">
        <v>2784</v>
      </c>
      <c r="BQ89" s="189">
        <f>BP89*C89</f>
        <v/>
      </c>
      <c r="BR89" s="21" t="n">
        <v>3</v>
      </c>
      <c r="BS89" s="21" t="n">
        <v>72</v>
      </c>
      <c r="BT89" s="189">
        <f>BS89*C89</f>
        <v/>
      </c>
      <c r="BU89" s="21" t="n">
        <v>100</v>
      </c>
      <c r="BV89" s="21" t="n">
        <v>2400</v>
      </c>
      <c r="BW89" s="189">
        <f>BV89*C89</f>
        <v/>
      </c>
      <c r="BX89" s="21" t="n">
        <v>90</v>
      </c>
      <c r="BY89" s="21" t="n">
        <v>2160</v>
      </c>
      <c r="BZ89" s="189">
        <f>BY89*C89</f>
        <v/>
      </c>
      <c r="CA89" s="21" t="n">
        <v>123</v>
      </c>
      <c r="CB89" s="21" t="n">
        <v>2952</v>
      </c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92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>
        <v>9</v>
      </c>
      <c r="CJ89" s="190" t="n">
        <v>228</v>
      </c>
      <c r="CK89" s="190">
        <f>CJ89*C89</f>
        <v/>
      </c>
      <c r="CL89" s="21" t="n">
        <v>111</v>
      </c>
      <c r="CM89" s="21" t="n">
        <v>2664</v>
      </c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25</v>
      </c>
      <c r="L90" s="21" t="n">
        <v>350</v>
      </c>
      <c r="M90" s="189">
        <f>L90*$C90</f>
        <v/>
      </c>
      <c r="N90" s="21" t="n">
        <v>15</v>
      </c>
      <c r="O90" s="21" t="n">
        <v>217</v>
      </c>
      <c r="P90" s="189">
        <f>O90*$C90</f>
        <v/>
      </c>
      <c r="Q90" s="21" t="n">
        <v>40</v>
      </c>
      <c r="R90" s="21" t="n">
        <v>564</v>
      </c>
      <c r="S90" s="189">
        <f>R90*$C90</f>
        <v/>
      </c>
      <c r="T90" s="21" t="n">
        <v>29</v>
      </c>
      <c r="U90" s="21" t="n">
        <v>406</v>
      </c>
      <c r="V90" s="189">
        <f>U90*$C90</f>
        <v/>
      </c>
      <c r="W90" s="21" t="n">
        <v>10</v>
      </c>
      <c r="X90" s="21" t="n">
        <v>140</v>
      </c>
      <c r="Y90" s="189">
        <f>X90*$C90</f>
        <v/>
      </c>
      <c r="Z90" s="21" t="n">
        <v>14</v>
      </c>
      <c r="AA90" s="21" t="n">
        <v>196</v>
      </c>
      <c r="AB90" s="189">
        <f>AA90*$C90</f>
        <v/>
      </c>
      <c r="AC90" s="21" t="n">
        <v>3</v>
      </c>
      <c r="AD90" s="21" t="n">
        <v>42</v>
      </c>
      <c r="AE90" s="189">
        <f>AD90*$C90</f>
        <v/>
      </c>
      <c r="AF90" s="21" t="n">
        <v>4</v>
      </c>
      <c r="AG90" s="21" t="n">
        <v>56</v>
      </c>
      <c r="AH90" s="189">
        <f>AG90*$C90</f>
        <v/>
      </c>
      <c r="AI90" s="21" t="n">
        <v>2</v>
      </c>
      <c r="AJ90" s="21" t="n">
        <v>28</v>
      </c>
      <c r="AK90" s="189">
        <f>AJ90*$C90</f>
        <v/>
      </c>
      <c r="AL90" s="21" t="n">
        <v>4</v>
      </c>
      <c r="AM90" s="21" t="n">
        <v>56</v>
      </c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>
        <v>2</v>
      </c>
      <c r="AU90" s="21" t="n">
        <v>28</v>
      </c>
      <c r="AV90" s="21" t="n">
        <v>17.92</v>
      </c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92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92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92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>
        <v>22</v>
      </c>
      <c r="AG93" s="21" t="n">
        <v>268</v>
      </c>
      <c r="AH93" s="189">
        <f>AG93*$C93</f>
        <v/>
      </c>
      <c r="AI93" s="21" t="n">
        <v>30</v>
      </c>
      <c r="AJ93" s="21" t="n">
        <v>360</v>
      </c>
      <c r="AK93" s="189">
        <f>AJ93*$C93</f>
        <v/>
      </c>
      <c r="AL93" s="21" t="n">
        <v>67</v>
      </c>
      <c r="AM93" s="21" t="n">
        <v>804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113</v>
      </c>
      <c r="AU93" s="21" t="n">
        <v>1366</v>
      </c>
      <c r="AV93" s="21" t="n">
        <v>1366</v>
      </c>
      <c r="AW93" s="21" t="n">
        <v>77</v>
      </c>
      <c r="AX93" s="21" t="n">
        <v>924</v>
      </c>
      <c r="AY93" s="190" t="n">
        <v>924</v>
      </c>
      <c r="AZ93" s="21" t="n">
        <v>43</v>
      </c>
      <c r="BA93" s="21" t="n">
        <v>516</v>
      </c>
      <c r="BB93" s="189">
        <f>BA93*$C93</f>
        <v/>
      </c>
      <c r="BC93" s="21" t="n">
        <v>49</v>
      </c>
      <c r="BD93" s="21" t="n">
        <v>588</v>
      </c>
      <c r="BE93" s="189">
        <f>BD93*$C93</f>
        <v/>
      </c>
      <c r="BF93" s="21" t="n">
        <v>81</v>
      </c>
      <c r="BG93" s="21" t="n">
        <v>972</v>
      </c>
      <c r="BH93" s="189">
        <f>BG93*$C93</f>
        <v/>
      </c>
      <c r="BI93" s="21" t="n">
        <v>78</v>
      </c>
      <c r="BJ93" s="21" t="n">
        <v>936</v>
      </c>
      <c r="BK93" s="189">
        <f>BJ93*$C93</f>
        <v/>
      </c>
      <c r="BL93" s="21" t="n">
        <v>187</v>
      </c>
      <c r="BM93" s="21" t="n">
        <v>2244</v>
      </c>
      <c r="BN93" s="189">
        <f>BM93*C93</f>
        <v/>
      </c>
      <c r="BO93" s="21" t="n">
        <v>135</v>
      </c>
      <c r="BP93" s="21" t="n">
        <v>1620</v>
      </c>
      <c r="BQ93" s="189">
        <f>BP93*C93</f>
        <v/>
      </c>
      <c r="BR93" s="21" t="n">
        <v>95</v>
      </c>
      <c r="BS93" s="21" t="n">
        <v>1140</v>
      </c>
      <c r="BT93" s="189">
        <f>BS93*C93</f>
        <v/>
      </c>
      <c r="BU93" s="21" t="n">
        <v>165</v>
      </c>
      <c r="BV93" s="21" t="n">
        <v>1980</v>
      </c>
      <c r="BW93" s="189">
        <f>BV93*C93</f>
        <v/>
      </c>
      <c r="BX93" s="21" t="n">
        <v>138</v>
      </c>
      <c r="BY93" s="21" t="n">
        <v>1656</v>
      </c>
      <c r="BZ93" s="189">
        <f>BY93*C93</f>
        <v/>
      </c>
      <c r="CA93" s="21" t="n">
        <v>208</v>
      </c>
      <c r="CB93" s="21" t="n">
        <v>2496</v>
      </c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92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110</v>
      </c>
      <c r="CJ93" s="190" t="n">
        <v>1320</v>
      </c>
      <c r="CK93" s="190">
        <f>CJ93*C93</f>
        <v/>
      </c>
      <c r="CL93" s="21" t="n">
        <v>96</v>
      </c>
      <c r="CM93" s="21" t="n">
        <v>1152</v>
      </c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>
        <v>43</v>
      </c>
      <c r="AG94" s="21" t="n">
        <v>1052</v>
      </c>
      <c r="AH94" s="189">
        <f>AG94*$C94</f>
        <v/>
      </c>
      <c r="AI94" s="21" t="n">
        <v>17</v>
      </c>
      <c r="AJ94" s="21" t="n">
        <v>408</v>
      </c>
      <c r="AK94" s="189">
        <f>AJ94*$C94</f>
        <v/>
      </c>
      <c r="AL94" s="21" t="n">
        <v>12</v>
      </c>
      <c r="AM94" s="21" t="n">
        <v>288</v>
      </c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>
        <v>11</v>
      </c>
      <c r="AU94" s="21" t="n">
        <v>264</v>
      </c>
      <c r="AV94" s="21" t="n">
        <v>158.4</v>
      </c>
      <c r="AW94" s="21" t="n">
        <v>27</v>
      </c>
      <c r="AX94" s="21" t="n">
        <v>648</v>
      </c>
      <c r="AY94" s="190" t="n">
        <v>388.8</v>
      </c>
      <c r="AZ94" s="21" t="n">
        <v>31</v>
      </c>
      <c r="BA94" s="21" t="n">
        <v>744</v>
      </c>
      <c r="BB94" s="189">
        <f>BA94*$C94</f>
        <v/>
      </c>
      <c r="BC94" s="21" t="n"/>
      <c r="BD94" s="21" t="n"/>
      <c r="BE94" s="189">
        <f>BD94*$C94</f>
        <v/>
      </c>
      <c r="BF94" s="21" t="n">
        <v>6</v>
      </c>
      <c r="BG94" s="21" t="n">
        <v>144</v>
      </c>
      <c r="BH94" s="189">
        <f>BG94*$C94</f>
        <v/>
      </c>
      <c r="BI94" s="21" t="n">
        <v>2</v>
      </c>
      <c r="BJ94" s="21" t="n">
        <v>48</v>
      </c>
      <c r="BK94" s="189">
        <f>BJ94*$C94</f>
        <v/>
      </c>
      <c r="BL94" s="21" t="n"/>
      <c r="BM94" s="21" t="n"/>
      <c r="BN94" s="189">
        <f>BM94*C94</f>
        <v/>
      </c>
      <c r="BO94" s="21" t="n"/>
      <c r="BP94" s="21" t="n"/>
      <c r="BQ94" s="189">
        <f>BP94*C94</f>
        <v/>
      </c>
      <c r="BR94" s="21" t="n"/>
      <c r="BS94" s="21" t="n"/>
      <c r="BT94" s="189">
        <f>BS94*C94</f>
        <v/>
      </c>
      <c r="BU94" s="21" t="n"/>
      <c r="BV94" s="21" t="n"/>
      <c r="BW94" s="189">
        <f>BV94*C94</f>
        <v/>
      </c>
      <c r="BX94" s="21" t="n">
        <v>17</v>
      </c>
      <c r="BY94" s="21" t="n">
        <v>408</v>
      </c>
      <c r="BZ94" s="189">
        <f>BY94*C94</f>
        <v/>
      </c>
      <c r="CA94" s="21" t="n"/>
      <c r="CB94" s="21" t="n"/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92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>
        <v>3</v>
      </c>
      <c r="CJ94" s="190" t="n">
        <v>72</v>
      </c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92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 t="n"/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92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 t="n"/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92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 t="n"/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>
        <v>4</v>
      </c>
      <c r="BJ98" s="21" t="n">
        <v>48</v>
      </c>
      <c r="BK98" s="189">
        <f>BJ98*$C98</f>
        <v/>
      </c>
      <c r="BL98" s="21" t="n">
        <v>27</v>
      </c>
      <c r="BM98" s="21" t="n">
        <v>324</v>
      </c>
      <c r="BN98" s="189">
        <f>BM98*C98</f>
        <v/>
      </c>
      <c r="BO98" s="21" t="n">
        <v>10</v>
      </c>
      <c r="BP98" s="21" t="n">
        <v>120</v>
      </c>
      <c r="BQ98" s="189">
        <f>BP98*C98</f>
        <v/>
      </c>
      <c r="BR98" s="21" t="n">
        <v>6</v>
      </c>
      <c r="BS98" s="21" t="n">
        <v>72</v>
      </c>
      <c r="BT98" s="189">
        <f>BS98*C98</f>
        <v/>
      </c>
      <c r="BU98" s="21" t="n"/>
      <c r="BV98" s="21" t="n"/>
      <c r="BW98" s="189">
        <f>BV98*C98</f>
        <v/>
      </c>
      <c r="BX98" s="21" t="n">
        <v>19</v>
      </c>
      <c r="BY98" s="21" t="n">
        <v>228</v>
      </c>
      <c r="BZ98" s="189">
        <f>BY98*C98</f>
        <v/>
      </c>
      <c r="CA98" s="21" t="n">
        <v>20</v>
      </c>
      <c r="CB98" s="21" t="n">
        <v>240</v>
      </c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92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>
        <v>10</v>
      </c>
      <c r="CJ98" s="190" t="n">
        <v>120</v>
      </c>
      <c r="CK98" s="190">
        <f>CJ98*C98</f>
        <v/>
      </c>
      <c r="CL98" s="21" t="n">
        <v>10</v>
      </c>
      <c r="CM98" s="21" t="n">
        <v>120</v>
      </c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 t="n"/>
      <c r="K99" s="21" t="n"/>
      <c r="L99" s="21" t="n"/>
      <c r="M99" s="189">
        <f>L99*$C99</f>
        <v/>
      </c>
      <c r="N99" s="21" t="n">
        <v>3</v>
      </c>
      <c r="O99" s="21" t="n">
        <v>72</v>
      </c>
      <c r="P99" s="189">
        <f>O99*$C99</f>
        <v/>
      </c>
      <c r="Q99" s="21" t="n">
        <v>97</v>
      </c>
      <c r="R99" s="21" t="n">
        <v>2340</v>
      </c>
      <c r="S99" s="189">
        <f>R99*$C99</f>
        <v/>
      </c>
      <c r="T99" s="21" t="n">
        <v>22</v>
      </c>
      <c r="U99" s="21" t="n">
        <v>528</v>
      </c>
      <c r="V99" s="189">
        <f>U99*$C99</f>
        <v/>
      </c>
      <c r="W99" s="21" t="n">
        <v>108</v>
      </c>
      <c r="X99" s="21" t="n">
        <v>2612</v>
      </c>
      <c r="Y99" s="189">
        <f>X99*$C99</f>
        <v/>
      </c>
      <c r="Z99" s="21" t="n">
        <v>74</v>
      </c>
      <c r="AA99" s="21" t="n">
        <v>1776</v>
      </c>
      <c r="AB99" s="189">
        <f>AA99*$C99</f>
        <v/>
      </c>
      <c r="AC99" s="21" t="n"/>
      <c r="AD99" s="21" t="n"/>
      <c r="AE99" s="189">
        <f>AD99*$C99</f>
        <v/>
      </c>
      <c r="AF99" s="21" t="n">
        <v>17</v>
      </c>
      <c r="AG99" s="21" t="n">
        <v>408</v>
      </c>
      <c r="AH99" s="189">
        <f>AG99*$C99</f>
        <v/>
      </c>
      <c r="AI99" s="21" t="n">
        <v>2</v>
      </c>
      <c r="AJ99" s="21" t="n">
        <v>48</v>
      </c>
      <c r="AK99" s="189">
        <f>AJ99*$C99</f>
        <v/>
      </c>
      <c r="AL99" s="21" t="n"/>
      <c r="AM99" s="21" t="n"/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/>
      <c r="AU99" s="21" t="n"/>
      <c r="AV99" s="21" t="n"/>
      <c r="AW99" s="21" t="n">
        <v>5</v>
      </c>
      <c r="AX99" s="21" t="n">
        <v>120</v>
      </c>
      <c r="AY99" s="190" t="n">
        <v>76.8</v>
      </c>
      <c r="AZ99" s="21" t="n">
        <v>14</v>
      </c>
      <c r="BA99" s="21" t="n">
        <v>336</v>
      </c>
      <c r="BB99" s="189">
        <f>BA99*$C99</f>
        <v/>
      </c>
      <c r="BC99" s="21" t="n">
        <v>50</v>
      </c>
      <c r="BD99" s="21" t="n">
        <v>1200</v>
      </c>
      <c r="BE99" s="189">
        <f>BD99*$C99</f>
        <v/>
      </c>
      <c r="BF99" s="21" t="n">
        <v>135</v>
      </c>
      <c r="BG99" s="21" t="n">
        <v>3250</v>
      </c>
      <c r="BH99" s="189">
        <f>BG99*$C99</f>
        <v/>
      </c>
      <c r="BI99" s="21" t="n">
        <v>125</v>
      </c>
      <c r="BJ99" s="21" t="n">
        <v>3000</v>
      </c>
      <c r="BK99" s="189">
        <f>BJ99*$C99</f>
        <v/>
      </c>
      <c r="BL99" s="21" t="n">
        <v>3</v>
      </c>
      <c r="BM99" s="21" t="n">
        <v>72</v>
      </c>
      <c r="BN99" s="189">
        <f>BM99*C99</f>
        <v/>
      </c>
      <c r="BO99" s="21" t="n">
        <v>100</v>
      </c>
      <c r="BP99" s="21" t="n">
        <v>2400</v>
      </c>
      <c r="BQ99" s="189">
        <f>BP99*C99</f>
        <v/>
      </c>
      <c r="BR99" s="21" t="n">
        <v>90</v>
      </c>
      <c r="BS99" s="21" t="n">
        <v>2160</v>
      </c>
      <c r="BT99" s="189">
        <f>BS99*C99</f>
        <v/>
      </c>
      <c r="BU99" s="21" t="n">
        <v>72</v>
      </c>
      <c r="BV99" s="21" t="n">
        <v>1728</v>
      </c>
      <c r="BW99" s="189">
        <f>BV99*C99</f>
        <v/>
      </c>
      <c r="BX99" s="21" t="n">
        <v>144</v>
      </c>
      <c r="BY99" s="21" t="n">
        <v>3456</v>
      </c>
      <c r="BZ99" s="189">
        <f>BY99*C99</f>
        <v/>
      </c>
      <c r="CA99" s="21" t="n">
        <v>80</v>
      </c>
      <c r="CB99" s="21" t="n">
        <v>1920</v>
      </c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92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>
        <v>65</v>
      </c>
      <c r="CJ99" s="190" t="n">
        <v>1560</v>
      </c>
      <c r="CK99" s="190">
        <f>CJ99*C99</f>
        <v/>
      </c>
      <c r="CL99" s="21" t="n">
        <v>6</v>
      </c>
      <c r="CM99" s="21" t="n">
        <v>144</v>
      </c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 t="n"/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92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 t="n"/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92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 t="n"/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92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 t="n"/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92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 t="n"/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92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 t="n"/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92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 t="n"/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92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 t="n"/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92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 t="n"/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92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 t="n"/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92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 t="n"/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92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 t="n"/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92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 t="n"/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92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/>
      <c r="F113" s="21" t="n"/>
      <c r="G113" s="189">
        <f>F113*$C113</f>
        <v/>
      </c>
      <c r="H113" s="21" t="n"/>
      <c r="I113" s="21" t="n"/>
      <c r="J113" s="190">
        <f>I113*$C113</f>
        <v/>
      </c>
      <c r="K113" s="21" t="n"/>
      <c r="L113" s="21" t="n"/>
      <c r="M113" s="189">
        <f>L113*$C113</f>
        <v/>
      </c>
      <c r="N113" s="21" t="n"/>
      <c r="O113" s="21" t="n"/>
      <c r="P113" s="189">
        <f>O113*$C113</f>
        <v/>
      </c>
      <c r="Q113" s="21" t="n">
        <v>29</v>
      </c>
      <c r="R113" s="21" t="n">
        <v>348</v>
      </c>
      <c r="S113" s="189">
        <f>R113*$C113</f>
        <v/>
      </c>
      <c r="T113" s="21" t="n">
        <v>1</v>
      </c>
      <c r="U113" s="21" t="n">
        <v>12</v>
      </c>
      <c r="V113" s="189">
        <f>U113*$C113</f>
        <v/>
      </c>
      <c r="W113" s="21" t="n">
        <v>30</v>
      </c>
      <c r="X113" s="21" t="n">
        <v>366</v>
      </c>
      <c r="Y113" s="189">
        <f>X113*$C113</f>
        <v/>
      </c>
      <c r="Z113" s="21" t="n">
        <v>15</v>
      </c>
      <c r="AA113" s="21" t="n">
        <v>186</v>
      </c>
      <c r="AB113" s="189">
        <f>AA113*$C113</f>
        <v/>
      </c>
      <c r="AC113" s="21" t="n"/>
      <c r="AD113" s="21" t="n"/>
      <c r="AE113" s="189">
        <f>AD113*$C113</f>
        <v/>
      </c>
      <c r="AF113" s="21" t="n">
        <v>3</v>
      </c>
      <c r="AG113" s="21" t="n">
        <v>36</v>
      </c>
      <c r="AH113" s="189">
        <f>AG113*$C113</f>
        <v/>
      </c>
      <c r="AI113" s="21" t="n"/>
      <c r="AJ113" s="21" t="n"/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21" t="n"/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/>
      <c r="BG113" s="21" t="n"/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/>
      <c r="BN113" s="189">
        <f>BM113*C113</f>
        <v/>
      </c>
      <c r="BO113" s="21" t="n"/>
      <c r="BP113" s="21" t="n"/>
      <c r="BQ113" s="189">
        <f>BP113*C113</f>
        <v/>
      </c>
      <c r="BR113" s="21" t="n"/>
      <c r="BS113" s="21" t="n"/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92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>
        <v>1</v>
      </c>
      <c r="U114" s="21" t="n">
        <v>30</v>
      </c>
      <c r="V114" s="189">
        <f>U114*$C114</f>
        <v/>
      </c>
      <c r="W114" s="21" t="n">
        <v>36</v>
      </c>
      <c r="X114" s="21" t="n">
        <v>876</v>
      </c>
      <c r="Y114" s="189">
        <f>X114*$C114</f>
        <v/>
      </c>
      <c r="Z114" s="21" t="n">
        <v>11</v>
      </c>
      <c r="AA114" s="21" t="n">
        <v>276</v>
      </c>
      <c r="AB114" s="189">
        <f>AA114*$C114</f>
        <v/>
      </c>
      <c r="AC114" s="21" t="n"/>
      <c r="AD114" s="21" t="n"/>
      <c r="AE114" s="189">
        <f>AD114*$C114</f>
        <v/>
      </c>
      <c r="AF114" s="21" t="n">
        <v>2</v>
      </c>
      <c r="AG114" s="21" t="n">
        <v>54</v>
      </c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>
        <f>AX114*$C114</f>
        <v/>
      </c>
      <c r="AZ114" s="21" t="n"/>
      <c r="BA114" s="21" t="n"/>
      <c r="BB114" s="189">
        <f>BA114*$C114</f>
        <v/>
      </c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92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92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 t="n"/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92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 t="n"/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/>
      <c r="BJ117" s="21" t="n"/>
      <c r="BK117" s="189">
        <f>BJ117*$C117</f>
        <v/>
      </c>
      <c r="BL117" s="21" t="n">
        <v>25</v>
      </c>
      <c r="BM117" s="21" t="n">
        <v>300</v>
      </c>
      <c r="BN117" s="189">
        <f>BM117*C117</f>
        <v/>
      </c>
      <c r="BO117" s="21" t="n"/>
      <c r="BP117" s="21" t="n"/>
      <c r="BQ117" s="189">
        <f>BP117*C117</f>
        <v/>
      </c>
      <c r="BR117" s="21" t="n">
        <v>15</v>
      </c>
      <c r="BS117" s="21" t="n">
        <v>180</v>
      </c>
      <c r="BT117" s="189">
        <f>BS117*C117</f>
        <v/>
      </c>
      <c r="BU117" s="21" t="n"/>
      <c r="BV117" s="21" t="n"/>
      <c r="BW117" s="189">
        <f>BV117*C117</f>
        <v/>
      </c>
      <c r="BX117" s="21" t="n">
        <v>11</v>
      </c>
      <c r="BY117" s="21" t="n">
        <v>132</v>
      </c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92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/>
      <c r="CJ117" s="190" t="n"/>
      <c r="CK117" s="190">
        <f>CJ117*C117</f>
        <v/>
      </c>
      <c r="CL117" s="21" t="n">
        <v>10</v>
      </c>
      <c r="CM117" s="21" t="n">
        <v>120</v>
      </c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 t="n"/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 t="n"/>
      <c r="AZ118" s="21" t="n"/>
      <c r="BA118" s="21" t="n"/>
      <c r="BB118" s="189" t="n"/>
      <c r="BC118" s="21" t="n">
        <v>12</v>
      </c>
      <c r="BD118" s="21" t="n">
        <v>168</v>
      </c>
      <c r="BE118" s="189">
        <f>BD118*$C118</f>
        <v/>
      </c>
      <c r="BF118" s="21" t="n">
        <v>163</v>
      </c>
      <c r="BG118" s="21" t="n">
        <v>2282</v>
      </c>
      <c r="BH118" s="189">
        <f>BG118*$C118</f>
        <v/>
      </c>
      <c r="BI118" s="21" t="n">
        <v>48</v>
      </c>
      <c r="BJ118" s="21" t="n">
        <v>672</v>
      </c>
      <c r="BK118" s="189">
        <f>BJ118*$C118</f>
        <v/>
      </c>
      <c r="BL118" s="21" t="n">
        <v>114</v>
      </c>
      <c r="BM118" s="21" t="n">
        <v>1596</v>
      </c>
      <c r="BN118" s="189">
        <f>BM118*C118</f>
        <v/>
      </c>
      <c r="BO118" s="21" t="n">
        <v>4</v>
      </c>
      <c r="BP118" s="21" t="n">
        <v>56</v>
      </c>
      <c r="BQ118" s="189">
        <f>BP118*C118</f>
        <v/>
      </c>
      <c r="BR118" s="21" t="n">
        <v>90</v>
      </c>
      <c r="BS118" s="21" t="n">
        <v>1260</v>
      </c>
      <c r="BT118" s="189">
        <f>BS118*C118</f>
        <v/>
      </c>
      <c r="BU118" s="21" t="n">
        <v>60</v>
      </c>
      <c r="BV118" s="21" t="n">
        <v>840</v>
      </c>
      <c r="BW118" s="189">
        <f>BV118*C118</f>
        <v/>
      </c>
      <c r="BX118" s="21" t="n">
        <v>41</v>
      </c>
      <c r="BY118" s="21" t="n">
        <v>574</v>
      </c>
      <c r="BZ118" s="189">
        <f>BY118*C118</f>
        <v/>
      </c>
      <c r="CA118" s="21" t="n">
        <v>100</v>
      </c>
      <c r="CB118" s="21" t="n">
        <v>1400</v>
      </c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92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>
        <v>30</v>
      </c>
      <c r="CJ118" s="190" t="n">
        <v>420</v>
      </c>
      <c r="CK118" s="190">
        <f>CJ118*C118</f>
        <v/>
      </c>
      <c r="CL118" s="21" t="n">
        <v>2</v>
      </c>
      <c r="CM118" s="21" t="n">
        <v>28</v>
      </c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21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89" t="n"/>
      <c r="CF119" s="192" t="n"/>
      <c r="CG119" s="189" t="n"/>
      <c r="CH119" s="189" t="n"/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/>
      <c r="F120" s="21" t="n"/>
      <c r="G120" s="189" t="n">
        <v>0</v>
      </c>
      <c r="H120" s="21" t="n"/>
      <c r="I120" s="21" t="n"/>
      <c r="J120" s="190" t="n">
        <v>0</v>
      </c>
      <c r="K120" s="21" t="n"/>
      <c r="L120" s="21" t="n"/>
      <c r="M120" s="189" t="n">
        <v>0</v>
      </c>
      <c r="N120" s="21" t="n"/>
      <c r="O120" s="21" t="n"/>
      <c r="P120" s="189" t="n">
        <v>0</v>
      </c>
      <c r="Q120" s="21" t="n"/>
      <c r="R120" s="21" t="n"/>
      <c r="S120" s="189" t="n">
        <v>0</v>
      </c>
      <c r="T120" s="21" t="n"/>
      <c r="U120" s="21" t="n"/>
      <c r="V120" s="189" t="n">
        <v>0</v>
      </c>
      <c r="W120" s="21" t="n"/>
      <c r="X120" s="21" t="n"/>
      <c r="Y120" s="189" t="n">
        <v>0</v>
      </c>
      <c r="Z120" s="21" t="n"/>
      <c r="AA120" s="21" t="n"/>
      <c r="AB120" s="189" t="n">
        <v>0</v>
      </c>
      <c r="AC120" s="21" t="n"/>
      <c r="AD120" s="21" t="n"/>
      <c r="AE120" s="189" t="n">
        <v>0</v>
      </c>
      <c r="AF120" s="21" t="n">
        <v>10</v>
      </c>
      <c r="AG120" s="21" t="n">
        <v>140</v>
      </c>
      <c r="AH120" s="189" t="n">
        <v>89.60000000000001</v>
      </c>
      <c r="AI120" s="21" t="n"/>
      <c r="AJ120" s="21" t="n"/>
      <c r="AK120" s="189" t="n">
        <v>0</v>
      </c>
      <c r="AL120" s="21" t="n"/>
      <c r="AM120" s="21" t="n"/>
      <c r="AN120" s="189" t="n">
        <v>0</v>
      </c>
      <c r="AO120" s="189" t="n">
        <v>10</v>
      </c>
      <c r="AP120" s="189" t="n">
        <v>140</v>
      </c>
      <c r="AQ120" s="189" t="n">
        <v>89.60000000000001</v>
      </c>
      <c r="AR120" s="189" t="n">
        <v>11.66666666666667</v>
      </c>
      <c r="AS120" s="189" t="n">
        <v>7.466666666666668</v>
      </c>
      <c r="AT120" s="21" t="n"/>
      <c r="AU120" s="21" t="n"/>
      <c r="AV120" s="21" t="n"/>
      <c r="AW120" s="21" t="n"/>
      <c r="AX120" s="21" t="n"/>
      <c r="AY120" s="190" t="n">
        <v>0</v>
      </c>
      <c r="AZ120" s="21" t="n"/>
      <c r="BA120" s="21" t="n"/>
      <c r="BB120" s="189" t="n">
        <v>0</v>
      </c>
      <c r="BC120" s="21" t="n"/>
      <c r="BD120" s="21" t="n"/>
      <c r="BE120" s="189" t="n">
        <v>0</v>
      </c>
      <c r="BF120" s="21" t="n"/>
      <c r="BG120" s="21" t="n"/>
      <c r="BH120" s="189" t="n">
        <v>0</v>
      </c>
      <c r="BI120" s="21" t="n"/>
      <c r="BJ120" s="21" t="n"/>
      <c r="BK120" s="189" t="n">
        <v>0</v>
      </c>
      <c r="BL120" s="21" t="n"/>
      <c r="BM120" s="21" t="n"/>
      <c r="BN120" s="189" t="n">
        <v>0</v>
      </c>
      <c r="BO120" s="21" t="n"/>
      <c r="BP120" s="21" t="n"/>
      <c r="BQ120" s="189" t="n">
        <v>0</v>
      </c>
      <c r="BR120" s="21" t="n"/>
      <c r="BS120" s="21" t="n"/>
      <c r="BT120" s="189" t="n">
        <v>0</v>
      </c>
      <c r="BU120" s="21" t="n"/>
      <c r="BV120" s="21" t="n"/>
      <c r="BW120" s="189" t="n">
        <v>0</v>
      </c>
      <c r="BX120" s="21" t="n"/>
      <c r="BY120" s="21" t="n"/>
      <c r="BZ120" s="189" t="n">
        <v>0</v>
      </c>
      <c r="CA120" s="21" t="n"/>
      <c r="CB120" s="21" t="n"/>
      <c r="CC120" s="189" t="n">
        <v>0</v>
      </c>
      <c r="CD120" s="189" t="n">
        <v>0</v>
      </c>
      <c r="CE120" s="189" t="n">
        <v>0</v>
      </c>
      <c r="CF120" s="192" t="n">
        <v>0</v>
      </c>
      <c r="CG120" s="189" t="n">
        <v>0</v>
      </c>
      <c r="CH120" s="189" t="n">
        <v>0</v>
      </c>
      <c r="CI120" s="190" t="n"/>
      <c r="CJ120" s="190" t="n"/>
      <c r="CK120" s="190">
        <f>CJ120*C120</f>
        <v/>
      </c>
      <c r="CL120" s="21" t="n"/>
      <c r="CM120" s="21" t="n"/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>
        <v>1</v>
      </c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92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 t="n"/>
      <c r="K122" s="21" t="n"/>
      <c r="L122" s="21" t="n"/>
      <c r="M122" s="189">
        <f>L122*$C122</f>
        <v/>
      </c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21" t="n"/>
      <c r="AW122" s="21" t="n"/>
      <c r="AX122" s="21" t="n"/>
      <c r="AY122" s="190">
        <f>AX122*$C122</f>
        <v/>
      </c>
      <c r="AZ122" s="21" t="n"/>
      <c r="BA122" s="21" t="n"/>
      <c r="BB122" s="189">
        <f>BA122*$C122</f>
        <v/>
      </c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AT122+AW122+AZ122+BC122+BF122+BI122+BL122+BO122+BR122+BU122+BX122+CA122</f>
        <v/>
      </c>
      <c r="CE122" s="189">
        <f>AU122+AX122+BA122+BD122+BG122+BJ122+BM122+BP122+BS122+BV122+BY122+CB122</f>
        <v/>
      </c>
      <c r="CF122" s="192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92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92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92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92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>
        <v>1</v>
      </c>
      <c r="BV127" s="21" t="n">
        <v>12</v>
      </c>
      <c r="BW127" s="189">
        <f>BV127*C127</f>
        <v/>
      </c>
      <c r="BX127" s="21" t="n">
        <v>4</v>
      </c>
      <c r="BY127" s="21" t="n">
        <v>54</v>
      </c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92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/>
      <c r="CJ127" s="190" t="n"/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92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>
        <v>2</v>
      </c>
      <c r="BY129" s="21" t="n">
        <v>28</v>
      </c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92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92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92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>
        <v>442</v>
      </c>
      <c r="F132" s="21" t="n">
        <v>10630</v>
      </c>
      <c r="G132" s="189">
        <f>F132*$C132</f>
        <v/>
      </c>
      <c r="H132" s="21" t="n">
        <v>351</v>
      </c>
      <c r="I132" s="21" t="n">
        <v>8424</v>
      </c>
      <c r="J132" s="190">
        <f>I132*$C132</f>
        <v/>
      </c>
      <c r="K132" s="21" t="n">
        <v>345</v>
      </c>
      <c r="L132" s="21" t="n">
        <v>8280</v>
      </c>
      <c r="M132" s="189">
        <f>L132*$C132</f>
        <v/>
      </c>
      <c r="N132" s="21" t="n">
        <v>387</v>
      </c>
      <c r="O132" s="21" t="n">
        <v>9288</v>
      </c>
      <c r="P132" s="189">
        <f>O132*$C132</f>
        <v/>
      </c>
      <c r="Q132" s="21" t="n">
        <v>483</v>
      </c>
      <c r="R132" s="21" t="n">
        <v>11592</v>
      </c>
      <c r="S132" s="189">
        <f>R132*$C132</f>
        <v/>
      </c>
      <c r="T132" s="21" t="n">
        <v>321</v>
      </c>
      <c r="U132" s="21" t="n">
        <v>7704</v>
      </c>
      <c r="V132" s="189">
        <f>U132*$C132</f>
        <v/>
      </c>
      <c r="W132" s="21" t="n">
        <v>423</v>
      </c>
      <c r="X132" s="21" t="n">
        <v>10152</v>
      </c>
      <c r="Y132" s="189">
        <f>X132*$C132</f>
        <v/>
      </c>
      <c r="Z132" s="21" t="n">
        <v>417</v>
      </c>
      <c r="AA132" s="21" t="n">
        <v>10008</v>
      </c>
      <c r="AB132" s="189">
        <f>AA132*$C132</f>
        <v/>
      </c>
      <c r="AC132" s="21" t="n">
        <v>340</v>
      </c>
      <c r="AD132" s="21" t="n">
        <v>8160</v>
      </c>
      <c r="AE132" s="189">
        <f>AD132*$C132</f>
        <v/>
      </c>
      <c r="AF132" s="21" t="n">
        <v>480</v>
      </c>
      <c r="AG132" s="21" t="n">
        <v>11520</v>
      </c>
      <c r="AH132" s="189">
        <f>AG132*$C132</f>
        <v/>
      </c>
      <c r="AI132" s="21" t="n">
        <v>683</v>
      </c>
      <c r="AJ132" s="21" t="n">
        <v>16392</v>
      </c>
      <c r="AK132" s="189">
        <f>AJ132*$C132</f>
        <v/>
      </c>
      <c r="AL132" s="21" t="n">
        <v>795</v>
      </c>
      <c r="AM132" s="21" t="n">
        <v>19080</v>
      </c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>
        <v>873</v>
      </c>
      <c r="AU132" s="21" t="n">
        <v>20952</v>
      </c>
      <c r="AV132" s="21" t="n">
        <v>13409.28</v>
      </c>
      <c r="AW132" s="21" t="n">
        <v>575</v>
      </c>
      <c r="AX132" s="21" t="n">
        <v>13800</v>
      </c>
      <c r="AY132" s="190" t="n">
        <v>8832.000000000002</v>
      </c>
      <c r="AZ132" s="21" t="n">
        <v>970</v>
      </c>
      <c r="BA132" s="21" t="n">
        <v>23280</v>
      </c>
      <c r="BB132" s="189">
        <f>BA132*$C132</f>
        <v/>
      </c>
      <c r="BC132" s="21" t="n">
        <v>660</v>
      </c>
      <c r="BD132" s="21" t="n">
        <v>15840</v>
      </c>
      <c r="BE132" s="189">
        <f>BD132*$C132</f>
        <v/>
      </c>
      <c r="BF132" s="21" t="n">
        <v>652</v>
      </c>
      <c r="BG132" s="21" t="n">
        <v>15648</v>
      </c>
      <c r="BH132" s="189">
        <f>BG132*$C132</f>
        <v/>
      </c>
      <c r="BI132" s="21" t="n">
        <v>898</v>
      </c>
      <c r="BJ132" s="21" t="n">
        <v>21552</v>
      </c>
      <c r="BK132" s="189">
        <f>BJ132*$C132</f>
        <v/>
      </c>
      <c r="BL132" s="21" t="n">
        <v>611</v>
      </c>
      <c r="BM132" s="21" t="n">
        <v>14684</v>
      </c>
      <c r="BN132" s="189">
        <f>BM132*C132</f>
        <v/>
      </c>
      <c r="BO132" s="21" t="n">
        <v>517</v>
      </c>
      <c r="BP132" s="21" t="n">
        <v>12408</v>
      </c>
      <c r="BQ132" s="189">
        <f>BP132*C132</f>
        <v/>
      </c>
      <c r="BR132" s="21" t="n">
        <v>403</v>
      </c>
      <c r="BS132" s="21" t="n">
        <v>9672</v>
      </c>
      <c r="BT132" s="189">
        <f>BS132*C132</f>
        <v/>
      </c>
      <c r="BU132" s="21" t="n">
        <v>630</v>
      </c>
      <c r="BV132" s="21" t="n">
        <v>15120</v>
      </c>
      <c r="BW132" s="189">
        <f>BV132*C132</f>
        <v/>
      </c>
      <c r="BX132" s="21" t="n">
        <v>627</v>
      </c>
      <c r="BY132" s="21" t="n">
        <v>15048</v>
      </c>
      <c r="BZ132" s="189">
        <f>BY132*C132</f>
        <v/>
      </c>
      <c r="CA132" s="21" t="n">
        <v>777</v>
      </c>
      <c r="CB132" s="21" t="n">
        <v>18648</v>
      </c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92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>
        <v>663</v>
      </c>
      <c r="CJ132" s="190" t="n">
        <v>15912</v>
      </c>
      <c r="CK132" s="190">
        <f>CJ132*C132</f>
        <v/>
      </c>
      <c r="CL132" s="21" t="n">
        <v>554</v>
      </c>
      <c r="CM132" s="21" t="n">
        <v>13296</v>
      </c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>
        <v>1</v>
      </c>
      <c r="I133" s="21" t="n">
        <v>24</v>
      </c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/>
      <c r="R133" s="21" t="n"/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/>
      <c r="AA133" s="21" t="n"/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>
        <v>20</v>
      </c>
      <c r="BJ133" s="21" t="n">
        <v>480</v>
      </c>
      <c r="BK133" s="189">
        <f>BJ133*$C133</f>
        <v/>
      </c>
      <c r="BL133" s="21" t="n">
        <v>20</v>
      </c>
      <c r="BM133" s="21" t="n">
        <v>480</v>
      </c>
      <c r="BN133" s="189">
        <f>BM133*C133</f>
        <v/>
      </c>
      <c r="BO133" s="21" t="n">
        <v>30</v>
      </c>
      <c r="BP133" s="21" t="n">
        <v>720</v>
      </c>
      <c r="BQ133" s="189">
        <f>BP133*C133</f>
        <v/>
      </c>
      <c r="BR133" s="21" t="n">
        <v>30</v>
      </c>
      <c r="BS133" s="21" t="n">
        <v>720</v>
      </c>
      <c r="BT133" s="189">
        <f>BS133*C133</f>
        <v/>
      </c>
      <c r="BU133" s="21" t="n"/>
      <c r="BV133" s="21" t="n"/>
      <c r="BW133" s="189">
        <f>BV133*C133</f>
        <v/>
      </c>
      <c r="BX133" s="21" t="n">
        <v>30</v>
      </c>
      <c r="BY133" s="21" t="n">
        <v>720</v>
      </c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92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>
        <v>30</v>
      </c>
      <c r="CJ133" s="190" t="n">
        <v>720</v>
      </c>
      <c r="CK133" s="190">
        <f>CJ133*C133</f>
        <v/>
      </c>
      <c r="CL133" s="21" t="n">
        <v>20</v>
      </c>
      <c r="CM133" s="21" t="n">
        <v>480</v>
      </c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/>
      <c r="F134" s="21" t="n"/>
      <c r="G134" s="189">
        <f>F134*$C134</f>
        <v/>
      </c>
      <c r="H134" s="21" t="n"/>
      <c r="I134" s="21" t="n"/>
      <c r="J134" s="190">
        <f>I134*$C134</f>
        <v/>
      </c>
      <c r="K134" s="21" t="n"/>
      <c r="L134" s="21" t="n"/>
      <c r="M134" s="189">
        <f>L134*$C134</f>
        <v/>
      </c>
      <c r="N134" s="21" t="n"/>
      <c r="O134" s="21" t="n"/>
      <c r="P134" s="189">
        <f>O134*$C134</f>
        <v/>
      </c>
      <c r="Q134" s="21" t="n"/>
      <c r="R134" s="21" t="n"/>
      <c r="S134" s="189">
        <f>R134*$C134</f>
        <v/>
      </c>
      <c r="T134" s="21" t="n"/>
      <c r="U134" s="21" t="n"/>
      <c r="V134" s="189">
        <f>U134*$C134</f>
        <v/>
      </c>
      <c r="W134" s="21" t="n"/>
      <c r="X134" s="21" t="n"/>
      <c r="Y134" s="189">
        <f>X134*$C134</f>
        <v/>
      </c>
      <c r="Z134" s="21" t="n"/>
      <c r="AA134" s="21" t="n"/>
      <c r="AB134" s="189">
        <f>AA134*$C134</f>
        <v/>
      </c>
      <c r="AC134" s="21" t="n"/>
      <c r="AD134" s="21" t="n"/>
      <c r="AE134" s="189">
        <f>AD134*$C134</f>
        <v/>
      </c>
      <c r="AF134" s="21" t="n"/>
      <c r="AG134" s="21" t="n"/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189">
        <f>BM134*C134</f>
        <v/>
      </c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92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90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21" t="n"/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92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21" t="n"/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92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21" t="n"/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92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21" t="n"/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92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>
        <f>AX139*$C139</f>
        <v/>
      </c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21" t="n"/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92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21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92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21" t="n"/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92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21" t="n"/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92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21" t="n"/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92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21" t="n"/>
      <c r="AW144" s="21" t="n"/>
      <c r="AX144" s="21" t="n"/>
      <c r="AY144" s="190" t="n"/>
      <c r="AZ144" s="21" t="n"/>
      <c r="BA144" s="21" t="n"/>
      <c r="BB144" s="189" t="n"/>
      <c r="BC144" s="21" t="n"/>
      <c r="BD144" s="21" t="n"/>
      <c r="BE144" s="189" t="n"/>
      <c r="BF144" s="21" t="n"/>
      <c r="BG144" s="21" t="n"/>
      <c r="BH144" s="189" t="n"/>
      <c r="BI144" s="21" t="n"/>
      <c r="BJ144" s="21" t="n"/>
      <c r="BK144" s="189" t="n"/>
      <c r="BL144" s="21" t="n"/>
      <c r="BM144" s="21" t="n"/>
      <c r="BN144" s="21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92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190" t="n"/>
      <c r="AZ145" s="21" t="n"/>
      <c r="BA145" s="21" t="n"/>
      <c r="BB145" s="189" t="n"/>
      <c r="BC145" s="21" t="n"/>
      <c r="BD145" s="21" t="n"/>
      <c r="BE145" s="189" t="n"/>
      <c r="BF145" s="21" t="n"/>
      <c r="BG145" s="21" t="n"/>
      <c r="BH145" s="189" t="n"/>
      <c r="BI145" s="21" t="n"/>
      <c r="BJ145" s="21" t="n"/>
      <c r="BK145" s="189" t="n"/>
      <c r="BL145" s="21" t="n"/>
      <c r="BM145" s="21" t="n"/>
      <c r="BN145" s="21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92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189" t="n"/>
      <c r="CE146" s="189" t="n"/>
      <c r="CF146" s="192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190">
        <f>CM146*C146</f>
        <v/>
      </c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SUM(AT4:AT146)</f>
        <v/>
      </c>
      <c r="AU147" s="193">
        <f>SUM(AU4:AU146)</f>
        <v/>
      </c>
      <c r="AV147" s="193">
        <f>SUM(AV4:AV146)</f>
        <v/>
      </c>
      <c r="AW147" s="193">
        <f>SUM(AW4:AW146)</f>
        <v/>
      </c>
      <c r="AX147" s="193">
        <f>SUM(AX4:AX146)</f>
        <v/>
      </c>
      <c r="AY147" s="193">
        <f>SUM(AY4:AY146)</f>
        <v/>
      </c>
      <c r="AZ147" s="193">
        <f>SUM(AZ4:AZ146)</f>
        <v/>
      </c>
      <c r="BA147" s="193">
        <f>SUM(BA4:BA146)</f>
        <v/>
      </c>
      <c r="BB147" s="193">
        <f>SUM(BB4:BB146)</f>
        <v/>
      </c>
      <c r="BC147" s="193">
        <f>SUM(BC4:BC146)</f>
        <v/>
      </c>
      <c r="BD147" s="193">
        <f>SUM(BD4:BD146)</f>
        <v/>
      </c>
      <c r="BE147" s="193">
        <f>SUM(BE4:BE146)</f>
        <v/>
      </c>
      <c r="BF147" s="193">
        <f>SUM(BF4:BF146)</f>
        <v/>
      </c>
      <c r="BG147" s="193">
        <f>SUM(BG4:BG146)</f>
        <v/>
      </c>
      <c r="BH147" s="193">
        <f>SUM(BH4:BH146)</f>
        <v/>
      </c>
      <c r="BI147" s="193">
        <f>SUM(BI4:BI146)</f>
        <v/>
      </c>
      <c r="BJ147" s="193">
        <f>SUM(BJ4:BJ146)</f>
        <v/>
      </c>
      <c r="BK147" s="193">
        <f>SUM(BK4:BK146)</f>
        <v/>
      </c>
      <c r="BL147" s="193">
        <f>SUM(BL4:BL146)</f>
        <v/>
      </c>
      <c r="BM147" s="193">
        <f>SUM(BM4:BM146)</f>
        <v/>
      </c>
      <c r="BN147" s="193">
        <f>SUM(BN4:BN146)</f>
        <v/>
      </c>
      <c r="BO147" s="193">
        <f>SUM(BO4:BO146)</f>
        <v/>
      </c>
      <c r="BP147" s="193">
        <f>SUM(BP4:BP146)</f>
        <v/>
      </c>
      <c r="BQ147" s="193">
        <f>SUM(BQ4:BQ146)</f>
        <v/>
      </c>
      <c r="BR147" s="193">
        <f>SUM(BR4:BR146)</f>
        <v/>
      </c>
      <c r="BS147" s="193">
        <f>SUM(BS4:BS146)</f>
        <v/>
      </c>
      <c r="BT147" s="193">
        <f>SUM(BT4:BT146)</f>
        <v/>
      </c>
      <c r="BU147" s="193">
        <f>SUM(BU4:BU146)</f>
        <v/>
      </c>
      <c r="BV147" s="193">
        <f>SUM(BV4:BV146)</f>
        <v/>
      </c>
      <c r="BW147" s="193">
        <f>SUM(BW4:BW146)</f>
        <v/>
      </c>
      <c r="BX147" s="193">
        <f>SUM(BX4:BX146)</f>
        <v/>
      </c>
      <c r="BY147" s="193">
        <f>SUM(BY4:BY146)</f>
        <v/>
      </c>
      <c r="BZ147" s="193">
        <f>SUM(BZ4:BZ146)</f>
        <v/>
      </c>
      <c r="CA147" s="193">
        <f>SUM(CA4:CA146)</f>
        <v/>
      </c>
      <c r="CB147" s="193">
        <f>SUM(CB4:CB146)</f>
        <v/>
      </c>
      <c r="CC147" s="193">
        <f>SUM(CC4:CC146)</f>
        <v/>
      </c>
      <c r="CD147" s="193">
        <f>SUM(CD4:CD146)</f>
        <v/>
      </c>
      <c r="CE147" s="193">
        <f>SUM(CE4:CE146)</f>
        <v/>
      </c>
      <c r="CF147" s="193">
        <f>SUM(CF4:CF146)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92">
        <f>AV148+AY148+BB148+BE148+BH148+BK148+BN148+BQ148+BT148+BW148+BZ148+CC148</f>
        <v/>
      </c>
      <c r="CG148" s="189" t="n"/>
      <c r="CH148" s="189" t="n"/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189">
        <f>BY149*C149</f>
        <v/>
      </c>
      <c r="CA149" s="21" t="n"/>
      <c r="CB149" s="21" t="n"/>
      <c r="CC149" s="21" t="n"/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92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190" t="n"/>
      <c r="CJ149" s="190" t="n"/>
      <c r="CK149" s="190">
        <f>CJ149*C149</f>
        <v/>
      </c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189">
        <f>BY150*C150</f>
        <v/>
      </c>
      <c r="CA150" s="21" t="n"/>
      <c r="CB150" s="21" t="n"/>
      <c r="CC150" s="21" t="n"/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92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190" t="n"/>
      <c r="CJ150" s="190" t="n"/>
      <c r="CK150" s="190">
        <f>CJ150*C150</f>
        <v/>
      </c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189">
        <f>BY151*C151</f>
        <v/>
      </c>
      <c r="CA151" s="21" t="n"/>
      <c r="CB151" s="21" t="n"/>
      <c r="CC151" s="21" t="n"/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92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190" t="n"/>
      <c r="CJ151" s="190" t="n"/>
      <c r="CK151" s="190">
        <f>CJ151*C151</f>
        <v/>
      </c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/>
      <c r="F152" s="21" t="n"/>
      <c r="G152" s="21" t="n"/>
      <c r="H152" s="21" t="n">
        <v>13</v>
      </c>
      <c r="I152" s="21" t="n">
        <v>158</v>
      </c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189">
        <f>R152*$C152</f>
        <v/>
      </c>
      <c r="T152" s="21" t="n">
        <v>1</v>
      </c>
      <c r="U152" s="21" t="n">
        <v>12</v>
      </c>
      <c r="V152" s="189">
        <f>U152*$C152</f>
        <v/>
      </c>
      <c r="W152" s="21" t="n">
        <v>3</v>
      </c>
      <c r="X152" s="21" t="n">
        <v>42</v>
      </c>
      <c r="Y152" s="189">
        <f>X152*$C152</f>
        <v/>
      </c>
      <c r="Z152" s="21" t="n">
        <v>5</v>
      </c>
      <c r="AA152" s="21" t="n">
        <v>66</v>
      </c>
      <c r="AB152" s="189">
        <f>AA152*$C152</f>
        <v/>
      </c>
      <c r="AC152" s="21" t="n"/>
      <c r="AD152" s="21" t="n">
        <v>6</v>
      </c>
      <c r="AE152" s="189">
        <f>AD152*$C152</f>
        <v/>
      </c>
      <c r="AF152" s="21" t="n"/>
      <c r="AG152" s="21" t="n">
        <v>1</v>
      </c>
      <c r="AH152" s="189">
        <f>AG152*$C152</f>
        <v/>
      </c>
      <c r="AI152" s="21" t="n"/>
      <c r="AJ152" s="21" t="n"/>
      <c r="AK152" s="21" t="n"/>
      <c r="AL152" s="21" t="n"/>
      <c r="AM152" s="21" t="n"/>
      <c r="AN152" s="21" t="n"/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>
        <v>1</v>
      </c>
      <c r="AU152" s="21" t="n">
        <v>12</v>
      </c>
      <c r="AV152" s="21" t="n">
        <v>8</v>
      </c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>
        <v>1</v>
      </c>
      <c r="BG152" s="21" t="n">
        <v>15</v>
      </c>
      <c r="BH152" s="189">
        <f>BG152*$C152</f>
        <v/>
      </c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189">
        <f>BY152*C152</f>
        <v/>
      </c>
      <c r="CA152" s="21" t="n"/>
      <c r="CB152" s="21" t="n"/>
      <c r="CC152" s="21" t="n"/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92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190" t="n"/>
      <c r="CJ152" s="190" t="n"/>
      <c r="CK152" s="190">
        <f>CJ152*C152</f>
        <v/>
      </c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/>
      <c r="F153" s="21" t="n"/>
      <c r="G153" s="21" t="n"/>
      <c r="H153" s="21" t="n">
        <v>9</v>
      </c>
      <c r="I153" s="21" t="n">
        <v>234</v>
      </c>
      <c r="J153" s="21" t="n"/>
      <c r="K153" s="21" t="n"/>
      <c r="L153" s="21" t="n"/>
      <c r="M153" s="21" t="n"/>
      <c r="N153" s="21" t="n"/>
      <c r="O153" s="21" t="n"/>
      <c r="P153" s="21" t="n"/>
      <c r="Q153" s="21" t="n">
        <v>2</v>
      </c>
      <c r="R153" s="21" t="n">
        <v>60</v>
      </c>
      <c r="S153" s="189">
        <f>R153*$C153</f>
        <v/>
      </c>
      <c r="T153" s="21" t="n">
        <v>1</v>
      </c>
      <c r="U153" s="21" t="n">
        <v>24</v>
      </c>
      <c r="V153" s="189">
        <f>U153*$C153</f>
        <v/>
      </c>
      <c r="W153" s="21" t="n">
        <v>7</v>
      </c>
      <c r="X153" s="21" t="n">
        <v>185</v>
      </c>
      <c r="Y153" s="189">
        <f>X153*$C153</f>
        <v/>
      </c>
      <c r="Z153" s="21" t="n">
        <v>6</v>
      </c>
      <c r="AA153" s="21" t="n">
        <v>156</v>
      </c>
      <c r="AB153" s="189">
        <f>AA153*$C153</f>
        <v/>
      </c>
      <c r="AC153" s="21" t="n"/>
      <c r="AD153" s="21" t="n"/>
      <c r="AE153" s="189">
        <f>AD153*$C153</f>
        <v/>
      </c>
      <c r="AF153" s="21" t="n">
        <v>1</v>
      </c>
      <c r="AG153" s="21" t="n">
        <v>34</v>
      </c>
      <c r="AH153" s="189">
        <f>AG153*$C153</f>
        <v/>
      </c>
      <c r="AI153" s="21" t="n"/>
      <c r="AJ153" s="21" t="n"/>
      <c r="AK153" s="21" t="n"/>
      <c r="AL153" s="21" t="n"/>
      <c r="AM153" s="21" t="n"/>
      <c r="AN153" s="21" t="n"/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>
        <v>5</v>
      </c>
      <c r="BH153" s="189">
        <f>BG153*$C153</f>
        <v/>
      </c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189">
        <f>BY153*C153</f>
        <v/>
      </c>
      <c r="CA153" s="21" t="n"/>
      <c r="CB153" s="21" t="n"/>
      <c r="CC153" s="21" t="n"/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92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190" t="n"/>
      <c r="CJ153" s="190" t="n"/>
      <c r="CK153" s="190">
        <f>CJ153*C153</f>
        <v/>
      </c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21" t="n"/>
      <c r="H154" s="21" t="n">
        <v>4</v>
      </c>
      <c r="I154" s="21" t="n">
        <v>238</v>
      </c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189">
        <f>R154*$C154</f>
        <v/>
      </c>
      <c r="T154" s="21" t="n">
        <v>2</v>
      </c>
      <c r="U154" s="21" t="n">
        <v>102</v>
      </c>
      <c r="V154" s="189">
        <f>U154*$C154</f>
        <v/>
      </c>
      <c r="W154" s="21" t="n"/>
      <c r="X154" s="21" t="n">
        <v>60</v>
      </c>
      <c r="Y154" s="189">
        <f>X154*$C154</f>
        <v/>
      </c>
      <c r="Z154" s="21" t="n">
        <v>3</v>
      </c>
      <c r="AA154" s="21" t="n">
        <v>158</v>
      </c>
      <c r="AB154" s="189">
        <f>AA154*$C154</f>
        <v/>
      </c>
      <c r="AC154" s="21" t="n"/>
      <c r="AD154" s="21" t="n">
        <v>12</v>
      </c>
      <c r="AE154" s="189">
        <f>AD154*$C154</f>
        <v/>
      </c>
      <c r="AF154" s="21" t="n">
        <v>1</v>
      </c>
      <c r="AG154" s="21" t="n">
        <v>48</v>
      </c>
      <c r="AH154" s="189">
        <f>AG154*$C154</f>
        <v/>
      </c>
      <c r="AI154" s="21" t="n"/>
      <c r="AJ154" s="21" t="n"/>
      <c r="AK154" s="21" t="n"/>
      <c r="AL154" s="21" t="n"/>
      <c r="AM154" s="21" t="n"/>
      <c r="AN154" s="21" t="n"/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>
        <v>15</v>
      </c>
      <c r="BH154" s="189">
        <f>BG154*$C154</f>
        <v/>
      </c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189">
        <f>BY154*C154</f>
        <v/>
      </c>
      <c r="CA154" s="21" t="n"/>
      <c r="CB154" s="21" t="n"/>
      <c r="CC154" s="21" t="n"/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92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190" t="n"/>
      <c r="CJ154" s="190" t="n"/>
      <c r="CK154" s="190">
        <f>CJ154*C154</f>
        <v/>
      </c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189">
        <f>R155*$C155</f>
        <v/>
      </c>
      <c r="T155" s="21" t="n"/>
      <c r="U155" s="21" t="n"/>
      <c r="V155" s="189">
        <f>U155*$C155</f>
        <v/>
      </c>
      <c r="W155" s="21" t="n"/>
      <c r="X155" s="21" t="n"/>
      <c r="Y155" s="189">
        <f>X155*$C155</f>
        <v/>
      </c>
      <c r="Z155" s="21" t="n"/>
      <c r="AA155" s="21" t="n"/>
      <c r="AB155" s="189">
        <f>AA155*$C155</f>
        <v/>
      </c>
      <c r="AC155" s="21" t="n"/>
      <c r="AD155" s="21" t="n"/>
      <c r="AE155" s="189">
        <f>AD155*$C155</f>
        <v/>
      </c>
      <c r="AF155" s="21" t="n"/>
      <c r="AG155" s="21" t="n"/>
      <c r="AH155" s="189">
        <f>AG155*$C155</f>
        <v/>
      </c>
      <c r="AI155" s="21" t="n"/>
      <c r="AJ155" s="21" t="n"/>
      <c r="AK155" s="21" t="n"/>
      <c r="AL155" s="21" t="n"/>
      <c r="AM155" s="21" t="n"/>
      <c r="AN155" s="21" t="n"/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189">
        <f>BG155*$C155</f>
        <v/>
      </c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189">
        <f>BY155*C155</f>
        <v/>
      </c>
      <c r="CA155" s="21" t="n"/>
      <c r="CB155" s="21" t="n"/>
      <c r="CC155" s="21" t="n"/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92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190" t="n"/>
      <c r="CJ155" s="190" t="n"/>
      <c r="CK155" s="190">
        <f>CJ155*C155</f>
        <v/>
      </c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189" t="n"/>
      <c r="T156" s="21" t="n"/>
      <c r="U156" s="21" t="n"/>
      <c r="V156" s="189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189" t="n"/>
      <c r="AF156" s="21" t="n"/>
      <c r="AG156" s="21" t="n"/>
      <c r="AH156" s="189" t="n"/>
      <c r="AI156" s="21" t="n"/>
      <c r="AJ156" s="21" t="n"/>
      <c r="AK156" s="21" t="n"/>
      <c r="AL156" s="21" t="n"/>
      <c r="AM156" s="21" t="n"/>
      <c r="AN156" s="21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189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>
        <v>8</v>
      </c>
      <c r="BZ156" s="189">
        <f>BY156*C156</f>
        <v/>
      </c>
      <c r="CA156" s="21" t="n"/>
      <c r="CB156" s="21" t="n"/>
      <c r="CC156" s="21" t="n"/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92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190" t="n">
        <v>1</v>
      </c>
      <c r="CJ156" s="190" t="n">
        <v>12</v>
      </c>
      <c r="CK156" s="190">
        <f>CJ156*C156</f>
        <v/>
      </c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189" t="n"/>
      <c r="T157" s="21" t="n"/>
      <c r="U157" s="21" t="n"/>
      <c r="V157" s="189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189" t="n"/>
      <c r="AF157" s="21" t="n"/>
      <c r="AG157" s="21" t="n"/>
      <c r="AH157" s="189" t="n"/>
      <c r="AI157" s="21" t="n"/>
      <c r="AJ157" s="21" t="n"/>
      <c r="AK157" s="21" t="n"/>
      <c r="AL157" s="21" t="n"/>
      <c r="AM157" s="21" t="n"/>
      <c r="AN157" s="21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189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189">
        <f>BY157*C157</f>
        <v/>
      </c>
      <c r="CA157" s="21" t="n"/>
      <c r="CB157" s="21" t="n"/>
      <c r="CC157" s="21" t="n"/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92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190" t="n"/>
      <c r="CJ157" s="190" t="n"/>
      <c r="CK157" s="190">
        <f>CJ157*C157</f>
        <v/>
      </c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189">
        <f>R158*$C158</f>
        <v/>
      </c>
      <c r="T158" s="21" t="n"/>
      <c r="U158" s="21" t="n"/>
      <c r="V158" s="189">
        <f>U158*$C158</f>
        <v/>
      </c>
      <c r="W158" s="21" t="n"/>
      <c r="X158" s="21" t="n"/>
      <c r="Y158" s="189">
        <f>X158*$C158</f>
        <v/>
      </c>
      <c r="Z158" s="21" t="n"/>
      <c r="AA158" s="21" t="n"/>
      <c r="AB158" s="189">
        <f>AA158*$C158</f>
        <v/>
      </c>
      <c r="AC158" s="21" t="n"/>
      <c r="AD158" s="21" t="n"/>
      <c r="AE158" s="189">
        <f>AD158*$C158</f>
        <v/>
      </c>
      <c r="AF158" s="21" t="n"/>
      <c r="AG158" s="21" t="n"/>
      <c r="AH158" s="189">
        <f>AG158*$C158</f>
        <v/>
      </c>
      <c r="AI158" s="21" t="n"/>
      <c r="AJ158" s="21" t="n"/>
      <c r="AK158" s="21" t="n"/>
      <c r="AL158" s="21" t="n"/>
      <c r="AM158" s="21" t="n"/>
      <c r="AN158" s="21" t="n"/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189">
        <f>BG158*$C158</f>
        <v/>
      </c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189">
        <f>BY158*C158</f>
        <v/>
      </c>
      <c r="CA158" s="21" t="n"/>
      <c r="CB158" s="21" t="n"/>
      <c r="CC158" s="21" t="n"/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92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190" t="n"/>
      <c r="CJ158" s="190" t="n"/>
      <c r="CK158" s="190">
        <f>CJ158*C158</f>
        <v/>
      </c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189">
        <f>R159*$C159</f>
        <v/>
      </c>
      <c r="T159" s="21" t="n"/>
      <c r="U159" s="21" t="n"/>
      <c r="V159" s="189">
        <f>U159*$C159</f>
        <v/>
      </c>
      <c r="W159" s="21" t="n"/>
      <c r="X159" s="21" t="n"/>
      <c r="Y159" s="189">
        <f>X159*$C159</f>
        <v/>
      </c>
      <c r="Z159" s="21" t="n"/>
      <c r="AA159" s="21" t="n"/>
      <c r="AB159" s="189">
        <f>AA159*$C159</f>
        <v/>
      </c>
      <c r="AC159" s="21" t="n"/>
      <c r="AD159" s="21" t="n"/>
      <c r="AE159" s="189">
        <f>AD159*$C159</f>
        <v/>
      </c>
      <c r="AF159" s="21" t="n"/>
      <c r="AG159" s="21" t="n"/>
      <c r="AH159" s="189">
        <f>AG159*$C159</f>
        <v/>
      </c>
      <c r="AI159" s="21" t="n"/>
      <c r="AJ159" s="21" t="n"/>
      <c r="AK159" s="21" t="n"/>
      <c r="AL159" s="21" t="n"/>
      <c r="AM159" s="21" t="n"/>
      <c r="AN159" s="21" t="n"/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189">
        <f>BG159*$C159</f>
        <v/>
      </c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189">
        <f>BY159*C159</f>
        <v/>
      </c>
      <c r="CA159" s="21" t="n"/>
      <c r="CB159" s="21" t="n"/>
      <c r="CC159" s="21" t="n"/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92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190" t="n"/>
      <c r="CJ159" s="190" t="n"/>
      <c r="CK159" s="190">
        <f>CJ159*C159</f>
        <v/>
      </c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189">
        <f>R160*$C160</f>
        <v/>
      </c>
      <c r="T160" s="21" t="n"/>
      <c r="U160" s="21" t="n"/>
      <c r="V160" s="189">
        <f>U160*$C160</f>
        <v/>
      </c>
      <c r="W160" s="21" t="n"/>
      <c r="X160" s="21" t="n"/>
      <c r="Y160" s="189">
        <f>X160*$C160</f>
        <v/>
      </c>
      <c r="Z160" s="21" t="n"/>
      <c r="AA160" s="21" t="n"/>
      <c r="AB160" s="189">
        <f>AA160*$C160</f>
        <v/>
      </c>
      <c r="AC160" s="21" t="n"/>
      <c r="AD160" s="21" t="n"/>
      <c r="AE160" s="189">
        <f>AD160*$C160</f>
        <v/>
      </c>
      <c r="AF160" s="21" t="n"/>
      <c r="AG160" s="21" t="n"/>
      <c r="AH160" s="189">
        <f>AG160*$C160</f>
        <v/>
      </c>
      <c r="AI160" s="21" t="n"/>
      <c r="AJ160" s="21" t="n"/>
      <c r="AK160" s="21" t="n"/>
      <c r="AL160" s="21" t="n"/>
      <c r="AM160" s="21" t="n"/>
      <c r="AN160" s="21" t="n"/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189">
        <f>BG160*$C160</f>
        <v/>
      </c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189">
        <f>BY160*C160</f>
        <v/>
      </c>
      <c r="CA160" s="21" t="n"/>
      <c r="CB160" s="21" t="n"/>
      <c r="CC160" s="21" t="n"/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92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190" t="n"/>
      <c r="CJ160" s="190" t="n"/>
      <c r="CK160" s="190">
        <f>CJ160*C160</f>
        <v/>
      </c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189">
        <f>R161*$C161</f>
        <v/>
      </c>
      <c r="T161" s="21" t="n"/>
      <c r="U161" s="21" t="n"/>
      <c r="V161" s="189">
        <f>U161*$C161</f>
        <v/>
      </c>
      <c r="W161" s="21" t="n"/>
      <c r="X161" s="21" t="n"/>
      <c r="Y161" s="189">
        <f>X161*$C161</f>
        <v/>
      </c>
      <c r="Z161" s="21" t="n"/>
      <c r="AA161" s="21" t="n"/>
      <c r="AB161" s="189">
        <f>AA161*$C161</f>
        <v/>
      </c>
      <c r="AC161" s="21" t="n"/>
      <c r="AD161" s="21" t="n"/>
      <c r="AE161" s="189">
        <f>AD161*$C161</f>
        <v/>
      </c>
      <c r="AF161" s="21" t="n"/>
      <c r="AG161" s="21" t="n"/>
      <c r="AH161" s="189">
        <f>AG161*$C161</f>
        <v/>
      </c>
      <c r="AI161" s="21" t="n"/>
      <c r="AJ161" s="21" t="n"/>
      <c r="AK161" s="21" t="n"/>
      <c r="AL161" s="21" t="n"/>
      <c r="AM161" s="21" t="n"/>
      <c r="AN161" s="21" t="n"/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189">
        <f>BG161*$C161</f>
        <v/>
      </c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189">
        <f>BY161*C161</f>
        <v/>
      </c>
      <c r="CA161" s="21" t="n"/>
      <c r="CB161" s="21" t="n"/>
      <c r="CC161" s="21" t="n"/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92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190" t="n"/>
      <c r="CJ161" s="190" t="n"/>
      <c r="CK161" s="190">
        <f>CJ161*C161</f>
        <v/>
      </c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189">
        <f>R162*$C162</f>
        <v/>
      </c>
      <c r="T162" s="21" t="n"/>
      <c r="U162" s="21" t="n"/>
      <c r="V162" s="189">
        <f>U162*$C162</f>
        <v/>
      </c>
      <c r="W162" s="21" t="n"/>
      <c r="X162" s="21" t="n"/>
      <c r="Y162" s="189">
        <f>X162*$C162</f>
        <v/>
      </c>
      <c r="Z162" s="21" t="n"/>
      <c r="AA162" s="21" t="n"/>
      <c r="AB162" s="189">
        <f>AA162*$C162</f>
        <v/>
      </c>
      <c r="AC162" s="21" t="n"/>
      <c r="AD162" s="21" t="n"/>
      <c r="AE162" s="189">
        <f>AD162*$C162</f>
        <v/>
      </c>
      <c r="AF162" s="21" t="n"/>
      <c r="AG162" s="21" t="n"/>
      <c r="AH162" s="189">
        <f>AG162*$C162</f>
        <v/>
      </c>
      <c r="AI162" s="21" t="n"/>
      <c r="AJ162" s="21" t="n"/>
      <c r="AK162" s="21" t="n"/>
      <c r="AL162" s="21" t="n"/>
      <c r="AM162" s="21" t="n"/>
      <c r="AN162" s="21" t="n"/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189">
        <f>BG162*$C162</f>
        <v/>
      </c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189">
        <f>BY162*C162</f>
        <v/>
      </c>
      <c r="CA162" s="21" t="n"/>
      <c r="CB162" s="21" t="n"/>
      <c r="CC162" s="21" t="n"/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92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190" t="n"/>
      <c r="CJ162" s="190" t="n"/>
      <c r="CK162" s="190">
        <f>CJ162*C162</f>
        <v/>
      </c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>
        <f>SUM(Q152:Q162)</f>
        <v/>
      </c>
      <c r="R163" s="30">
        <f>SUM(R152:R162)</f>
        <v/>
      </c>
      <c r="S163" s="30">
        <f>SUM(S152:S162)</f>
        <v/>
      </c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SUM(W152:W162)</f>
        <v/>
      </c>
      <c r="X163" s="30">
        <f>SUM(X152:X162)</f>
        <v/>
      </c>
      <c r="Y163" s="30">
        <f>SUM(Y152:Y162)</f>
        <v/>
      </c>
      <c r="Z163" s="30">
        <f>SUM(Z152:Z162)</f>
        <v/>
      </c>
      <c r="AA163" s="30">
        <f>SUM(AA152:AA162)</f>
        <v/>
      </c>
      <c r="AB163" s="30">
        <f>SUM(AB152:AB162)</f>
        <v/>
      </c>
      <c r="AC163" s="30" t="n"/>
      <c r="AD163" s="30">
        <f>SUM(AD149:AD162)</f>
        <v/>
      </c>
      <c r="AE163" s="30">
        <f>SUM(AE149:AE162)</f>
        <v/>
      </c>
      <c r="AF163" s="30">
        <f>SUM(AF149:AF162)</f>
        <v/>
      </c>
      <c r="AG163" s="30">
        <f>SUM(AG149:AG162)</f>
        <v/>
      </c>
      <c r="AH163" s="30">
        <f>SUM(AH149:AH162)</f>
        <v/>
      </c>
      <c r="AI163" s="30" t="n"/>
      <c r="AJ163" s="30" t="n"/>
      <c r="AK163" s="30" t="n"/>
      <c r="AL163" s="30" t="n"/>
      <c r="AM163" s="30" t="n"/>
      <c r="AN163" s="30" t="n"/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193">
        <f>SUM(AT149:AT161)</f>
        <v/>
      </c>
      <c r="AU163" s="193">
        <f>SUM(AU149:AU161)</f>
        <v/>
      </c>
      <c r="AV163" s="193">
        <f>SUM(AV149:AV161)</f>
        <v/>
      </c>
      <c r="AW163" s="193">
        <f>SUM(AW149:AW161)</f>
        <v/>
      </c>
      <c r="AX163" s="193">
        <f>SUM(AX149:AX161)</f>
        <v/>
      </c>
      <c r="AY163" s="193">
        <f>SUM(AY149:AY161)</f>
        <v/>
      </c>
      <c r="AZ163" s="193">
        <f>SUM(AZ149:AZ161)</f>
        <v/>
      </c>
      <c r="BA163" s="193">
        <f>SUM(BA149:BA161)</f>
        <v/>
      </c>
      <c r="BB163" s="193">
        <f>SUM(BB149:BB161)</f>
        <v/>
      </c>
      <c r="BC163" s="193">
        <f>SUM(BC149:BC161)</f>
        <v/>
      </c>
      <c r="BD163" s="193">
        <f>SUM(BD149:BD161)</f>
        <v/>
      </c>
      <c r="BE163" s="193">
        <f>SUM(BE149:BE161)</f>
        <v/>
      </c>
      <c r="BF163" s="193">
        <f>SUM(BF149:BF161)</f>
        <v/>
      </c>
      <c r="BG163" s="193">
        <f>SUM(BG149:BG161)</f>
        <v/>
      </c>
      <c r="BH163" s="193">
        <f>SUM(BH149:BH161)</f>
        <v/>
      </c>
      <c r="BI163" s="193">
        <f>SUM(BI149:BI161)</f>
        <v/>
      </c>
      <c r="BJ163" s="193">
        <f>SUM(BJ149:BJ161)</f>
        <v/>
      </c>
      <c r="BK163" s="193">
        <f>SUM(BK149:BK161)</f>
        <v/>
      </c>
      <c r="BL163" s="193">
        <f>SUM(BL149:BL161)</f>
        <v/>
      </c>
      <c r="BM163" s="193">
        <f>SUM(BM149:BM161)</f>
        <v/>
      </c>
      <c r="BN163" s="193">
        <f>SUM(BN149:BN161)</f>
        <v/>
      </c>
      <c r="BO163" s="193">
        <f>SUM(BO149:BO161)</f>
        <v/>
      </c>
      <c r="BP163" s="193">
        <f>SUM(BP149:BP161)</f>
        <v/>
      </c>
      <c r="BQ163" s="193">
        <f>SUM(BQ149:BQ161)</f>
        <v/>
      </c>
      <c r="BR163" s="193">
        <f>SUM(BR149:BR161)</f>
        <v/>
      </c>
      <c r="BS163" s="193">
        <f>SUM(BS149:BS161)</f>
        <v/>
      </c>
      <c r="BT163" s="193">
        <f>SUM(BT149:BT161)</f>
        <v/>
      </c>
      <c r="BU163" s="193">
        <f>SUM(BU149:BU161)</f>
        <v/>
      </c>
      <c r="BV163" s="193">
        <f>SUM(BV149:BV161)</f>
        <v/>
      </c>
      <c r="BW163" s="193">
        <f>SUM(BW149:BW161)</f>
        <v/>
      </c>
      <c r="BX163" s="193">
        <f>SUM(BX149:BX161)</f>
        <v/>
      </c>
      <c r="BY163" s="193">
        <f>SUM(BY149:BY161)</f>
        <v/>
      </c>
      <c r="BZ163" s="193">
        <f>SUM(BZ149:BZ161)</f>
        <v/>
      </c>
      <c r="CA163" s="193">
        <f>SUM(CA149:CA161)</f>
        <v/>
      </c>
      <c r="CB163" s="193">
        <f>SUM(CB149:CB161)</f>
        <v/>
      </c>
      <c r="CC163" s="193">
        <f>SUM(CC149:CC161)</f>
        <v/>
      </c>
      <c r="CD163" s="193">
        <f>SUM(CD149:CD161)</f>
        <v/>
      </c>
      <c r="CE163" s="193">
        <f>SUM(CE149:CE161)</f>
        <v/>
      </c>
      <c r="CF163" s="193">
        <f>SUM(CF149:CF161)</f>
        <v/>
      </c>
      <c r="CG163" s="194">
        <f>+CE163/12</f>
        <v/>
      </c>
      <c r="CH163" s="194">
        <f>+CF163/12</f>
        <v/>
      </c>
      <c r="CI163" s="195">
        <f>SUM(CI149:CI162)</f>
        <v/>
      </c>
      <c r="CJ163" s="195">
        <f>SUM(CJ149:CJ162)</f>
        <v/>
      </c>
      <c r="CK163" s="195">
        <f>SUM(CK149:CK162)</f>
        <v/>
      </c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0">
        <f>E164+H164+K164+N164+Q164+T164+W164+Z164+AC164+AF164+AI164+AL164</f>
        <v/>
      </c>
      <c r="AP164" s="200">
        <f>F164+I164+L164+O164+R164+U164+X164+AA164+AD164+AG164+AJ164+AM164</f>
        <v/>
      </c>
      <c r="AQ164" s="200">
        <f>G164+J164+M164+P164+S164+V164+Y164+AB164+AE164+AH164+AK164+AN164</f>
        <v/>
      </c>
      <c r="AR164" s="200">
        <f>+AP164/12</f>
        <v/>
      </c>
      <c r="AS164" s="200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K136" activePane="bottomRight" state="frozen"/>
      <selection pane="topRight" activeCell="E1" sqref="E1"/>
      <selection pane="bottomLeft" activeCell="A5" sqref="A5"/>
      <selection pane="bottomRight" activeCell="CM128" sqref="CM128"/>
    </sheetView>
  </sheetViews>
  <sheetFormatPr baseColWidth="8" defaultRowHeight="19.5"/>
  <cols>
    <col width="3.875" customWidth="1" style="36" min="1" max="1"/>
    <col width="23.625" customWidth="1" style="36" min="2" max="2"/>
    <col width="9.125" bestFit="1" customWidth="1" style="36" min="3" max="4"/>
    <col hidden="1" width="9" customWidth="1" style="36" min="5" max="6"/>
    <col hidden="1" width="9.25" customWidth="1" style="36" min="7" max="7"/>
    <col hidden="1" width="9" customWidth="1" style="36" min="8" max="40"/>
    <col width="10.25" bestFit="1" customWidth="1" style="36" min="41" max="41"/>
    <col width="12.75" bestFit="1" customWidth="1" style="36" min="42" max="42"/>
    <col width="11" customWidth="1" style="36" min="43" max="43"/>
    <col width="11.25" bestFit="1" customWidth="1" style="36" min="44" max="44"/>
    <col width="10.25" bestFit="1" customWidth="1" style="36" min="45" max="45"/>
    <col width="9.125" bestFit="1" customWidth="1" style="36" min="46" max="47"/>
    <col width="9.25" bestFit="1" customWidth="1" style="36" min="48" max="48"/>
    <col width="9.125" bestFit="1" customWidth="1" style="36" min="49" max="53"/>
    <col width="9.25" bestFit="1" customWidth="1" style="36" min="54" max="54"/>
    <col width="9.125" bestFit="1" customWidth="1" style="36" min="55" max="56"/>
    <col width="9.25" bestFit="1" customWidth="1" style="36" min="57" max="57"/>
    <col width="9.125" bestFit="1" customWidth="1" style="36" min="58" max="59"/>
    <col width="9.25" bestFit="1" customWidth="1" style="36" min="60" max="60"/>
    <col width="9.125" bestFit="1" customWidth="1" style="36" min="61" max="62"/>
    <col width="9.25" bestFit="1" customWidth="1" style="36" min="63" max="63"/>
    <col width="9.125" bestFit="1" customWidth="1" style="36" min="64" max="65"/>
    <col width="9.375" bestFit="1" customWidth="1" style="36" min="66" max="66"/>
    <col width="9.125" bestFit="1" customWidth="1" style="36" min="67" max="68"/>
    <col width="9.375" bestFit="1" customWidth="1" style="36" min="69" max="69"/>
    <col width="9.125" bestFit="1" customWidth="1" style="36" min="70" max="71"/>
    <col width="9.375" bestFit="1" customWidth="1" style="36" min="72" max="72"/>
    <col width="9.125" bestFit="1" customWidth="1" style="36" min="73" max="74"/>
    <col width="9.375" bestFit="1" customWidth="1" style="36" min="75" max="75"/>
    <col width="9.125" bestFit="1" customWidth="1" style="36" min="76" max="77"/>
    <col width="9.25" bestFit="1" customWidth="1" style="36" min="78" max="78"/>
    <col width="9.125" bestFit="1" customWidth="1" style="36" min="79" max="80"/>
    <col width="9.375" bestFit="1" customWidth="1" style="36" min="81" max="81"/>
    <col width="10.25" bestFit="1" customWidth="1" style="36" min="82" max="82"/>
    <col width="12.75" bestFit="1" customWidth="1" style="36" min="83" max="83"/>
    <col width="10.875" customWidth="1" style="36" min="84" max="84"/>
    <col width="11" customWidth="1" style="36" min="85" max="85"/>
    <col width="11.875" customWidth="1" style="36" min="86" max="86"/>
    <col width="9.25" bestFit="1" customWidth="1" style="36" min="87" max="87"/>
    <col width="10.25" bestFit="1" customWidth="1" style="36" min="88" max="89"/>
    <col width="9" customWidth="1" style="36" min="90" max="16384"/>
  </cols>
  <sheetData>
    <row r="1" ht="21.75" customHeight="1">
      <c r="A1" s="80" t="n"/>
      <c r="B1" s="81" t="inlineStr">
        <is>
          <t>2024 - Sales Details Meiktila (Want TwinTownship)</t>
        </is>
      </c>
      <c r="C1" s="82" t="n"/>
      <c r="D1" s="82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Litre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Litre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Litre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Litre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Litre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Litre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Litre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Litre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Litre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Litre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Litre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>
        <v>6</v>
      </c>
      <c r="F4" s="21" t="n">
        <v>78</v>
      </c>
      <c r="G4" s="189">
        <f>F4*$C4</f>
        <v/>
      </c>
      <c r="H4" s="21" t="n">
        <v>6</v>
      </c>
      <c r="I4" s="21" t="n">
        <v>72</v>
      </c>
      <c r="J4" s="190">
        <f>I4*$C4</f>
        <v/>
      </c>
      <c r="K4" s="21" t="n">
        <v>13</v>
      </c>
      <c r="L4" s="21" t="n">
        <v>156</v>
      </c>
      <c r="M4" s="189">
        <f>L4*$C4</f>
        <v/>
      </c>
      <c r="N4" s="21" t="n">
        <v>2</v>
      </c>
      <c r="O4" s="21" t="n">
        <v>24</v>
      </c>
      <c r="P4" s="189">
        <f>O4*$C4</f>
        <v/>
      </c>
      <c r="Q4" s="21" t="n">
        <v>11</v>
      </c>
      <c r="R4" s="21" t="n">
        <v>132</v>
      </c>
      <c r="S4" s="189">
        <f>R4*$C4</f>
        <v/>
      </c>
      <c r="T4" s="21" t="n">
        <v>8</v>
      </c>
      <c r="U4" s="21" t="n">
        <v>96</v>
      </c>
      <c r="V4" s="189">
        <f>U4*$C4</f>
        <v/>
      </c>
      <c r="W4" s="21" t="n">
        <v>14</v>
      </c>
      <c r="X4" s="21" t="n">
        <v>168</v>
      </c>
      <c r="Y4" s="189">
        <f>X4*$C4</f>
        <v/>
      </c>
      <c r="Z4" s="21" t="n">
        <v>10</v>
      </c>
      <c r="AA4" s="21" t="n">
        <v>120</v>
      </c>
      <c r="AB4" s="189">
        <f>AA4*$C4</f>
        <v/>
      </c>
      <c r="AC4" s="21" t="n">
        <v>11</v>
      </c>
      <c r="AD4" s="21" t="n">
        <v>132</v>
      </c>
      <c r="AE4" s="189">
        <f>AD4*$C4</f>
        <v/>
      </c>
      <c r="AF4" s="21" t="n"/>
      <c r="AG4" s="21" t="n"/>
      <c r="AH4" s="189">
        <f>AG4*$C4</f>
        <v/>
      </c>
      <c r="AI4" s="21" t="n">
        <v>5</v>
      </c>
      <c r="AJ4" s="21" t="n">
        <v>60</v>
      </c>
      <c r="AK4" s="189">
        <f>AJ4*$C4</f>
        <v/>
      </c>
      <c r="AL4" s="21" t="n">
        <v>13</v>
      </c>
      <c r="AM4" s="21" t="n">
        <v>156</v>
      </c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>
        <v>5</v>
      </c>
      <c r="AU4" s="21" t="n">
        <v>60</v>
      </c>
      <c r="AV4" s="189">
        <f>AU4*$C4</f>
        <v/>
      </c>
      <c r="AW4" s="21" t="n">
        <v>5</v>
      </c>
      <c r="AX4" s="21" t="n">
        <v>60</v>
      </c>
      <c r="AY4" s="190">
        <f>AX4*$C4</f>
        <v/>
      </c>
      <c r="AZ4" s="21" t="n">
        <v>3</v>
      </c>
      <c r="BA4" s="21" t="n">
        <v>36</v>
      </c>
      <c r="BB4" s="189">
        <f>BA4*$C4</f>
        <v/>
      </c>
      <c r="BC4" s="21" t="n">
        <v>5</v>
      </c>
      <c r="BD4" s="21" t="n">
        <v>60</v>
      </c>
      <c r="BE4" s="189">
        <f>BD4*$C4</f>
        <v/>
      </c>
      <c r="BF4" s="21" t="n"/>
      <c r="BG4" s="21" t="n"/>
      <c r="BH4" s="21" t="n"/>
      <c r="BI4" s="21" t="n">
        <v>1</v>
      </c>
      <c r="BJ4" s="21" t="n">
        <v>12</v>
      </c>
      <c r="BK4" s="189">
        <f>BJ4*$C4</f>
        <v/>
      </c>
      <c r="BL4" s="21" t="n">
        <v>2</v>
      </c>
      <c r="BM4" s="21" t="n">
        <v>24</v>
      </c>
      <c r="BN4" s="189">
        <f>BM4*C4</f>
        <v/>
      </c>
      <c r="BO4" s="21" t="n"/>
      <c r="BP4" s="21" t="n"/>
      <c r="BQ4" s="189">
        <f>BP4*C4</f>
        <v/>
      </c>
      <c r="BR4" s="21" t="n">
        <v>3</v>
      </c>
      <c r="BS4" s="21" t="n">
        <v>36</v>
      </c>
      <c r="BT4" s="189">
        <f>BS4*C4</f>
        <v/>
      </c>
      <c r="BU4" s="21" t="n">
        <v>2</v>
      </c>
      <c r="BV4" s="21" t="n">
        <v>24</v>
      </c>
      <c r="BW4" s="189">
        <f>BV4*C4</f>
        <v/>
      </c>
      <c r="BX4" s="21" t="n"/>
      <c r="BY4" s="21" t="n"/>
      <c r="BZ4" s="189">
        <f>BY4*C4</f>
        <v/>
      </c>
      <c r="CA4" s="21" t="n"/>
      <c r="CB4" s="21" t="n"/>
      <c r="CC4" s="189">
        <f>CB4*C4</f>
        <v/>
      </c>
      <c r="CD4" s="189">
        <f>AT4+AW4+AZ4+BC4+BI4+BL4+BO4+BR4+BU4+BX4+CA4</f>
        <v/>
      </c>
      <c r="CE4" s="189">
        <f>AU4+AX4+BA4+BD4+BG4+BJ4+BM4+BP4+BS4+BV4+BY4+CB4</f>
        <v/>
      </c>
      <c r="CF4" s="192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189">
        <f>F5*$C5</f>
        <v/>
      </c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189">
        <f>O5*$C5</f>
        <v/>
      </c>
      <c r="Q5" s="21" t="n"/>
      <c r="R5" s="21" t="n"/>
      <c r="S5" s="189">
        <f>R5*$C5</f>
        <v/>
      </c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189">
        <f>AU5*$C5</f>
        <v/>
      </c>
      <c r="AW5" s="21" t="n"/>
      <c r="AX5" s="21" t="n"/>
      <c r="AY5" s="190">
        <f>AX5*$C5</f>
        <v/>
      </c>
      <c r="AZ5" s="21" t="n"/>
      <c r="BA5" s="21" t="n"/>
      <c r="BB5" s="189">
        <f>BA5*$C5</f>
        <v/>
      </c>
      <c r="BC5" s="21" t="n"/>
      <c r="BD5" s="21" t="n"/>
      <c r="BE5" s="189">
        <f>BD5*$C5</f>
        <v/>
      </c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AT5+AW5+AZ5+BC5+BI5+BL5+BO5+BR5+BU5+BX5+CA5</f>
        <v/>
      </c>
      <c r="CE5" s="189">
        <f>AU5+AX5+BA5+BD5+BG5+BJ5+BM5+BP5+BS5+BV5+BY5+CB5</f>
        <v/>
      </c>
      <c r="CF5" s="192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189">
        <f>F6*$C6</f>
        <v/>
      </c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189">
        <f>O6*$C6</f>
        <v/>
      </c>
      <c r="Q6" s="21" t="n"/>
      <c r="R6" s="21" t="n"/>
      <c r="S6" s="189">
        <f>R6*$C6</f>
        <v/>
      </c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189">
        <f>AU6*$C6</f>
        <v/>
      </c>
      <c r="AW6" s="21" t="n"/>
      <c r="AX6" s="21" t="n"/>
      <c r="AY6" s="190">
        <f>AX6*$C6</f>
        <v/>
      </c>
      <c r="AZ6" s="21" t="n"/>
      <c r="BA6" s="21" t="n"/>
      <c r="BB6" s="189">
        <f>BA6*$C6</f>
        <v/>
      </c>
      <c r="BC6" s="21" t="n"/>
      <c r="BD6" s="21" t="n"/>
      <c r="BE6" s="189">
        <f>BD6*$C6</f>
        <v/>
      </c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AT6+AW6+AZ6+BC6+BI6+BL6+BO6+BR6+BU6+BX6+CA6</f>
        <v/>
      </c>
      <c r="CE6" s="189">
        <f>AU6+AX6+BA6+BD6+BG6+BJ6+BM6+BP6+BS6+BV6+BY6+CB6</f>
        <v/>
      </c>
      <c r="CF6" s="192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189">
        <f>F7*$C7</f>
        <v/>
      </c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189">
        <f>O7*$C7</f>
        <v/>
      </c>
      <c r="Q7" s="21" t="n">
        <v>5</v>
      </c>
      <c r="R7" s="21" t="n">
        <v>60</v>
      </c>
      <c r="S7" s="189">
        <f>R7*$C7</f>
        <v/>
      </c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189">
        <f>AU7*$C7</f>
        <v/>
      </c>
      <c r="AW7" s="21" t="n"/>
      <c r="AX7" s="21" t="n"/>
      <c r="AY7" s="190">
        <f>AX7*$C7</f>
        <v/>
      </c>
      <c r="AZ7" s="21" t="n"/>
      <c r="BA7" s="21" t="n"/>
      <c r="BB7" s="189">
        <f>BA7*$C7</f>
        <v/>
      </c>
      <c r="BC7" s="21" t="n"/>
      <c r="BD7" s="21" t="n"/>
      <c r="BE7" s="189">
        <f>BD7*$C7</f>
        <v/>
      </c>
      <c r="BF7" s="21" t="n"/>
      <c r="BG7" s="21" t="n"/>
      <c r="BH7" s="21" t="n"/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AT7+AW7+AZ7+BC7+BI7+BL7+BO7+BR7+BU7+BX7+CA7</f>
        <v/>
      </c>
      <c r="CE7" s="189">
        <f>AU7+AX7+BA7+BD7+BG7+BJ7+BM7+BP7+BS7+BV7+BY7+CB7</f>
        <v/>
      </c>
      <c r="CF7" s="192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189">
        <f>F8*$C8</f>
        <v/>
      </c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189">
        <f>O8*$C8</f>
        <v/>
      </c>
      <c r="Q8" s="21" t="n"/>
      <c r="R8" s="21" t="n"/>
      <c r="S8" s="189">
        <f>R8*$C8</f>
        <v/>
      </c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189">
        <f>AU8*$C8</f>
        <v/>
      </c>
      <c r="AW8" s="21" t="n"/>
      <c r="AX8" s="21" t="n"/>
      <c r="AY8" s="190">
        <f>AX8*$C8</f>
        <v/>
      </c>
      <c r="AZ8" s="21" t="n"/>
      <c r="BA8" s="21" t="n"/>
      <c r="BB8" s="189">
        <f>BA8*$C8</f>
        <v/>
      </c>
      <c r="BC8" s="21" t="n"/>
      <c r="BD8" s="21" t="n"/>
      <c r="BE8" s="189">
        <f>BD8*$C8</f>
        <v/>
      </c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AT8+AW8+AZ8+BC8+BI8+BL8+BO8+BR8+BU8+BX8+CA8</f>
        <v/>
      </c>
      <c r="CE8" s="189">
        <f>AU8+AX8+BA8+BD8+BG8+BJ8+BM8+BP8+BS8+BV8+BY8+CB8</f>
        <v/>
      </c>
      <c r="CF8" s="192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189">
        <f>F9*$C9</f>
        <v/>
      </c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189">
        <f>O9*$C9</f>
        <v/>
      </c>
      <c r="Q9" s="21" t="n"/>
      <c r="R9" s="21" t="n"/>
      <c r="S9" s="189">
        <f>R9*$C9</f>
        <v/>
      </c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189">
        <f>AU9*$C9</f>
        <v/>
      </c>
      <c r="AW9" s="21" t="n"/>
      <c r="AX9" s="21" t="n"/>
      <c r="AY9" s="190">
        <f>AX9*$C9</f>
        <v/>
      </c>
      <c r="AZ9" s="21" t="n"/>
      <c r="BA9" s="21" t="n"/>
      <c r="BB9" s="189">
        <f>BA9*$C9</f>
        <v/>
      </c>
      <c r="BC9" s="21" t="n"/>
      <c r="BD9" s="21" t="n"/>
      <c r="BE9" s="189">
        <f>BD9*$C9</f>
        <v/>
      </c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AT9+AW9+AZ9+BC9+BI9+BL9+BO9+BR9+BU9+BX9+CA9</f>
        <v/>
      </c>
      <c r="CE9" s="189">
        <f>AU9+AX9+BA9+BD9+BG9+BJ9+BM9+BP9+BS9+BV9+BY9+CB9</f>
        <v/>
      </c>
      <c r="CF9" s="192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189">
        <f>F10*$C10</f>
        <v/>
      </c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189">
        <f>O10*$C10</f>
        <v/>
      </c>
      <c r="Q10" s="21" t="n"/>
      <c r="R10" s="21" t="n"/>
      <c r="S10" s="189">
        <f>R10*$C10</f>
        <v/>
      </c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189">
        <f>AU10*$C10</f>
        <v/>
      </c>
      <c r="AW10" s="21" t="n"/>
      <c r="AX10" s="21" t="n"/>
      <c r="AY10" s="190">
        <f>AX10*$C10</f>
        <v/>
      </c>
      <c r="AZ10" s="21" t="n"/>
      <c r="BA10" s="21" t="n"/>
      <c r="BB10" s="189">
        <f>BA10*$C10</f>
        <v/>
      </c>
      <c r="BC10" s="21" t="n"/>
      <c r="BD10" s="21" t="n"/>
      <c r="BE10" s="189">
        <f>BD10*$C10</f>
        <v/>
      </c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AT10+AW10+AZ10+BC10+BI10+BL10+BO10+BR10+BU10+BX10+CA10</f>
        <v/>
      </c>
      <c r="CE10" s="189">
        <f>AU10+AX10+BA10+BD10+BG10+BJ10+BM10+BP10+BS10+BV10+BY10+CB10</f>
        <v/>
      </c>
      <c r="CF10" s="192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189">
        <f>F11*$C11</f>
        <v/>
      </c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189">
        <f>O11*$C11</f>
        <v/>
      </c>
      <c r="Q11" s="21" t="n"/>
      <c r="R11" s="21" t="n"/>
      <c r="S11" s="189">
        <f>R11*$C11</f>
        <v/>
      </c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189">
        <f>AU11*$C11</f>
        <v/>
      </c>
      <c r="AW11" s="21" t="n"/>
      <c r="AX11" s="21" t="n"/>
      <c r="AY11" s="190">
        <f>AX11*$C11</f>
        <v/>
      </c>
      <c r="AZ11" s="21" t="n"/>
      <c r="BA11" s="21" t="n"/>
      <c r="BB11" s="189">
        <f>BA11*$C11</f>
        <v/>
      </c>
      <c r="BC11" s="21" t="n"/>
      <c r="BD11" s="21" t="n"/>
      <c r="BE11" s="189">
        <f>BD11*$C11</f>
        <v/>
      </c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AT11+AW11+AZ11+BC11+BI11+BL11+BO11+BR11+BU11+BX11+CA11</f>
        <v/>
      </c>
      <c r="CE11" s="189">
        <f>AU11+AX11+BA11+BD11+BG11+BJ11+BM11+BP11+BS11+BV11+BY11+CB11</f>
        <v/>
      </c>
      <c r="CF11" s="192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678</v>
      </c>
      <c r="F12" s="21" t="n">
        <v>9492</v>
      </c>
      <c r="G12" s="189">
        <f>F12*$C12</f>
        <v/>
      </c>
      <c r="H12" s="21" t="n">
        <v>570</v>
      </c>
      <c r="I12" s="21" t="n">
        <v>7980</v>
      </c>
      <c r="J12" s="190">
        <f>I12*$C12</f>
        <v/>
      </c>
      <c r="K12" s="21" t="n">
        <v>565</v>
      </c>
      <c r="L12" s="21" t="n">
        <v>7910</v>
      </c>
      <c r="M12" s="189">
        <f>L12*$C12</f>
        <v/>
      </c>
      <c r="N12" s="21" t="n">
        <v>370</v>
      </c>
      <c r="O12" s="21" t="n">
        <v>5180</v>
      </c>
      <c r="P12" s="189">
        <f>O12*$C12</f>
        <v/>
      </c>
      <c r="Q12" s="21" t="n">
        <v>487</v>
      </c>
      <c r="R12" s="21" t="n">
        <v>6818</v>
      </c>
      <c r="S12" s="189">
        <f>R12*$C12</f>
        <v/>
      </c>
      <c r="T12" s="21" t="n">
        <v>430</v>
      </c>
      <c r="U12" s="21" t="n">
        <v>6020</v>
      </c>
      <c r="V12" s="189">
        <f>U12*$C12</f>
        <v/>
      </c>
      <c r="W12" s="21" t="n">
        <v>816</v>
      </c>
      <c r="X12" s="21" t="n">
        <v>11424</v>
      </c>
      <c r="Y12" s="189">
        <f>X12*$C12</f>
        <v/>
      </c>
      <c r="Z12" s="21" t="n">
        <v>562</v>
      </c>
      <c r="AA12" s="21" t="n">
        <v>7868</v>
      </c>
      <c r="AB12" s="189">
        <f>AA12*$C12</f>
        <v/>
      </c>
      <c r="AC12" s="21" t="n">
        <v>525</v>
      </c>
      <c r="AD12" s="21" t="n">
        <v>7350</v>
      </c>
      <c r="AE12" s="189">
        <f>AD12*$C12</f>
        <v/>
      </c>
      <c r="AF12" s="21" t="n">
        <v>701</v>
      </c>
      <c r="AG12" s="21" t="n">
        <v>9814</v>
      </c>
      <c r="AH12" s="189">
        <f>AG12*$C12</f>
        <v/>
      </c>
      <c r="AI12" s="21" t="n">
        <v>728</v>
      </c>
      <c r="AJ12" s="21" t="n">
        <v>10192</v>
      </c>
      <c r="AK12" s="189">
        <f>AJ12*$C12</f>
        <v/>
      </c>
      <c r="AL12" s="21" t="n">
        <v>722</v>
      </c>
      <c r="AM12" s="21" t="n">
        <v>10108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636</v>
      </c>
      <c r="AU12" s="21" t="n">
        <v>8904</v>
      </c>
      <c r="AV12" s="189">
        <f>AU12*$C12</f>
        <v/>
      </c>
      <c r="AW12" s="21" t="n">
        <v>473</v>
      </c>
      <c r="AX12" s="21" t="n">
        <v>6622</v>
      </c>
      <c r="AY12" s="190">
        <f>AX12*$C12</f>
        <v/>
      </c>
      <c r="AZ12" s="21" t="n">
        <v>1557</v>
      </c>
      <c r="BA12" s="21" t="n">
        <v>21807</v>
      </c>
      <c r="BB12" s="189">
        <f>BA12*$C12</f>
        <v/>
      </c>
      <c r="BC12" s="21" t="n">
        <v>449</v>
      </c>
      <c r="BD12" s="21" t="n">
        <v>6286</v>
      </c>
      <c r="BE12" s="189">
        <f>BD12*$C12</f>
        <v/>
      </c>
      <c r="BF12" s="21" t="n">
        <v>814</v>
      </c>
      <c r="BG12" s="21" t="n">
        <v>11396</v>
      </c>
      <c r="BH12" s="189">
        <f>BG12*$C12</f>
        <v/>
      </c>
      <c r="BI12" s="21" t="n">
        <v>667</v>
      </c>
      <c r="BJ12" s="21" t="n">
        <v>9338</v>
      </c>
      <c r="BK12" s="189">
        <f>BJ12*$C12</f>
        <v/>
      </c>
      <c r="BL12" s="21" t="n">
        <v>630</v>
      </c>
      <c r="BM12" s="21" t="n">
        <v>8820</v>
      </c>
      <c r="BN12" s="189">
        <f>BM12*C12</f>
        <v/>
      </c>
      <c r="BO12" s="21" t="n">
        <v>795</v>
      </c>
      <c r="BP12" s="21" t="n">
        <v>11130</v>
      </c>
      <c r="BQ12" s="189">
        <f>BP12*C12</f>
        <v/>
      </c>
      <c r="BR12" s="21" t="n">
        <v>550</v>
      </c>
      <c r="BS12" s="21" t="n">
        <v>7700</v>
      </c>
      <c r="BT12" s="189">
        <f>BS12*C12</f>
        <v/>
      </c>
      <c r="BU12" s="21" t="n">
        <v>590</v>
      </c>
      <c r="BV12" s="21" t="n">
        <v>8260</v>
      </c>
      <c r="BW12" s="189">
        <f>BV12*C12</f>
        <v/>
      </c>
      <c r="BX12" s="21" t="n">
        <v>570</v>
      </c>
      <c r="BY12" s="21" t="n">
        <v>7980</v>
      </c>
      <c r="BZ12" s="189">
        <f>BY12*C12</f>
        <v/>
      </c>
      <c r="CA12" s="21" t="n">
        <v>671</v>
      </c>
      <c r="CB12" s="21" t="n">
        <v>9394</v>
      </c>
      <c r="CC12" s="189">
        <f>CB12*C12</f>
        <v/>
      </c>
      <c r="CD12" s="189">
        <f>AT12+AW12+AZ12+BC12+BI12+BL12+BO12+BR12+BU12+BX12+CA12</f>
        <v/>
      </c>
      <c r="CE12" s="189">
        <f>AU12+AX12+BA12+BD12+BG12+BJ12+BM12+BP12+BS12+BV12+BY12+CB12</f>
        <v/>
      </c>
      <c r="CF12" s="192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549</v>
      </c>
      <c r="CJ12" s="190" t="n">
        <v>7686</v>
      </c>
      <c r="CK12" s="190">
        <f>CJ12*C12</f>
        <v/>
      </c>
      <c r="CL12" s="21" t="n">
        <v>588</v>
      </c>
      <c r="CM12" s="21" t="n">
        <v>8232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189">
        <f>AU13*$C13</f>
        <v/>
      </c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AT13+AW13+AZ13+BC13+BI13+BL13+BO13+BR13+BU13+BX13+CA13</f>
        <v/>
      </c>
      <c r="CE13" s="189">
        <f>AU13+AX13+BA13+BD13+BG13+BJ13+BM13+BP13+BS13+BV13+BY13+CB13</f>
        <v/>
      </c>
      <c r="CF13" s="192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>
        <f>I14*$C14</f>
        <v/>
      </c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189">
        <f>AU14*$C14</f>
        <v/>
      </c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AT14+AW14+AZ14+BC14+BI14+BL14+BO14+BR14+BU14+BX14+CA14</f>
        <v/>
      </c>
      <c r="CE14" s="189">
        <f>AU14+AX14+BA14+BD14+BG14+BJ14+BM14+BP14+BS14+BV14+BY14+CB14</f>
        <v/>
      </c>
      <c r="CF14" s="192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189">
        <f>AU15*$C15</f>
        <v/>
      </c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AT15+AW15+AZ15+BC15+BI15+BL15+BO15+BR15+BU15+BX15+CA15</f>
        <v/>
      </c>
      <c r="CE15" s="189">
        <f>AU15+AX15+BA15+BD15+BG15+BJ15+BM15+BP15+BS15+BV15+BY15+CB15</f>
        <v/>
      </c>
      <c r="CF15" s="192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>
        <v>245</v>
      </c>
      <c r="F16" s="21" t="n">
        <v>2940</v>
      </c>
      <c r="G16" s="189">
        <f>F16*$C16</f>
        <v/>
      </c>
      <c r="H16" s="21" t="n">
        <v>187</v>
      </c>
      <c r="I16" s="21" t="n">
        <v>2244</v>
      </c>
      <c r="J16" s="190">
        <f>I16*$C16</f>
        <v/>
      </c>
      <c r="K16" s="21" t="n">
        <v>247</v>
      </c>
      <c r="L16" s="21" t="n">
        <v>2964</v>
      </c>
      <c r="M16" s="189">
        <f>L16*$C16</f>
        <v/>
      </c>
      <c r="N16" s="21" t="n">
        <v>210</v>
      </c>
      <c r="O16" s="21" t="n">
        <v>2520</v>
      </c>
      <c r="P16" s="189">
        <f>O16*$C16</f>
        <v/>
      </c>
      <c r="Q16" s="21" t="n">
        <v>180</v>
      </c>
      <c r="R16" s="21" t="n">
        <v>2160</v>
      </c>
      <c r="S16" s="189">
        <f>R16*$C16</f>
        <v/>
      </c>
      <c r="T16" s="21" t="n">
        <v>182</v>
      </c>
      <c r="U16" s="21" t="n">
        <v>2184</v>
      </c>
      <c r="V16" s="189">
        <f>U16*$C16</f>
        <v/>
      </c>
      <c r="W16" s="21" t="n">
        <v>190</v>
      </c>
      <c r="X16" s="21" t="n">
        <v>2280</v>
      </c>
      <c r="Y16" s="189">
        <f>X16*$C16</f>
        <v/>
      </c>
      <c r="Z16" s="21" t="n">
        <v>261</v>
      </c>
      <c r="AA16" s="21" t="n">
        <v>3132</v>
      </c>
      <c r="AB16" s="189">
        <f>AA16*$C16</f>
        <v/>
      </c>
      <c r="AC16" s="21" t="n">
        <v>195</v>
      </c>
      <c r="AD16" s="21" t="n">
        <v>2340</v>
      </c>
      <c r="AE16" s="189">
        <f>AD16*$C16</f>
        <v/>
      </c>
      <c r="AF16" s="21" t="n">
        <v>304</v>
      </c>
      <c r="AG16" s="21" t="n">
        <v>3648</v>
      </c>
      <c r="AH16" s="189">
        <f>AG16*$C16</f>
        <v/>
      </c>
      <c r="AI16" s="21" t="n">
        <v>342</v>
      </c>
      <c r="AJ16" s="21" t="n">
        <v>4104</v>
      </c>
      <c r="AK16" s="189">
        <f>AJ16*$C16</f>
        <v/>
      </c>
      <c r="AL16" s="21" t="n">
        <v>340</v>
      </c>
      <c r="AM16" s="21" t="n">
        <v>4080</v>
      </c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>
        <v>345</v>
      </c>
      <c r="AU16" s="21" t="n">
        <v>4140</v>
      </c>
      <c r="AV16" s="189">
        <f>AU16*$C16</f>
        <v/>
      </c>
      <c r="AW16" s="21" t="n">
        <v>310</v>
      </c>
      <c r="AX16" s="21" t="n">
        <v>3720</v>
      </c>
      <c r="AY16" s="190" t="n">
        <v>3720</v>
      </c>
      <c r="AZ16" s="21" t="n">
        <v>359</v>
      </c>
      <c r="BA16" s="21" t="n">
        <v>4308</v>
      </c>
      <c r="BB16" s="189">
        <f>BA16*$C16</f>
        <v/>
      </c>
      <c r="BC16" s="21" t="n">
        <v>275</v>
      </c>
      <c r="BD16" s="21" t="n">
        <v>3300</v>
      </c>
      <c r="BE16" s="189">
        <f>BD16*$C16</f>
        <v/>
      </c>
      <c r="BF16" s="21" t="n">
        <v>253</v>
      </c>
      <c r="BG16" s="21" t="n">
        <v>3036</v>
      </c>
      <c r="BH16" s="189">
        <f>BG16*$C16</f>
        <v/>
      </c>
      <c r="BI16" s="21" t="n">
        <v>290</v>
      </c>
      <c r="BJ16" s="21" t="n">
        <v>3480</v>
      </c>
      <c r="BK16" s="189">
        <f>BJ16*$C16</f>
        <v/>
      </c>
      <c r="BL16" s="21" t="n">
        <v>357</v>
      </c>
      <c r="BM16" s="21" t="n">
        <v>4284</v>
      </c>
      <c r="BN16" s="189">
        <f>BM16*C16</f>
        <v/>
      </c>
      <c r="BO16" s="21" t="n">
        <v>345</v>
      </c>
      <c r="BP16" s="21" t="n">
        <v>4140</v>
      </c>
      <c r="BQ16" s="189">
        <f>BP16*C16</f>
        <v/>
      </c>
      <c r="BR16" s="21" t="n">
        <v>462</v>
      </c>
      <c r="BS16" s="21" t="n">
        <v>5544</v>
      </c>
      <c r="BT16" s="189">
        <f>BS16*C16</f>
        <v/>
      </c>
      <c r="BU16" s="21" t="n">
        <v>499</v>
      </c>
      <c r="BV16" s="21" t="n">
        <v>5988</v>
      </c>
      <c r="BW16" s="189">
        <f>BV16*C16</f>
        <v/>
      </c>
      <c r="BX16" s="21" t="n">
        <v>474</v>
      </c>
      <c r="BY16" s="21" t="n">
        <v>5688</v>
      </c>
      <c r="BZ16" s="189">
        <f>BY16*C16</f>
        <v/>
      </c>
      <c r="CA16" s="21" t="n">
        <v>531</v>
      </c>
      <c r="CB16" s="21" t="n">
        <v>6372</v>
      </c>
      <c r="CC16" s="189">
        <f>CB16*C16</f>
        <v/>
      </c>
      <c r="CD16" s="189">
        <f>AT16+AW16+AZ16+BC16+BI16+BL16+BO16+BR16+BU16+BX16+CA16</f>
        <v/>
      </c>
      <c r="CE16" s="189">
        <f>AU16+AX16+BA16+BD16+BG16+BJ16+BM16+BP16+BS16+BV16+BY16+CB16</f>
        <v/>
      </c>
      <c r="CF16" s="192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706</v>
      </c>
      <c r="CJ16" s="190" t="n">
        <v>8472</v>
      </c>
      <c r="CK16" s="190">
        <f>CJ16*C16</f>
        <v/>
      </c>
      <c r="CL16" s="21" t="n">
        <v>527</v>
      </c>
      <c r="CM16" s="21" t="n">
        <v>6324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189">
        <f>AU17*$C17</f>
        <v/>
      </c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AT17+AW17+AZ17+BC17+BI17+BL17+BO17+BR17+BU17+BX17+CA17</f>
        <v/>
      </c>
      <c r="CE17" s="189">
        <f>AU17+AX17+BA17+BD17+BG17+BJ17+BM17+BP17+BS17+BV17+BY17+CB17</f>
        <v/>
      </c>
      <c r="CF17" s="192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>
        <v>30</v>
      </c>
      <c r="F18" s="21" t="n">
        <v>360</v>
      </c>
      <c r="G18" s="189">
        <f>F18*$C18</f>
        <v/>
      </c>
      <c r="H18" s="21" t="n">
        <v>22</v>
      </c>
      <c r="I18" s="21" t="n">
        <v>264</v>
      </c>
      <c r="J18" s="190">
        <f>I18*$C18</f>
        <v/>
      </c>
      <c r="K18" s="21" t="n">
        <v>21</v>
      </c>
      <c r="L18" s="21" t="n">
        <v>252</v>
      </c>
      <c r="M18" s="189">
        <f>L18*$C18</f>
        <v/>
      </c>
      <c r="N18" s="21" t="n">
        <v>45</v>
      </c>
      <c r="O18" s="21" t="n">
        <v>540</v>
      </c>
      <c r="P18" s="189">
        <f>O18*$C18</f>
        <v/>
      </c>
      <c r="Q18" s="21" t="n">
        <v>1</v>
      </c>
      <c r="R18" s="21" t="n">
        <v>12</v>
      </c>
      <c r="S18" s="189">
        <f>R18*$C18</f>
        <v/>
      </c>
      <c r="T18" s="21" t="n">
        <v>25</v>
      </c>
      <c r="U18" s="21" t="n">
        <v>300</v>
      </c>
      <c r="V18" s="189">
        <f>U18*$C18</f>
        <v/>
      </c>
      <c r="W18" s="21" t="n">
        <v>13</v>
      </c>
      <c r="X18" s="21" t="n">
        <v>156</v>
      </c>
      <c r="Y18" s="189">
        <f>X18*$C18</f>
        <v/>
      </c>
      <c r="Z18" s="21" t="n">
        <v>28</v>
      </c>
      <c r="AA18" s="21" t="n">
        <v>336</v>
      </c>
      <c r="AB18" s="189">
        <f>AA18*$C18</f>
        <v/>
      </c>
      <c r="AC18" s="21" t="n">
        <v>10</v>
      </c>
      <c r="AD18" s="21" t="n">
        <v>120</v>
      </c>
      <c r="AE18" s="189">
        <f>AD18*$C18</f>
        <v/>
      </c>
      <c r="AF18" s="21" t="n">
        <v>26</v>
      </c>
      <c r="AG18" s="21" t="n">
        <v>312</v>
      </c>
      <c r="AH18" s="189">
        <f>AG18*$C18</f>
        <v/>
      </c>
      <c r="AI18" s="21" t="n">
        <v>68</v>
      </c>
      <c r="AJ18" s="21" t="n">
        <v>816</v>
      </c>
      <c r="AK18" s="189">
        <f>AJ18*$C18</f>
        <v/>
      </c>
      <c r="AL18" s="21" t="n">
        <v>40</v>
      </c>
      <c r="AM18" s="21" t="n">
        <v>480</v>
      </c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>
        <v>35</v>
      </c>
      <c r="AU18" s="21" t="n">
        <v>420</v>
      </c>
      <c r="AV18" s="189">
        <f>AU18*$C18</f>
        <v/>
      </c>
      <c r="AW18" s="21" t="n">
        <v>28</v>
      </c>
      <c r="AX18" s="21" t="n">
        <v>336</v>
      </c>
      <c r="AY18" s="190" t="n">
        <v>201.6</v>
      </c>
      <c r="AZ18" s="21" t="n">
        <v>25</v>
      </c>
      <c r="BA18" s="21" t="n">
        <v>300</v>
      </c>
      <c r="BB18" s="189">
        <f>BA18*$C18</f>
        <v/>
      </c>
      <c r="BC18" s="21" t="n">
        <v>48</v>
      </c>
      <c r="BD18" s="21" t="n">
        <v>576</v>
      </c>
      <c r="BE18" s="189">
        <f>BD18*$C18</f>
        <v/>
      </c>
      <c r="BF18" s="21" t="n">
        <v>20</v>
      </c>
      <c r="BG18" s="21" t="n">
        <v>240</v>
      </c>
      <c r="BH18" s="189">
        <f>BG18*$C18</f>
        <v/>
      </c>
      <c r="BI18" s="21" t="n">
        <v>18</v>
      </c>
      <c r="BJ18" s="21" t="n">
        <v>216</v>
      </c>
      <c r="BK18" s="189">
        <f>BJ18*$C18</f>
        <v/>
      </c>
      <c r="BL18" s="21" t="n">
        <v>34</v>
      </c>
      <c r="BM18" s="21" t="n">
        <v>408</v>
      </c>
      <c r="BN18" s="189">
        <f>BM18*C18</f>
        <v/>
      </c>
      <c r="BO18" s="21" t="n">
        <v>26</v>
      </c>
      <c r="BP18" s="21" t="n">
        <v>312</v>
      </c>
      <c r="BQ18" s="189">
        <f>BP18*C18</f>
        <v/>
      </c>
      <c r="BR18" s="21" t="n">
        <v>25</v>
      </c>
      <c r="BS18" s="21" t="n">
        <v>300</v>
      </c>
      <c r="BT18" s="189">
        <f>BS18*C18</f>
        <v/>
      </c>
      <c r="BU18" s="21" t="n">
        <v>35</v>
      </c>
      <c r="BV18" s="21" t="n">
        <v>420</v>
      </c>
      <c r="BW18" s="189">
        <f>BV18*C18</f>
        <v/>
      </c>
      <c r="BX18" s="21" t="n">
        <v>35</v>
      </c>
      <c r="BY18" s="21" t="n">
        <v>420</v>
      </c>
      <c r="BZ18" s="189">
        <f>BY18*C18</f>
        <v/>
      </c>
      <c r="CA18" s="21" t="n">
        <v>23</v>
      </c>
      <c r="CB18" s="21" t="n">
        <v>276</v>
      </c>
      <c r="CC18" s="189">
        <f>CB18*C18</f>
        <v/>
      </c>
      <c r="CD18" s="189">
        <f>AT18+AW18+AZ18+BC18+BI18+BL18+BO18+BR18+BU18+BX18+CA18</f>
        <v/>
      </c>
      <c r="CE18" s="189">
        <f>AU18+AX18+BA18+BD18+BG18+BJ18+BM18+BP18+BS18+BV18+BY18+CB18</f>
        <v/>
      </c>
      <c r="CF18" s="192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>
        <v>18</v>
      </c>
      <c r="CJ18" s="190" t="n">
        <v>216</v>
      </c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189">
        <f>AU19*$C19</f>
        <v/>
      </c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AT19+AW19+AZ19+BC19+BI19+BL19+BO19+BR19+BU19+BX19+CA19</f>
        <v/>
      </c>
      <c r="CE19" s="189">
        <f>AU19+AX19+BA19+BD19+BG19+BJ19+BM19+BP19+BS19+BV19+BY19+CB19</f>
        <v/>
      </c>
      <c r="CF19" s="192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189">
        <f>AU20*$C20</f>
        <v/>
      </c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AT20+AW20+AZ20+BC20+BI20+BL20+BO20+BR20+BU20+BX20+CA20</f>
        <v/>
      </c>
      <c r="CE20" s="189">
        <f>AU20+AX20+BA20+BD20+BG20+BJ20+BM20+BP20+BS20+BV20+BY20+CB20</f>
        <v/>
      </c>
      <c r="CF20" s="192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189">
        <f>AU21*$C21</f>
        <v/>
      </c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AT21+AW21+AZ21+BC21+BI21+BL21+BO21+BR21+BU21+BX21+CA21</f>
        <v/>
      </c>
      <c r="CE21" s="189">
        <f>AU21+AX21+BA21+BD21+BG21+BJ21+BM21+BP21+BS21+BV21+BY21+CB21</f>
        <v/>
      </c>
      <c r="CF21" s="192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792</v>
      </c>
      <c r="F22" s="21" t="n">
        <v>11101</v>
      </c>
      <c r="G22" s="189">
        <f>F22*$C22</f>
        <v/>
      </c>
      <c r="H22" s="21" t="n">
        <v>630</v>
      </c>
      <c r="I22" s="21" t="n">
        <v>8820</v>
      </c>
      <c r="J22" s="190">
        <f>I22*$C22</f>
        <v/>
      </c>
      <c r="K22" s="21" t="n">
        <v>656</v>
      </c>
      <c r="L22" s="21" t="n">
        <v>9184</v>
      </c>
      <c r="M22" s="189">
        <f>L22*$C22</f>
        <v/>
      </c>
      <c r="N22" s="21" t="n">
        <v>657</v>
      </c>
      <c r="O22" s="21" t="n">
        <v>9198</v>
      </c>
      <c r="P22" s="189">
        <f>O22*$C22</f>
        <v/>
      </c>
      <c r="Q22" s="21" t="n">
        <v>776</v>
      </c>
      <c r="R22" s="21" t="n">
        <v>10864</v>
      </c>
      <c r="S22" s="189">
        <f>R22*$C22</f>
        <v/>
      </c>
      <c r="T22" s="21" t="n">
        <v>571</v>
      </c>
      <c r="U22" s="21" t="n">
        <v>7994</v>
      </c>
      <c r="V22" s="189">
        <f>U22*$C22</f>
        <v/>
      </c>
      <c r="W22" s="21" t="n">
        <v>1077</v>
      </c>
      <c r="X22" s="21" t="n">
        <v>15078</v>
      </c>
      <c r="Y22" s="189">
        <f>X22*$C22</f>
        <v/>
      </c>
      <c r="Z22" s="21" t="n">
        <v>657</v>
      </c>
      <c r="AA22" s="21" t="n">
        <v>9198</v>
      </c>
      <c r="AB22" s="189">
        <f>AA22*$C22</f>
        <v/>
      </c>
      <c r="AC22" s="21" t="n">
        <v>662</v>
      </c>
      <c r="AD22" s="21" t="n">
        <v>9268</v>
      </c>
      <c r="AE22" s="189">
        <f>AD22*$C22</f>
        <v/>
      </c>
      <c r="AF22" s="21" t="n">
        <v>1168</v>
      </c>
      <c r="AG22" s="21" t="n">
        <v>16352</v>
      </c>
      <c r="AH22" s="189">
        <f>AG22*$C22</f>
        <v/>
      </c>
      <c r="AI22" s="21" t="n">
        <v>1042</v>
      </c>
      <c r="AJ22" s="21" t="n">
        <v>14588</v>
      </c>
      <c r="AK22" s="189">
        <f>AJ22*$C22</f>
        <v/>
      </c>
      <c r="AL22" s="21" t="n">
        <v>977</v>
      </c>
      <c r="AM22" s="21" t="n">
        <v>13678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1227</v>
      </c>
      <c r="AU22" s="21" t="n">
        <v>17178</v>
      </c>
      <c r="AV22" s="189">
        <f>AU22*$C22</f>
        <v/>
      </c>
      <c r="AW22" s="21" t="n">
        <v>1135</v>
      </c>
      <c r="AX22" s="21" t="n">
        <v>15890</v>
      </c>
      <c r="AY22" s="190" t="n">
        <v>10169.6</v>
      </c>
      <c r="AZ22" s="21" t="n">
        <v>1240</v>
      </c>
      <c r="BA22" s="21" t="n">
        <v>17360</v>
      </c>
      <c r="BB22" s="189">
        <f>BA22*$C22</f>
        <v/>
      </c>
      <c r="BC22" s="21" t="n">
        <v>669</v>
      </c>
      <c r="BD22" s="21" t="n">
        <v>9366</v>
      </c>
      <c r="BE22" s="189">
        <f>BD22*$C22</f>
        <v/>
      </c>
      <c r="BF22" s="21" t="n">
        <v>944</v>
      </c>
      <c r="BG22" s="21" t="n">
        <v>13216</v>
      </c>
      <c r="BH22" s="189">
        <f>BG22*$C22</f>
        <v/>
      </c>
      <c r="BI22" s="21" t="n">
        <v>809</v>
      </c>
      <c r="BJ22" s="21" t="n">
        <v>11326</v>
      </c>
      <c r="BK22" s="189">
        <f>BJ22*$C22</f>
        <v/>
      </c>
      <c r="BL22" s="21" t="n">
        <v>906</v>
      </c>
      <c r="BM22" s="21" t="n">
        <v>12684</v>
      </c>
      <c r="BN22" s="189">
        <f>BM22*C22</f>
        <v/>
      </c>
      <c r="BO22" s="21" t="n">
        <v>1129</v>
      </c>
      <c r="BP22" s="21" t="n">
        <v>15806</v>
      </c>
      <c r="BQ22" s="189">
        <f>BP22*C22</f>
        <v/>
      </c>
      <c r="BR22" s="21" t="n">
        <v>943</v>
      </c>
      <c r="BS22" s="21" t="n">
        <v>13213</v>
      </c>
      <c r="BT22" s="189">
        <f>BS22*C22</f>
        <v/>
      </c>
      <c r="BU22" s="21" t="n">
        <v>969</v>
      </c>
      <c r="BV22" s="21" t="n">
        <v>13577</v>
      </c>
      <c r="BW22" s="189">
        <f>BV22*C22</f>
        <v/>
      </c>
      <c r="BX22" s="21" t="n">
        <v>915</v>
      </c>
      <c r="BY22" s="21" t="n">
        <v>12810</v>
      </c>
      <c r="BZ22" s="189">
        <f>BY22*C22</f>
        <v/>
      </c>
      <c r="CA22" s="21" t="n">
        <v>1083</v>
      </c>
      <c r="CB22" s="21" t="n">
        <v>15162</v>
      </c>
      <c r="CC22" s="189">
        <f>CB22*C22</f>
        <v/>
      </c>
      <c r="CD22" s="189">
        <f>AT22+AW22+AZ22+BC22+BI22+BL22+BO22+BR22+BU22+BX22+CA22</f>
        <v/>
      </c>
      <c r="CE22" s="189">
        <f>AU22+AX22+BA22+BD22+BG22+BJ22+BM22+BP22+BS22+BV22+BY22+CB22</f>
        <v/>
      </c>
      <c r="CF22" s="192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>
        <v>799</v>
      </c>
      <c r="CJ22" s="190" t="n">
        <v>11186</v>
      </c>
      <c r="CK22" s="190">
        <f>CJ22*C22</f>
        <v/>
      </c>
      <c r="CL22" s="21" t="n">
        <v>891</v>
      </c>
      <c r="CM22" s="21" t="n">
        <v>12474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189">
        <f>AU23*$C23</f>
        <v/>
      </c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AT23+AW23+AZ23+BC23+BI23+BL23+BO23+BR23+BU23+BX23+CA23</f>
        <v/>
      </c>
      <c r="CE23" s="189">
        <f>AU23+AX23+BA23+BD23+BG23+BJ23+BM23+BP23+BS23+BV23+BY23+CB23</f>
        <v/>
      </c>
      <c r="CF23" s="192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189">
        <f>AU24*$C24</f>
        <v/>
      </c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AT24+AW24+AZ24+BC24+BI24+BL24+BO24+BR24+BU24+BX24+CA24</f>
        <v/>
      </c>
      <c r="CE24" s="189">
        <f>AU24+AX24+BA24+BD24+BG24+BJ24+BM24+BP24+BS24+BV24+BY24+CB24</f>
        <v/>
      </c>
      <c r="CF24" s="192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189">
        <f>AU25*$C25</f>
        <v/>
      </c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AT25+AW25+AZ25+BC25+BI25+BL25+BO25+BR25+BU25+BX25+CA25</f>
        <v/>
      </c>
      <c r="CE25" s="189">
        <f>AU25+AX25+BA25+BD25+BG25+BJ25+BM25+BP25+BS25+BV25+BY25+CB25</f>
        <v/>
      </c>
      <c r="CF25" s="192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189">
        <f>AU26*$C26</f>
        <v/>
      </c>
      <c r="AW26" s="21" t="n"/>
      <c r="AX26" s="21" t="n"/>
      <c r="AY26" s="190">
        <f>AX26*$C26</f>
        <v/>
      </c>
      <c r="AZ26" s="21" t="n">
        <v>1</v>
      </c>
      <c r="BA26" s="21" t="n">
        <v>24</v>
      </c>
      <c r="BB26" s="189">
        <f>BA26*$C26</f>
        <v/>
      </c>
      <c r="BC26" s="21" t="n">
        <v>4</v>
      </c>
      <c r="BD26" s="21" t="n">
        <v>48</v>
      </c>
      <c r="BE26" s="189">
        <f>BD26*$C26</f>
        <v/>
      </c>
      <c r="BF26" s="21" t="n">
        <v>5</v>
      </c>
      <c r="BG26" s="21" t="n">
        <v>60</v>
      </c>
      <c r="BH26" s="189">
        <f>BG26*$C26</f>
        <v/>
      </c>
      <c r="BI26" s="21" t="n"/>
      <c r="BJ26" s="21" t="n"/>
      <c r="BK26" s="189">
        <f>BJ26*$C26</f>
        <v/>
      </c>
      <c r="BL26" s="21" t="n"/>
      <c r="BM26" s="21" t="n"/>
      <c r="BN26" s="189">
        <f>BM26*C26</f>
        <v/>
      </c>
      <c r="BO26" s="21" t="n">
        <v>2</v>
      </c>
      <c r="BP26" s="21" t="n">
        <v>24</v>
      </c>
      <c r="BQ26" s="189">
        <f>BP26*C26</f>
        <v/>
      </c>
      <c r="BR26" s="21" t="n">
        <v>4</v>
      </c>
      <c r="BS26" s="21" t="n">
        <v>48</v>
      </c>
      <c r="BT26" s="189">
        <f>BS26*C26</f>
        <v/>
      </c>
      <c r="BU26" s="21" t="n"/>
      <c r="BV26" s="21" t="n"/>
      <c r="BW26" s="189">
        <f>BV26*C26</f>
        <v/>
      </c>
      <c r="BX26" s="21" t="n">
        <v>3</v>
      </c>
      <c r="BY26" s="21" t="n">
        <v>36</v>
      </c>
      <c r="BZ26" s="189">
        <f>BY26*C26</f>
        <v/>
      </c>
      <c r="CA26" s="21" t="n">
        <v>3</v>
      </c>
      <c r="CB26" s="21" t="n">
        <v>36</v>
      </c>
      <c r="CC26" s="189">
        <f>CB26*C26</f>
        <v/>
      </c>
      <c r="CD26" s="189">
        <f>AT26+AW26+AZ26+BC26+BI26+BL26+BO26+BR26+BU26+BX26+CA26</f>
        <v/>
      </c>
      <c r="CE26" s="189">
        <f>AU26+AX26+BA26+BD26+BG26+BJ26+BM26+BP26+BS26+BV26+BY26+CB26</f>
        <v/>
      </c>
      <c r="CF26" s="192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>
        <v>2</v>
      </c>
      <c r="CJ26" s="190" t="n">
        <v>24</v>
      </c>
      <c r="CK26" s="190">
        <f>CJ26*C26</f>
        <v/>
      </c>
      <c r="CL26" s="21" t="n">
        <v>8</v>
      </c>
      <c r="CM26" s="21" t="n">
        <v>96</v>
      </c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189">
        <f>AU27*$C27</f>
        <v/>
      </c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AT27+AW27+AZ27+BC27+BI27+BL27+BO27+BR27+BU27+BX27+CA27</f>
        <v/>
      </c>
      <c r="CE27" s="189">
        <f>AU27+AX27+BA27+BD27+BG27+BJ27+BM27+BP27+BS27+BV27+BY27+CB27</f>
        <v/>
      </c>
      <c r="CF27" s="192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54</v>
      </c>
      <c r="F28" s="21" t="n">
        <v>756</v>
      </c>
      <c r="G28" s="189">
        <f>F28*$C28</f>
        <v/>
      </c>
      <c r="H28" s="21" t="n">
        <v>65</v>
      </c>
      <c r="I28" s="21" t="n">
        <v>913</v>
      </c>
      <c r="J28" s="190">
        <f>I28*$C28</f>
        <v/>
      </c>
      <c r="K28" s="21" t="n">
        <v>76</v>
      </c>
      <c r="L28" s="21" t="n">
        <v>1064</v>
      </c>
      <c r="M28" s="189">
        <f>L28*$C28</f>
        <v/>
      </c>
      <c r="N28" s="21" t="n">
        <v>53</v>
      </c>
      <c r="O28" s="21" t="n">
        <v>742</v>
      </c>
      <c r="P28" s="189">
        <f>O28*$C28</f>
        <v/>
      </c>
      <c r="Q28" s="21" t="n">
        <v>15</v>
      </c>
      <c r="R28" s="21" t="n">
        <v>210</v>
      </c>
      <c r="S28" s="189">
        <f>R28*$C28</f>
        <v/>
      </c>
      <c r="T28" s="21" t="n">
        <v>55</v>
      </c>
      <c r="U28" s="21" t="n">
        <v>770</v>
      </c>
      <c r="V28" s="189">
        <f>U28*$C28</f>
        <v/>
      </c>
      <c r="W28" s="21" t="n">
        <v>61</v>
      </c>
      <c r="X28" s="21" t="n">
        <v>854</v>
      </c>
      <c r="Y28" s="189">
        <f>X28*$C28</f>
        <v/>
      </c>
      <c r="Z28" s="21" t="n">
        <v>50</v>
      </c>
      <c r="AA28" s="21" t="n">
        <v>703</v>
      </c>
      <c r="AB28" s="189">
        <f>AA28*$C28</f>
        <v/>
      </c>
      <c r="AC28" s="21" t="n">
        <v>76</v>
      </c>
      <c r="AD28" s="21" t="n">
        <v>1064</v>
      </c>
      <c r="AE28" s="189">
        <f>AD28*$C28</f>
        <v/>
      </c>
      <c r="AF28" s="21" t="n">
        <v>80</v>
      </c>
      <c r="AG28" s="21" t="n">
        <v>1122</v>
      </c>
      <c r="AH28" s="189">
        <f>AG28*$C28</f>
        <v/>
      </c>
      <c r="AI28" s="21" t="n">
        <v>46</v>
      </c>
      <c r="AJ28" s="21" t="n">
        <v>644</v>
      </c>
      <c r="AK28" s="189">
        <f>AJ28*$C28</f>
        <v/>
      </c>
      <c r="AL28" s="21" t="n">
        <v>33</v>
      </c>
      <c r="AM28" s="21" t="n">
        <v>462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29</v>
      </c>
      <c r="AU28" s="21" t="n">
        <v>406</v>
      </c>
      <c r="AV28" s="189">
        <f>AU28*$C28</f>
        <v/>
      </c>
      <c r="AW28" s="21" t="n">
        <v>31</v>
      </c>
      <c r="AX28" s="21" t="n">
        <v>434</v>
      </c>
      <c r="AY28" s="190" t="n">
        <v>277.76</v>
      </c>
      <c r="AZ28" s="21" t="n">
        <v>35</v>
      </c>
      <c r="BA28" s="21" t="n">
        <v>490</v>
      </c>
      <c r="BB28" s="189">
        <f>BA28*$C28</f>
        <v/>
      </c>
      <c r="BC28" s="21" t="n">
        <v>18</v>
      </c>
      <c r="BD28" s="21" t="n">
        <v>252</v>
      </c>
      <c r="BE28" s="189">
        <f>BD28*$C28</f>
        <v/>
      </c>
      <c r="BF28" s="21" t="n">
        <v>38</v>
      </c>
      <c r="BG28" s="21" t="n">
        <v>532</v>
      </c>
      <c r="BH28" s="189">
        <f>BG28*$C28</f>
        <v/>
      </c>
      <c r="BI28" s="21" t="n">
        <v>45</v>
      </c>
      <c r="BJ28" s="21" t="n">
        <v>630</v>
      </c>
      <c r="BK28" s="189">
        <f>BJ28*$C28</f>
        <v/>
      </c>
      <c r="BL28" s="21" t="n">
        <v>43</v>
      </c>
      <c r="BM28" s="21" t="n">
        <v>602</v>
      </c>
      <c r="BN28" s="189">
        <f>BM28*C28</f>
        <v/>
      </c>
      <c r="BO28" s="21" t="n">
        <v>37</v>
      </c>
      <c r="BP28" s="21" t="n">
        <v>518</v>
      </c>
      <c r="BQ28" s="189">
        <f>BP28*C28</f>
        <v/>
      </c>
      <c r="BR28" s="21" t="n">
        <v>39</v>
      </c>
      <c r="BS28" s="21" t="n">
        <v>546</v>
      </c>
      <c r="BT28" s="189">
        <f>BS28*C28</f>
        <v/>
      </c>
      <c r="BU28" s="21" t="n">
        <v>31</v>
      </c>
      <c r="BV28" s="21" t="n">
        <v>434</v>
      </c>
      <c r="BW28" s="189">
        <f>BV28*C28</f>
        <v/>
      </c>
      <c r="BX28" s="21" t="n">
        <v>36</v>
      </c>
      <c r="BY28" s="21" t="n">
        <v>504</v>
      </c>
      <c r="BZ28" s="189">
        <f>BY28*C28</f>
        <v/>
      </c>
      <c r="CA28" s="21" t="n">
        <v>47</v>
      </c>
      <c r="CB28" s="21" t="n">
        <v>658</v>
      </c>
      <c r="CC28" s="189">
        <f>CB28*C28</f>
        <v/>
      </c>
      <c r="CD28" s="189">
        <f>AT28+AW28+AZ28+BC28+BI28+BL28+BO28+BR28+BU28+BX28+CA28</f>
        <v/>
      </c>
      <c r="CE28" s="189">
        <f>AU28+AX28+BA28+BD28+BG28+BJ28+BM28+BP28+BS28+BV28+BY28+CB28</f>
        <v/>
      </c>
      <c r="CF28" s="192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>
        <v>28</v>
      </c>
      <c r="CJ28" s="190" t="n">
        <v>392</v>
      </c>
      <c r="CK28" s="190">
        <f>CJ28*C28</f>
        <v/>
      </c>
      <c r="CL28" s="21" t="n">
        <v>35</v>
      </c>
      <c r="CM28" s="21" t="n">
        <v>490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189">
        <f>AU29*$C29</f>
        <v/>
      </c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AT29+AW29+AZ29+BC29+BI29+BL29+BO29+BR29+BU29+BX29+CA29</f>
        <v/>
      </c>
      <c r="CE29" s="189">
        <f>AU29+AX29+BA29+BD29+BG29+BJ29+BM29+BP29+BS29+BV29+BY29+CB29</f>
        <v/>
      </c>
      <c r="CF29" s="192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189">
        <f>AU30*$C30</f>
        <v/>
      </c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AT30+AW30+AZ30+BC30+BI30+BL30+BO30+BR30+BU30+BX30+CA30</f>
        <v/>
      </c>
      <c r="CE30" s="189">
        <f>AU30+AX30+BA30+BD30+BG30+BJ30+BM30+BP30+BS30+BV30+BY30+CB30</f>
        <v/>
      </c>
      <c r="CF30" s="192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189">
        <f>AU31*$C31</f>
        <v/>
      </c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AT31+AW31+AZ31+BC31+BI31+BL31+BO31+BR31+BU31+BX31+CA31</f>
        <v/>
      </c>
      <c r="CE31" s="189">
        <f>AU31+AX31+BA31+BD31+BG31+BJ31+BM31+BP31+BS31+BV31+BY31+CB31</f>
        <v/>
      </c>
      <c r="CF31" s="192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189">
        <f>AU32*$C32</f>
        <v/>
      </c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AT32+AW32+AZ32+BC32+BI32+BL32+BO32+BR32+BU32+BX32+CA32</f>
        <v/>
      </c>
      <c r="CE32" s="189">
        <f>AU32+AX32+BA32+BD32+BG32+BJ32+BM32+BP32+BS32+BV32+BY32+CB32</f>
        <v/>
      </c>
      <c r="CF32" s="192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189">
        <f>AU33*$C33</f>
        <v/>
      </c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AT33+AW33+AZ33+BC33+BI33+BL33+BO33+BR33+BU33+BX33+CA33</f>
        <v/>
      </c>
      <c r="CE33" s="189">
        <f>AU33+AX33+BA33+BD33+BG33+BJ33+BM33+BP33+BS33+BV33+BY33+CB33</f>
        <v/>
      </c>
      <c r="CF33" s="192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189">
        <f>AU34*$C34</f>
        <v/>
      </c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AT34+AW34+AZ34+BC34+BI34+BL34+BO34+BR34+BU34+BX34+CA34</f>
        <v/>
      </c>
      <c r="CE34" s="189">
        <f>AU34+AX34+BA34+BD34+BG34+BJ34+BM34+BP34+BS34+BV34+BY34+CB34</f>
        <v/>
      </c>
      <c r="CF34" s="192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189">
        <f>AU35*$C35</f>
        <v/>
      </c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AT35+AW35+AZ35+BC35+BI35+BL35+BO35+BR35+BU35+BX35+CA35</f>
        <v/>
      </c>
      <c r="CE35" s="189">
        <f>AU35+AX35+BA35+BD35+BG35+BJ35+BM35+BP35+BS35+BV35+BY35+CB35</f>
        <v/>
      </c>
      <c r="CF35" s="192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189">
        <f>AU36*$C36</f>
        <v/>
      </c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AT36+AW36+AZ36+BC36+BI36+BL36+BO36+BR36+BU36+BX36+CA36</f>
        <v/>
      </c>
      <c r="CE36" s="189">
        <f>AU36+AX36+BA36+BD36+BG36+BJ36+BM36+BP36+BS36+BV36+BY36+CB36</f>
        <v/>
      </c>
      <c r="CF36" s="192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>
        <v>17</v>
      </c>
      <c r="F37" s="21" t="n">
        <v>204</v>
      </c>
      <c r="G37" s="189">
        <f>F37*$C37</f>
        <v/>
      </c>
      <c r="H37" s="21" t="n">
        <v>67</v>
      </c>
      <c r="I37" s="21" t="n">
        <v>804</v>
      </c>
      <c r="J37" s="190">
        <f>I37*$C37</f>
        <v/>
      </c>
      <c r="K37" s="21" t="n">
        <v>43</v>
      </c>
      <c r="L37" s="21" t="n">
        <v>516</v>
      </c>
      <c r="M37" s="189">
        <f>L37*$C37</f>
        <v/>
      </c>
      <c r="N37" s="21" t="n"/>
      <c r="O37" s="21" t="n"/>
      <c r="P37" s="189">
        <f>O37*$C37</f>
        <v/>
      </c>
      <c r="Q37" s="21" t="n"/>
      <c r="R37" s="21" t="n"/>
      <c r="S37" s="189">
        <f>R37*$C37</f>
        <v/>
      </c>
      <c r="T37" s="21" t="n"/>
      <c r="U37" s="21" t="n"/>
      <c r="V37" s="189">
        <f>U37*$C37</f>
        <v/>
      </c>
      <c r="W37" s="21" t="n"/>
      <c r="X37" s="21" t="n"/>
      <c r="Y37" s="189">
        <f>X37*$C37</f>
        <v/>
      </c>
      <c r="Z37" s="21" t="n">
        <v>10</v>
      </c>
      <c r="AA37" s="21" t="n">
        <v>120</v>
      </c>
      <c r="AB37" s="189">
        <f>AA37*$C37</f>
        <v/>
      </c>
      <c r="AC37" s="21" t="n"/>
      <c r="AD37" s="21" t="n"/>
      <c r="AE37" s="189">
        <f>AD37*$C37</f>
        <v/>
      </c>
      <c r="AF37" s="21" t="n"/>
      <c r="AG37" s="21" t="n"/>
      <c r="AH37" s="189">
        <f>AG37*$C37</f>
        <v/>
      </c>
      <c r="AI37" s="21" t="n"/>
      <c r="AJ37" s="21" t="n"/>
      <c r="AK37" s="189">
        <f>AJ37*$C37</f>
        <v/>
      </c>
      <c r="AL37" s="21" t="n"/>
      <c r="AM37" s="21" t="n"/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/>
      <c r="AU37" s="21" t="n"/>
      <c r="AV37" s="189">
        <f>AU37*$C37</f>
        <v/>
      </c>
      <c r="AW37" s="21" t="n"/>
      <c r="AX37" s="21" t="n"/>
      <c r="AY37" s="190">
        <f>AX37*$C37</f>
        <v/>
      </c>
      <c r="AZ37" s="21" t="n"/>
      <c r="BA37" s="21" t="n"/>
      <c r="BB37" s="189">
        <f>BA37*$C37</f>
        <v/>
      </c>
      <c r="BC37" s="21" t="n"/>
      <c r="BD37" s="21" t="n"/>
      <c r="BE37" s="189">
        <f>BD37*$C37</f>
        <v/>
      </c>
      <c r="BF37" s="21" t="n"/>
      <c r="BG37" s="21" t="n"/>
      <c r="BH37" s="189">
        <f>BG37*$C37</f>
        <v/>
      </c>
      <c r="BI37" s="21" t="n"/>
      <c r="BJ37" s="21" t="n"/>
      <c r="BK37" s="189">
        <f>BJ37*$C37</f>
        <v/>
      </c>
      <c r="BL37" s="21" t="n"/>
      <c r="BM37" s="21" t="n"/>
      <c r="BN37" s="189">
        <f>BM37*C37</f>
        <v/>
      </c>
      <c r="BO37" s="21" t="n"/>
      <c r="BP37" s="21" t="n"/>
      <c r="BQ37" s="189">
        <f>BP37*C37</f>
        <v/>
      </c>
      <c r="BR37" s="21" t="n"/>
      <c r="BS37" s="21" t="n"/>
      <c r="BT37" s="189">
        <f>BS37*C37</f>
        <v/>
      </c>
      <c r="BU37" s="21" t="n"/>
      <c r="BV37" s="21" t="n"/>
      <c r="BW37" s="189">
        <f>BV37*C37</f>
        <v/>
      </c>
      <c r="BX37" s="21" t="n"/>
      <c r="BY37" s="21" t="n"/>
      <c r="BZ37" s="189">
        <f>BY37*C37</f>
        <v/>
      </c>
      <c r="CA37" s="21" t="n"/>
      <c r="CB37" s="21" t="n"/>
      <c r="CC37" s="189">
        <f>CB37*C37</f>
        <v/>
      </c>
      <c r="CD37" s="189">
        <f>AT37+AW37+AZ37+BC37+BI37+BL37+BO37+BR37+BU37+BX37+CA37</f>
        <v/>
      </c>
      <c r="CE37" s="189">
        <f>AU37+AX37+BA37+BD37+BG37+BJ37+BM37+BP37+BS37+BV37+BY37+CB37</f>
        <v/>
      </c>
      <c r="CF37" s="192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90">
        <f>CJ37*C37</f>
        <v/>
      </c>
      <c r="CL37" s="21" t="n">
        <v>5</v>
      </c>
      <c r="CM37" s="21" t="n">
        <v>60</v>
      </c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/>
      <c r="I38" s="21" t="n"/>
      <c r="J38" s="190">
        <f>I38*$C38</f>
        <v/>
      </c>
      <c r="K38" s="21" t="n">
        <v>10</v>
      </c>
      <c r="L38" s="21" t="n">
        <v>120</v>
      </c>
      <c r="M38" s="189">
        <f>L38*$C38</f>
        <v/>
      </c>
      <c r="N38" s="21" t="n">
        <v>20</v>
      </c>
      <c r="O38" s="21" t="n">
        <v>240</v>
      </c>
      <c r="P38" s="189">
        <f>O38*$C38</f>
        <v/>
      </c>
      <c r="Q38" s="21" t="n"/>
      <c r="R38" s="21" t="n"/>
      <c r="S38" s="189">
        <f>R38*$C38</f>
        <v/>
      </c>
      <c r="T38" s="21" t="n"/>
      <c r="U38" s="21" t="n"/>
      <c r="V38" s="189">
        <f>U38*$C38</f>
        <v/>
      </c>
      <c r="W38" s="21" t="n">
        <v>1</v>
      </c>
      <c r="X38" s="21" t="n">
        <v>12</v>
      </c>
      <c r="Y38" s="189">
        <f>X38*$C38</f>
        <v/>
      </c>
      <c r="Z38" s="21" t="n">
        <v>5</v>
      </c>
      <c r="AA38" s="21" t="n">
        <v>60</v>
      </c>
      <c r="AB38" s="189">
        <f>AA38*$C38</f>
        <v/>
      </c>
      <c r="AC38" s="21" t="n">
        <v>9</v>
      </c>
      <c r="AD38" s="21" t="n">
        <v>108</v>
      </c>
      <c r="AE38" s="189">
        <f>AD38*$C38</f>
        <v/>
      </c>
      <c r="AF38" s="21" t="n">
        <v>12</v>
      </c>
      <c r="AG38" s="21" t="n">
        <v>144</v>
      </c>
      <c r="AH38" s="189">
        <f>AG38*$C38</f>
        <v/>
      </c>
      <c r="AI38" s="21" t="n"/>
      <c r="AJ38" s="21" t="n"/>
      <c r="AK38" s="189">
        <f>AJ38*$C38</f>
        <v/>
      </c>
      <c r="AL38" s="21" t="n"/>
      <c r="AM38" s="21" t="n"/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189">
        <f>AU38*$C38</f>
        <v/>
      </c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>
        <v>75</v>
      </c>
      <c r="BD38" s="21" t="n">
        <v>900</v>
      </c>
      <c r="BE38" s="189">
        <f>BD38*$C38</f>
        <v/>
      </c>
      <c r="BF38" s="21" t="n">
        <v>20</v>
      </c>
      <c r="BG38" s="21" t="n">
        <v>240</v>
      </c>
      <c r="BH38" s="189">
        <f>BG38*$C38</f>
        <v/>
      </c>
      <c r="BI38" s="21" t="n">
        <v>15</v>
      </c>
      <c r="BJ38" s="21" t="n">
        <v>180</v>
      </c>
      <c r="BK38" s="189">
        <f>BJ38*$C38</f>
        <v/>
      </c>
      <c r="BL38" s="21" t="n">
        <v>10</v>
      </c>
      <c r="BM38" s="21" t="n">
        <v>120</v>
      </c>
      <c r="BN38" s="189">
        <f>BM38*C38</f>
        <v/>
      </c>
      <c r="BO38" s="21" t="n">
        <v>15</v>
      </c>
      <c r="BP38" s="21" t="n">
        <v>180</v>
      </c>
      <c r="BQ38" s="189">
        <f>BP38*C38</f>
        <v/>
      </c>
      <c r="BR38" s="21" t="n">
        <v>15</v>
      </c>
      <c r="BS38" s="21" t="n">
        <v>180</v>
      </c>
      <c r="BT38" s="189">
        <f>BS38*C38</f>
        <v/>
      </c>
      <c r="BU38" s="21" t="n">
        <v>8</v>
      </c>
      <c r="BV38" s="21" t="n">
        <v>96</v>
      </c>
      <c r="BW38" s="189">
        <f>BV38*C38</f>
        <v/>
      </c>
      <c r="BX38" s="21" t="n">
        <v>8</v>
      </c>
      <c r="BY38" s="21" t="n">
        <v>96</v>
      </c>
      <c r="BZ38" s="189">
        <f>BY38*C38</f>
        <v/>
      </c>
      <c r="CA38" s="21" t="n">
        <v>6</v>
      </c>
      <c r="CB38" s="21" t="n">
        <v>72</v>
      </c>
      <c r="CC38" s="189">
        <f>CB38*C38</f>
        <v/>
      </c>
      <c r="CD38" s="189">
        <f>AT38+AW38+AZ38+BC38+BI38+BL38+BO38+BR38+BU38+BX38+CA38</f>
        <v/>
      </c>
      <c r="CE38" s="189">
        <f>AU38+AX38+BA38+BD38+BG38+BJ38+BM38+BP38+BS38+BV38+BY38+CB38</f>
        <v/>
      </c>
      <c r="CF38" s="192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>
        <v>8</v>
      </c>
      <c r="CJ38" s="190" t="n">
        <v>96</v>
      </c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189">
        <f>AU39*$C39</f>
        <v/>
      </c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AT39+AW39+AZ39+BC39+BI39+BL39+BO39+BR39+BU39+BX39+CA39</f>
        <v/>
      </c>
      <c r="CE39" s="189">
        <f>AU39+AX39+BA39+BD39+BG39+BJ39+BM39+BP39+BS39+BV39+BY39+CB39</f>
        <v/>
      </c>
      <c r="CF39" s="192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189">
        <f>AU40*$C40</f>
        <v/>
      </c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AT40+AW40+AZ40+BC40+BI40+BL40+BO40+BR40+BU40+BX40+CA40</f>
        <v/>
      </c>
      <c r="CE40" s="189">
        <f>AU40+AX40+BA40+BD40+BG40+BJ40+BM40+BP40+BS40+BV40+BY40+CB40</f>
        <v/>
      </c>
      <c r="CF40" s="192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/>
      <c r="F41" s="21" t="n"/>
      <c r="G41" s="189">
        <f>F41*$C41</f>
        <v/>
      </c>
      <c r="H41" s="21" t="n">
        <v>3</v>
      </c>
      <c r="I41" s="21" t="n">
        <v>42</v>
      </c>
      <c r="J41" s="190">
        <f>I41*$C41</f>
        <v/>
      </c>
      <c r="K41" s="21" t="n">
        <v>3</v>
      </c>
      <c r="L41" s="21" t="n">
        <v>42</v>
      </c>
      <c r="M41" s="189">
        <f>L41*$C41</f>
        <v/>
      </c>
      <c r="N41" s="21" t="n">
        <v>100</v>
      </c>
      <c r="O41" s="21" t="n">
        <v>1400</v>
      </c>
      <c r="P41" s="189">
        <f>O41*$C41</f>
        <v/>
      </c>
      <c r="Q41" s="21" t="n">
        <v>4</v>
      </c>
      <c r="R41" s="21" t="n">
        <v>56</v>
      </c>
      <c r="S41" s="189">
        <f>R41*$C41</f>
        <v/>
      </c>
      <c r="T41" s="21" t="n">
        <v>7</v>
      </c>
      <c r="U41" s="21" t="n">
        <v>98</v>
      </c>
      <c r="V41" s="189">
        <f>U41*$C41</f>
        <v/>
      </c>
      <c r="W41" s="21" t="n">
        <v>8</v>
      </c>
      <c r="X41" s="21" t="n">
        <v>112</v>
      </c>
      <c r="Y41" s="189">
        <f>X41*$C41</f>
        <v/>
      </c>
      <c r="Z41" s="21" t="n">
        <v>3</v>
      </c>
      <c r="AA41" s="21" t="n">
        <v>42</v>
      </c>
      <c r="AB41" s="189">
        <f>AA41*$C41</f>
        <v/>
      </c>
      <c r="AC41" s="21" t="n">
        <v>50</v>
      </c>
      <c r="AD41" s="21" t="n">
        <v>700</v>
      </c>
      <c r="AE41" s="189">
        <f>AD41*$C41</f>
        <v/>
      </c>
      <c r="AF41" s="21" t="n">
        <v>60</v>
      </c>
      <c r="AG41" s="21" t="n">
        <v>840</v>
      </c>
      <c r="AH41" s="189">
        <f>AG41*$C41</f>
        <v/>
      </c>
      <c r="AI41" s="21" t="n">
        <v>20</v>
      </c>
      <c r="AJ41" s="21" t="n">
        <v>280</v>
      </c>
      <c r="AK41" s="189">
        <f>AJ41*$C41</f>
        <v/>
      </c>
      <c r="AL41" s="21" t="n">
        <v>50</v>
      </c>
      <c r="AM41" s="21" t="n">
        <v>700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/>
      <c r="AU41" s="21" t="n"/>
      <c r="AV41" s="189">
        <f>AU41*$C41</f>
        <v/>
      </c>
      <c r="AW41" s="21" t="n"/>
      <c r="AX41" s="21" t="n"/>
      <c r="AY41" s="190">
        <f>AX41*$C41</f>
        <v/>
      </c>
      <c r="AZ41" s="21" t="n">
        <v>50</v>
      </c>
      <c r="BA41" s="21" t="n">
        <v>700</v>
      </c>
      <c r="BB41" s="189">
        <f>BA41*$C41</f>
        <v/>
      </c>
      <c r="BC41" s="21" t="n"/>
      <c r="BD41" s="21" t="n"/>
      <c r="BE41" s="189">
        <f>BD41*$C41</f>
        <v/>
      </c>
      <c r="BF41" s="21" t="n"/>
      <c r="BG41" s="21" t="n"/>
      <c r="BH41" s="189">
        <f>BG41*$C41</f>
        <v/>
      </c>
      <c r="BI41" s="21" t="n"/>
      <c r="BJ41" s="21" t="n"/>
      <c r="BK41" s="189">
        <f>BJ41*$C41</f>
        <v/>
      </c>
      <c r="BL41" s="21" t="n"/>
      <c r="BM41" s="21" t="n"/>
      <c r="BN41" s="189">
        <f>BM41*C41</f>
        <v/>
      </c>
      <c r="BO41" s="21" t="n"/>
      <c r="BP41" s="21" t="n"/>
      <c r="BQ41" s="189">
        <f>BP41*C41</f>
        <v/>
      </c>
      <c r="BR41" s="21" t="n">
        <v>2</v>
      </c>
      <c r="BS41" s="21" t="n">
        <v>28</v>
      </c>
      <c r="BT41" s="189">
        <f>BS41*C41</f>
        <v/>
      </c>
      <c r="BU41" s="21" t="n"/>
      <c r="BV41" s="21" t="n"/>
      <c r="BW41" s="189">
        <f>BV41*C41</f>
        <v/>
      </c>
      <c r="BX41" s="21" t="n"/>
      <c r="BY41" s="21" t="n"/>
      <c r="BZ41" s="189">
        <f>BY41*C41</f>
        <v/>
      </c>
      <c r="CA41" s="21" t="n"/>
      <c r="CB41" s="21" t="n"/>
      <c r="CC41" s="189">
        <f>CB41*C41</f>
        <v/>
      </c>
      <c r="CD41" s="189">
        <f>AT41+AW41+AZ41+BC41+BI41+BL41+BO41+BR41+BU41+BX41+CA41</f>
        <v/>
      </c>
      <c r="CE41" s="189">
        <f>AU41+AX41+BA41+BD41+BG41+BJ41+BM41+BP41+BS41+BV41+BY41+CB41</f>
        <v/>
      </c>
      <c r="CF41" s="192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/>
      <c r="CJ41" s="190" t="n"/>
      <c r="CK41" s="190">
        <f>CJ41*C41</f>
        <v/>
      </c>
      <c r="CL41" s="21" t="n"/>
      <c r="CM41" s="21" t="n"/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189">
        <f>AU42*$C42</f>
        <v/>
      </c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AT42+AW42+AZ42+BC42+BI42+BL42+BO42+BR42+BU42+BX42+CA42</f>
        <v/>
      </c>
      <c r="CE42" s="189">
        <f>AU42+AX42+BA42+BD42+BG42+BJ42+BM42+BP42+BS42+BV42+BY42+CB42</f>
        <v/>
      </c>
      <c r="CF42" s="192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189">
        <f>AU43*$C43</f>
        <v/>
      </c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AT43+AW43+AZ43+BC43+BI43+BL43+BO43+BR43+BU43+BX43+CA43</f>
        <v/>
      </c>
      <c r="CE43" s="189">
        <f>AU43+AX43+BA43+BD43+BG43+BJ43+BM43+BP43+BS43+BV43+BY43+CB43</f>
        <v/>
      </c>
      <c r="CF43" s="192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>
        <v>5</v>
      </c>
      <c r="L44" s="21" t="n">
        <v>70</v>
      </c>
      <c r="M44" s="189">
        <f>L44*$C44</f>
        <v/>
      </c>
      <c r="N44" s="21" t="n">
        <v>101</v>
      </c>
      <c r="O44" s="21" t="n">
        <v>1414</v>
      </c>
      <c r="P44" s="189">
        <f>O44*$C44</f>
        <v/>
      </c>
      <c r="Q44" s="21" t="n">
        <v>77</v>
      </c>
      <c r="R44" s="21" t="n">
        <v>1078</v>
      </c>
      <c r="S44" s="189">
        <f>R44*$C44</f>
        <v/>
      </c>
      <c r="T44" s="21" t="n">
        <v>50</v>
      </c>
      <c r="U44" s="21" t="n">
        <v>700</v>
      </c>
      <c r="V44" s="189">
        <f>U44*$C44</f>
        <v/>
      </c>
      <c r="W44" s="21" t="n">
        <v>71</v>
      </c>
      <c r="X44" s="21" t="n">
        <v>994</v>
      </c>
      <c r="Y44" s="189">
        <f>X44*$C44</f>
        <v/>
      </c>
      <c r="Z44" s="21" t="n">
        <v>65</v>
      </c>
      <c r="AA44" s="21" t="n">
        <v>910</v>
      </c>
      <c r="AB44" s="189">
        <f>AA44*$C44</f>
        <v/>
      </c>
      <c r="AC44" s="21" t="n">
        <v>89</v>
      </c>
      <c r="AD44" s="21" t="n">
        <v>1246</v>
      </c>
      <c r="AE44" s="189">
        <f>AD44*$C44</f>
        <v/>
      </c>
      <c r="AF44" s="21" t="n">
        <v>71</v>
      </c>
      <c r="AG44" s="21" t="n">
        <v>994</v>
      </c>
      <c r="AH44" s="189">
        <f>AG44*$C44</f>
        <v/>
      </c>
      <c r="AI44" s="21" t="n">
        <v>85</v>
      </c>
      <c r="AJ44" s="21" t="n">
        <v>1190</v>
      </c>
      <c r="AK44" s="189">
        <f>AJ44*$C44</f>
        <v/>
      </c>
      <c r="AL44" s="21" t="n">
        <v>115</v>
      </c>
      <c r="AM44" s="21" t="n">
        <v>1610</v>
      </c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>
        <v>60</v>
      </c>
      <c r="AU44" s="21" t="n">
        <v>840</v>
      </c>
      <c r="AV44" s="189">
        <f>AU44*$C44</f>
        <v/>
      </c>
      <c r="AW44" s="21" t="n">
        <v>75</v>
      </c>
      <c r="AX44" s="21" t="n">
        <v>1050</v>
      </c>
      <c r="AY44" s="190">
        <f>AX44*$C44</f>
        <v/>
      </c>
      <c r="AZ44" s="21" t="n">
        <v>105</v>
      </c>
      <c r="BA44" s="21" t="n">
        <v>1470</v>
      </c>
      <c r="BB44" s="189">
        <f>BA44*$C44</f>
        <v/>
      </c>
      <c r="BC44" s="21" t="n">
        <v>36</v>
      </c>
      <c r="BD44" s="21" t="n">
        <v>504</v>
      </c>
      <c r="BE44" s="189">
        <f>BD44*$C44</f>
        <v/>
      </c>
      <c r="BF44" s="21" t="n">
        <v>100</v>
      </c>
      <c r="BG44" s="21" t="n">
        <v>1400</v>
      </c>
      <c r="BH44" s="189">
        <f>BG44*$C44</f>
        <v/>
      </c>
      <c r="BI44" s="21" t="n">
        <v>86</v>
      </c>
      <c r="BJ44" s="21" t="n">
        <v>1204</v>
      </c>
      <c r="BK44" s="189">
        <f>BJ44*$C44</f>
        <v/>
      </c>
      <c r="BL44" s="21" t="n">
        <v>74</v>
      </c>
      <c r="BM44" s="21" t="n">
        <v>1036</v>
      </c>
      <c r="BN44" s="189">
        <f>BM44*C44</f>
        <v/>
      </c>
      <c r="BO44" s="21" t="n">
        <v>85</v>
      </c>
      <c r="BP44" s="21" t="n">
        <v>1190</v>
      </c>
      <c r="BQ44" s="189">
        <f>BP44*C44</f>
        <v/>
      </c>
      <c r="BR44" s="21" t="n">
        <v>85</v>
      </c>
      <c r="BS44" s="21" t="n">
        <v>1190</v>
      </c>
      <c r="BT44" s="189">
        <f>BS44*C44</f>
        <v/>
      </c>
      <c r="BU44" s="21" t="n">
        <v>120</v>
      </c>
      <c r="BV44" s="21" t="n">
        <v>1680</v>
      </c>
      <c r="BW44" s="189">
        <f>BV44*C44</f>
        <v/>
      </c>
      <c r="BX44" s="21" t="n">
        <v>97</v>
      </c>
      <c r="BY44" s="21" t="n">
        <v>1358</v>
      </c>
      <c r="BZ44" s="189">
        <f>BY44*C44</f>
        <v/>
      </c>
      <c r="CA44" s="21" t="n">
        <v>118</v>
      </c>
      <c r="CB44" s="21" t="n">
        <v>1652</v>
      </c>
      <c r="CC44" s="189">
        <f>CB44*C44</f>
        <v/>
      </c>
      <c r="CD44" s="189">
        <f>AT44+AW44+AZ44+BC44+BI44+BL44+BO44+BR44+BU44+BX44+CA44</f>
        <v/>
      </c>
      <c r="CE44" s="189">
        <f>AU44+AX44+BA44+BD44+BG44+BJ44+BM44+BP44+BS44+BV44+BY44+CB44</f>
        <v/>
      </c>
      <c r="CF44" s="192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>
        <v>105</v>
      </c>
      <c r="CJ44" s="190" t="n">
        <v>1470</v>
      </c>
      <c r="CK44" s="190">
        <f>CJ44*C44</f>
        <v/>
      </c>
      <c r="CL44" s="21" t="n">
        <v>83</v>
      </c>
      <c r="CM44" s="21" t="n">
        <v>1162</v>
      </c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189">
        <f>AU45*$C45</f>
        <v/>
      </c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AT45+AW45+AZ45+BC45+BI45+BL45+BO45+BR45+BU45+BX45+CA45</f>
        <v/>
      </c>
      <c r="CE45" s="189">
        <f>AU45+AX45+BA45+BD45+BG45+BJ45+BM45+BP45+BS45+BV45+BY45+CB45</f>
        <v/>
      </c>
      <c r="CF45" s="192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189">
        <f>AU46*$C46</f>
        <v/>
      </c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AT46+AW46+AZ46+BC46+BI46+BL46+BO46+BR46+BU46+BX46+CA46</f>
        <v/>
      </c>
      <c r="CE46" s="189">
        <f>AU46+AX46+BA46+BD46+BG46+BJ46+BM46+BP46+BS46+BV46+BY46+CB46</f>
        <v/>
      </c>
      <c r="CF46" s="192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189">
        <f>AU47*$C47</f>
        <v/>
      </c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AT47+AW47+AZ47+BC47+BI47+BL47+BO47+BR47+BU47+BX47+CA47</f>
        <v/>
      </c>
      <c r="CE47" s="189">
        <f>AU47+AX47+BA47+BD47+BG47+BJ47+BM47+BP47+BS47+BV47+BY47+CB47</f>
        <v/>
      </c>
      <c r="CF47" s="192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189">
        <f>AU48*$C48</f>
        <v/>
      </c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AT48+AW48+AZ48+BC48+BI48+BL48+BO48+BR48+BU48+BX48+CA48</f>
        <v/>
      </c>
      <c r="CE48" s="189">
        <f>AU48+AX48+BA48+BD48+BG48+BJ48+BM48+BP48+BS48+BV48+BY48+CB48</f>
        <v/>
      </c>
      <c r="CF48" s="192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189">
        <f>AU49*$C49</f>
        <v/>
      </c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AT49+AW49+AZ49+BC49+BI49+BL49+BO49+BR49+BU49+BX49+CA49</f>
        <v/>
      </c>
      <c r="CE49" s="189">
        <f>AU49+AX49+BA49+BD49+BG49+BJ49+BM49+BP49+BS49+BV49+BY49+CB49</f>
        <v/>
      </c>
      <c r="CF49" s="192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189">
        <f>AU50*$C50</f>
        <v/>
      </c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AT50+AW50+AZ50+BC50+BI50+BL50+BO50+BR50+BU50+BX50+CA50</f>
        <v/>
      </c>
      <c r="CE50" s="189">
        <f>AU50+AX50+BA50+BD50+BG50+BJ50+BM50+BP50+BS50+BV50+BY50+CB50</f>
        <v/>
      </c>
      <c r="CF50" s="192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>
        <v>2190</v>
      </c>
      <c r="F51" s="21" t="n">
        <v>30660</v>
      </c>
      <c r="G51" s="189">
        <f>F51*$C51</f>
        <v/>
      </c>
      <c r="H51" s="21" t="n">
        <v>1955</v>
      </c>
      <c r="I51" s="21" t="n">
        <v>27370</v>
      </c>
      <c r="J51" s="190">
        <f>I51*$C51</f>
        <v/>
      </c>
      <c r="K51" s="21" t="n">
        <v>1810</v>
      </c>
      <c r="L51" s="21" t="n">
        <v>25340</v>
      </c>
      <c r="M51" s="189">
        <f>L51*$C51</f>
        <v/>
      </c>
      <c r="N51" s="21" t="n">
        <v>1830</v>
      </c>
      <c r="O51" s="21" t="n">
        <v>25620</v>
      </c>
      <c r="P51" s="189">
        <f>O51*$C51</f>
        <v/>
      </c>
      <c r="Q51" s="21" t="n">
        <v>2350</v>
      </c>
      <c r="R51" s="21" t="n">
        <v>32900</v>
      </c>
      <c r="S51" s="189">
        <f>R51*$C51</f>
        <v/>
      </c>
      <c r="T51" s="21" t="n">
        <v>1778</v>
      </c>
      <c r="U51" s="21" t="n">
        <v>24892</v>
      </c>
      <c r="V51" s="189">
        <f>U51*$C51</f>
        <v/>
      </c>
      <c r="W51" s="21" t="n">
        <v>2104</v>
      </c>
      <c r="X51" s="21" t="n">
        <v>29456</v>
      </c>
      <c r="Y51" s="189">
        <f>X51*$C51</f>
        <v/>
      </c>
      <c r="Z51" s="21" t="n">
        <v>1957</v>
      </c>
      <c r="AA51" s="21" t="n">
        <v>27398</v>
      </c>
      <c r="AB51" s="189">
        <f>AA51*$C51</f>
        <v/>
      </c>
      <c r="AC51" s="21" t="n">
        <v>1485</v>
      </c>
      <c r="AD51" s="21" t="n">
        <v>20790</v>
      </c>
      <c r="AE51" s="189">
        <f>AD51*$C51</f>
        <v/>
      </c>
      <c r="AF51" s="21" t="n">
        <v>2024</v>
      </c>
      <c r="AG51" s="21" t="n">
        <v>28336</v>
      </c>
      <c r="AH51" s="189">
        <f>AG51*$C51</f>
        <v/>
      </c>
      <c r="AI51" s="21" t="n">
        <v>2222</v>
      </c>
      <c r="AJ51" s="21" t="n">
        <v>31108</v>
      </c>
      <c r="AK51" s="189">
        <f>AJ51*$C51</f>
        <v/>
      </c>
      <c r="AL51" s="21" t="n">
        <v>2146</v>
      </c>
      <c r="AM51" s="21" t="n">
        <v>30044</v>
      </c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>
        <v>1796</v>
      </c>
      <c r="AU51" s="21" t="n">
        <v>25144</v>
      </c>
      <c r="AV51" s="189">
        <f>AU51*$C51</f>
        <v/>
      </c>
      <c r="AW51" s="21" t="n">
        <v>1845</v>
      </c>
      <c r="AX51" s="21" t="n">
        <v>25830</v>
      </c>
      <c r="AY51" s="190">
        <f>AX51*$C51</f>
        <v/>
      </c>
      <c r="AZ51" s="21" t="n">
        <v>3601</v>
      </c>
      <c r="BA51" s="21" t="n">
        <v>50414</v>
      </c>
      <c r="BB51" s="189">
        <f>BA51*$C51</f>
        <v/>
      </c>
      <c r="BC51" s="21" t="n">
        <v>1532</v>
      </c>
      <c r="BD51" s="21" t="n">
        <v>21448</v>
      </c>
      <c r="BE51" s="189">
        <f>BD51*$C51</f>
        <v/>
      </c>
      <c r="BF51" s="21" t="n">
        <v>1492</v>
      </c>
      <c r="BG51" s="21" t="n">
        <v>20888</v>
      </c>
      <c r="BH51" s="189">
        <f>BG51*$C51</f>
        <v/>
      </c>
      <c r="BI51" s="21" t="n">
        <v>1706</v>
      </c>
      <c r="BJ51" s="21" t="n">
        <v>23884</v>
      </c>
      <c r="BK51" s="189">
        <f>BJ51*$C51</f>
        <v/>
      </c>
      <c r="BL51" s="21" t="n">
        <v>2122</v>
      </c>
      <c r="BM51" s="21" t="n">
        <v>29708</v>
      </c>
      <c r="BN51" s="189">
        <f>BM51*C51</f>
        <v/>
      </c>
      <c r="BO51" s="21" t="n">
        <v>1609</v>
      </c>
      <c r="BP51" s="21" t="n">
        <v>22526</v>
      </c>
      <c r="BQ51" s="189">
        <f>BP51*C51</f>
        <v/>
      </c>
      <c r="BR51" s="21" t="n">
        <v>1429</v>
      </c>
      <c r="BS51" s="21" t="n">
        <v>20006</v>
      </c>
      <c r="BT51" s="189">
        <f>BS51*C51</f>
        <v/>
      </c>
      <c r="BU51" s="21" t="n">
        <v>1527</v>
      </c>
      <c r="BV51" s="21" t="n">
        <v>21378</v>
      </c>
      <c r="BW51" s="189">
        <f>BV51*C51</f>
        <v/>
      </c>
      <c r="BX51" s="21" t="n">
        <v>1688</v>
      </c>
      <c r="BY51" s="21" t="n">
        <v>23632</v>
      </c>
      <c r="BZ51" s="189">
        <f>BY51*C51</f>
        <v/>
      </c>
      <c r="CA51" s="21" t="n">
        <v>1850</v>
      </c>
      <c r="CB51" s="21" t="n">
        <v>25900</v>
      </c>
      <c r="CC51" s="189">
        <f>CB51*C51</f>
        <v/>
      </c>
      <c r="CD51" s="189">
        <f>AT51+AW51+AZ51+BC51+BI51+BL51+BO51+BR51+BU51+BX51+CA51</f>
        <v/>
      </c>
      <c r="CE51" s="189">
        <f>AU51+AX51+BA51+BD51+BG51+BJ51+BM51+BP51+BS51+BV51+BY51+CB51</f>
        <v/>
      </c>
      <c r="CF51" s="192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>
        <v>1544</v>
      </c>
      <c r="CJ51" s="190" t="n">
        <v>21616</v>
      </c>
      <c r="CK51" s="190">
        <f>CJ51*C51</f>
        <v/>
      </c>
      <c r="CL51" s="21" t="n">
        <v>1638</v>
      </c>
      <c r="CM51" s="21" t="n">
        <v>22932</v>
      </c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189">
        <f>AU52*$C52</f>
        <v/>
      </c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AT52+AW52+AZ52+BC52+BI52+BL52+BO52+BR52+BU52+BX52+CA52</f>
        <v/>
      </c>
      <c r="CE52" s="189">
        <f>AU52+AX52+BA52+BD52+BG52+BJ52+BM52+BP52+BS52+BV52+BY52+CB52</f>
        <v/>
      </c>
      <c r="CF52" s="192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189">
        <f>AU53*$C53</f>
        <v/>
      </c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AT53+AW53+AZ53+BC53+BI53+BL53+BO53+BR53+BU53+BX53+CA53</f>
        <v/>
      </c>
      <c r="CE53" s="189">
        <f>AU53+AX53+BA53+BD53+BG53+BJ53+BM53+BP53+BS53+BV53+BY53+CB53</f>
        <v/>
      </c>
      <c r="CF53" s="192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189">
        <f>AU54*$C54</f>
        <v/>
      </c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AT54+AW54+AZ54+BC54+BI54+BL54+BO54+BR54+BU54+BX54+CA54</f>
        <v/>
      </c>
      <c r="CE54" s="189">
        <f>AU54+AX54+BA54+BD54+BG54+BJ54+BM54+BP54+BS54+BV54+BY54+CB54</f>
        <v/>
      </c>
      <c r="CF54" s="192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189">
        <f>AU55*$C55</f>
        <v/>
      </c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AT55+AW55+AZ55+BC55+BI55+BL55+BO55+BR55+BU55+BX55+CA55</f>
        <v/>
      </c>
      <c r="CE55" s="189">
        <f>AU55+AX55+BA55+BD55+BG55+BJ55+BM55+BP55+BS55+BV55+BY55+CB55</f>
        <v/>
      </c>
      <c r="CF55" s="192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189">
        <f>AU56*$C56</f>
        <v/>
      </c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AT56+AW56+AZ56+BC56+BI56+BL56+BO56+BR56+BU56+BX56+CA56</f>
        <v/>
      </c>
      <c r="CE56" s="189">
        <f>AU56+AX56+BA56+BD56+BG56+BJ56+BM56+BP56+BS56+BV56+BY56+CB56</f>
        <v/>
      </c>
      <c r="CF56" s="192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>
        <v>1154</v>
      </c>
      <c r="F57" s="21" t="n">
        <v>16156</v>
      </c>
      <c r="G57" s="189">
        <f>F57*$C57</f>
        <v/>
      </c>
      <c r="H57" s="21" t="n">
        <v>1184</v>
      </c>
      <c r="I57" s="21" t="n">
        <v>16576</v>
      </c>
      <c r="J57" s="190">
        <f>I57*$C57</f>
        <v/>
      </c>
      <c r="K57" s="21" t="n">
        <v>1153</v>
      </c>
      <c r="L57" s="21" t="n">
        <v>16142</v>
      </c>
      <c r="M57" s="189">
        <f>L57*$C57</f>
        <v/>
      </c>
      <c r="N57" s="21" t="n">
        <v>910</v>
      </c>
      <c r="O57" s="21" t="n">
        <v>12740</v>
      </c>
      <c r="P57" s="189">
        <f>O57*$C57</f>
        <v/>
      </c>
      <c r="Q57" s="21" t="n">
        <v>1018</v>
      </c>
      <c r="R57" s="21" t="n">
        <v>14252</v>
      </c>
      <c r="S57" s="189">
        <f>R57*$C57</f>
        <v/>
      </c>
      <c r="T57" s="21" t="n">
        <v>980</v>
      </c>
      <c r="U57" s="21" t="n">
        <v>13720</v>
      </c>
      <c r="V57" s="189">
        <f>U57*$C57</f>
        <v/>
      </c>
      <c r="W57" s="21" t="n">
        <v>847</v>
      </c>
      <c r="X57" s="21" t="n">
        <v>11858</v>
      </c>
      <c r="Y57" s="189">
        <f>X57*$C57</f>
        <v/>
      </c>
      <c r="Z57" s="21" t="n">
        <v>970</v>
      </c>
      <c r="AA57" s="21" t="n">
        <v>13580</v>
      </c>
      <c r="AB57" s="189">
        <f>AA57*$C57</f>
        <v/>
      </c>
      <c r="AC57" s="21" t="n">
        <v>1235</v>
      </c>
      <c r="AD57" s="21" t="n">
        <v>17290</v>
      </c>
      <c r="AE57" s="189">
        <f>AD57*$C57</f>
        <v/>
      </c>
      <c r="AF57" s="21" t="n">
        <v>1332</v>
      </c>
      <c r="AG57" s="21" t="n">
        <v>18648</v>
      </c>
      <c r="AH57" s="189">
        <f>AG57*$C57</f>
        <v/>
      </c>
      <c r="AI57" s="21" t="n">
        <v>1358</v>
      </c>
      <c r="AJ57" s="21" t="n">
        <v>19012</v>
      </c>
      <c r="AK57" s="189">
        <f>AJ57*$C57</f>
        <v/>
      </c>
      <c r="AL57" s="21" t="n">
        <v>1559</v>
      </c>
      <c r="AM57" s="21" t="n">
        <v>21826</v>
      </c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>
        <v>1298</v>
      </c>
      <c r="AU57" s="21" t="n">
        <v>18172</v>
      </c>
      <c r="AV57" s="189">
        <f>AU57*$C57</f>
        <v/>
      </c>
      <c r="AW57" s="21" t="n">
        <v>1116</v>
      </c>
      <c r="AX57" s="21" t="n">
        <v>15624</v>
      </c>
      <c r="AY57" s="190" t="n">
        <v>9999.359999999999</v>
      </c>
      <c r="AZ57" s="21" t="n">
        <v>1614</v>
      </c>
      <c r="BA57" s="21" t="n">
        <v>22605</v>
      </c>
      <c r="BB57" s="189">
        <f>BA57*$C57</f>
        <v/>
      </c>
      <c r="BC57" s="21" t="n">
        <v>780</v>
      </c>
      <c r="BD57" s="21" t="n">
        <v>10920</v>
      </c>
      <c r="BE57" s="189">
        <f>BD57*$C57</f>
        <v/>
      </c>
      <c r="BF57" s="21" t="n">
        <v>1124</v>
      </c>
      <c r="BG57" s="21" t="n">
        <v>15747</v>
      </c>
      <c r="BH57" s="189">
        <f>BG57*$C57</f>
        <v/>
      </c>
      <c r="BI57" s="21" t="n">
        <v>1032</v>
      </c>
      <c r="BJ57" s="21" t="n">
        <v>14448</v>
      </c>
      <c r="BK57" s="189">
        <f>BJ57*$C57</f>
        <v/>
      </c>
      <c r="BL57" s="21" t="n">
        <v>1085</v>
      </c>
      <c r="BM57" s="21" t="n">
        <v>15190</v>
      </c>
      <c r="BN57" s="189">
        <f>BM57*C57</f>
        <v/>
      </c>
      <c r="BO57" s="21" t="n">
        <v>1097</v>
      </c>
      <c r="BP57" s="21" t="n">
        <v>15358</v>
      </c>
      <c r="BQ57" s="189">
        <f>BP57*C57</f>
        <v/>
      </c>
      <c r="BR57" s="21" t="n">
        <v>962</v>
      </c>
      <c r="BS57" s="21" t="n">
        <v>13468</v>
      </c>
      <c r="BT57" s="189">
        <f>BS57*C57</f>
        <v/>
      </c>
      <c r="BU57" s="21" t="n">
        <v>1230</v>
      </c>
      <c r="BV57" s="21" t="n">
        <v>17220</v>
      </c>
      <c r="BW57" s="189">
        <f>BV57*C57</f>
        <v/>
      </c>
      <c r="BX57" s="21" t="n">
        <v>943</v>
      </c>
      <c r="BY57" s="21" t="n">
        <v>13202</v>
      </c>
      <c r="BZ57" s="189">
        <f>BY57*C57</f>
        <v/>
      </c>
      <c r="CA57" s="21" t="n">
        <v>1212</v>
      </c>
      <c r="CB57" s="21" t="n">
        <v>16968</v>
      </c>
      <c r="CC57" s="189">
        <f>CB57*C57</f>
        <v/>
      </c>
      <c r="CD57" s="189">
        <f>AT57+AW57+AZ57+BC57+BI57+BL57+BO57+BR57+BU57+BX57+CA57</f>
        <v/>
      </c>
      <c r="CE57" s="189">
        <f>AU57+AX57+BA57+BD57+BG57+BJ57+BM57+BP57+BS57+BV57+BY57+CB57</f>
        <v/>
      </c>
      <c r="CF57" s="192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>
        <v>1017</v>
      </c>
      <c r="CJ57" s="190" t="n">
        <v>14238</v>
      </c>
      <c r="CK57" s="190">
        <f>CJ57*C57</f>
        <v/>
      </c>
      <c r="CL57" s="21" t="n">
        <v>976</v>
      </c>
      <c r="CM57" s="21" t="n">
        <v>13664</v>
      </c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189">
        <f>AU58*$C58</f>
        <v/>
      </c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AT58+AW58+AZ58+BC58+BI58+BL58+BO58+BR58+BU58+BX58+CA58</f>
        <v/>
      </c>
      <c r="CE58" s="189">
        <f>AU58+AX58+BA58+BD58+BG58+BJ58+BM58+BP58+BS58+BV58+BY58+CB58</f>
        <v/>
      </c>
      <c r="CF58" s="192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189">
        <f>AU59*$C59</f>
        <v/>
      </c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AT59+AW59+AZ59+BC59+BI59+BL59+BO59+BR59+BU59+BX59+CA59</f>
        <v/>
      </c>
      <c r="CE59" s="189">
        <f>AU59+AX59+BA59+BD59+BG59+BJ59+BM59+BP59+BS59+BV59+BY59+CB59</f>
        <v/>
      </c>
      <c r="CF59" s="192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189">
        <f>AU60*$C60</f>
        <v/>
      </c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AT60+AW60+AZ60+BC60+BI60+BL60+BO60+BR60+BU60+BX60+CA60</f>
        <v/>
      </c>
      <c r="CE60" s="189">
        <f>AU60+AX60+BA60+BD60+BG60+BJ60+BM60+BP60+BS60+BV60+BY60+CB60</f>
        <v/>
      </c>
      <c r="CF60" s="192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189">
        <f>AU61*$C61</f>
        <v/>
      </c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AT61+AW61+AZ61+BC61+BI61+BL61+BO61+BR61+BU61+BX61+CA61</f>
        <v/>
      </c>
      <c r="CE61" s="189">
        <f>AU61+AX61+BA61+BD61+BG61+BJ61+BM61+BP61+BS61+BV61+BY61+CB61</f>
        <v/>
      </c>
      <c r="CF61" s="192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189">
        <f>AU62*$C62</f>
        <v/>
      </c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AT62+AW62+AZ62+BC62+BI62+BL62+BO62+BR62+BU62+BX62+CA62</f>
        <v/>
      </c>
      <c r="CE62" s="189">
        <f>AU62+AX62+BA62+BD62+BG62+BJ62+BM62+BP62+BS62+BV62+BY62+CB62</f>
        <v/>
      </c>
      <c r="CF62" s="192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>
        <v>250</v>
      </c>
      <c r="F63" s="21" t="n">
        <v>3500</v>
      </c>
      <c r="G63" s="189">
        <f>F63*$C63</f>
        <v/>
      </c>
      <c r="H63" s="21" t="n">
        <v>237</v>
      </c>
      <c r="I63" s="21" t="n">
        <v>3319</v>
      </c>
      <c r="J63" s="190">
        <f>I63*$C63</f>
        <v/>
      </c>
      <c r="K63" s="21" t="n">
        <v>290</v>
      </c>
      <c r="L63" s="21" t="n">
        <v>4060</v>
      </c>
      <c r="M63" s="189">
        <f>L63*$C63</f>
        <v/>
      </c>
      <c r="N63" s="21" t="n">
        <v>253</v>
      </c>
      <c r="O63" s="21" t="n">
        <v>3542</v>
      </c>
      <c r="P63" s="189">
        <f>O63*$C63</f>
        <v/>
      </c>
      <c r="Q63" s="21" t="n">
        <v>215</v>
      </c>
      <c r="R63" s="21" t="n">
        <v>3010</v>
      </c>
      <c r="S63" s="189">
        <f>R63*$C63</f>
        <v/>
      </c>
      <c r="T63" s="21" t="n">
        <v>200</v>
      </c>
      <c r="U63" s="21" t="n">
        <v>2800</v>
      </c>
      <c r="V63" s="189">
        <f>U63*$C63</f>
        <v/>
      </c>
      <c r="W63" s="21" t="n">
        <v>300</v>
      </c>
      <c r="X63" s="21" t="n">
        <v>4200</v>
      </c>
      <c r="Y63" s="189">
        <f>X63*$C63</f>
        <v/>
      </c>
      <c r="Z63" s="21" t="n">
        <v>435</v>
      </c>
      <c r="AA63" s="21" t="n">
        <v>6090</v>
      </c>
      <c r="AB63" s="189">
        <f>AA63*$C63</f>
        <v/>
      </c>
      <c r="AC63" s="21" t="n">
        <v>345</v>
      </c>
      <c r="AD63" s="21" t="n">
        <v>4830</v>
      </c>
      <c r="AE63" s="189">
        <f>AD63*$C63</f>
        <v/>
      </c>
      <c r="AF63" s="21" t="n">
        <v>315</v>
      </c>
      <c r="AG63" s="21" t="n">
        <v>4410</v>
      </c>
      <c r="AH63" s="189">
        <f>AG63*$C63</f>
        <v/>
      </c>
      <c r="AI63" s="21" t="n">
        <v>245</v>
      </c>
      <c r="AJ63" s="21" t="n">
        <v>3430</v>
      </c>
      <c r="AK63" s="189">
        <f>AJ63*$C63</f>
        <v/>
      </c>
      <c r="AL63" s="21" t="n">
        <v>365</v>
      </c>
      <c r="AM63" s="21" t="n">
        <v>5110</v>
      </c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>
        <v>180</v>
      </c>
      <c r="AU63" s="21" t="n">
        <v>2520</v>
      </c>
      <c r="AV63" s="189">
        <f>AU63*$C63</f>
        <v/>
      </c>
      <c r="AW63" s="21" t="n">
        <v>170</v>
      </c>
      <c r="AX63" s="21" t="n">
        <v>2380</v>
      </c>
      <c r="AY63" s="190" t="n">
        <v>1523.2</v>
      </c>
      <c r="AZ63" s="21" t="n">
        <v>278</v>
      </c>
      <c r="BA63" s="21" t="n">
        <v>3892</v>
      </c>
      <c r="BB63" s="189">
        <f>BA63*$C63</f>
        <v/>
      </c>
      <c r="BC63" s="21" t="n">
        <v>151</v>
      </c>
      <c r="BD63" s="21" t="n">
        <v>2114</v>
      </c>
      <c r="BE63" s="189">
        <f>BD63*$C63</f>
        <v/>
      </c>
      <c r="BF63" s="21" t="n">
        <v>235</v>
      </c>
      <c r="BG63" s="21" t="n">
        <v>3290</v>
      </c>
      <c r="BH63" s="189">
        <f>BG63*$C63</f>
        <v/>
      </c>
      <c r="BI63" s="21" t="n">
        <v>245</v>
      </c>
      <c r="BJ63" s="21" t="n">
        <v>3430</v>
      </c>
      <c r="BK63" s="189">
        <f>BJ63*$C63</f>
        <v/>
      </c>
      <c r="BL63" s="21" t="n">
        <v>210</v>
      </c>
      <c r="BM63" s="21" t="n">
        <v>2940</v>
      </c>
      <c r="BN63" s="189">
        <f>BM63*C63</f>
        <v/>
      </c>
      <c r="BO63" s="21" t="n">
        <v>161</v>
      </c>
      <c r="BP63" s="21" t="n">
        <v>2254</v>
      </c>
      <c r="BQ63" s="189">
        <f>BP63*C63</f>
        <v/>
      </c>
      <c r="BR63" s="21" t="n">
        <v>125</v>
      </c>
      <c r="BS63" s="21" t="n">
        <v>1750</v>
      </c>
      <c r="BT63" s="189">
        <f>BS63*C63</f>
        <v/>
      </c>
      <c r="BU63" s="21" t="n">
        <v>170</v>
      </c>
      <c r="BV63" s="21" t="n">
        <v>2380</v>
      </c>
      <c r="BW63" s="189">
        <f>BV63*C63</f>
        <v/>
      </c>
      <c r="BX63" s="21" t="n">
        <v>106</v>
      </c>
      <c r="BY63" s="21" t="n">
        <v>1484</v>
      </c>
      <c r="BZ63" s="189">
        <f>BY63*C63</f>
        <v/>
      </c>
      <c r="CA63" s="21" t="n">
        <v>185</v>
      </c>
      <c r="CB63" s="21" t="n">
        <v>2590</v>
      </c>
      <c r="CC63" s="189">
        <f>CB63*C63</f>
        <v/>
      </c>
      <c r="CD63" s="189">
        <f>AT63+AW63+AZ63+BC63+BI63+BL63+BO63+BR63+BU63+BX63+CA63</f>
        <v/>
      </c>
      <c r="CE63" s="189">
        <f>AU63+AX63+BA63+BD63+BG63+BJ63+BM63+BP63+BS63+BV63+BY63+CB63</f>
        <v/>
      </c>
      <c r="CF63" s="192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>
        <v>57</v>
      </c>
      <c r="CJ63" s="190" t="n">
        <v>798</v>
      </c>
      <c r="CK63" s="190">
        <f>CJ63*C63</f>
        <v/>
      </c>
      <c r="CL63" s="21" t="n">
        <v>150</v>
      </c>
      <c r="CM63" s="21" t="n">
        <v>2100</v>
      </c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30</v>
      </c>
      <c r="L64" s="21" t="n">
        <v>420</v>
      </c>
      <c r="M64" s="189">
        <f>L64*$C64</f>
        <v/>
      </c>
      <c r="N64" s="21" t="n">
        <v>21</v>
      </c>
      <c r="O64" s="21" t="n">
        <v>294</v>
      </c>
      <c r="P64" s="189">
        <f>O64*$C64</f>
        <v/>
      </c>
      <c r="Q64" s="21" t="n">
        <v>43</v>
      </c>
      <c r="R64" s="21" t="n">
        <v>602</v>
      </c>
      <c r="S64" s="189">
        <f>R64*$C64</f>
        <v/>
      </c>
      <c r="T64" s="21" t="n">
        <v>25</v>
      </c>
      <c r="U64" s="21" t="n">
        <v>350</v>
      </c>
      <c r="V64" s="189">
        <f>U64*$C64</f>
        <v/>
      </c>
      <c r="W64" s="21" t="n">
        <v>3</v>
      </c>
      <c r="X64" s="21" t="n">
        <v>42</v>
      </c>
      <c r="Y64" s="189">
        <f>X64*$C64</f>
        <v/>
      </c>
      <c r="Z64" s="21" t="n">
        <v>10</v>
      </c>
      <c r="AA64" s="21" t="n">
        <v>140</v>
      </c>
      <c r="AB64" s="189">
        <f>AA64*$C64</f>
        <v/>
      </c>
      <c r="AC64" s="21" t="n">
        <v>9</v>
      </c>
      <c r="AD64" s="21" t="n">
        <v>126</v>
      </c>
      <c r="AE64" s="189">
        <f>AD64*$C64</f>
        <v/>
      </c>
      <c r="AF64" s="21" t="n">
        <v>14</v>
      </c>
      <c r="AG64" s="21" t="n">
        <v>196</v>
      </c>
      <c r="AH64" s="189">
        <f>AG64*$C64</f>
        <v/>
      </c>
      <c r="AI64" s="21" t="n">
        <v>10</v>
      </c>
      <c r="AJ64" s="21" t="n">
        <v>140</v>
      </c>
      <c r="AK64" s="189">
        <f>AJ64*$C64</f>
        <v/>
      </c>
      <c r="AL64" s="21" t="n">
        <v>10</v>
      </c>
      <c r="AM64" s="21" t="n">
        <v>140</v>
      </c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>
        <v>7</v>
      </c>
      <c r="AU64" s="21" t="n">
        <v>98</v>
      </c>
      <c r="AV64" s="189">
        <f>AU64*$C64</f>
        <v/>
      </c>
      <c r="AW64" s="21" t="n">
        <v>12</v>
      </c>
      <c r="AX64" s="21" t="n">
        <v>168</v>
      </c>
      <c r="AY64" s="190" t="n">
        <v>107.52</v>
      </c>
      <c r="AZ64" s="21" t="n">
        <v>9</v>
      </c>
      <c r="BA64" s="21" t="n">
        <v>126</v>
      </c>
      <c r="BB64" s="189">
        <f>BA64*$C64</f>
        <v/>
      </c>
      <c r="BC64" s="21" t="n">
        <v>8</v>
      </c>
      <c r="BD64" s="21" t="n">
        <v>112</v>
      </c>
      <c r="BE64" s="189">
        <f>BD64*$C64</f>
        <v/>
      </c>
      <c r="BF64" s="21" t="n">
        <v>21</v>
      </c>
      <c r="BG64" s="21" t="n">
        <v>294</v>
      </c>
      <c r="BH64" s="189">
        <f>BG64*$C64</f>
        <v/>
      </c>
      <c r="BI64" s="21" t="n">
        <v>9</v>
      </c>
      <c r="BJ64" s="21" t="n">
        <v>126</v>
      </c>
      <c r="BK64" s="189">
        <f>BJ64*$C64</f>
        <v/>
      </c>
      <c r="BL64" s="21" t="n">
        <v>13</v>
      </c>
      <c r="BM64" s="21" t="n">
        <v>182</v>
      </c>
      <c r="BN64" s="189">
        <f>BM64*C64</f>
        <v/>
      </c>
      <c r="BO64" s="21" t="n">
        <v>15</v>
      </c>
      <c r="BP64" s="21" t="n">
        <v>210</v>
      </c>
      <c r="BQ64" s="189">
        <f>BP64*C64</f>
        <v/>
      </c>
      <c r="BR64" s="21" t="n">
        <v>11</v>
      </c>
      <c r="BS64" s="21" t="n">
        <v>154</v>
      </c>
      <c r="BT64" s="189">
        <f>BS64*C64</f>
        <v/>
      </c>
      <c r="BU64" s="21" t="n">
        <v>15</v>
      </c>
      <c r="BV64" s="21" t="n">
        <v>210</v>
      </c>
      <c r="BW64" s="189">
        <f>BV64*C64</f>
        <v/>
      </c>
      <c r="BX64" s="21" t="n">
        <v>14</v>
      </c>
      <c r="BY64" s="21" t="n">
        <v>196</v>
      </c>
      <c r="BZ64" s="189">
        <f>BY64*C64</f>
        <v/>
      </c>
      <c r="CA64" s="21" t="n">
        <v>15</v>
      </c>
      <c r="CB64" s="21" t="n">
        <v>210</v>
      </c>
      <c r="CC64" s="189">
        <f>CB64*C64</f>
        <v/>
      </c>
      <c r="CD64" s="189">
        <f>AT64+AW64+AZ64+BC64+BI64+BL64+BO64+BR64+BU64+BX64+CA64</f>
        <v/>
      </c>
      <c r="CE64" s="189">
        <f>AU64+AX64+BA64+BD64+BG64+BJ64+BM64+BP64+BS64+BV64+BY64+CB64</f>
        <v/>
      </c>
      <c r="CF64" s="192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>
        <v>15</v>
      </c>
      <c r="CJ64" s="190" t="n">
        <v>210</v>
      </c>
      <c r="CK64" s="190">
        <f>CJ64*C64</f>
        <v/>
      </c>
      <c r="CL64" s="21" t="n">
        <v>16</v>
      </c>
      <c r="CM64" s="21" t="n">
        <v>224</v>
      </c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189">
        <f>AU65*$C65</f>
        <v/>
      </c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AT65+AW65+AZ65+BC65+BI65+BL65+BO65+BR65+BU65+BX65+CA65</f>
        <v/>
      </c>
      <c r="CE65" s="189">
        <f>AU65+AX65+BA65+BD65+BG65+BJ65+BM65+BP65+BS65+BV65+BY65+CB65</f>
        <v/>
      </c>
      <c r="CF65" s="192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189">
        <f>AU66*$C66</f>
        <v/>
      </c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AT66+AW66+AZ66+BC66+BI66+BL66+BO66+BR66+BU66+BX66+CA66</f>
        <v/>
      </c>
      <c r="CE66" s="189">
        <f>AU66+AX66+BA66+BD66+BG66+BJ66+BM66+BP66+BS66+BV66+BY66+CB66</f>
        <v/>
      </c>
      <c r="CF66" s="192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189">
        <f>AU67*$C67</f>
        <v/>
      </c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AT67+AW67+AZ67+BC67+BI67+BL67+BO67+BR67+BU67+BX67+CA67</f>
        <v/>
      </c>
      <c r="CE67" s="189">
        <f>AU67+AX67+BA67+BD67+BG67+BJ67+BM67+BP67+BS67+BV67+BY67+CB67</f>
        <v/>
      </c>
      <c r="CF67" s="192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189">
        <f>AU68*$C68</f>
        <v/>
      </c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AT68+AW68+AZ68+BC68+BI68+BL68+BO68+BR68+BU68+BX68+CA68</f>
        <v/>
      </c>
      <c r="CE68" s="189">
        <f>AU68+AX68+BA68+BD68+BG68+BJ68+BM68+BP68+BS68+BV68+BY68+CB68</f>
        <v/>
      </c>
      <c r="CF68" s="192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189">
        <f>AU69*$C69</f>
        <v/>
      </c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AT69+AW69+AZ69+BC69+BI69+BL69+BO69+BR69+BU69+BX69+CA69</f>
        <v/>
      </c>
      <c r="CE69" s="189">
        <f>AU69+AX69+BA69+BD69+BG69+BJ69+BM69+BP69+BS69+BV69+BY69+CB69</f>
        <v/>
      </c>
      <c r="CF69" s="192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189">
        <f>AU70*$C70</f>
        <v/>
      </c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AT70+AW70+AZ70+BC70+BI70+BL70+BO70+BR70+BU70+BX70+CA70</f>
        <v/>
      </c>
      <c r="CE70" s="189">
        <f>AU70+AX70+BA70+BD70+BG70+BJ70+BM70+BP70+BS70+BV70+BY70+CB70</f>
        <v/>
      </c>
      <c r="CF70" s="192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189">
        <f>AU71*$C71</f>
        <v/>
      </c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AT71+AW71+AZ71+BC71+BI71+BL71+BO71+BR71+BU71+BX71+CA71</f>
        <v/>
      </c>
      <c r="CE71" s="189">
        <f>AU71+AX71+BA71+BD71+BG71+BJ71+BM71+BP71+BS71+BV71+BY71+CB71</f>
        <v/>
      </c>
      <c r="CF71" s="192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189">
        <f>AU72*$C72</f>
        <v/>
      </c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AT72+AW72+AZ72+BC72+BI72+BL72+BO72+BR72+BU72+BX72+CA72</f>
        <v/>
      </c>
      <c r="CE72" s="189">
        <f>AU72+AX72+BA72+BD72+BG72+BJ72+BM72+BP72+BS72+BV72+BY72+CB72</f>
        <v/>
      </c>
      <c r="CF72" s="192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189">
        <f>AU73*$C73</f>
        <v/>
      </c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AT73+AW73+AZ73+BC73+BI73+BL73+BO73+BR73+BU73+BX73+CA73</f>
        <v/>
      </c>
      <c r="CE73" s="189">
        <f>AU73+AX73+BA73+BD73+BG73+BJ73+BM73+BP73+BS73+BV73+BY73+CB73</f>
        <v/>
      </c>
      <c r="CF73" s="192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189">
        <f>AU74*$C74</f>
        <v/>
      </c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AT74+AW74+AZ74+BC74+BI74+BL74+BO74+BR74+BU74+BX74+CA74</f>
        <v/>
      </c>
      <c r="CE74" s="189">
        <f>AU74+AX74+BA74+BD74+BG74+BJ74+BM74+BP74+BS74+BV74+BY74+CB74</f>
        <v/>
      </c>
      <c r="CF74" s="192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>
        <v>168</v>
      </c>
      <c r="F75" s="21" t="n">
        <v>4032</v>
      </c>
      <c r="G75" s="189">
        <f>F75*$C75</f>
        <v/>
      </c>
      <c r="H75" s="21" t="n">
        <v>190</v>
      </c>
      <c r="I75" s="21" t="n">
        <v>4560</v>
      </c>
      <c r="J75" s="190">
        <f>I75*$C75</f>
        <v/>
      </c>
      <c r="K75" s="21" t="n">
        <v>266</v>
      </c>
      <c r="L75" s="21" t="n">
        <v>6384</v>
      </c>
      <c r="M75" s="189">
        <f>L75*$C75</f>
        <v/>
      </c>
      <c r="N75" s="21" t="n">
        <v>197</v>
      </c>
      <c r="O75" s="21" t="n">
        <v>4728</v>
      </c>
      <c r="P75" s="189">
        <f>O75*$C75</f>
        <v/>
      </c>
      <c r="Q75" s="21" t="n">
        <v>256</v>
      </c>
      <c r="R75" s="21" t="n">
        <v>6144</v>
      </c>
      <c r="S75" s="189">
        <f>R75*$C75</f>
        <v/>
      </c>
      <c r="T75" s="21" t="n">
        <v>250</v>
      </c>
      <c r="U75" s="21" t="n">
        <v>6000</v>
      </c>
      <c r="V75" s="189">
        <f>U75*$C75</f>
        <v/>
      </c>
      <c r="W75" s="21" t="n">
        <v>327</v>
      </c>
      <c r="X75" s="21" t="n">
        <v>7848</v>
      </c>
      <c r="Y75" s="189">
        <f>X75*$C75</f>
        <v/>
      </c>
      <c r="Z75" s="21" t="n">
        <v>330</v>
      </c>
      <c r="AA75" s="21" t="n">
        <v>7920</v>
      </c>
      <c r="AB75" s="189">
        <f>AA75*$C75</f>
        <v/>
      </c>
      <c r="AC75" s="21" t="n">
        <v>316</v>
      </c>
      <c r="AD75" s="21" t="n">
        <v>7584</v>
      </c>
      <c r="AE75" s="189">
        <f>AD75*$C75</f>
        <v/>
      </c>
      <c r="AF75" s="21" t="n">
        <v>335</v>
      </c>
      <c r="AG75" s="21" t="n">
        <v>8040</v>
      </c>
      <c r="AH75" s="189">
        <f>AG75*$C75</f>
        <v/>
      </c>
      <c r="AI75" s="21" t="n">
        <v>315</v>
      </c>
      <c r="AJ75" s="21" t="n">
        <v>7560</v>
      </c>
      <c r="AK75" s="189">
        <f>AJ75*$C75</f>
        <v/>
      </c>
      <c r="AL75" s="21" t="n">
        <v>375</v>
      </c>
      <c r="AM75" s="21" t="n">
        <v>9000</v>
      </c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>
        <v>319</v>
      </c>
      <c r="AU75" s="21" t="n">
        <v>7656</v>
      </c>
      <c r="AV75" s="189">
        <f>AU75*$C75</f>
        <v/>
      </c>
      <c r="AW75" s="21" t="n">
        <v>295</v>
      </c>
      <c r="AX75" s="21" t="n">
        <v>7080</v>
      </c>
      <c r="AY75" s="190" t="n">
        <v>4531.200000000001</v>
      </c>
      <c r="AZ75" s="21" t="n">
        <v>332</v>
      </c>
      <c r="BA75" s="21" t="n">
        <v>7968</v>
      </c>
      <c r="BB75" s="189">
        <f>BA75*$C75</f>
        <v/>
      </c>
      <c r="BC75" s="21" t="n">
        <v>292</v>
      </c>
      <c r="BD75" s="21" t="n">
        <v>7008</v>
      </c>
      <c r="BE75" s="189">
        <f>BD75*$C75</f>
        <v/>
      </c>
      <c r="BF75" s="21" t="n">
        <v>268</v>
      </c>
      <c r="BG75" s="21" t="n">
        <v>6432</v>
      </c>
      <c r="BH75" s="189">
        <f>BG75*$C75</f>
        <v/>
      </c>
      <c r="BI75" s="21" t="n">
        <v>294</v>
      </c>
      <c r="BJ75" s="21" t="n">
        <v>7078</v>
      </c>
      <c r="BK75" s="189">
        <f>BJ75*$C75</f>
        <v/>
      </c>
      <c r="BL75" s="21" t="n">
        <v>324</v>
      </c>
      <c r="BM75" s="21" t="n">
        <v>7776</v>
      </c>
      <c r="BN75" s="189">
        <f>BM75*C75</f>
        <v/>
      </c>
      <c r="BO75" s="21" t="n">
        <v>313</v>
      </c>
      <c r="BP75" s="21" t="n">
        <v>7512</v>
      </c>
      <c r="BQ75" s="189">
        <f>BP75*C75</f>
        <v/>
      </c>
      <c r="BR75" s="21" t="n">
        <v>220</v>
      </c>
      <c r="BS75" s="21" t="n">
        <v>5280</v>
      </c>
      <c r="BT75" s="189">
        <f>BS75*C75</f>
        <v/>
      </c>
      <c r="BU75" s="21" t="n">
        <v>277</v>
      </c>
      <c r="BV75" s="21" t="n">
        <v>6648</v>
      </c>
      <c r="BW75" s="189">
        <f>BV75*C75</f>
        <v/>
      </c>
      <c r="BX75" s="21" t="n">
        <v>201</v>
      </c>
      <c r="BY75" s="21" t="n">
        <v>4824</v>
      </c>
      <c r="BZ75" s="189">
        <f>BY75*C75</f>
        <v/>
      </c>
      <c r="CA75" s="21" t="n">
        <v>241</v>
      </c>
      <c r="CB75" s="21" t="n">
        <v>5784</v>
      </c>
      <c r="CC75" s="189">
        <f>CB75*C75</f>
        <v/>
      </c>
      <c r="CD75" s="189">
        <f>AT75+AW75+AZ75+BC75+BI75+BL75+BO75+BR75+BU75+BX75+CA75</f>
        <v/>
      </c>
      <c r="CE75" s="189">
        <f>AU75+AX75+BA75+BD75+BG75+BJ75+BM75+BP75+BS75+BV75+BY75+CB75</f>
        <v/>
      </c>
      <c r="CF75" s="192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>
        <v>191</v>
      </c>
      <c r="CJ75" s="190" t="n">
        <v>4584</v>
      </c>
      <c r="CK75" s="190">
        <f>CJ75*C75</f>
        <v/>
      </c>
      <c r="CL75" s="21" t="n">
        <v>233</v>
      </c>
      <c r="CM75" s="21" t="n">
        <v>5592</v>
      </c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189">
        <f>AU76*$C76</f>
        <v/>
      </c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AT76+AW76+AZ76+BC76+BI76+BL76+BO76+BR76+BU76+BX76+CA76</f>
        <v/>
      </c>
      <c r="CE76" s="189">
        <f>AU76+AX76+BA76+BD76+BG76+BJ76+BM76+BP76+BS76+BV76+BY76+CB76</f>
        <v/>
      </c>
      <c r="CF76" s="192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189">
        <f>AU77*$C77</f>
        <v/>
      </c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AT77+AW77+AZ77+BC77+BI77+BL77+BO77+BR77+BU77+BX77+CA77</f>
        <v/>
      </c>
      <c r="CE77" s="189">
        <f>AU77+AX77+BA77+BD77+BG77+BJ77+BM77+BP77+BS77+BV77+BY77+CB77</f>
        <v/>
      </c>
      <c r="CF77" s="192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189">
        <f>AU78*$C78</f>
        <v/>
      </c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AT78+AW78+AZ78+BC78+BI78+BL78+BO78+BR78+BU78+BX78+CA78</f>
        <v/>
      </c>
      <c r="CE78" s="189">
        <f>AU78+AX78+BA78+BD78+BG78+BJ78+BM78+BP78+BS78+BV78+BY78+CB78</f>
        <v/>
      </c>
      <c r="CF78" s="192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189">
        <f>AU79*$C79</f>
        <v/>
      </c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AT79+AW79+AZ79+BC79+BI79+BL79+BO79+BR79+BU79+BX79+CA79</f>
        <v/>
      </c>
      <c r="CE79" s="189">
        <f>AU79+AX79+BA79+BD79+BG79+BJ79+BM79+BP79+BS79+BV79+BY79+CB79</f>
        <v/>
      </c>
      <c r="CF79" s="192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189">
        <f>AU80*$C80</f>
        <v/>
      </c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AT80+AW80+AZ80+BC80+BI80+BL80+BO80+BR80+BU80+BX80+CA80</f>
        <v/>
      </c>
      <c r="CE80" s="189">
        <f>AU80+AX80+BA80+BD80+BG80+BJ80+BM80+BP80+BS80+BV80+BY80+CB80</f>
        <v/>
      </c>
      <c r="CF80" s="192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189">
        <f>AU81*$C81</f>
        <v/>
      </c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AT81+AW81+AZ81+BC81+BI81+BL81+BO81+BR81+BU81+BX81+CA81</f>
        <v/>
      </c>
      <c r="CE81" s="189">
        <f>AU81+AX81+BA81+BD81+BG81+BJ81+BM81+BP81+BS81+BV81+BY81+CB81</f>
        <v/>
      </c>
      <c r="CF81" s="192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189">
        <f>AU82*$C82</f>
        <v/>
      </c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AT82+AW82+AZ82+BC82+BI82+BL82+BO82+BR82+BU82+BX82+CA82</f>
        <v/>
      </c>
      <c r="CE82" s="189">
        <f>AU82+AX82+BA82+BD82+BG82+BJ82+BM82+BP82+BS82+BV82+BY82+CB82</f>
        <v/>
      </c>
      <c r="CF82" s="192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189">
        <f>AU83*$C83</f>
        <v/>
      </c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AT83+AW83+AZ83+BC83+BI83+BL83+BO83+BR83+BU83+BX83+CA83</f>
        <v/>
      </c>
      <c r="CE83" s="189">
        <f>AU83+AX83+BA83+BD83+BG83+BJ83+BM83+BP83+BS83+BV83+BY83+CB83</f>
        <v/>
      </c>
      <c r="CF83" s="192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189">
        <f>AU84*$C84</f>
        <v/>
      </c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AT84+AW84+AZ84+BC84+BI84+BL84+BO84+BR84+BU84+BX84+CA84</f>
        <v/>
      </c>
      <c r="CE84" s="189">
        <f>AU84+AX84+BA84+BD84+BG84+BJ84+BM84+BP84+BS84+BV84+BY84+CB84</f>
        <v/>
      </c>
      <c r="CF84" s="192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189">
        <f>AU85*$C85</f>
        <v/>
      </c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AT85+AW85+AZ85+BC85+BI85+BL85+BO85+BR85+BU85+BX85+CA85</f>
        <v/>
      </c>
      <c r="CE85" s="189">
        <f>AU85+AX85+BA85+BD85+BG85+BJ85+BM85+BP85+BS85+BV85+BY85+CB85</f>
        <v/>
      </c>
      <c r="CF85" s="192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189">
        <f>AU86*$C86</f>
        <v/>
      </c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AT86+AW86+AZ86+BC86+BI86+BL86+BO86+BR86+BU86+BX86+CA86</f>
        <v/>
      </c>
      <c r="CE86" s="189">
        <f>AU86+AX86+BA86+BD86+BG86+BJ86+BM86+BP86+BS86+BV86+BY86+CB86</f>
        <v/>
      </c>
      <c r="CF86" s="192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189">
        <f>AU87*$C87</f>
        <v/>
      </c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AT87+AW87+AZ87+BC87+BI87+BL87+BO87+BR87+BU87+BX87+CA87</f>
        <v/>
      </c>
      <c r="CE87" s="189">
        <f>AU87+AX87+BA87+BD87+BG87+BJ87+BM87+BP87+BS87+BV87+BY87+CB87</f>
        <v/>
      </c>
      <c r="CF87" s="192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189">
        <f>AU88*$C88</f>
        <v/>
      </c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AT88+AW88+AZ88+BC88+BI88+BL88+BO88+BR88+BU88+BX88+CA88</f>
        <v/>
      </c>
      <c r="CE88" s="189">
        <f>AU88+AX88+BA88+BD88+BG88+BJ88+BM88+BP88+BS88+BV88+BY88+CB88</f>
        <v/>
      </c>
      <c r="CF88" s="192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>
        <v>3</v>
      </c>
      <c r="R89" s="21" t="n">
        <v>72</v>
      </c>
      <c r="S89" s="189">
        <f>R89*$C89</f>
        <v/>
      </c>
      <c r="T89" s="21" t="n">
        <v>2</v>
      </c>
      <c r="U89" s="21" t="n">
        <v>48</v>
      </c>
      <c r="V89" s="189">
        <f>U89*$C89</f>
        <v/>
      </c>
      <c r="W89" s="21" t="n">
        <v>118</v>
      </c>
      <c r="X89" s="21" t="n">
        <v>2832</v>
      </c>
      <c r="Y89" s="189">
        <f>X89*$C89</f>
        <v/>
      </c>
      <c r="Z89" s="21" t="n">
        <v>43</v>
      </c>
      <c r="AA89" s="21" t="n">
        <v>1032</v>
      </c>
      <c r="AB89" s="189">
        <f>AA89*$C89</f>
        <v/>
      </c>
      <c r="AC89" s="21" t="n">
        <v>152</v>
      </c>
      <c r="AD89" s="21" t="n">
        <v>3648</v>
      </c>
      <c r="AE89" s="189">
        <f>AD89*$C89</f>
        <v/>
      </c>
      <c r="AF89" s="21" t="n">
        <v>194</v>
      </c>
      <c r="AG89" s="21" t="n">
        <v>4657</v>
      </c>
      <c r="AH89" s="189">
        <f>AG89*$C89</f>
        <v/>
      </c>
      <c r="AI89" s="21" t="n">
        <v>218</v>
      </c>
      <c r="AJ89" s="21" t="n">
        <v>5232</v>
      </c>
      <c r="AK89" s="189">
        <f>AJ89*$C89</f>
        <v/>
      </c>
      <c r="AL89" s="21" t="n">
        <v>431</v>
      </c>
      <c r="AM89" s="21" t="n">
        <v>10344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>
        <v>579</v>
      </c>
      <c r="AU89" s="21" t="n">
        <v>13896</v>
      </c>
      <c r="AV89" s="189">
        <f>AU89*$C89</f>
        <v/>
      </c>
      <c r="AW89" s="21" t="n">
        <v>252</v>
      </c>
      <c r="AX89" s="21" t="n">
        <v>6048</v>
      </c>
      <c r="AY89" s="190" t="n">
        <v>3628.800000000001</v>
      </c>
      <c r="AZ89" s="21" t="n">
        <v>493</v>
      </c>
      <c r="BA89" s="21" t="n">
        <v>11832</v>
      </c>
      <c r="BB89" s="189">
        <f>BA89*$C89</f>
        <v/>
      </c>
      <c r="BC89" s="21" t="n">
        <v>428</v>
      </c>
      <c r="BD89" s="21" t="n">
        <v>10272</v>
      </c>
      <c r="BE89" s="189">
        <f>BD89*$C89</f>
        <v/>
      </c>
      <c r="BF89" s="21" t="n">
        <v>481</v>
      </c>
      <c r="BG89" s="21" t="n">
        <v>11544</v>
      </c>
      <c r="BH89" s="189">
        <f>BG89*$C89</f>
        <v/>
      </c>
      <c r="BI89" s="21" t="n">
        <v>428</v>
      </c>
      <c r="BJ89" s="21" t="n">
        <v>10272</v>
      </c>
      <c r="BK89" s="189">
        <f>BJ89*$C89</f>
        <v/>
      </c>
      <c r="BL89" s="21" t="n">
        <v>380</v>
      </c>
      <c r="BM89" s="21" t="n">
        <v>9120</v>
      </c>
      <c r="BN89" s="189">
        <f>BM89*C89</f>
        <v/>
      </c>
      <c r="BO89" s="21" t="n">
        <v>481</v>
      </c>
      <c r="BP89" s="21" t="n">
        <v>11544</v>
      </c>
      <c r="BQ89" s="189">
        <f>BP89*C89</f>
        <v/>
      </c>
      <c r="BR89" s="21" t="n">
        <v>527</v>
      </c>
      <c r="BS89" s="21" t="n">
        <v>12648</v>
      </c>
      <c r="BT89" s="189">
        <f>BS89*C89</f>
        <v/>
      </c>
      <c r="BU89" s="21" t="n">
        <v>441</v>
      </c>
      <c r="BV89" s="21" t="n">
        <v>10584</v>
      </c>
      <c r="BW89" s="189">
        <f>BV89*C89</f>
        <v/>
      </c>
      <c r="BX89" s="21" t="n">
        <v>417</v>
      </c>
      <c r="BY89" s="21" t="n">
        <v>10008</v>
      </c>
      <c r="BZ89" s="189">
        <f>BY89*C89</f>
        <v/>
      </c>
      <c r="CA89" s="21" t="n">
        <v>601</v>
      </c>
      <c r="CB89" s="21" t="n">
        <v>14424</v>
      </c>
      <c r="CC89" s="189">
        <f>CB89*C89</f>
        <v/>
      </c>
      <c r="CD89" s="189">
        <f>AT89+AW89+AZ89+BC89+BI89+BL89+BO89+BR89+BU89+BX89+CA89</f>
        <v/>
      </c>
      <c r="CE89" s="189">
        <f>AU89+AX89+BA89+BD89+BG89+BJ89+BM89+BP89+BS89+BV89+BY89+CB89</f>
        <v/>
      </c>
      <c r="CF89" s="192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>
        <v>384</v>
      </c>
      <c r="CJ89" s="190" t="n">
        <v>9216</v>
      </c>
      <c r="CK89" s="190">
        <f>CJ89*C89</f>
        <v/>
      </c>
      <c r="CL89" s="21" t="n">
        <v>572</v>
      </c>
      <c r="CM89" s="21" t="n">
        <v>13728</v>
      </c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91</v>
      </c>
      <c r="L90" s="21" t="n">
        <v>1274</v>
      </c>
      <c r="M90" s="189">
        <f>L90*$C90</f>
        <v/>
      </c>
      <c r="N90" s="21" t="n">
        <v>23</v>
      </c>
      <c r="O90" s="21" t="n">
        <v>322</v>
      </c>
      <c r="P90" s="189">
        <f>O90*$C90</f>
        <v/>
      </c>
      <c r="Q90" s="21" t="n">
        <v>45</v>
      </c>
      <c r="R90" s="21" t="n">
        <v>638</v>
      </c>
      <c r="S90" s="189">
        <f>R90*$C90</f>
        <v/>
      </c>
      <c r="T90" s="21" t="n">
        <v>28</v>
      </c>
      <c r="U90" s="21" t="n">
        <v>392</v>
      </c>
      <c r="V90" s="189">
        <f>U90*$C90</f>
        <v/>
      </c>
      <c r="W90" s="21" t="n">
        <v>6</v>
      </c>
      <c r="X90" s="21" t="n">
        <v>84</v>
      </c>
      <c r="Y90" s="189">
        <f>X90*$C90</f>
        <v/>
      </c>
      <c r="Z90" s="21" t="n">
        <v>11</v>
      </c>
      <c r="AA90" s="21" t="n">
        <v>154</v>
      </c>
      <c r="AB90" s="189">
        <f>AA90*$C90</f>
        <v/>
      </c>
      <c r="AC90" s="21" t="n">
        <v>3</v>
      </c>
      <c r="AD90" s="21" t="n">
        <v>42</v>
      </c>
      <c r="AE90" s="189">
        <f>AD90*$C90</f>
        <v/>
      </c>
      <c r="AF90" s="21" t="n">
        <v>10</v>
      </c>
      <c r="AG90" s="21" t="n">
        <v>149</v>
      </c>
      <c r="AH90" s="189">
        <f>AG90*$C90</f>
        <v/>
      </c>
      <c r="AI90" s="21" t="n"/>
      <c r="AJ90" s="21" t="n"/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189">
        <f>AU90*$C90</f>
        <v/>
      </c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AT90+AW90+AZ90+BC90+BI90+BL90+BO90+BR90+BU90+BX90+CA90</f>
        <v/>
      </c>
      <c r="CE90" s="189">
        <f>AU90+AX90+BA90+BD90+BG90+BJ90+BM90+BP90+BS90+BV90+BY90+CB90</f>
        <v/>
      </c>
      <c r="CF90" s="192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189">
        <f>AU91*$C91</f>
        <v/>
      </c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AT91+AW91+AZ91+BC91+BI91+BL91+BO91+BR91+BU91+BX91+CA91</f>
        <v/>
      </c>
      <c r="CE91" s="189">
        <f>AU91+AX91+BA91+BD91+BG91+BJ91+BM91+BP91+BS91+BV91+BY91+CB91</f>
        <v/>
      </c>
      <c r="CF91" s="192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189">
        <f>AU92*$C92</f>
        <v/>
      </c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AT92+AW92+AZ92+BC92+BI92+BL92+BO92+BR92+BU92+BX92+CA92</f>
        <v/>
      </c>
      <c r="CE92" s="189">
        <f>AU92+AX92+BA92+BD92+BG92+BJ92+BM92+BP92+BS92+BV92+BY92+CB92</f>
        <v/>
      </c>
      <c r="CF92" s="192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>
        <v>5</v>
      </c>
      <c r="AD93" s="21" t="n">
        <v>60</v>
      </c>
      <c r="AE93" s="189">
        <f>AD93*$C93</f>
        <v/>
      </c>
      <c r="AF93" s="21" t="n">
        <v>20</v>
      </c>
      <c r="AG93" s="21" t="n">
        <v>251</v>
      </c>
      <c r="AH93" s="189">
        <f>AG93*$C93</f>
        <v/>
      </c>
      <c r="AI93" s="21" t="n">
        <v>71</v>
      </c>
      <c r="AJ93" s="21" t="n">
        <v>852</v>
      </c>
      <c r="AK93" s="189">
        <f>AJ93*$C93</f>
        <v/>
      </c>
      <c r="AL93" s="21" t="n">
        <v>94</v>
      </c>
      <c r="AM93" s="21" t="n">
        <v>1148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205</v>
      </c>
      <c r="AU93" s="21" t="n">
        <v>2457</v>
      </c>
      <c r="AV93" s="189">
        <f>AU93*$C93</f>
        <v/>
      </c>
      <c r="AW93" s="21" t="n">
        <v>148</v>
      </c>
      <c r="AX93" s="21" t="n">
        <v>1782</v>
      </c>
      <c r="AY93" s="190" t="n">
        <v>1782</v>
      </c>
      <c r="AZ93" s="21" t="n">
        <v>115</v>
      </c>
      <c r="BA93" s="21" t="n">
        <v>1389</v>
      </c>
      <c r="BB93" s="189">
        <f>BA93*$C93</f>
        <v/>
      </c>
      <c r="BC93" s="21" t="n">
        <v>176</v>
      </c>
      <c r="BD93" s="21" t="n">
        <v>2112</v>
      </c>
      <c r="BE93" s="189">
        <f>BD93*$C93</f>
        <v/>
      </c>
      <c r="BF93" s="21" t="n">
        <v>160</v>
      </c>
      <c r="BG93" s="21" t="n">
        <v>1931</v>
      </c>
      <c r="BH93" s="189">
        <f>BG93*$C93</f>
        <v/>
      </c>
      <c r="BI93" s="21" t="n">
        <v>145</v>
      </c>
      <c r="BJ93" s="21" t="n">
        <v>1740</v>
      </c>
      <c r="BK93" s="189">
        <f>BJ93*$C93</f>
        <v/>
      </c>
      <c r="BL93" s="21" t="n">
        <v>231</v>
      </c>
      <c r="BM93" s="21" t="n">
        <v>2772</v>
      </c>
      <c r="BN93" s="189">
        <f>BM93*C93</f>
        <v/>
      </c>
      <c r="BO93" s="21" t="n">
        <v>191</v>
      </c>
      <c r="BP93" s="21" t="n">
        <v>2292</v>
      </c>
      <c r="BQ93" s="189">
        <f>BP93*C93</f>
        <v/>
      </c>
      <c r="BR93" s="21" t="n">
        <v>248</v>
      </c>
      <c r="BS93" s="21" t="n">
        <v>2976</v>
      </c>
      <c r="BT93" s="189">
        <f>BS93*C93</f>
        <v/>
      </c>
      <c r="BU93" s="21" t="n">
        <v>83</v>
      </c>
      <c r="BV93" s="21" t="n">
        <v>996</v>
      </c>
      <c r="BW93" s="189">
        <f>BV93*C93</f>
        <v/>
      </c>
      <c r="BX93" s="21" t="n">
        <v>127</v>
      </c>
      <c r="BY93" s="21" t="n">
        <v>1524</v>
      </c>
      <c r="BZ93" s="189">
        <f>BY93*C93</f>
        <v/>
      </c>
      <c r="CA93" s="21" t="n">
        <v>196</v>
      </c>
      <c r="CB93" s="21" t="n">
        <v>2352</v>
      </c>
      <c r="CC93" s="189">
        <f>CB93*C93</f>
        <v/>
      </c>
      <c r="CD93" s="189">
        <f>AT93+AW93+AZ93+BC93+BI93+BL93+BO93+BR93+BU93+BX93+CA93</f>
        <v/>
      </c>
      <c r="CE93" s="189">
        <f>AU93+AX93+BA93+BD93+BG93+BJ93+BM93+BP93+BS93+BV93+BY93+CB93</f>
        <v/>
      </c>
      <c r="CF93" s="192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219</v>
      </c>
      <c r="CJ93" s="190" t="n">
        <v>2628</v>
      </c>
      <c r="CK93" s="190">
        <f>CJ93*C93</f>
        <v/>
      </c>
      <c r="CL93" s="21" t="n">
        <v>123</v>
      </c>
      <c r="CM93" s="21" t="n">
        <v>1476</v>
      </c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>
        <v>22</v>
      </c>
      <c r="AD94" s="21" t="n">
        <v>528</v>
      </c>
      <c r="AE94" s="189">
        <f>AD94*$C94</f>
        <v/>
      </c>
      <c r="AF94" s="21" t="n">
        <v>27</v>
      </c>
      <c r="AG94" s="21" t="n">
        <v>664</v>
      </c>
      <c r="AH94" s="189">
        <f>AG94*$C94</f>
        <v/>
      </c>
      <c r="AI94" s="21" t="n">
        <v>36</v>
      </c>
      <c r="AJ94" s="21" t="n">
        <v>864</v>
      </c>
      <c r="AK94" s="189">
        <f>AJ94*$C94</f>
        <v/>
      </c>
      <c r="AL94" s="21" t="n">
        <v>37</v>
      </c>
      <c r="AM94" s="21" t="n">
        <v>900</v>
      </c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>
        <v>30</v>
      </c>
      <c r="AU94" s="21" t="n">
        <v>720</v>
      </c>
      <c r="AV94" s="189">
        <f>AU94*$C94</f>
        <v/>
      </c>
      <c r="AW94" s="21" t="n">
        <v>3</v>
      </c>
      <c r="AX94" s="21" t="n">
        <v>72</v>
      </c>
      <c r="AY94" s="190" t="n">
        <v>43.2</v>
      </c>
      <c r="AZ94" s="21" t="n">
        <v>30</v>
      </c>
      <c r="BA94" s="21" t="n">
        <v>720</v>
      </c>
      <c r="BB94" s="189">
        <f>BA94*$C94</f>
        <v/>
      </c>
      <c r="BC94" s="21" t="n">
        <v>23</v>
      </c>
      <c r="BD94" s="21" t="n">
        <v>552</v>
      </c>
      <c r="BE94" s="189">
        <f>BD94*$C94</f>
        <v/>
      </c>
      <c r="BF94" s="21" t="n"/>
      <c r="BG94" s="21" t="n"/>
      <c r="BH94" s="189">
        <f>BG94*$C94</f>
        <v/>
      </c>
      <c r="BI94" s="21" t="n"/>
      <c r="BJ94" s="21" t="n"/>
      <c r="BK94" s="189">
        <f>BJ94*$C94</f>
        <v/>
      </c>
      <c r="BL94" s="21" t="n"/>
      <c r="BM94" s="21" t="n"/>
      <c r="BN94" s="189">
        <f>BM94*C94</f>
        <v/>
      </c>
      <c r="BO94" s="21" t="n">
        <v>5</v>
      </c>
      <c r="BP94" s="21" t="n">
        <v>120</v>
      </c>
      <c r="BQ94" s="189">
        <f>BP94*C94</f>
        <v/>
      </c>
      <c r="BR94" s="21" t="n">
        <v>26</v>
      </c>
      <c r="BS94" s="21" t="n">
        <v>624</v>
      </c>
      <c r="BT94" s="189">
        <f>BS94*C94</f>
        <v/>
      </c>
      <c r="BU94" s="21" t="n">
        <v>9</v>
      </c>
      <c r="BV94" s="21" t="n">
        <v>216</v>
      </c>
      <c r="BW94" s="189">
        <f>BV94*C94</f>
        <v/>
      </c>
      <c r="BX94" s="21" t="n">
        <v>2</v>
      </c>
      <c r="BY94" s="21" t="n">
        <v>48</v>
      </c>
      <c r="BZ94" s="189">
        <f>BY94*C94</f>
        <v/>
      </c>
      <c r="CA94" s="21" t="n">
        <v>5</v>
      </c>
      <c r="CB94" s="21" t="n">
        <v>120</v>
      </c>
      <c r="CC94" s="189">
        <f>CB94*C94</f>
        <v/>
      </c>
      <c r="CD94" s="189">
        <f>AT94+AW94+AZ94+BC94+BI94+BL94+BO94+BR94+BU94+BX94+CA94</f>
        <v/>
      </c>
      <c r="CE94" s="189">
        <f>AU94+AX94+BA94+BD94+BG94+BJ94+BM94+BP94+BS94+BV94+BY94+CB94</f>
        <v/>
      </c>
      <c r="CF94" s="192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>
        <v>10</v>
      </c>
      <c r="CJ94" s="190" t="n">
        <v>240</v>
      </c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189">
        <f>AU95*$C95</f>
        <v/>
      </c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AT95+AW95+AZ95+BC95+BI95+BL95+BO95+BR95+BU95+BX95+CA95</f>
        <v/>
      </c>
      <c r="CE95" s="189">
        <f>AU95+AX95+BA95+BD95+BG95+BJ95+BM95+BP95+BS95+BV95+BY95+CB95</f>
        <v/>
      </c>
      <c r="CF95" s="192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189">
        <f>AU96*$C96</f>
        <v/>
      </c>
      <c r="AW96" s="21" t="n"/>
      <c r="AX96" s="21" t="n"/>
      <c r="AY96" s="190" t="n"/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AT96+AW96+AZ96+BC96+BI96+BL96+BO96+BR96+BU96+BX96+CA96</f>
        <v/>
      </c>
      <c r="CE96" s="189">
        <f>AU96+AX96+BA96+BD96+BG96+BJ96+BM96+BP96+BS96+BV96+BY96+CB96</f>
        <v/>
      </c>
      <c r="CF96" s="192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189">
        <f>AU97*$C97</f>
        <v/>
      </c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AT97+AW97+AZ97+BC97+BI97+BL97+BO97+BR97+BU97+BX97+CA97</f>
        <v/>
      </c>
      <c r="CE97" s="189">
        <f>AU97+AX97+BA97+BD97+BG97+BJ97+BM97+BP97+BS97+BV97+BY97+CB97</f>
        <v/>
      </c>
      <c r="CF97" s="192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189">
        <f>AU98*$C98</f>
        <v/>
      </c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>
        <v>2</v>
      </c>
      <c r="BJ98" s="21" t="n">
        <v>24</v>
      </c>
      <c r="BK98" s="189">
        <f>BJ98*$C98</f>
        <v/>
      </c>
      <c r="BL98" s="21" t="n">
        <v>10</v>
      </c>
      <c r="BM98" s="21" t="n">
        <v>120</v>
      </c>
      <c r="BN98" s="189">
        <f>BM98*C98</f>
        <v/>
      </c>
      <c r="BO98" s="21" t="n">
        <v>22</v>
      </c>
      <c r="BP98" s="21" t="n">
        <v>264</v>
      </c>
      <c r="BQ98" s="189">
        <f>BP98*C98</f>
        <v/>
      </c>
      <c r="BR98" s="21" t="n">
        <v>27</v>
      </c>
      <c r="BS98" s="21" t="n">
        <v>324</v>
      </c>
      <c r="BT98" s="189">
        <f>BS98*C98</f>
        <v/>
      </c>
      <c r="BU98" s="21" t="n">
        <v>1</v>
      </c>
      <c r="BV98" s="21" t="n">
        <v>12</v>
      </c>
      <c r="BW98" s="189">
        <f>BV98*C98</f>
        <v/>
      </c>
      <c r="BX98" s="21" t="n"/>
      <c r="BY98" s="21" t="n"/>
      <c r="BZ98" s="189">
        <f>BY98*C98</f>
        <v/>
      </c>
      <c r="CA98" s="21" t="n"/>
      <c r="CB98" s="21" t="n"/>
      <c r="CC98" s="189">
        <f>CB98*C98</f>
        <v/>
      </c>
      <c r="CD98" s="189">
        <f>AT98+AW98+AZ98+BC98+BI98+BL98+BO98+BR98+BU98+BX98+CA98</f>
        <v/>
      </c>
      <c r="CE98" s="189">
        <f>AU98+AX98+BA98+BD98+BG98+BJ98+BM98+BP98+BS98+BV98+BY98+CB98</f>
        <v/>
      </c>
      <c r="CF98" s="192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>
        <v>5</v>
      </c>
      <c r="CJ98" s="190" t="n">
        <v>60</v>
      </c>
      <c r="CK98" s="190">
        <f>CJ98*C98</f>
        <v/>
      </c>
      <c r="CL98" s="21" t="n"/>
      <c r="CM98" s="21" t="n"/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>
        <f>I99*$C99</f>
        <v/>
      </c>
      <c r="K99" s="21" t="n">
        <v>37</v>
      </c>
      <c r="L99" s="21" t="n">
        <v>888</v>
      </c>
      <c r="M99" s="189">
        <f>L99*$C99</f>
        <v/>
      </c>
      <c r="N99" s="21" t="n">
        <v>41</v>
      </c>
      <c r="O99" s="21" t="n">
        <v>1006</v>
      </c>
      <c r="P99" s="189">
        <f>O99*$C99</f>
        <v/>
      </c>
      <c r="Q99" s="21" t="n">
        <v>80</v>
      </c>
      <c r="R99" s="21" t="n">
        <v>1936</v>
      </c>
      <c r="S99" s="189">
        <f>R99*$C99</f>
        <v/>
      </c>
      <c r="T99" s="21" t="n">
        <v>8</v>
      </c>
      <c r="U99" s="21" t="n">
        <v>192</v>
      </c>
      <c r="V99" s="189">
        <f>U99*$C99</f>
        <v/>
      </c>
      <c r="W99" s="21" t="n">
        <v>84</v>
      </c>
      <c r="X99" s="21" t="n">
        <v>2016</v>
      </c>
      <c r="Y99" s="189">
        <f>X99*$C99</f>
        <v/>
      </c>
      <c r="Z99" s="21" t="n">
        <v>55</v>
      </c>
      <c r="AA99" s="21" t="n">
        <v>1320</v>
      </c>
      <c r="AB99" s="189">
        <f>AA99*$C99</f>
        <v/>
      </c>
      <c r="AC99" s="21" t="n">
        <v>37</v>
      </c>
      <c r="AD99" s="21" t="n">
        <v>888</v>
      </c>
      <c r="AE99" s="189">
        <f>AD99*$C99</f>
        <v/>
      </c>
      <c r="AF99" s="21" t="n">
        <v>90</v>
      </c>
      <c r="AG99" s="21" t="n">
        <v>2160</v>
      </c>
      <c r="AH99" s="189">
        <f>AG99*$C99</f>
        <v/>
      </c>
      <c r="AI99" s="21" t="n">
        <v>20</v>
      </c>
      <c r="AJ99" s="21" t="n">
        <v>480</v>
      </c>
      <c r="AK99" s="189">
        <f>AJ99*$C99</f>
        <v/>
      </c>
      <c r="AL99" s="21" t="n">
        <v>20</v>
      </c>
      <c r="AM99" s="21" t="n">
        <v>480</v>
      </c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42</v>
      </c>
      <c r="AU99" s="21" t="n">
        <v>1008</v>
      </c>
      <c r="AV99" s="189">
        <f>AU99*$C99</f>
        <v/>
      </c>
      <c r="AW99" s="21" t="n">
        <v>22</v>
      </c>
      <c r="AX99" s="21" t="n">
        <v>528</v>
      </c>
      <c r="AY99" s="190" t="n">
        <v>337.92</v>
      </c>
      <c r="AZ99" s="21" t="n">
        <v>42</v>
      </c>
      <c r="BA99" s="21" t="n">
        <v>1008</v>
      </c>
      <c r="BB99" s="189">
        <f>BA99*$C99</f>
        <v/>
      </c>
      <c r="BC99" s="21" t="n">
        <v>60</v>
      </c>
      <c r="BD99" s="21" t="n">
        <v>1440</v>
      </c>
      <c r="BE99" s="189">
        <f>BD99*$C99</f>
        <v/>
      </c>
      <c r="BF99" s="21" t="n">
        <v>66</v>
      </c>
      <c r="BG99" s="21" t="n">
        <v>1584</v>
      </c>
      <c r="BH99" s="189">
        <f>BG99*$C99</f>
        <v/>
      </c>
      <c r="BI99" s="21" t="n">
        <v>40</v>
      </c>
      <c r="BJ99" s="21" t="n">
        <v>960</v>
      </c>
      <c r="BK99" s="189">
        <f>BJ99*$C99</f>
        <v/>
      </c>
      <c r="BL99" s="21" t="n">
        <v>3</v>
      </c>
      <c r="BM99" s="21" t="n">
        <v>72</v>
      </c>
      <c r="BN99" s="189">
        <f>BM99*C99</f>
        <v/>
      </c>
      <c r="BO99" s="21" t="n">
        <v>52</v>
      </c>
      <c r="BP99" s="21" t="n">
        <v>1248</v>
      </c>
      <c r="BQ99" s="189">
        <f>BP99*C99</f>
        <v/>
      </c>
      <c r="BR99" s="21" t="n">
        <v>43</v>
      </c>
      <c r="BS99" s="21" t="n">
        <v>1032</v>
      </c>
      <c r="BT99" s="189">
        <f>BS99*C99</f>
        <v/>
      </c>
      <c r="BU99" s="21" t="n">
        <v>5</v>
      </c>
      <c r="BV99" s="21" t="n">
        <v>120</v>
      </c>
      <c r="BW99" s="189">
        <f>BV99*C99</f>
        <v/>
      </c>
      <c r="BX99" s="21" t="n">
        <v>25</v>
      </c>
      <c r="BY99" s="21" t="n">
        <v>600</v>
      </c>
      <c r="BZ99" s="189">
        <f>BY99*C99</f>
        <v/>
      </c>
      <c r="CA99" s="21" t="n"/>
      <c r="CB99" s="21" t="n"/>
      <c r="CC99" s="189">
        <f>CB99*C99</f>
        <v/>
      </c>
      <c r="CD99" s="189">
        <f>AT99+AW99+AZ99+BC99+BI99+BL99+BO99+BR99+BU99+BX99+CA99</f>
        <v/>
      </c>
      <c r="CE99" s="189">
        <f>AU99+AX99+BA99+BD99+BG99+BJ99+BM99+BP99+BS99+BV99+BY99+CB99</f>
        <v/>
      </c>
      <c r="CF99" s="192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/>
      <c r="CJ99" s="190" t="n"/>
      <c r="CK99" s="190">
        <f>CJ99*C99</f>
        <v/>
      </c>
      <c r="CL99" s="21" t="n">
        <v>48</v>
      </c>
      <c r="CM99" s="21" t="n">
        <v>1152</v>
      </c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189">
        <f>AU100*$C100</f>
        <v/>
      </c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AT100+AW100+AZ100+BC100+BI100+BL100+BO100+BR100+BU100+BX100+CA100</f>
        <v/>
      </c>
      <c r="CE100" s="189">
        <f>AU100+AX100+BA100+BD100+BG100+BJ100+BM100+BP100+BS100+BV100+BY100+CB100</f>
        <v/>
      </c>
      <c r="CF100" s="192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189">
        <f>AU101*$C101</f>
        <v/>
      </c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AT101+AW101+AZ101+BC101+BI101+BL101+BO101+BR101+BU101+BX101+CA101</f>
        <v/>
      </c>
      <c r="CE101" s="189">
        <f>AU101+AX101+BA101+BD101+BG101+BJ101+BM101+BP101+BS101+BV101+BY101+CB101</f>
        <v/>
      </c>
      <c r="CF101" s="192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189">
        <f>AU102*$C102</f>
        <v/>
      </c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AT102+AW102+AZ102+BC102+BI102+BL102+BO102+BR102+BU102+BX102+CA102</f>
        <v/>
      </c>
      <c r="CE102" s="189">
        <f>AU102+AX102+BA102+BD102+BG102+BJ102+BM102+BP102+BS102+BV102+BY102+CB102</f>
        <v/>
      </c>
      <c r="CF102" s="192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189">
        <f>AU103*$C103</f>
        <v/>
      </c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AT103+AW103+AZ103+BC103+BI103+BL103+BO103+BR103+BU103+BX103+CA103</f>
        <v/>
      </c>
      <c r="CE103" s="189">
        <f>AU103+AX103+BA103+BD103+BG103+BJ103+BM103+BP103+BS103+BV103+BY103+CB103</f>
        <v/>
      </c>
      <c r="CF103" s="192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189">
        <f>AU104*$C104</f>
        <v/>
      </c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AT104+AW104+AZ104+BC104+BI104+BL104+BO104+BR104+BU104+BX104+CA104</f>
        <v/>
      </c>
      <c r="CE104" s="189">
        <f>AU104+AX104+BA104+BD104+BG104+BJ104+BM104+BP104+BS104+BV104+BY104+CB104</f>
        <v/>
      </c>
      <c r="CF104" s="192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189">
        <f>AU105*$C105</f>
        <v/>
      </c>
      <c r="AW105" s="21" t="n"/>
      <c r="AX105" s="21" t="n"/>
      <c r="AY105" s="190" t="n"/>
      <c r="AZ105" s="21" t="n"/>
      <c r="BA105" s="21" t="n"/>
      <c r="BB105" s="189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AT105+AW105+AZ105+BC105+BI105+BL105+BO105+BR105+BU105+BX105+CA105</f>
        <v/>
      </c>
      <c r="CE105" s="189">
        <f>AU105+AX105+BA105+BD105+BG105+BJ105+BM105+BP105+BS105+BV105+BY105+CB105</f>
        <v/>
      </c>
      <c r="CF105" s="192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189">
        <f>AU106*$C106</f>
        <v/>
      </c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AT106+AW106+AZ106+BC106+BI106+BL106+BO106+BR106+BU106+BX106+CA106</f>
        <v/>
      </c>
      <c r="CE106" s="189">
        <f>AU106+AX106+BA106+BD106+BG106+BJ106+BM106+BP106+BS106+BV106+BY106+CB106</f>
        <v/>
      </c>
      <c r="CF106" s="192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189">
        <f>AU107*$C107</f>
        <v/>
      </c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AT107+AW107+AZ107+BC107+BI107+BL107+BO107+BR107+BU107+BX107+CA107</f>
        <v/>
      </c>
      <c r="CE107" s="189">
        <f>AU107+AX107+BA107+BD107+BG107+BJ107+BM107+BP107+BS107+BV107+BY107+CB107</f>
        <v/>
      </c>
      <c r="CF107" s="192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189">
        <f>AU108*$C108</f>
        <v/>
      </c>
      <c r="AW108" s="21" t="n"/>
      <c r="AX108" s="21" t="n"/>
      <c r="AY108" s="190" t="n"/>
      <c r="AZ108" s="21" t="n"/>
      <c r="BA108" s="21" t="n"/>
      <c r="BB108" s="189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AT108+AW108+AZ108+BC108+BI108+BL108+BO108+BR108+BU108+BX108+CA108</f>
        <v/>
      </c>
      <c r="CE108" s="189">
        <f>AU108+AX108+BA108+BD108+BG108+BJ108+BM108+BP108+BS108+BV108+BY108+CB108</f>
        <v/>
      </c>
      <c r="CF108" s="192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189">
        <f>AU109*$C109</f>
        <v/>
      </c>
      <c r="AW109" s="21" t="n"/>
      <c r="AX109" s="21" t="n"/>
      <c r="AY109" s="190" t="n"/>
      <c r="AZ109" s="21" t="n"/>
      <c r="BA109" s="21" t="n"/>
      <c r="BB109" s="189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AT109+AW109+AZ109+BC109+BI109+BL109+BO109+BR109+BU109+BX109+CA109</f>
        <v/>
      </c>
      <c r="CE109" s="189">
        <f>AU109+AX109+BA109+BD109+BG109+BJ109+BM109+BP109+BS109+BV109+BY109+CB109</f>
        <v/>
      </c>
      <c r="CF109" s="192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189">
        <f>AU110*$C110</f>
        <v/>
      </c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AT110+AW110+AZ110+BC110+BI110+BL110+BO110+BR110+BU110+BX110+CA110</f>
        <v/>
      </c>
      <c r="CE110" s="189">
        <f>AU110+AX110+BA110+BD110+BG110+BJ110+BM110+BP110+BS110+BV110+BY110+CB110</f>
        <v/>
      </c>
      <c r="CF110" s="192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189">
        <f>AU111*$C111</f>
        <v/>
      </c>
      <c r="AW111" s="21" t="n"/>
      <c r="AX111" s="21" t="n"/>
      <c r="AY111" s="190">
        <f>AX111*$C111</f>
        <v/>
      </c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AT111+AW111+AZ111+BC111+BI111+BL111+BO111+BR111+BU111+BX111+CA111</f>
        <v/>
      </c>
      <c r="CE111" s="189">
        <f>AU111+AX111+BA111+BD111+BG111+BJ111+BM111+BP111+BS111+BV111+BY111+CB111</f>
        <v/>
      </c>
      <c r="CF111" s="192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189">
        <f>AU112*$C112</f>
        <v/>
      </c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AT112+AW112+AZ112+BC112+BI112+BL112+BO112+BR112+BU112+BX112+CA112</f>
        <v/>
      </c>
      <c r="CE112" s="189">
        <f>AU112+AX112+BA112+BD112+BG112+BJ112+BM112+BP112+BS112+BV112+BY112+CB112</f>
        <v/>
      </c>
      <c r="CF112" s="192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/>
      <c r="F113" s="21" t="n"/>
      <c r="G113" s="189">
        <f>F113*$C113</f>
        <v/>
      </c>
      <c r="H113" s="21" t="n">
        <v>30</v>
      </c>
      <c r="I113" s="21" t="n">
        <v>365</v>
      </c>
      <c r="J113" s="190">
        <f>I113*$C113</f>
        <v/>
      </c>
      <c r="K113" s="21" t="n"/>
      <c r="L113" s="21" t="n"/>
      <c r="M113" s="189">
        <f>L113*$C113</f>
        <v/>
      </c>
      <c r="N113" s="21" t="n"/>
      <c r="O113" s="21" t="n"/>
      <c r="P113" s="189">
        <f>O113*$C113</f>
        <v/>
      </c>
      <c r="Q113" s="21" t="n"/>
      <c r="R113" s="21" t="n"/>
      <c r="S113" s="189">
        <f>R113*$C113</f>
        <v/>
      </c>
      <c r="T113" s="21" t="n">
        <v>4</v>
      </c>
      <c r="U113" s="21" t="n">
        <v>48</v>
      </c>
      <c r="V113" s="189">
        <f>U113*$C113</f>
        <v/>
      </c>
      <c r="W113" s="21" t="n">
        <v>1</v>
      </c>
      <c r="X113" s="21" t="n">
        <v>12</v>
      </c>
      <c r="Y113" s="189">
        <f>X113*$C113</f>
        <v/>
      </c>
      <c r="Z113" s="21" t="n">
        <v>1</v>
      </c>
      <c r="AA113" s="21" t="n">
        <v>12</v>
      </c>
      <c r="AB113" s="189">
        <f>AA113*$C113</f>
        <v/>
      </c>
      <c r="AC113" s="21" t="n">
        <v>2</v>
      </c>
      <c r="AD113" s="21" t="n">
        <v>30</v>
      </c>
      <c r="AE113" s="189">
        <f>AD113*$C113</f>
        <v/>
      </c>
      <c r="AF113" s="21" t="n">
        <v>5</v>
      </c>
      <c r="AG113" s="21" t="n">
        <v>66</v>
      </c>
      <c r="AH113" s="189">
        <f>AG113*$C113</f>
        <v/>
      </c>
      <c r="AI113" s="21" t="n">
        <v>1</v>
      </c>
      <c r="AJ113" s="21" t="n">
        <v>12</v>
      </c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>
        <v>1</v>
      </c>
      <c r="AU113" s="21" t="n">
        <v>12</v>
      </c>
      <c r="AV113" s="189">
        <f>AU113*$C113</f>
        <v/>
      </c>
      <c r="AW113" s="21" t="n"/>
      <c r="AX113" s="21" t="n"/>
      <c r="AY113" s="190">
        <f>AX113*$C113</f>
        <v/>
      </c>
      <c r="AZ113" s="21" t="n">
        <v>1</v>
      </c>
      <c r="BA113" s="21" t="n">
        <v>12</v>
      </c>
      <c r="BB113" s="189">
        <f>BA113*$C113</f>
        <v/>
      </c>
      <c r="BC113" s="21" t="n"/>
      <c r="BD113" s="21" t="n">
        <v>3</v>
      </c>
      <c r="BE113" s="189">
        <f>BD113*$C113</f>
        <v/>
      </c>
      <c r="BF113" s="21" t="n"/>
      <c r="BG113" s="21" t="n"/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>
        <v>6</v>
      </c>
      <c r="BN113" s="189">
        <f>BM113*C113</f>
        <v/>
      </c>
      <c r="BO113" s="21" t="n"/>
      <c r="BP113" s="21" t="n"/>
      <c r="BQ113" s="189">
        <f>BP113*C113</f>
        <v/>
      </c>
      <c r="BR113" s="21" t="n"/>
      <c r="BS113" s="21" t="n">
        <v>6</v>
      </c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AT113+AW113+AZ113+BC113+BI113+BL113+BO113+BR113+BU113+BX113+CA113</f>
        <v/>
      </c>
      <c r="CE113" s="189">
        <f>AU113+AX113+BA113+BD113+BG113+BJ113+BM113+BP113+BS113+BV113+BY113+CB113</f>
        <v/>
      </c>
      <c r="CF113" s="192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>
        <v>1</v>
      </c>
      <c r="U114" s="21" t="n">
        <v>24</v>
      </c>
      <c r="V114" s="189">
        <f>U114*$C114</f>
        <v/>
      </c>
      <c r="W114" s="21" t="n">
        <v>2</v>
      </c>
      <c r="X114" s="21" t="n">
        <v>48</v>
      </c>
      <c r="Y114" s="189">
        <f>X114*$C114</f>
        <v/>
      </c>
      <c r="Z114" s="21" t="n">
        <v>1</v>
      </c>
      <c r="AA114" s="21" t="n">
        <v>24</v>
      </c>
      <c r="AB114" s="189">
        <f>AA114*$C114</f>
        <v/>
      </c>
      <c r="AC114" s="21" t="n">
        <v>6</v>
      </c>
      <c r="AD114" s="21" t="n">
        <v>144</v>
      </c>
      <c r="AE114" s="189">
        <f>AD114*$C114</f>
        <v/>
      </c>
      <c r="AF114" s="21" t="n">
        <v>5</v>
      </c>
      <c r="AG114" s="21" t="n">
        <v>138</v>
      </c>
      <c r="AH114" s="189">
        <f>AG114*$C114</f>
        <v/>
      </c>
      <c r="AI114" s="21" t="n">
        <v>1</v>
      </c>
      <c r="AJ114" s="21" t="n">
        <v>24</v>
      </c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>
        <v>1</v>
      </c>
      <c r="AU114" s="21" t="n">
        <v>24</v>
      </c>
      <c r="AV114" s="189">
        <f>AU114*$C114</f>
        <v/>
      </c>
      <c r="AW114" s="21" t="n"/>
      <c r="AX114" s="21" t="n"/>
      <c r="AY114" s="190">
        <f>AX114*$C114</f>
        <v/>
      </c>
      <c r="AZ114" s="21" t="n">
        <v>1</v>
      </c>
      <c r="BA114" s="21" t="n">
        <v>24</v>
      </c>
      <c r="BB114" s="189">
        <f>BA114*$C114</f>
        <v/>
      </c>
      <c r="BC114" s="21" t="n">
        <v>2</v>
      </c>
      <c r="BD114" s="21" t="n">
        <v>60</v>
      </c>
      <c r="BE114" s="189">
        <f>BD114*$C114</f>
        <v/>
      </c>
      <c r="BF114" s="21" t="n"/>
      <c r="BG114" s="21" t="n">
        <v>6</v>
      </c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>
        <v>12</v>
      </c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AT114+AW114+AZ114+BC114+BI114+BL114+BO114+BR114+BU114+BX114+CA114</f>
        <v/>
      </c>
      <c r="CE114" s="189">
        <f>AU114+AX114+BA114+BD114+BG114+BJ114+BM114+BP114+BS114+BV114+BY114+CB114</f>
        <v/>
      </c>
      <c r="CF114" s="192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189">
        <f>AU115*$C115</f>
        <v/>
      </c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AT115+AW115+AZ115+BC115+BI115+BL115+BO115+BR115+BU115+BX115+CA115</f>
        <v/>
      </c>
      <c r="CE115" s="189">
        <f>AU115+AX115+BA115+BD115+BG115+BJ115+BM115+BP115+BS115+BV115+BY115+CB115</f>
        <v/>
      </c>
      <c r="CF115" s="192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189">
        <f>AU116*$C116</f>
        <v/>
      </c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AT116+AW116+AZ116+BC116+BI116+BL116+BO116+BR116+BU116+BX116+CA116</f>
        <v/>
      </c>
      <c r="CE116" s="189">
        <f>AU116+AX116+BA116+BD116+BG116+BJ116+BM116+BP116+BS116+BV116+BY116+CB116</f>
        <v/>
      </c>
      <c r="CF116" s="192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189">
        <f>AU117*$C117</f>
        <v/>
      </c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>
        <v>23</v>
      </c>
      <c r="BJ117" s="21" t="n">
        <v>276</v>
      </c>
      <c r="BK117" s="189">
        <f>BJ117*$C117</f>
        <v/>
      </c>
      <c r="BL117" s="21" t="n">
        <v>51</v>
      </c>
      <c r="BM117" s="21" t="n">
        <v>612</v>
      </c>
      <c r="BN117" s="189">
        <f>BM117*C117</f>
        <v/>
      </c>
      <c r="BO117" s="21" t="n">
        <v>23</v>
      </c>
      <c r="BP117" s="21" t="n">
        <v>276</v>
      </c>
      <c r="BQ117" s="189">
        <f>BP117*C117</f>
        <v/>
      </c>
      <c r="BR117" s="21" t="n">
        <v>34</v>
      </c>
      <c r="BS117" s="21" t="n">
        <v>408</v>
      </c>
      <c r="BT117" s="189">
        <f>BS117*C117</f>
        <v/>
      </c>
      <c r="BU117" s="21" t="n">
        <v>1</v>
      </c>
      <c r="BV117" s="21" t="n">
        <v>12</v>
      </c>
      <c r="BW117" s="189">
        <f>BV117*C117</f>
        <v/>
      </c>
      <c r="BX117" s="21" t="n">
        <v>50</v>
      </c>
      <c r="BY117" s="21" t="n">
        <v>600</v>
      </c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AT117+AW117+AZ117+BC117+BI117+BL117+BO117+BR117+BU117+BX117+CA117</f>
        <v/>
      </c>
      <c r="CE117" s="189">
        <f>AU117+AX117+BA117+BD117+BG117+BJ117+BM117+BP117+BS117+BV117+BY117+CB117</f>
        <v/>
      </c>
      <c r="CF117" s="192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/>
      <c r="CJ117" s="190" t="n"/>
      <c r="CK117" s="190">
        <f>CJ117*C117</f>
        <v/>
      </c>
      <c r="CL117" s="21" t="n"/>
      <c r="CM117" s="21" t="n"/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189">
        <f>AU118*$C118</f>
        <v/>
      </c>
      <c r="AW118" s="21" t="n"/>
      <c r="AX118" s="21" t="n"/>
      <c r="AY118" s="190" t="n"/>
      <c r="AZ118" s="21" t="n"/>
      <c r="BA118" s="21" t="n"/>
      <c r="BB118" s="189" t="n"/>
      <c r="BC118" s="21" t="n">
        <v>24</v>
      </c>
      <c r="BD118" s="21" t="n">
        <v>336</v>
      </c>
      <c r="BE118" s="189">
        <f>BD118*$C118</f>
        <v/>
      </c>
      <c r="BF118" s="21" t="n">
        <v>60</v>
      </c>
      <c r="BG118" s="21" t="n">
        <v>852</v>
      </c>
      <c r="BH118" s="189">
        <f>BG118*$C118</f>
        <v/>
      </c>
      <c r="BI118" s="21" t="n">
        <v>43</v>
      </c>
      <c r="BJ118" s="21" t="n">
        <v>602</v>
      </c>
      <c r="BK118" s="189">
        <f>BJ118*$C118</f>
        <v/>
      </c>
      <c r="BL118" s="21" t="n">
        <v>14</v>
      </c>
      <c r="BM118" s="21" t="n">
        <v>196</v>
      </c>
      <c r="BN118" s="189">
        <f>BM118*C118</f>
        <v/>
      </c>
      <c r="BO118" s="21" t="n">
        <v>145</v>
      </c>
      <c r="BP118" s="21" t="n">
        <v>2030</v>
      </c>
      <c r="BQ118" s="189">
        <f>BP118*C118</f>
        <v/>
      </c>
      <c r="BR118" s="21" t="n">
        <v>84</v>
      </c>
      <c r="BS118" s="21" t="n">
        <v>1176</v>
      </c>
      <c r="BT118" s="189">
        <f>BS118*C118</f>
        <v/>
      </c>
      <c r="BU118" s="21" t="n">
        <v>25</v>
      </c>
      <c r="BV118" s="21" t="n">
        <v>350</v>
      </c>
      <c r="BW118" s="189">
        <f>BV118*C118</f>
        <v/>
      </c>
      <c r="BX118" s="21" t="n">
        <v>23</v>
      </c>
      <c r="BY118" s="21" t="n">
        <v>322</v>
      </c>
      <c r="BZ118" s="189">
        <f>BY118*C118</f>
        <v/>
      </c>
      <c r="CA118" s="21" t="n">
        <v>25</v>
      </c>
      <c r="CB118" s="21" t="n">
        <v>350</v>
      </c>
      <c r="CC118" s="189">
        <f>CB118*C118</f>
        <v/>
      </c>
      <c r="CD118" s="189">
        <f>AT118+AW118+AZ118+BC118+BI118+BL118+BO118+BR118+BU118+BX118+CA118</f>
        <v/>
      </c>
      <c r="CE118" s="189">
        <f>AU118+AX118+BA118+BD118+BG118+BJ118+BM118+BP118+BS118+BV118+BY118+CB118</f>
        <v/>
      </c>
      <c r="CF118" s="192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>
        <v>28</v>
      </c>
      <c r="CJ118" s="190" t="n">
        <v>392</v>
      </c>
      <c r="CK118" s="190">
        <f>CJ118*C118</f>
        <v/>
      </c>
      <c r="CL118" s="21" t="n">
        <v>2</v>
      </c>
      <c r="CM118" s="21" t="n">
        <v>28</v>
      </c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189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89" t="n"/>
      <c r="CF119" s="192" t="n"/>
      <c r="CG119" s="189" t="n"/>
      <c r="CH119" s="189" t="n"/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>
        <v>235</v>
      </c>
      <c r="F120" s="21" t="n">
        <v>3290</v>
      </c>
      <c r="G120" s="189" t="n">
        <v>2105.6</v>
      </c>
      <c r="H120" s="21" t="n">
        <v>217</v>
      </c>
      <c r="I120" s="21" t="n">
        <v>3038</v>
      </c>
      <c r="J120" s="190" t="n">
        <v>1944.32</v>
      </c>
      <c r="K120" s="21" t="n">
        <v>186</v>
      </c>
      <c r="L120" s="21" t="n">
        <v>2604</v>
      </c>
      <c r="M120" s="189" t="n">
        <v>1666.56</v>
      </c>
      <c r="N120" s="21" t="n">
        <v>150</v>
      </c>
      <c r="O120" s="21" t="n">
        <v>2100</v>
      </c>
      <c r="P120" s="189" t="n">
        <v>1344</v>
      </c>
      <c r="Q120" s="21" t="n">
        <v>302</v>
      </c>
      <c r="R120" s="21" t="n">
        <v>4228</v>
      </c>
      <c r="S120" s="189" t="n">
        <v>2705.92</v>
      </c>
      <c r="T120" s="21" t="n">
        <v>120</v>
      </c>
      <c r="U120" s="21" t="n">
        <v>1680</v>
      </c>
      <c r="V120" s="189" t="n">
        <v>1075.2</v>
      </c>
      <c r="W120" s="21" t="n">
        <v>222</v>
      </c>
      <c r="X120" s="21" t="n">
        <v>3108</v>
      </c>
      <c r="Y120" s="189" t="n">
        <v>1989.12</v>
      </c>
      <c r="Z120" s="21" t="n">
        <v>325</v>
      </c>
      <c r="AA120" s="21" t="n">
        <v>4550</v>
      </c>
      <c r="AB120" s="189" t="n">
        <v>2912</v>
      </c>
      <c r="AC120" s="21" t="n">
        <v>155</v>
      </c>
      <c r="AD120" s="21" t="n">
        <v>2170</v>
      </c>
      <c r="AE120" s="189" t="n">
        <v>1388.8</v>
      </c>
      <c r="AF120" s="21" t="n">
        <v>385</v>
      </c>
      <c r="AG120" s="21" t="n">
        <v>5390</v>
      </c>
      <c r="AH120" s="189" t="n">
        <v>3449.6</v>
      </c>
      <c r="AI120" s="21" t="n">
        <v>350</v>
      </c>
      <c r="AJ120" s="21" t="n">
        <v>4900</v>
      </c>
      <c r="AK120" s="189" t="n">
        <v>3136</v>
      </c>
      <c r="AL120" s="21" t="n">
        <v>375</v>
      </c>
      <c r="AM120" s="21" t="n">
        <v>5250</v>
      </c>
      <c r="AN120" s="189" t="n">
        <v>3360</v>
      </c>
      <c r="AO120" s="189" t="n">
        <v>3022</v>
      </c>
      <c r="AP120" s="189" t="n">
        <v>42308</v>
      </c>
      <c r="AQ120" s="189" t="n">
        <v>27077.12</v>
      </c>
      <c r="AR120" s="189" t="n">
        <v>3525.666666666667</v>
      </c>
      <c r="AS120" s="189" t="n">
        <v>2256.426666666667</v>
      </c>
      <c r="AT120" s="21" t="n">
        <v>296</v>
      </c>
      <c r="AU120" s="21" t="n">
        <v>4144</v>
      </c>
      <c r="AV120" s="189" t="n">
        <v>2652.16</v>
      </c>
      <c r="AW120" s="21" t="n">
        <v>205</v>
      </c>
      <c r="AX120" s="21" t="n">
        <v>2870</v>
      </c>
      <c r="AY120" s="190" t="n">
        <v>1836.8</v>
      </c>
      <c r="AZ120" s="21" t="n">
        <v>405</v>
      </c>
      <c r="BA120" s="21" t="n">
        <v>5670</v>
      </c>
      <c r="BB120" s="189" t="n">
        <v>3628.8</v>
      </c>
      <c r="BC120" s="21" t="n">
        <v>605</v>
      </c>
      <c r="BD120" s="21" t="n">
        <v>8470</v>
      </c>
      <c r="BE120" s="189" t="n">
        <v>5420.8</v>
      </c>
      <c r="BF120" s="21" t="n">
        <v>245</v>
      </c>
      <c r="BG120" s="21" t="n">
        <v>3430</v>
      </c>
      <c r="BH120" s="189" t="n">
        <v>2195.2</v>
      </c>
      <c r="BI120" s="21" t="n">
        <v>185</v>
      </c>
      <c r="BJ120" s="21" t="n">
        <v>2590</v>
      </c>
      <c r="BK120" s="189" t="n">
        <v>1657.6</v>
      </c>
      <c r="BL120" s="21" t="n">
        <v>175</v>
      </c>
      <c r="BM120" s="21" t="n">
        <v>2450</v>
      </c>
      <c r="BN120" s="189" t="n">
        <v>1568</v>
      </c>
      <c r="BO120" s="21" t="n">
        <v>350</v>
      </c>
      <c r="BP120" s="21" t="n">
        <v>4900</v>
      </c>
      <c r="BQ120" s="189" t="n">
        <v>3136</v>
      </c>
      <c r="BR120" s="21" t="n">
        <v>180</v>
      </c>
      <c r="BS120" s="21" t="n">
        <v>2520</v>
      </c>
      <c r="BT120" s="189" t="n">
        <v>1612.8</v>
      </c>
      <c r="BU120" s="21" t="n">
        <v>235</v>
      </c>
      <c r="BV120" s="21" t="n">
        <v>3290</v>
      </c>
      <c r="BW120" s="189" t="n">
        <v>2105.6</v>
      </c>
      <c r="BX120" s="21" t="n">
        <v>162</v>
      </c>
      <c r="BY120" s="21" t="n">
        <v>2268</v>
      </c>
      <c r="BZ120" s="189" t="n">
        <v>1451.52</v>
      </c>
      <c r="CA120" s="21" t="n">
        <v>195</v>
      </c>
      <c r="CB120" s="21" t="n">
        <v>2730</v>
      </c>
      <c r="CC120" s="189" t="n">
        <v>1747.2</v>
      </c>
      <c r="CD120" s="189" t="n">
        <v>2993</v>
      </c>
      <c r="CE120" s="189" t="n">
        <v>45332</v>
      </c>
      <c r="CF120" s="192" t="n">
        <v>29012.48</v>
      </c>
      <c r="CG120" s="189" t="n">
        <v>3777.666666666667</v>
      </c>
      <c r="CH120" s="189" t="n">
        <v>2417.706666666666</v>
      </c>
      <c r="CI120" s="190" t="n">
        <v>141</v>
      </c>
      <c r="CJ120" s="190" t="n">
        <v>1974</v>
      </c>
      <c r="CK120" s="190">
        <f>CJ120*C120</f>
        <v/>
      </c>
      <c r="CL120" s="21" t="n">
        <v>550</v>
      </c>
      <c r="CM120" s="21" t="n">
        <v>7700</v>
      </c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>
        <v>1</v>
      </c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189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92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>
        <f>I122*$C122</f>
        <v/>
      </c>
      <c r="K122" s="21" t="n"/>
      <c r="L122" s="21" t="n"/>
      <c r="M122" s="189">
        <f>L122*$C122</f>
        <v/>
      </c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189">
        <f>AU122*$C122</f>
        <v/>
      </c>
      <c r="AW122" s="21" t="n"/>
      <c r="AX122" s="21" t="n"/>
      <c r="AY122" s="190">
        <f>AX122*$C122</f>
        <v/>
      </c>
      <c r="AZ122" s="21" t="n"/>
      <c r="BA122" s="21" t="n"/>
      <c r="BB122" s="189">
        <f>BA122*$C122</f>
        <v/>
      </c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AT122+AW122+AZ122+BC122+BI122+BL122+BO122+BR122+BU122+BX122+CA122</f>
        <v/>
      </c>
      <c r="CE122" s="189">
        <f>AU122+AX122+BA122+BD122+BG122+BJ122+BM122+BP122+BS122+BV122+BY122+CB122</f>
        <v/>
      </c>
      <c r="CF122" s="192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189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AT123+AW123+AZ123+BC123+BI123+BL123+BO123+BR123+BU123+BX123+CA123</f>
        <v/>
      </c>
      <c r="CE123" s="189">
        <f>AU123+AX123+BA123+BD123+BG123+BJ123+BM123+BP123+BS123+BV123+BY123+CB123</f>
        <v/>
      </c>
      <c r="CF123" s="192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189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AT124+AW124+AZ124+BC124+BI124+BL124+BO124+BR124+BU124+BX124+CA124</f>
        <v/>
      </c>
      <c r="CE124" s="189">
        <f>AU124+AX124+BA124+BD124+BG124+BJ124+BM124+BP124+BS124+BV124+BY124+CB124</f>
        <v/>
      </c>
      <c r="CF124" s="192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189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92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189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92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189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>
        <v>12</v>
      </c>
      <c r="BV127" s="21" t="n">
        <v>154</v>
      </c>
      <c r="BW127" s="189">
        <f>BV127*C127</f>
        <v/>
      </c>
      <c r="BX127" s="21" t="n">
        <v>47</v>
      </c>
      <c r="BY127" s="21" t="n">
        <v>583</v>
      </c>
      <c r="BZ127" s="189">
        <f>BY127*C127</f>
        <v/>
      </c>
      <c r="CA127" s="21" t="n">
        <v>31</v>
      </c>
      <c r="CB127" s="21" t="n">
        <v>372</v>
      </c>
      <c r="CC127" s="189">
        <f>CB127*C127</f>
        <v/>
      </c>
      <c r="CD127" s="189">
        <f>AT127+AW127+AZ127+BC127+BI127+BL127+BO127+BR127+BU127+BX127+CA127</f>
        <v/>
      </c>
      <c r="CE127" s="189">
        <f>AU127+AX127+BA127+BD127+BG127+BJ127+BM127+BP127+BS127+BV127+BY127+CB127</f>
        <v/>
      </c>
      <c r="CF127" s="192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>
        <v>50</v>
      </c>
      <c r="CJ127" s="190" t="n">
        <v>600</v>
      </c>
      <c r="CK127" s="190">
        <f>CJ127*C127</f>
        <v/>
      </c>
      <c r="CL127" s="21" t="n">
        <v>4</v>
      </c>
      <c r="CM127" s="21" t="n">
        <v>48</v>
      </c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189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AT128+AW128+AZ128+BC128+BI128+BL128+BO128+BR128+BU128+BX128+CA128</f>
        <v/>
      </c>
      <c r="CE128" s="189">
        <f>AU128+AX128+BA128+BD128+BG128+BJ128+BM128+BP128+BS128+BV128+BY128+CB128</f>
        <v/>
      </c>
      <c r="CF128" s="192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189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AT129+AW129+AZ129+BC129+BI129+BL129+BO129+BR129+BU129+BX129+CA129</f>
        <v/>
      </c>
      <c r="CE129" s="189">
        <f>AU129+AX129+BA129+BD129+BG129+BJ129+BM129+BP129+BS129+BV129+BY129+CB129</f>
        <v/>
      </c>
      <c r="CF129" s="192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189">
        <f>AU130*$C130</f>
        <v/>
      </c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AT130+AW130+AZ130+BC130+BI130+BL130+BO130+BR130+BU130+BX130+CA130</f>
        <v/>
      </c>
      <c r="CE130" s="189">
        <f>AU130+AX130+BA130+BD130+BG130+BJ130+BM130+BP130+BS130+BV130+BY130+CB130</f>
        <v/>
      </c>
      <c r="CF130" s="192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189">
        <f>AU131*$C131</f>
        <v/>
      </c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AT131+AW131+AZ131+BC131+BI131+BL131+BO131+BR131+BU131+BX131+CA131</f>
        <v/>
      </c>
      <c r="CE131" s="189">
        <f>AU131+AX131+BA131+BD131+BG131+BJ131+BM131+BP131+BS131+BV131+BY131+CB131</f>
        <v/>
      </c>
      <c r="CF131" s="192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>
        <v>647</v>
      </c>
      <c r="F132" s="21" t="n">
        <v>15528</v>
      </c>
      <c r="G132" s="189">
        <f>F132*$C132</f>
        <v/>
      </c>
      <c r="H132" s="21" t="n">
        <v>505</v>
      </c>
      <c r="I132" s="21" t="n">
        <v>12120</v>
      </c>
      <c r="J132" s="190">
        <f>I132*$C132</f>
        <v/>
      </c>
      <c r="K132" s="21" t="n">
        <v>510</v>
      </c>
      <c r="L132" s="21" t="n">
        <v>12263</v>
      </c>
      <c r="M132" s="189">
        <f>L132*$C132</f>
        <v/>
      </c>
      <c r="N132" s="21" t="n">
        <v>500</v>
      </c>
      <c r="O132" s="21" t="n">
        <v>12000</v>
      </c>
      <c r="P132" s="189">
        <f>O132*$C132</f>
        <v/>
      </c>
      <c r="Q132" s="21" t="n">
        <v>495</v>
      </c>
      <c r="R132" s="21" t="n">
        <v>11880</v>
      </c>
      <c r="S132" s="189">
        <f>R132*$C132</f>
        <v/>
      </c>
      <c r="T132" s="21" t="n">
        <v>455</v>
      </c>
      <c r="U132" s="21" t="n">
        <v>10920</v>
      </c>
      <c r="V132" s="189">
        <f>U132*$C132</f>
        <v/>
      </c>
      <c r="W132" s="21" t="n">
        <v>543</v>
      </c>
      <c r="X132" s="21" t="n">
        <v>13032</v>
      </c>
      <c r="Y132" s="189">
        <f>X132*$C132</f>
        <v/>
      </c>
      <c r="Z132" s="21" t="n">
        <v>562</v>
      </c>
      <c r="AA132" s="21" t="n">
        <v>13488</v>
      </c>
      <c r="AB132" s="189">
        <f>AA132*$C132</f>
        <v/>
      </c>
      <c r="AC132" s="21" t="n">
        <v>467</v>
      </c>
      <c r="AD132" s="21" t="n">
        <v>11208</v>
      </c>
      <c r="AE132" s="189">
        <f>AD132*$C132</f>
        <v/>
      </c>
      <c r="AF132" s="21" t="n">
        <v>640</v>
      </c>
      <c r="AG132" s="21" t="n">
        <v>15365</v>
      </c>
      <c r="AH132" s="189">
        <f>AG132*$C132</f>
        <v/>
      </c>
      <c r="AI132" s="21" t="n">
        <v>737</v>
      </c>
      <c r="AJ132" s="21" t="n">
        <v>17688</v>
      </c>
      <c r="AK132" s="189">
        <f>AJ132*$C132</f>
        <v/>
      </c>
      <c r="AL132" s="21" t="n">
        <v>726</v>
      </c>
      <c r="AM132" s="21" t="n">
        <v>17424</v>
      </c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>
        <v>552</v>
      </c>
      <c r="AU132" s="21" t="n">
        <v>13248</v>
      </c>
      <c r="AV132" s="189">
        <f>AU132*$C132</f>
        <v/>
      </c>
      <c r="AW132" s="21" t="n">
        <v>495</v>
      </c>
      <c r="AX132" s="21" t="n">
        <v>11880</v>
      </c>
      <c r="AY132" s="190">
        <f>AX132*$C132</f>
        <v/>
      </c>
      <c r="AZ132" s="21" t="n">
        <v>837</v>
      </c>
      <c r="BA132" s="21" t="n">
        <v>20088</v>
      </c>
      <c r="BB132" s="189">
        <f>BA132*$C132</f>
        <v/>
      </c>
      <c r="BC132" s="21" t="n">
        <v>475</v>
      </c>
      <c r="BD132" s="21" t="n">
        <v>11400</v>
      </c>
      <c r="BE132" s="189">
        <f>BD132*$C132</f>
        <v/>
      </c>
      <c r="BF132" s="21" t="n">
        <v>510</v>
      </c>
      <c r="BG132" s="21" t="n">
        <v>12240</v>
      </c>
      <c r="BH132" s="189">
        <f>BG132*$C132</f>
        <v/>
      </c>
      <c r="BI132" s="21" t="n">
        <v>495</v>
      </c>
      <c r="BJ132" s="21" t="n">
        <v>11880</v>
      </c>
      <c r="BK132" s="189">
        <f>BJ132*$C132</f>
        <v/>
      </c>
      <c r="BL132" s="21" t="n">
        <v>487</v>
      </c>
      <c r="BM132" s="21" t="n">
        <v>11688</v>
      </c>
      <c r="BN132" s="189">
        <f>BM132*C132</f>
        <v/>
      </c>
      <c r="BO132" s="21" t="n">
        <v>494</v>
      </c>
      <c r="BP132" s="21" t="n">
        <v>11856</v>
      </c>
      <c r="BQ132" s="189">
        <f>BP132*C132</f>
        <v/>
      </c>
      <c r="BR132" s="21" t="n">
        <v>425</v>
      </c>
      <c r="BS132" s="21" t="n">
        <v>10200</v>
      </c>
      <c r="BT132" s="189">
        <f>BS132*C132</f>
        <v/>
      </c>
      <c r="BU132" s="21" t="n">
        <v>500</v>
      </c>
      <c r="BV132" s="21" t="n">
        <v>12000</v>
      </c>
      <c r="BW132" s="189">
        <f>BV132*C132</f>
        <v/>
      </c>
      <c r="BX132" s="21" t="n">
        <v>424</v>
      </c>
      <c r="BY132" s="21" t="n">
        <v>10176</v>
      </c>
      <c r="BZ132" s="189">
        <f>BY132*C132</f>
        <v/>
      </c>
      <c r="CA132" s="21" t="n">
        <v>482</v>
      </c>
      <c r="CB132" s="21" t="n">
        <v>11568</v>
      </c>
      <c r="CC132" s="189">
        <f>CB132*C132</f>
        <v/>
      </c>
      <c r="CD132" s="189">
        <f>AT132+AW132+AZ132+BC132+BI132+BL132+BO132+BR132+BU132+BX132+CA132</f>
        <v/>
      </c>
      <c r="CE132" s="189">
        <f>AU132+AX132+BA132+BD132+BG132+BJ132+BM132+BP132+BS132+BV132+BY132+CB132</f>
        <v/>
      </c>
      <c r="CF132" s="192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>
        <v>520</v>
      </c>
      <c r="CJ132" s="190" t="n">
        <v>12480</v>
      </c>
      <c r="CK132" s="190">
        <f>CJ132*C132</f>
        <v/>
      </c>
      <c r="CL132" s="21" t="n">
        <v>405</v>
      </c>
      <c r="CM132" s="21" t="n">
        <v>9720</v>
      </c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>
        <v>1</v>
      </c>
      <c r="I133" s="21" t="n">
        <v>24</v>
      </c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/>
      <c r="R133" s="21" t="n"/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/>
      <c r="AA133" s="21" t="n"/>
      <c r="AB133" s="189">
        <f>AA133*$C133</f>
        <v/>
      </c>
      <c r="AC133" s="21" t="n">
        <v>1</v>
      </c>
      <c r="AD133" s="21" t="n">
        <v>24</v>
      </c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189">
        <f>AU133*$C133</f>
        <v/>
      </c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>
        <v>3</v>
      </c>
      <c r="BM133" s="21" t="n">
        <v>72</v>
      </c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AT133+AW133+AZ133+BC133+BI133+BL133+BO133+BR133+BU133+BX133+CA133</f>
        <v/>
      </c>
      <c r="CE133" s="189">
        <f>AU133+AX133+BA133+BD133+BG133+BJ133+BM133+BP133+BS133+BV133+BY133+CB133</f>
        <v/>
      </c>
      <c r="CF133" s="192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>
        <v>57</v>
      </c>
      <c r="F134" s="21" t="n">
        <v>798</v>
      </c>
      <c r="G134" s="189">
        <f>F134*$C134</f>
        <v/>
      </c>
      <c r="H134" s="21" t="n">
        <v>24</v>
      </c>
      <c r="I134" s="21" t="n">
        <v>336</v>
      </c>
      <c r="J134" s="190">
        <f>I134*$C134</f>
        <v/>
      </c>
      <c r="K134" s="21" t="n">
        <v>50</v>
      </c>
      <c r="L134" s="21" t="n">
        <v>700</v>
      </c>
      <c r="M134" s="189">
        <f>L134*$C134</f>
        <v/>
      </c>
      <c r="N134" s="21" t="n">
        <v>28</v>
      </c>
      <c r="O134" s="21" t="n">
        <v>392</v>
      </c>
      <c r="P134" s="189">
        <f>O134*$C134</f>
        <v/>
      </c>
      <c r="Q134" s="21" t="n">
        <v>42</v>
      </c>
      <c r="R134" s="21" t="n">
        <v>588</v>
      </c>
      <c r="S134" s="189">
        <f>R134*$C134</f>
        <v/>
      </c>
      <c r="T134" s="21" t="n">
        <v>35</v>
      </c>
      <c r="U134" s="21" t="n">
        <v>490</v>
      </c>
      <c r="V134" s="189">
        <f>U134*$C134</f>
        <v/>
      </c>
      <c r="W134" s="21" t="n">
        <v>53</v>
      </c>
      <c r="X134" s="21" t="n">
        <v>742</v>
      </c>
      <c r="Y134" s="189">
        <f>X134*$C134</f>
        <v/>
      </c>
      <c r="Z134" s="21" t="n">
        <v>23</v>
      </c>
      <c r="AA134" s="21" t="n">
        <v>322</v>
      </c>
      <c r="AB134" s="189">
        <f>AA134*$C134</f>
        <v/>
      </c>
      <c r="AC134" s="21" t="n">
        <v>36</v>
      </c>
      <c r="AD134" s="21" t="n">
        <v>504</v>
      </c>
      <c r="AE134" s="189">
        <f>AD134*$C134</f>
        <v/>
      </c>
      <c r="AF134" s="21" t="n">
        <v>80</v>
      </c>
      <c r="AG134" s="21" t="n">
        <v>1120</v>
      </c>
      <c r="AH134" s="189">
        <f>AG134*$C134</f>
        <v/>
      </c>
      <c r="AI134" s="21" t="n">
        <v>30</v>
      </c>
      <c r="AJ134" s="21" t="n">
        <v>420</v>
      </c>
      <c r="AK134" s="189">
        <f>AJ134*$C134</f>
        <v/>
      </c>
      <c r="AL134" s="21" t="n">
        <v>55</v>
      </c>
      <c r="AM134" s="21" t="n">
        <v>770</v>
      </c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>
        <v>15</v>
      </c>
      <c r="AU134" s="21" t="n">
        <v>210</v>
      </c>
      <c r="AV134" s="189">
        <f>AU134*$C134</f>
        <v/>
      </c>
      <c r="AW134" s="21" t="n">
        <v>43</v>
      </c>
      <c r="AX134" s="21" t="n">
        <v>602</v>
      </c>
      <c r="AY134" s="190" t="n">
        <v>385.28</v>
      </c>
      <c r="AZ134" s="21" t="n">
        <v>33</v>
      </c>
      <c r="BA134" s="21" t="n">
        <v>462</v>
      </c>
      <c r="BB134" s="189">
        <f>BA134*$C134</f>
        <v/>
      </c>
      <c r="BC134" s="21" t="n">
        <v>45</v>
      </c>
      <c r="BD134" s="21" t="n">
        <v>630</v>
      </c>
      <c r="BE134" s="189">
        <f>BD134*$C134</f>
        <v/>
      </c>
      <c r="BF134" s="21" t="n">
        <v>51</v>
      </c>
      <c r="BG134" s="21" t="n">
        <v>714</v>
      </c>
      <c r="BH134" s="189">
        <f>BG134*$C134</f>
        <v/>
      </c>
      <c r="BI134" s="21" t="n">
        <v>29</v>
      </c>
      <c r="BJ134" s="21" t="n">
        <v>406</v>
      </c>
      <c r="BK134" s="189">
        <f>BJ134*$C134</f>
        <v/>
      </c>
      <c r="BL134" s="21" t="n">
        <v>41</v>
      </c>
      <c r="BM134" s="21" t="n">
        <v>574</v>
      </c>
      <c r="BN134" s="189">
        <f>BM134*C134</f>
        <v/>
      </c>
      <c r="BO134" s="21" t="n">
        <v>22</v>
      </c>
      <c r="BP134" s="21" t="n">
        <v>308</v>
      </c>
      <c r="BQ134" s="189">
        <f>BP134*C134</f>
        <v/>
      </c>
      <c r="BR134" s="21" t="n">
        <v>20</v>
      </c>
      <c r="BS134" s="21" t="n">
        <v>280</v>
      </c>
      <c r="BT134" s="189">
        <f>BS134*C134</f>
        <v/>
      </c>
      <c r="BU134" s="21" t="n">
        <v>40</v>
      </c>
      <c r="BV134" s="21" t="n">
        <v>560</v>
      </c>
      <c r="BW134" s="189">
        <f>BV134*C134</f>
        <v/>
      </c>
      <c r="BX134" s="21" t="n">
        <v>13</v>
      </c>
      <c r="BY134" s="21" t="n">
        <v>182</v>
      </c>
      <c r="BZ134" s="189">
        <f>BY134*C134</f>
        <v/>
      </c>
      <c r="CA134" s="21" t="n">
        <v>16</v>
      </c>
      <c r="CB134" s="21" t="n">
        <v>224</v>
      </c>
      <c r="CC134" s="189">
        <f>CB134*C134</f>
        <v/>
      </c>
      <c r="CD134" s="189">
        <f>AT134+AW134+AZ134+BC134+BI134+BL134+BO134+BR134+BU134+BX134+CA134</f>
        <v/>
      </c>
      <c r="CE134" s="189">
        <f>AU134+AX134+BA134+BD134+BG134+BJ134+BM134+BP134+BS134+BV134+BY134+CB134</f>
        <v/>
      </c>
      <c r="CF134" s="192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>
        <v>11</v>
      </c>
      <c r="CJ134" s="190" t="n">
        <v>154</v>
      </c>
      <c r="CK134" s="190">
        <f>CJ134*C134</f>
        <v/>
      </c>
      <c r="CL134" s="21" t="n">
        <v>40</v>
      </c>
      <c r="CM134" s="21" t="n">
        <v>560</v>
      </c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189">
        <f>AU135*$C135</f>
        <v/>
      </c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189">
        <f>BM135*C135</f>
        <v/>
      </c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AT135+AW135+AZ135+BC135+BI135+BL135+BO135+BR135+BU135+BX135+CA135</f>
        <v/>
      </c>
      <c r="CE135" s="189">
        <f>AU135+AX135+BA135+BD135+BG135+BJ135+BM135+BP135+BS135+BV135+BY135+CB135</f>
        <v/>
      </c>
      <c r="CF135" s="192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189">
        <f>AU136*$C136</f>
        <v/>
      </c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189">
        <f>BM136*C136</f>
        <v/>
      </c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AT136+AW136+AZ136+BC136+BI136+BL136+BO136+BR136+BU136+BX136+CA136</f>
        <v/>
      </c>
      <c r="CE136" s="189">
        <f>AU136+AX136+BA136+BD136+BG136+BJ136+BM136+BP136+BS136+BV136+BY136+CB136</f>
        <v/>
      </c>
      <c r="CF136" s="192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189">
        <f>AU137*$C137</f>
        <v/>
      </c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189">
        <f>BM137*C137</f>
        <v/>
      </c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AT137+AW137+AZ137+BC137+BI137+BL137+BO137+BR137+BU137+BX137+CA137</f>
        <v/>
      </c>
      <c r="CE137" s="189">
        <f>AU137+AX137+BA137+BD137+BG137+BJ137+BM137+BP137+BS137+BV137+BY137+CB137</f>
        <v/>
      </c>
      <c r="CF137" s="192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189">
        <f>AU138*$C138</f>
        <v/>
      </c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189">
        <f>BM138*C138</f>
        <v/>
      </c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AT138+AW138+AZ138+BC138+BI138+BL138+BO138+BR138+BU138+BX138+CA138</f>
        <v/>
      </c>
      <c r="CE138" s="189">
        <f>AU138+AX138+BA138+BD138+BG138+BJ138+BM138+BP138+BS138+BV138+BY138+CB138</f>
        <v/>
      </c>
      <c r="CF138" s="192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189">
        <f>AU139*$C139</f>
        <v/>
      </c>
      <c r="AW139" s="21" t="n"/>
      <c r="AX139" s="21" t="n"/>
      <c r="AY139" s="190">
        <f>AX139*$C139</f>
        <v/>
      </c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189">
        <f>BM139*C139</f>
        <v/>
      </c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AT139+AW139+AZ139+BC139+BI139+BL139+BO139+BR139+BU139+BX139+CA139</f>
        <v/>
      </c>
      <c r="CE139" s="189">
        <f>AU139+AX139+BA139+BD139+BG139+BJ139+BM139+BP139+BS139+BV139+BY139+CB139</f>
        <v/>
      </c>
      <c r="CF139" s="192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189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189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92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189">
        <f>AU141*$C141</f>
        <v/>
      </c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189">
        <f>BM141*C141</f>
        <v/>
      </c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AT141+AW141+AZ141+BC141+BI141+BL141+BO141+BR141+BU141+BX141+CA141</f>
        <v/>
      </c>
      <c r="CE141" s="189">
        <f>AU141+AX141+BA141+BD141+BG141+BJ141+BM141+BP141+BS141+BV141+BY141+CB141</f>
        <v/>
      </c>
      <c r="CF141" s="192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189">
        <f>AU142*$C142</f>
        <v/>
      </c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189">
        <f>BM142*C142</f>
        <v/>
      </c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AT142+AW142+AZ142+BC142+BI142+BL142+BO142+BR142+BU142+BX142+CA142</f>
        <v/>
      </c>
      <c r="CE142" s="189">
        <f>AU142+AX142+BA142+BD142+BG142+BJ142+BM142+BP142+BS142+BV142+BY142+CB142</f>
        <v/>
      </c>
      <c r="CF142" s="192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189">
        <f>AU143*$C143</f>
        <v/>
      </c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189">
        <f>BM143*C143</f>
        <v/>
      </c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AT143+AW143+AZ143+BC143+BI143+BL143+BO143+BR143+BU143+BX143+CA143</f>
        <v/>
      </c>
      <c r="CE143" s="189">
        <f>AU143+AX143+BA143+BD143+BG143+BJ143+BM143+BP143+BS143+BV143+BY143+CB143</f>
        <v/>
      </c>
      <c r="CF143" s="192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189" t="n"/>
      <c r="AW144" s="21" t="n"/>
      <c r="AX144" s="21" t="n"/>
      <c r="AY144" s="190" t="n"/>
      <c r="AZ144" s="21" t="n"/>
      <c r="BA144" s="21" t="n"/>
      <c r="BB144" s="189" t="n"/>
      <c r="BC144" s="21" t="n"/>
      <c r="BD144" s="21" t="n"/>
      <c r="BE144" s="189" t="n"/>
      <c r="BF144" s="21" t="n"/>
      <c r="BG144" s="21" t="n"/>
      <c r="BH144" s="189" t="n"/>
      <c r="BI144" s="21" t="n"/>
      <c r="BJ144" s="21" t="n"/>
      <c r="BK144" s="189" t="n"/>
      <c r="BL144" s="21" t="n"/>
      <c r="BM144" s="21" t="n"/>
      <c r="BN144" s="189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92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189" t="n"/>
      <c r="AW145" s="21" t="n"/>
      <c r="AX145" s="21" t="n"/>
      <c r="AY145" s="190" t="n"/>
      <c r="AZ145" s="21" t="n"/>
      <c r="BA145" s="21" t="n"/>
      <c r="BB145" s="189" t="n"/>
      <c r="BC145" s="21" t="n"/>
      <c r="BD145" s="21" t="n"/>
      <c r="BE145" s="189" t="n"/>
      <c r="BF145" s="21" t="n"/>
      <c r="BG145" s="21" t="n"/>
      <c r="BH145" s="189" t="n"/>
      <c r="BI145" s="21" t="n"/>
      <c r="BJ145" s="21" t="n"/>
      <c r="BK145" s="189" t="n"/>
      <c r="BL145" s="21" t="n"/>
      <c r="BM145" s="21" t="n"/>
      <c r="BN145" s="189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92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21" t="n"/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189" t="n"/>
      <c r="CE146" s="189" t="n"/>
      <c r="CF146" s="192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SUM(AT5:AT146)</f>
        <v/>
      </c>
      <c r="AU147" s="193">
        <f>SUM(AU5:AU146)</f>
        <v/>
      </c>
      <c r="AV147" s="193">
        <f>SUM(AV5:AV146)</f>
        <v/>
      </c>
      <c r="AW147" s="193">
        <f>SUM(AW5:AW146)</f>
        <v/>
      </c>
      <c r="AX147" s="193">
        <f>SUM(AX5:AX146)</f>
        <v/>
      </c>
      <c r="AY147" s="193">
        <f>SUM(AY5:AY146)</f>
        <v/>
      </c>
      <c r="AZ147" s="193">
        <f>SUM(AZ5:AZ146)</f>
        <v/>
      </c>
      <c r="BA147" s="193">
        <f>SUM(BA5:BA146)</f>
        <v/>
      </c>
      <c r="BB147" s="193">
        <f>SUM(BB5:BB146)</f>
        <v/>
      </c>
      <c r="BC147" s="193">
        <f>SUM(BC4:BC146)</f>
        <v/>
      </c>
      <c r="BD147" s="193">
        <f>SUM(BD4:BD146)</f>
        <v/>
      </c>
      <c r="BE147" s="193">
        <f>SUM(BE4:BE146)</f>
        <v/>
      </c>
      <c r="BF147" s="193">
        <f>SUM(BF4:BF146)</f>
        <v/>
      </c>
      <c r="BG147" s="193">
        <f>SUM(BG4:BG146)</f>
        <v/>
      </c>
      <c r="BH147" s="193">
        <f>SUM(BH4:BH146)</f>
        <v/>
      </c>
      <c r="BI147" s="193">
        <f>SUM(BI4:BI146)</f>
        <v/>
      </c>
      <c r="BJ147" s="193">
        <f>SUM(BJ4:BJ146)</f>
        <v/>
      </c>
      <c r="BK147" s="193">
        <f>SUM(BK4:BK146)</f>
        <v/>
      </c>
      <c r="BL147" s="193">
        <f>SUM(BL4:BL146)</f>
        <v/>
      </c>
      <c r="BM147" s="193">
        <f>SUM(BM4:BM146)</f>
        <v/>
      </c>
      <c r="BN147" s="193">
        <f>SUM(BN4:BN146)</f>
        <v/>
      </c>
      <c r="BO147" s="193">
        <f>SUM(BO4:BO146)</f>
        <v/>
      </c>
      <c r="BP147" s="193">
        <f>SUM(BP4:BP146)</f>
        <v/>
      </c>
      <c r="BQ147" s="193">
        <f>SUM(BQ4:BQ146)</f>
        <v/>
      </c>
      <c r="BR147" s="193">
        <f>SUM(BR4:BR146)</f>
        <v/>
      </c>
      <c r="BS147" s="193">
        <f>SUM(BS4:BS146)</f>
        <v/>
      </c>
      <c r="BT147" s="193">
        <f>SUM(BT4:BT146)</f>
        <v/>
      </c>
      <c r="BU147" s="193">
        <f>SUM(BU4:BU146)</f>
        <v/>
      </c>
      <c r="BV147" s="193">
        <f>SUM(BV4:BV146)</f>
        <v/>
      </c>
      <c r="BW147" s="193">
        <f>SUM(BW4:BW146)</f>
        <v/>
      </c>
      <c r="BX147" s="193">
        <f>SUM(BX4:BX146)</f>
        <v/>
      </c>
      <c r="BY147" s="193">
        <f>SUM(BY4:BY146)</f>
        <v/>
      </c>
      <c r="BZ147" s="193">
        <f>SUM(BZ4:BZ146)</f>
        <v/>
      </c>
      <c r="CA147" s="193">
        <f>SUM(CA4:CA146)</f>
        <v/>
      </c>
      <c r="CB147" s="193">
        <f>SUM(CB4:CB146)</f>
        <v/>
      </c>
      <c r="CC147" s="193">
        <f>SUM(CC4:CC146)</f>
        <v/>
      </c>
      <c r="CD147" s="193">
        <f>SUM(CD4:CD146)</f>
        <v/>
      </c>
      <c r="CE147" s="193">
        <f>SUM(CE4:CE146)</f>
        <v/>
      </c>
      <c r="CF147" s="193">
        <f>SUM(CF4:CF146)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AT148+AW148+AZ148+BC148+BI148+BL148+BO148+BR148+BU148+BX148+CA148</f>
        <v/>
      </c>
      <c r="CE148" s="189">
        <f>AU148+AX148+BA148+BD148+BG148+BJ148+BM148+BP148+BS148+BV148+BY148+CB148</f>
        <v/>
      </c>
      <c r="CF148" s="192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>
        <v>3</v>
      </c>
      <c r="F149" s="21" t="n">
        <v>36</v>
      </c>
      <c r="G149" s="189">
        <f>F149*C149</f>
        <v/>
      </c>
      <c r="H149" s="21" t="n"/>
      <c r="I149" s="21" t="n">
        <v>10</v>
      </c>
      <c r="J149" s="189">
        <f>I149*$C149</f>
        <v/>
      </c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189">
        <f>AJ149*$C149</f>
        <v/>
      </c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189">
        <f>BJ149*$C149</f>
        <v/>
      </c>
      <c r="BL149" s="21" t="n"/>
      <c r="BM149" s="21" t="n"/>
      <c r="BN149" s="189">
        <f>BM149*C149</f>
        <v/>
      </c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189">
        <f>BV149*C149</f>
        <v/>
      </c>
      <c r="BX149" s="21" t="n"/>
      <c r="BY149" s="21" t="n"/>
      <c r="BZ149" s="189">
        <f>BY149*C149</f>
        <v/>
      </c>
      <c r="CA149" s="21" t="n"/>
      <c r="CB149" s="21" t="n"/>
      <c r="CC149" s="189">
        <f>CB149*C149</f>
        <v/>
      </c>
      <c r="CD149" s="189">
        <f>AT149+AW149+AZ149+BC149+BI149+BL149+BO149+BR149+BU149+BX149+CA149</f>
        <v/>
      </c>
      <c r="CE149" s="189">
        <f>AU149+AX149+BA149+BD149+BG149+BJ149+BM149+BP149+BS149+BV149+BY149+CB149</f>
        <v/>
      </c>
      <c r="CF149" s="192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190" t="n"/>
      <c r="CJ149" s="190" t="n"/>
      <c r="CK149" s="190">
        <f>CJ149*C149</f>
        <v/>
      </c>
      <c r="CL149" s="21" t="n"/>
      <c r="CM149" s="21" t="n"/>
      <c r="CN149" s="190">
        <f>CM149*C149</f>
        <v/>
      </c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>
        <v>2</v>
      </c>
      <c r="F150" s="21" t="n">
        <v>48</v>
      </c>
      <c r="G150" s="189">
        <f>F150*C150</f>
        <v/>
      </c>
      <c r="H150" s="21" t="n"/>
      <c r="I150" s="21" t="n"/>
      <c r="J150" s="189">
        <f>I150*$C150</f>
        <v/>
      </c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189">
        <f>AJ150*$C150</f>
        <v/>
      </c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189">
        <f>BJ150*$C150</f>
        <v/>
      </c>
      <c r="BL150" s="21" t="n"/>
      <c r="BM150" s="21" t="n"/>
      <c r="BN150" s="189">
        <f>BM150*C150</f>
        <v/>
      </c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189">
        <f>BV150*C150</f>
        <v/>
      </c>
      <c r="BX150" s="21" t="n"/>
      <c r="BY150" s="21" t="n"/>
      <c r="BZ150" s="189">
        <f>BY150*C150</f>
        <v/>
      </c>
      <c r="CA150" s="21" t="n"/>
      <c r="CB150" s="21" t="n"/>
      <c r="CC150" s="189">
        <f>CB150*C150</f>
        <v/>
      </c>
      <c r="CD150" s="189">
        <f>AT150+AW150+AZ150+BC150+BI150+BL150+BO150+BR150+BU150+BX150+CA150</f>
        <v/>
      </c>
      <c r="CE150" s="189">
        <f>AU150+AX150+BA150+BD150+BG150+BJ150+BM150+BP150+BS150+BV150+BY150+CB150</f>
        <v/>
      </c>
      <c r="CF150" s="192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190" t="n"/>
      <c r="CJ150" s="190" t="n"/>
      <c r="CK150" s="190">
        <f>CJ150*C150</f>
        <v/>
      </c>
      <c r="CL150" s="21" t="n"/>
      <c r="CM150" s="21" t="n"/>
      <c r="CN150" s="190">
        <f>CM150*C150</f>
        <v/>
      </c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189">
        <f>F151*C151</f>
        <v/>
      </c>
      <c r="H151" s="21" t="n"/>
      <c r="I151" s="21" t="n">
        <v>55</v>
      </c>
      <c r="J151" s="189">
        <f>I151*$C151</f>
        <v/>
      </c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189">
        <f>AJ151*$C151</f>
        <v/>
      </c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189">
        <f>BJ151*$C151</f>
        <v/>
      </c>
      <c r="BL151" s="21" t="n"/>
      <c r="BM151" s="21" t="n"/>
      <c r="BN151" s="189">
        <f>BM151*C151</f>
        <v/>
      </c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189">
        <f>BV151*C151</f>
        <v/>
      </c>
      <c r="BX151" s="21" t="n"/>
      <c r="BY151" s="21" t="n"/>
      <c r="BZ151" s="189">
        <f>BY151*C151</f>
        <v/>
      </c>
      <c r="CA151" s="21" t="n"/>
      <c r="CB151" s="21" t="n"/>
      <c r="CC151" s="189">
        <f>CB151*C151</f>
        <v/>
      </c>
      <c r="CD151" s="189">
        <f>AT151+AW151+AZ151+BC151+BI151+BL151+BO151+BR151+BU151+BX151+CA151</f>
        <v/>
      </c>
      <c r="CE151" s="189">
        <f>AU151+AX151+BA151+BD151+BG151+BJ151+BM151+BP151+BS151+BV151+BY151+CB151</f>
        <v/>
      </c>
      <c r="CF151" s="192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190" t="n"/>
      <c r="CJ151" s="190" t="n"/>
      <c r="CK151" s="190">
        <f>CJ151*C151</f>
        <v/>
      </c>
      <c r="CL151" s="21" t="n"/>
      <c r="CM151" s="21" t="n"/>
      <c r="CN151" s="190">
        <f>CM151*C151</f>
        <v/>
      </c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/>
      <c r="F152" s="21" t="n"/>
      <c r="G152" s="189">
        <f>F152*C152</f>
        <v/>
      </c>
      <c r="H152" s="21" t="n">
        <v>2</v>
      </c>
      <c r="I152" s="21" t="n">
        <v>24</v>
      </c>
      <c r="J152" s="189">
        <f>I152*$C152</f>
        <v/>
      </c>
      <c r="K152" s="21" t="n">
        <v>3</v>
      </c>
      <c r="L152" s="21" t="n">
        <v>42</v>
      </c>
      <c r="M152" s="189">
        <f>L152*$C152</f>
        <v/>
      </c>
      <c r="N152" s="21" t="n"/>
      <c r="O152" s="21" t="n"/>
      <c r="P152" s="21" t="n"/>
      <c r="Q152" s="21" t="n">
        <v>1</v>
      </c>
      <c r="R152" s="21" t="n">
        <v>12</v>
      </c>
      <c r="S152" s="189">
        <f>R152*$C152</f>
        <v/>
      </c>
      <c r="T152" s="21" t="n">
        <v>2</v>
      </c>
      <c r="U152" s="21" t="n">
        <v>24</v>
      </c>
      <c r="V152" s="189">
        <f>U152*C152</f>
        <v/>
      </c>
      <c r="W152" s="21" t="n"/>
      <c r="X152" s="21" t="n">
        <v>10</v>
      </c>
      <c r="Y152" s="189">
        <f>X152*$C152</f>
        <v/>
      </c>
      <c r="Z152" s="21" t="n"/>
      <c r="AA152" s="21" t="n"/>
      <c r="AB152" s="21" t="n"/>
      <c r="AC152" s="21" t="n"/>
      <c r="AD152" s="21" t="n">
        <v>6</v>
      </c>
      <c r="AE152" s="189">
        <f>AD152*$C152</f>
        <v/>
      </c>
      <c r="AF152" s="21" t="n">
        <v>2</v>
      </c>
      <c r="AG152" s="21" t="n">
        <v>30</v>
      </c>
      <c r="AH152" s="189">
        <f>AG152*$C152</f>
        <v/>
      </c>
      <c r="AI152" s="21" t="n"/>
      <c r="AJ152" s="21" t="n"/>
      <c r="AK152" s="189">
        <f>AJ152*$C152</f>
        <v/>
      </c>
      <c r="AL152" s="21" t="n"/>
      <c r="AM152" s="21" t="n"/>
      <c r="AN152" s="21" t="n"/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189">
        <f>BJ152*$C152</f>
        <v/>
      </c>
      <c r="BL152" s="21" t="n"/>
      <c r="BM152" s="21" t="n">
        <v>3</v>
      </c>
      <c r="BN152" s="189">
        <f>BM152*C152</f>
        <v/>
      </c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189">
        <f>BV152*C152</f>
        <v/>
      </c>
      <c r="BX152" s="21" t="n"/>
      <c r="BY152" s="21" t="n"/>
      <c r="BZ152" s="189">
        <f>BY152*C152</f>
        <v/>
      </c>
      <c r="CA152" s="21" t="n"/>
      <c r="CB152" s="21" t="n"/>
      <c r="CC152" s="189">
        <f>CB152*C152</f>
        <v/>
      </c>
      <c r="CD152" s="189">
        <f>AT152+AW152+AZ152+BC152+BI152+BL152+BO152+BR152+BU152+BX152+CA152</f>
        <v/>
      </c>
      <c r="CE152" s="189">
        <f>AU152+AX152+BA152+BD152+BG152+BJ152+BM152+BP152+BS152+BV152+BY152+CB152</f>
        <v/>
      </c>
      <c r="CF152" s="192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190" t="n"/>
      <c r="CJ152" s="190" t="n"/>
      <c r="CK152" s="190">
        <f>CJ152*C152</f>
        <v/>
      </c>
      <c r="CL152" s="21" t="n"/>
      <c r="CM152" s="21" t="n"/>
      <c r="CN152" s="190">
        <f>CM152*C152</f>
        <v/>
      </c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>
        <v>4</v>
      </c>
      <c r="F153" s="21" t="n">
        <v>96</v>
      </c>
      <c r="G153" s="189">
        <f>F153*C153</f>
        <v/>
      </c>
      <c r="H153" s="21" t="n"/>
      <c r="I153" s="21" t="n">
        <v>12</v>
      </c>
      <c r="J153" s="189">
        <f>I153*$C153</f>
        <v/>
      </c>
      <c r="K153" s="21" t="n"/>
      <c r="L153" s="21" t="n">
        <v>12</v>
      </c>
      <c r="M153" s="189">
        <f>L153*$C153</f>
        <v/>
      </c>
      <c r="N153" s="21" t="n"/>
      <c r="O153" s="21" t="n"/>
      <c r="P153" s="21" t="n"/>
      <c r="Q153" s="21" t="n"/>
      <c r="R153" s="21" t="n"/>
      <c r="S153" s="189">
        <f>R153*$C153</f>
        <v/>
      </c>
      <c r="T153" s="21" t="n"/>
      <c r="U153" s="21" t="n"/>
      <c r="V153" s="189">
        <f>U153*C153</f>
        <v/>
      </c>
      <c r="W153" s="21" t="n">
        <v>1</v>
      </c>
      <c r="X153" s="21" t="n">
        <v>24</v>
      </c>
      <c r="Y153" s="189">
        <f>X153*$C153</f>
        <v/>
      </c>
      <c r="Z153" s="21" t="n">
        <v>1</v>
      </c>
      <c r="AA153" s="21" t="n">
        <v>24</v>
      </c>
      <c r="AB153" s="189">
        <f>AA153*$C153</f>
        <v/>
      </c>
      <c r="AC153" s="21" t="n">
        <v>2</v>
      </c>
      <c r="AD153" s="21" t="n">
        <v>60</v>
      </c>
      <c r="AE153" s="189">
        <f>AD153*$C153</f>
        <v/>
      </c>
      <c r="AF153" s="21" t="n">
        <v>8</v>
      </c>
      <c r="AG153" s="21" t="n">
        <v>204</v>
      </c>
      <c r="AH153" s="189">
        <f>AG153*$C153</f>
        <v/>
      </c>
      <c r="AI153" s="21" t="n">
        <v>1</v>
      </c>
      <c r="AJ153" s="21" t="n">
        <v>24</v>
      </c>
      <c r="AK153" s="189">
        <f>AJ153*$C153</f>
        <v/>
      </c>
      <c r="AL153" s="21" t="n"/>
      <c r="AM153" s="21" t="n"/>
      <c r="AN153" s="21" t="n"/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>
        <v>6</v>
      </c>
      <c r="BB153" s="189">
        <f>BA153*$C153</f>
        <v/>
      </c>
      <c r="BC153" s="21" t="n"/>
      <c r="BD153" s="21" t="n"/>
      <c r="BE153" s="21" t="n"/>
      <c r="BF153" s="21" t="n"/>
      <c r="BG153" s="21" t="n">
        <v>10</v>
      </c>
      <c r="BH153" s="189">
        <f>BG153*$C153</f>
        <v/>
      </c>
      <c r="BI153" s="21" t="n"/>
      <c r="BJ153" s="21" t="n">
        <v>6</v>
      </c>
      <c r="BK153" s="189">
        <f>BJ153*$C153</f>
        <v/>
      </c>
      <c r="BL153" s="21" t="n"/>
      <c r="BM153" s="21" t="n">
        <v>6</v>
      </c>
      <c r="BN153" s="189">
        <f>BM153*C153</f>
        <v/>
      </c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189">
        <f>BV153*C153</f>
        <v/>
      </c>
      <c r="BX153" s="21" t="n"/>
      <c r="BY153" s="21" t="n"/>
      <c r="BZ153" s="189">
        <f>BY153*C153</f>
        <v/>
      </c>
      <c r="CA153" s="21" t="n"/>
      <c r="CB153" s="21" t="n"/>
      <c r="CC153" s="189">
        <f>CB153*C153</f>
        <v/>
      </c>
      <c r="CD153" s="189">
        <f>AT153+AW153+AZ153+BC153+BI153+BL153+BO153+BR153+BU153+BX153+CA153</f>
        <v/>
      </c>
      <c r="CE153" s="189">
        <f>AU153+AX153+BA153+BD153+BG153+BJ153+BM153+BP153+BS153+BV153+BY153+CB153</f>
        <v/>
      </c>
      <c r="CF153" s="192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190" t="n"/>
      <c r="CJ153" s="190" t="n"/>
      <c r="CK153" s="190">
        <f>CJ153*C153</f>
        <v/>
      </c>
      <c r="CL153" s="21" t="n"/>
      <c r="CM153" s="21" t="n"/>
      <c r="CN153" s="190">
        <f>CM153*C153</f>
        <v/>
      </c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189">
        <f>F154*C154</f>
        <v/>
      </c>
      <c r="H154" s="21" t="n"/>
      <c r="I154" s="21" t="n"/>
      <c r="J154" s="189">
        <f>I154*$C154</f>
        <v/>
      </c>
      <c r="K154" s="21" t="n"/>
      <c r="L154" s="21" t="n"/>
      <c r="M154" s="189">
        <f>L154*$C154</f>
        <v/>
      </c>
      <c r="N154" s="21" t="n"/>
      <c r="O154" s="21" t="n">
        <v>12</v>
      </c>
      <c r="P154" s="189">
        <f>O154*$C154</f>
        <v/>
      </c>
      <c r="Q154" s="21" t="n"/>
      <c r="R154" s="21" t="n"/>
      <c r="S154" s="189">
        <f>R154*$C154</f>
        <v/>
      </c>
      <c r="T154" s="21" t="n"/>
      <c r="U154" s="21" t="n"/>
      <c r="V154" s="189">
        <f>U154*C154</f>
        <v/>
      </c>
      <c r="W154" s="21" t="n"/>
      <c r="X154" s="21" t="n"/>
      <c r="Y154" s="189">
        <f>X154*$C154</f>
        <v/>
      </c>
      <c r="Z154" s="21" t="n"/>
      <c r="AA154" s="21" t="n"/>
      <c r="AB154" s="189">
        <f>AA154*$C154</f>
        <v/>
      </c>
      <c r="AC154" s="21" t="n">
        <v>1</v>
      </c>
      <c r="AD154" s="21" t="n">
        <v>72</v>
      </c>
      <c r="AE154" s="189">
        <f>AD154*$C154</f>
        <v/>
      </c>
      <c r="AF154" s="21" t="n">
        <v>1</v>
      </c>
      <c r="AG154" s="21" t="n">
        <v>82</v>
      </c>
      <c r="AH154" s="189">
        <f>AG154*$C154</f>
        <v/>
      </c>
      <c r="AI154" s="21" t="n">
        <v>2</v>
      </c>
      <c r="AJ154" s="21" t="n">
        <v>96</v>
      </c>
      <c r="AK154" s="189">
        <f>AJ154*$C154</f>
        <v/>
      </c>
      <c r="AL154" s="21" t="n"/>
      <c r="AM154" s="21" t="n"/>
      <c r="AN154" s="21" t="n"/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189">
        <f>BA154*$C154</f>
        <v/>
      </c>
      <c r="BC154" s="21" t="n"/>
      <c r="BD154" s="21" t="n"/>
      <c r="BE154" s="21" t="n"/>
      <c r="BF154" s="21" t="n"/>
      <c r="BG154" s="21" t="n">
        <v>42</v>
      </c>
      <c r="BH154" s="189">
        <f>BG154*$C154</f>
        <v/>
      </c>
      <c r="BI154" s="21" t="n"/>
      <c r="BJ154" s="21" t="n">
        <v>16</v>
      </c>
      <c r="BK154" s="189">
        <f>BJ154*$C154</f>
        <v/>
      </c>
      <c r="BL154" s="21" t="n"/>
      <c r="BM154" s="21" t="n">
        <v>12</v>
      </c>
      <c r="BN154" s="189">
        <f>BM154*C154</f>
        <v/>
      </c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189">
        <f>BV154*C154</f>
        <v/>
      </c>
      <c r="BX154" s="21" t="n"/>
      <c r="BY154" s="21" t="n">
        <v>10</v>
      </c>
      <c r="BZ154" s="189">
        <f>BY154*C154</f>
        <v/>
      </c>
      <c r="CA154" s="21" t="n"/>
      <c r="CB154" s="21" t="n"/>
      <c r="CC154" s="189">
        <f>CB154*C154</f>
        <v/>
      </c>
      <c r="CD154" s="189">
        <f>AT154+AW154+AZ154+BC154+BI154+BL154+BO154+BR154+BU154+BX154+CA154</f>
        <v/>
      </c>
      <c r="CE154" s="189">
        <f>AU154+AX154+BA154+BD154+BG154+BJ154+BM154+BP154+BS154+BV154+BY154+CB154</f>
        <v/>
      </c>
      <c r="CF154" s="192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190" t="n"/>
      <c r="CJ154" s="190" t="n"/>
      <c r="CK154" s="190">
        <f>CJ154*C154</f>
        <v/>
      </c>
      <c r="CL154" s="21" t="n"/>
      <c r="CM154" s="21" t="n">
        <v>12</v>
      </c>
      <c r="CN154" s="190">
        <f>CM154*C154</f>
        <v/>
      </c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>
        <v>20</v>
      </c>
      <c r="F155" s="21" t="n">
        <v>240</v>
      </c>
      <c r="G155" s="189">
        <f>F155*C155</f>
        <v/>
      </c>
      <c r="H155" s="21" t="n">
        <v>19</v>
      </c>
      <c r="I155" s="21" t="n">
        <v>228</v>
      </c>
      <c r="J155" s="189">
        <f>I155*$C155</f>
        <v/>
      </c>
      <c r="K155" s="21" t="n">
        <v>17</v>
      </c>
      <c r="L155" s="21" t="n">
        <v>204</v>
      </c>
      <c r="M155" s="189">
        <f>L155*$C155</f>
        <v/>
      </c>
      <c r="N155" s="21" t="n">
        <v>15</v>
      </c>
      <c r="O155" s="21" t="n">
        <v>180</v>
      </c>
      <c r="P155" s="189">
        <f>O155*$C155</f>
        <v/>
      </c>
      <c r="Q155" s="21" t="n">
        <v>9</v>
      </c>
      <c r="R155" s="21" t="n">
        <v>108</v>
      </c>
      <c r="S155" s="189">
        <f>R155*$C155</f>
        <v/>
      </c>
      <c r="T155" s="21" t="n">
        <v>4</v>
      </c>
      <c r="U155" s="21" t="n">
        <v>48</v>
      </c>
      <c r="V155" s="189">
        <f>U155*C155</f>
        <v/>
      </c>
      <c r="W155" s="21" t="n">
        <v>27</v>
      </c>
      <c r="X155" s="21" t="n">
        <v>324</v>
      </c>
      <c r="Y155" s="189">
        <f>X155*$C155</f>
        <v/>
      </c>
      <c r="Z155" s="21" t="n">
        <v>24</v>
      </c>
      <c r="AA155" s="21" t="n">
        <v>288</v>
      </c>
      <c r="AB155" s="189">
        <f>AA155*$C155</f>
        <v/>
      </c>
      <c r="AC155" s="21" t="n"/>
      <c r="AD155" s="21" t="n"/>
      <c r="AE155" s="189">
        <f>AD155*$C155</f>
        <v/>
      </c>
      <c r="AF155" s="21" t="n"/>
      <c r="AG155" s="21" t="n"/>
      <c r="AH155" s="189">
        <f>AG155*$C155</f>
        <v/>
      </c>
      <c r="AI155" s="21" t="n"/>
      <c r="AJ155" s="21" t="n"/>
      <c r="AK155" s="189">
        <f>AJ155*$C155</f>
        <v/>
      </c>
      <c r="AL155" s="21" t="n"/>
      <c r="AM155" s="21" t="n"/>
      <c r="AN155" s="21" t="n"/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189">
        <f>BA155*$C155</f>
        <v/>
      </c>
      <c r="BC155" s="21" t="n"/>
      <c r="BD155" s="21" t="n"/>
      <c r="BE155" s="21" t="n"/>
      <c r="BF155" s="21" t="n"/>
      <c r="BG155" s="21" t="n"/>
      <c r="BH155" s="189">
        <f>BG155*$C155</f>
        <v/>
      </c>
      <c r="BI155" s="21" t="n"/>
      <c r="BJ155" s="21" t="n"/>
      <c r="BK155" s="189">
        <f>BJ155*$C155</f>
        <v/>
      </c>
      <c r="BL155" s="21" t="n"/>
      <c r="BM155" s="21" t="n"/>
      <c r="BN155" s="189">
        <f>BM155*C155</f>
        <v/>
      </c>
      <c r="BO155" s="21" t="n"/>
      <c r="BP155" s="21" t="n"/>
      <c r="BQ155" s="21" t="n"/>
      <c r="BR155" s="21" t="n"/>
      <c r="BS155" s="21" t="n"/>
      <c r="BT155" s="21" t="n"/>
      <c r="BU155" s="21" t="n">
        <v>6</v>
      </c>
      <c r="BV155" s="21" t="n">
        <v>84</v>
      </c>
      <c r="BW155" s="189">
        <f>BV155*C155</f>
        <v/>
      </c>
      <c r="BX155" s="21" t="n"/>
      <c r="BY155" s="21" t="n"/>
      <c r="BZ155" s="189">
        <f>BY155*C155</f>
        <v/>
      </c>
      <c r="CA155" s="21" t="n"/>
      <c r="CB155" s="21" t="n"/>
      <c r="CC155" s="189">
        <f>CB155*C155</f>
        <v/>
      </c>
      <c r="CD155" s="189">
        <f>AT155+AW155+AZ155+BC155+BI155+BL155+BO155+BR155+BU155+BX155+CA155</f>
        <v/>
      </c>
      <c r="CE155" s="189">
        <f>AU155+AX155+BA155+BD155+BG155+BJ155+BM155+BP155+BS155+BV155+BY155+CB155</f>
        <v/>
      </c>
      <c r="CF155" s="192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190" t="n"/>
      <c r="CJ155" s="190" t="n"/>
      <c r="CK155" s="190">
        <f>CJ155*C155</f>
        <v/>
      </c>
      <c r="CL155" s="21" t="n"/>
      <c r="CM155" s="21" t="n"/>
      <c r="CN155" s="190">
        <f>CM155*C155</f>
        <v/>
      </c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189" t="n"/>
      <c r="H156" s="21" t="n"/>
      <c r="I156" s="21" t="n"/>
      <c r="J156" s="189" t="n"/>
      <c r="K156" s="21" t="n"/>
      <c r="L156" s="21" t="n"/>
      <c r="M156" s="189" t="n"/>
      <c r="N156" s="21" t="n"/>
      <c r="O156" s="21" t="n"/>
      <c r="P156" s="189" t="n"/>
      <c r="Q156" s="21" t="n"/>
      <c r="R156" s="21" t="n"/>
      <c r="S156" s="189" t="n"/>
      <c r="T156" s="21" t="n"/>
      <c r="U156" s="21" t="n"/>
      <c r="V156" s="189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189" t="n"/>
      <c r="AF156" s="21" t="n"/>
      <c r="AG156" s="21" t="n"/>
      <c r="AH156" s="189" t="n"/>
      <c r="AI156" s="21" t="n"/>
      <c r="AJ156" s="21" t="n"/>
      <c r="AK156" s="189" t="n"/>
      <c r="AL156" s="21" t="n"/>
      <c r="AM156" s="21" t="n"/>
      <c r="AN156" s="21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189" t="n"/>
      <c r="BC156" s="21" t="n"/>
      <c r="BD156" s="21" t="n"/>
      <c r="BE156" s="21" t="n"/>
      <c r="BF156" s="21" t="n"/>
      <c r="BG156" s="21" t="n"/>
      <c r="BH156" s="189" t="n"/>
      <c r="BI156" s="21" t="n"/>
      <c r="BJ156" s="21" t="n"/>
      <c r="BK156" s="189" t="n"/>
      <c r="BL156" s="21" t="n"/>
      <c r="BM156" s="21" t="n"/>
      <c r="BN156" s="189">
        <f>BM156*C156</f>
        <v/>
      </c>
      <c r="BO156" s="21" t="n"/>
      <c r="BP156" s="21" t="n"/>
      <c r="BQ156" s="21" t="n"/>
      <c r="BR156" s="21" t="n">
        <v>5</v>
      </c>
      <c r="BS156" s="21" t="n">
        <v>60</v>
      </c>
      <c r="BT156" s="189">
        <f>BS156*C156</f>
        <v/>
      </c>
      <c r="BU156" s="21" t="n"/>
      <c r="BV156" s="21" t="n"/>
      <c r="BW156" s="189">
        <f>BV156*C156</f>
        <v/>
      </c>
      <c r="BX156" s="21" t="n">
        <v>15</v>
      </c>
      <c r="BY156" s="21" t="n">
        <v>180</v>
      </c>
      <c r="BZ156" s="189">
        <f>BY156*C156</f>
        <v/>
      </c>
      <c r="CA156" s="21" t="n"/>
      <c r="CB156" s="21" t="n"/>
      <c r="CC156" s="189">
        <f>CB156*C156</f>
        <v/>
      </c>
      <c r="CD156" s="189">
        <f>AT156+AW156+AZ156+BC156+BI156+BL156+BO156+BR156+BU156+BX156+CA156</f>
        <v/>
      </c>
      <c r="CE156" s="189">
        <f>AU156+AX156+BA156+BD156+BG156+BJ156+BM156+BP156+BS156+BV156+BY156+CB156</f>
        <v/>
      </c>
      <c r="CF156" s="192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190" t="n">
        <v>15</v>
      </c>
      <c r="CJ156" s="190" t="n">
        <v>180</v>
      </c>
      <c r="CK156" s="190">
        <f>CJ156*C156</f>
        <v/>
      </c>
      <c r="CL156" s="21" t="n">
        <v>3</v>
      </c>
      <c r="CM156" s="21" t="n">
        <v>36</v>
      </c>
      <c r="CN156" s="190">
        <f>CM156*C156</f>
        <v/>
      </c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189" t="n"/>
      <c r="H157" s="21" t="n"/>
      <c r="I157" s="21" t="n"/>
      <c r="J157" s="189" t="n"/>
      <c r="K157" s="21" t="n"/>
      <c r="L157" s="21" t="n"/>
      <c r="M157" s="189" t="n"/>
      <c r="N157" s="21" t="n"/>
      <c r="O157" s="21" t="n"/>
      <c r="P157" s="189" t="n"/>
      <c r="Q157" s="21" t="n"/>
      <c r="R157" s="21" t="n"/>
      <c r="S157" s="189" t="n"/>
      <c r="T157" s="21" t="n"/>
      <c r="U157" s="21" t="n"/>
      <c r="V157" s="189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189" t="n"/>
      <c r="AF157" s="21" t="n"/>
      <c r="AG157" s="21" t="n"/>
      <c r="AH157" s="189" t="n"/>
      <c r="AI157" s="21" t="n"/>
      <c r="AJ157" s="21" t="n"/>
      <c r="AK157" s="189" t="n"/>
      <c r="AL157" s="21" t="n"/>
      <c r="AM157" s="21" t="n"/>
      <c r="AN157" s="21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189" t="n"/>
      <c r="BC157" s="21" t="n"/>
      <c r="BD157" s="21" t="n"/>
      <c r="BE157" s="21" t="n"/>
      <c r="BF157" s="21" t="n"/>
      <c r="BG157" s="21" t="n"/>
      <c r="BH157" s="189" t="n"/>
      <c r="BI157" s="21" t="n"/>
      <c r="BJ157" s="21" t="n"/>
      <c r="BK157" s="189" t="n"/>
      <c r="BL157" s="21" t="n"/>
      <c r="BM157" s="21" t="n"/>
      <c r="BN157" s="189" t="n"/>
      <c r="BO157" s="21" t="n"/>
      <c r="BP157" s="21" t="n"/>
      <c r="BQ157" s="21" t="n"/>
      <c r="BR157" s="21" t="n"/>
      <c r="BS157" s="21" t="n"/>
      <c r="BT157" s="189">
        <f>BS157*C157</f>
        <v/>
      </c>
      <c r="BU157" s="21" t="n"/>
      <c r="BV157" s="21" t="n"/>
      <c r="BW157" s="189">
        <f>BV157*C157</f>
        <v/>
      </c>
      <c r="BX157" s="21" t="n"/>
      <c r="BY157" s="21" t="n"/>
      <c r="BZ157" s="189">
        <f>BY157*C157</f>
        <v/>
      </c>
      <c r="CA157" s="21" t="n"/>
      <c r="CB157" s="21" t="n"/>
      <c r="CC157" s="189">
        <f>CB157*C157</f>
        <v/>
      </c>
      <c r="CD157" s="189">
        <f>AT157+AW157+AZ157+BC157+BI157+BL157+BO157+BR157+BU157+BX157+CA157</f>
        <v/>
      </c>
      <c r="CE157" s="189">
        <f>AU157+AX157+BA157+BD157+BG157+BJ157+BM157+BP157+BS157+BV157+BY157+CB157</f>
        <v/>
      </c>
      <c r="CF157" s="192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190" t="n"/>
      <c r="CJ157" s="190" t="n"/>
      <c r="CK157" s="190">
        <f>CJ157*C157</f>
        <v/>
      </c>
      <c r="CL157" s="21" t="n"/>
      <c r="CM157" s="21" t="n"/>
      <c r="CN157" s="190">
        <f>CM157*C157</f>
        <v/>
      </c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189">
        <f>F158*C158</f>
        <v/>
      </c>
      <c r="H158" s="21" t="n"/>
      <c r="I158" s="21" t="n"/>
      <c r="J158" s="189">
        <f>I158*$C158</f>
        <v/>
      </c>
      <c r="K158" s="21" t="n"/>
      <c r="L158" s="21" t="n"/>
      <c r="M158" s="189">
        <f>L158*$C158</f>
        <v/>
      </c>
      <c r="N158" s="21" t="n"/>
      <c r="O158" s="21" t="n"/>
      <c r="P158" s="189">
        <f>O158*$C158</f>
        <v/>
      </c>
      <c r="Q158" s="21" t="n"/>
      <c r="R158" s="21" t="n"/>
      <c r="S158" s="189">
        <f>R158*$C158</f>
        <v/>
      </c>
      <c r="T158" s="21" t="n"/>
      <c r="U158" s="21" t="n"/>
      <c r="V158" s="189">
        <f>U158*C158</f>
        <v/>
      </c>
      <c r="W158" s="21" t="n"/>
      <c r="X158" s="21" t="n"/>
      <c r="Y158" s="189">
        <f>X158*$C158</f>
        <v/>
      </c>
      <c r="Z158" s="21" t="n"/>
      <c r="AA158" s="21" t="n"/>
      <c r="AB158" s="189">
        <f>AA158*$C158</f>
        <v/>
      </c>
      <c r="AC158" s="21" t="n"/>
      <c r="AD158" s="21" t="n"/>
      <c r="AE158" s="189">
        <f>AD158*$C158</f>
        <v/>
      </c>
      <c r="AF158" s="21" t="n"/>
      <c r="AG158" s="21" t="n"/>
      <c r="AH158" s="189">
        <f>AG158*$C158</f>
        <v/>
      </c>
      <c r="AI158" s="21" t="n"/>
      <c r="AJ158" s="21" t="n"/>
      <c r="AK158" s="189">
        <f>AJ158*$C158</f>
        <v/>
      </c>
      <c r="AL158" s="21" t="n"/>
      <c r="AM158" s="21" t="n"/>
      <c r="AN158" s="21" t="n"/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189">
        <f>BA158*$C158</f>
        <v/>
      </c>
      <c r="BC158" s="21" t="n"/>
      <c r="BD158" s="21" t="n"/>
      <c r="BE158" s="21" t="n"/>
      <c r="BF158" s="21" t="n"/>
      <c r="BG158" s="21" t="n"/>
      <c r="BH158" s="189">
        <f>BG158*$C158</f>
        <v/>
      </c>
      <c r="BI158" s="21" t="n"/>
      <c r="BJ158" s="21" t="n"/>
      <c r="BK158" s="189">
        <f>BJ158*$C158</f>
        <v/>
      </c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189">
        <f>BS158*C158</f>
        <v/>
      </c>
      <c r="BU158" s="21" t="n"/>
      <c r="BV158" s="21" t="n"/>
      <c r="BW158" s="189">
        <f>BV158*C158</f>
        <v/>
      </c>
      <c r="BX158" s="21" t="n"/>
      <c r="BY158" s="21" t="n"/>
      <c r="BZ158" s="189">
        <f>BY158*C158</f>
        <v/>
      </c>
      <c r="CA158" s="21" t="n"/>
      <c r="CB158" s="21" t="n"/>
      <c r="CC158" s="189">
        <f>CB158*C158</f>
        <v/>
      </c>
      <c r="CD158" s="189">
        <f>AT158+AW158+AZ158+BC158+BI158+BL158+BO158+BR158+BU158+BX158+CA158</f>
        <v/>
      </c>
      <c r="CE158" s="189">
        <f>AU158+AX158+BA158+BD158+BG158+BJ158+BM158+BP158+BS158+BV158+BY158+CB158</f>
        <v/>
      </c>
      <c r="CF158" s="192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190" t="n"/>
      <c r="CJ158" s="190" t="n"/>
      <c r="CK158" s="190">
        <f>CJ158*C158</f>
        <v/>
      </c>
      <c r="CL158" s="21" t="n"/>
      <c r="CM158" s="21" t="n"/>
      <c r="CN158" s="190">
        <f>CM158*C158</f>
        <v/>
      </c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189">
        <f>F159*C159</f>
        <v/>
      </c>
      <c r="H159" s="21" t="n"/>
      <c r="I159" s="21" t="n"/>
      <c r="J159" s="189">
        <f>I159*$C159</f>
        <v/>
      </c>
      <c r="K159" s="21" t="n"/>
      <c r="L159" s="21" t="n"/>
      <c r="M159" s="189">
        <f>L159*$C159</f>
        <v/>
      </c>
      <c r="N159" s="21" t="n"/>
      <c r="O159" s="21" t="n"/>
      <c r="P159" s="189">
        <f>O159*$C159</f>
        <v/>
      </c>
      <c r="Q159" s="21" t="n"/>
      <c r="R159" s="21" t="n"/>
      <c r="S159" s="189">
        <f>R159*$C159</f>
        <v/>
      </c>
      <c r="T159" s="21" t="n"/>
      <c r="U159" s="21" t="n"/>
      <c r="V159" s="189">
        <f>U159*C159</f>
        <v/>
      </c>
      <c r="W159" s="21" t="n"/>
      <c r="X159" s="21" t="n"/>
      <c r="Y159" s="189">
        <f>X159*$C159</f>
        <v/>
      </c>
      <c r="Z159" s="21" t="n"/>
      <c r="AA159" s="21" t="n"/>
      <c r="AB159" s="189">
        <f>AA159*$C159</f>
        <v/>
      </c>
      <c r="AC159" s="21" t="n"/>
      <c r="AD159" s="21" t="n"/>
      <c r="AE159" s="189">
        <f>AD159*$C159</f>
        <v/>
      </c>
      <c r="AF159" s="21" t="n"/>
      <c r="AG159" s="21" t="n"/>
      <c r="AH159" s="189">
        <f>AG159*$C159</f>
        <v/>
      </c>
      <c r="AI159" s="21" t="n"/>
      <c r="AJ159" s="21" t="n"/>
      <c r="AK159" s="189">
        <f>AJ159*$C159</f>
        <v/>
      </c>
      <c r="AL159" s="21" t="n"/>
      <c r="AM159" s="21" t="n"/>
      <c r="AN159" s="21" t="n"/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189">
        <f>BA159*$C159</f>
        <v/>
      </c>
      <c r="BC159" s="21" t="n"/>
      <c r="BD159" s="21" t="n"/>
      <c r="BE159" s="21" t="n"/>
      <c r="BF159" s="21" t="n"/>
      <c r="BG159" s="21" t="n"/>
      <c r="BH159" s="189">
        <f>BG159*$C159</f>
        <v/>
      </c>
      <c r="BI159" s="21" t="n"/>
      <c r="BJ159" s="21" t="n"/>
      <c r="BK159" s="189">
        <f>BJ159*$C159</f>
        <v/>
      </c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189">
        <f>BS159*C159</f>
        <v/>
      </c>
      <c r="BU159" s="21" t="n"/>
      <c r="BV159" s="21" t="n"/>
      <c r="BW159" s="189">
        <f>BV159*C159</f>
        <v/>
      </c>
      <c r="BX159" s="21" t="n"/>
      <c r="BY159" s="21" t="n"/>
      <c r="BZ159" s="189">
        <f>BY159*C159</f>
        <v/>
      </c>
      <c r="CA159" s="21" t="n"/>
      <c r="CB159" s="21" t="n"/>
      <c r="CC159" s="189">
        <f>CB159*C159</f>
        <v/>
      </c>
      <c r="CD159" s="189">
        <f>AT159+AW159+AZ159+BC159+BI159+BL159+BO159+BR159+BU159+BX159+CA159</f>
        <v/>
      </c>
      <c r="CE159" s="189">
        <f>AU159+AX159+BA159+BD159+BG159+BJ159+BM159+BP159+BS159+BV159+BY159+CB159</f>
        <v/>
      </c>
      <c r="CF159" s="192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190" t="n"/>
      <c r="CJ159" s="190" t="n"/>
      <c r="CK159" s="190">
        <f>CJ159*C159</f>
        <v/>
      </c>
      <c r="CL159" s="21" t="n"/>
      <c r="CM159" s="21" t="n"/>
      <c r="CN159" s="190">
        <f>CM159*C159</f>
        <v/>
      </c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189">
        <f>F160*C160</f>
        <v/>
      </c>
      <c r="H160" s="21" t="n"/>
      <c r="I160" s="21" t="n"/>
      <c r="J160" s="189">
        <f>I160*$C160</f>
        <v/>
      </c>
      <c r="K160" s="21" t="n"/>
      <c r="L160" s="21" t="n"/>
      <c r="M160" s="189">
        <f>L160*$C160</f>
        <v/>
      </c>
      <c r="N160" s="21" t="n"/>
      <c r="O160" s="21" t="n"/>
      <c r="P160" s="189">
        <f>O160*$C160</f>
        <v/>
      </c>
      <c r="Q160" s="21" t="n"/>
      <c r="R160" s="21" t="n"/>
      <c r="S160" s="189">
        <f>R160*$C160</f>
        <v/>
      </c>
      <c r="T160" s="21" t="n"/>
      <c r="U160" s="21" t="n"/>
      <c r="V160" s="189">
        <f>U160*C160</f>
        <v/>
      </c>
      <c r="W160" s="21" t="n"/>
      <c r="X160" s="21" t="n"/>
      <c r="Y160" s="189">
        <f>X160*$C160</f>
        <v/>
      </c>
      <c r="Z160" s="21" t="n"/>
      <c r="AA160" s="21" t="n"/>
      <c r="AB160" s="189">
        <f>AA160*$C160</f>
        <v/>
      </c>
      <c r="AC160" s="21" t="n"/>
      <c r="AD160" s="21" t="n"/>
      <c r="AE160" s="189">
        <f>AD160*$C160</f>
        <v/>
      </c>
      <c r="AF160" s="21" t="n"/>
      <c r="AG160" s="21" t="n"/>
      <c r="AH160" s="189">
        <f>AG160*$C160</f>
        <v/>
      </c>
      <c r="AI160" s="21" t="n"/>
      <c r="AJ160" s="21" t="n"/>
      <c r="AK160" s="189">
        <f>AJ160*$C160</f>
        <v/>
      </c>
      <c r="AL160" s="21" t="n"/>
      <c r="AM160" s="21" t="n"/>
      <c r="AN160" s="21" t="n"/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189">
        <f>BA160*$C160</f>
        <v/>
      </c>
      <c r="BC160" s="21" t="n"/>
      <c r="BD160" s="21" t="n"/>
      <c r="BE160" s="21" t="n"/>
      <c r="BF160" s="21" t="n"/>
      <c r="BG160" s="21" t="n"/>
      <c r="BH160" s="189">
        <f>BG160*$C160</f>
        <v/>
      </c>
      <c r="BI160" s="21" t="n"/>
      <c r="BJ160" s="21" t="n"/>
      <c r="BK160" s="189">
        <f>BJ160*$C160</f>
        <v/>
      </c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189">
        <f>BS160*C160</f>
        <v/>
      </c>
      <c r="BU160" s="21" t="n"/>
      <c r="BV160" s="21" t="n"/>
      <c r="BW160" s="189">
        <f>BV160*C160</f>
        <v/>
      </c>
      <c r="BX160" s="21" t="n"/>
      <c r="BY160" s="21" t="n"/>
      <c r="BZ160" s="189">
        <f>BY160*C160</f>
        <v/>
      </c>
      <c r="CA160" s="21" t="n"/>
      <c r="CB160" s="21" t="n"/>
      <c r="CC160" s="189">
        <f>CB160*C160</f>
        <v/>
      </c>
      <c r="CD160" s="189">
        <f>AT160+AW160+AZ160+BC160+BI160+BL160+BO160+BR160+BU160+BX160+CA160</f>
        <v/>
      </c>
      <c r="CE160" s="189">
        <f>AU160+AX160+BA160+BD160+BG160+BJ160+BM160+BP160+BS160+BV160+BY160+CB160</f>
        <v/>
      </c>
      <c r="CF160" s="192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190" t="n"/>
      <c r="CJ160" s="190" t="n"/>
      <c r="CK160" s="190">
        <f>CJ160*C160</f>
        <v/>
      </c>
      <c r="CL160" s="21" t="n"/>
      <c r="CM160" s="21" t="n"/>
      <c r="CN160" s="190">
        <f>CM160*C160</f>
        <v/>
      </c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189">
        <f>F161*C161</f>
        <v/>
      </c>
      <c r="H161" s="21" t="n"/>
      <c r="I161" s="21" t="n"/>
      <c r="J161" s="189">
        <f>I161*$C161</f>
        <v/>
      </c>
      <c r="K161" s="21" t="n"/>
      <c r="L161" s="21" t="n"/>
      <c r="M161" s="189">
        <f>L161*$C161</f>
        <v/>
      </c>
      <c r="N161" s="21" t="n"/>
      <c r="O161" s="21" t="n"/>
      <c r="P161" s="189">
        <f>O161*$C161</f>
        <v/>
      </c>
      <c r="Q161" s="21" t="n"/>
      <c r="R161" s="21" t="n"/>
      <c r="S161" s="189">
        <f>R161*$C161</f>
        <v/>
      </c>
      <c r="T161" s="21" t="n"/>
      <c r="U161" s="21" t="n"/>
      <c r="V161" s="189">
        <f>U161*C161</f>
        <v/>
      </c>
      <c r="W161" s="21" t="n"/>
      <c r="X161" s="21" t="n"/>
      <c r="Y161" s="189">
        <f>X161*$C161</f>
        <v/>
      </c>
      <c r="Z161" s="21" t="n"/>
      <c r="AA161" s="21" t="n"/>
      <c r="AB161" s="189">
        <f>AA161*$C161</f>
        <v/>
      </c>
      <c r="AC161" s="21" t="n"/>
      <c r="AD161" s="21" t="n"/>
      <c r="AE161" s="189">
        <f>AD161*$C161</f>
        <v/>
      </c>
      <c r="AF161" s="21" t="n"/>
      <c r="AG161" s="21" t="n"/>
      <c r="AH161" s="189">
        <f>AG161*$C161</f>
        <v/>
      </c>
      <c r="AI161" s="21" t="n"/>
      <c r="AJ161" s="21" t="n"/>
      <c r="AK161" s="189">
        <f>AJ161*$C161</f>
        <v/>
      </c>
      <c r="AL161" s="21" t="n"/>
      <c r="AM161" s="21" t="n"/>
      <c r="AN161" s="21" t="n"/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189">
        <f>BA161*$C161</f>
        <v/>
      </c>
      <c r="BC161" s="21" t="n"/>
      <c r="BD161" s="21" t="n"/>
      <c r="BE161" s="21" t="n"/>
      <c r="BF161" s="21" t="n"/>
      <c r="BG161" s="21" t="n"/>
      <c r="BH161" s="189">
        <f>BG161*$C161</f>
        <v/>
      </c>
      <c r="BI161" s="21" t="n"/>
      <c r="BJ161" s="21" t="n"/>
      <c r="BK161" s="189">
        <f>BJ161*$C161</f>
        <v/>
      </c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189">
        <f>BS161*C161</f>
        <v/>
      </c>
      <c r="BU161" s="21" t="n"/>
      <c r="BV161" s="21" t="n"/>
      <c r="BW161" s="189">
        <f>BV161*C161</f>
        <v/>
      </c>
      <c r="BX161" s="21" t="n"/>
      <c r="BY161" s="21" t="n"/>
      <c r="BZ161" s="189">
        <f>BY161*C161</f>
        <v/>
      </c>
      <c r="CA161" s="21" t="n"/>
      <c r="CB161" s="21" t="n"/>
      <c r="CC161" s="189">
        <f>CB161*C161</f>
        <v/>
      </c>
      <c r="CD161" s="189">
        <f>AT161+AW161+AZ161+BC161+BI161+BL161+BO161+BR161+BU161+BX161+CA161</f>
        <v/>
      </c>
      <c r="CE161" s="189">
        <f>AU161+AX161+BA161+BD161+BG161+BJ161+BM161+BP161+BS161+BV161+BY161+CB161</f>
        <v/>
      </c>
      <c r="CF161" s="192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190" t="n"/>
      <c r="CJ161" s="190" t="n"/>
      <c r="CK161" s="190">
        <f>CJ161*C161</f>
        <v/>
      </c>
      <c r="CL161" s="21" t="n"/>
      <c r="CM161" s="21" t="n"/>
      <c r="CN161" s="190">
        <f>CM161*C161</f>
        <v/>
      </c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189">
        <f>F162*C162</f>
        <v/>
      </c>
      <c r="H162" s="21" t="n"/>
      <c r="I162" s="21" t="n"/>
      <c r="J162" s="189">
        <f>I162*$C162</f>
        <v/>
      </c>
      <c r="K162" s="21" t="n"/>
      <c r="L162" s="21" t="n"/>
      <c r="M162" s="189">
        <f>L162*$C162</f>
        <v/>
      </c>
      <c r="N162" s="21" t="n"/>
      <c r="O162" s="21" t="n"/>
      <c r="P162" s="189">
        <f>O162*$C162</f>
        <v/>
      </c>
      <c r="Q162" s="21" t="n"/>
      <c r="R162" s="21" t="n"/>
      <c r="S162" s="189">
        <f>R162*$C162</f>
        <v/>
      </c>
      <c r="T162" s="21" t="n"/>
      <c r="U162" s="21" t="n"/>
      <c r="V162" s="189">
        <f>U162*C162</f>
        <v/>
      </c>
      <c r="W162" s="21" t="n"/>
      <c r="X162" s="21" t="n"/>
      <c r="Y162" s="189">
        <f>X162*$C162</f>
        <v/>
      </c>
      <c r="Z162" s="21" t="n"/>
      <c r="AA162" s="21" t="n"/>
      <c r="AB162" s="189">
        <f>AA162*$C162</f>
        <v/>
      </c>
      <c r="AC162" s="21" t="n"/>
      <c r="AD162" s="21" t="n"/>
      <c r="AE162" s="189">
        <f>AD162*$C162</f>
        <v/>
      </c>
      <c r="AF162" s="21" t="n"/>
      <c r="AG162" s="21" t="n"/>
      <c r="AH162" s="189">
        <f>AG162*$C162</f>
        <v/>
      </c>
      <c r="AI162" s="21" t="n"/>
      <c r="AJ162" s="21" t="n"/>
      <c r="AK162" s="189">
        <f>AJ162*$C162</f>
        <v/>
      </c>
      <c r="AL162" s="21" t="n"/>
      <c r="AM162" s="21" t="n"/>
      <c r="AN162" s="21" t="n"/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189">
        <f>BA162*$C162</f>
        <v/>
      </c>
      <c r="BC162" s="21" t="n"/>
      <c r="BD162" s="21" t="n"/>
      <c r="BE162" s="21" t="n"/>
      <c r="BF162" s="21" t="n"/>
      <c r="BG162" s="21" t="n"/>
      <c r="BH162" s="189">
        <f>BG162*$C162</f>
        <v/>
      </c>
      <c r="BI162" s="21" t="n"/>
      <c r="BJ162" s="21" t="n"/>
      <c r="BK162" s="189">
        <f>BJ162*$C162</f>
        <v/>
      </c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189">
        <f>BS162*C162</f>
        <v/>
      </c>
      <c r="BU162" s="21" t="n"/>
      <c r="BV162" s="21" t="n"/>
      <c r="BW162" s="189">
        <f>BV162*C162</f>
        <v/>
      </c>
      <c r="BX162" s="21" t="n"/>
      <c r="BY162" s="21" t="n"/>
      <c r="BZ162" s="189">
        <f>BY162*C162</f>
        <v/>
      </c>
      <c r="CA162" s="21" t="n"/>
      <c r="CB162" s="21" t="n"/>
      <c r="CC162" s="189">
        <f>CB162*C162</f>
        <v/>
      </c>
      <c r="CD162" s="189">
        <f>AT162+AW162+AZ162+BC162+BI162+BL162+BO162+BR162+BU162+BX162+CA162</f>
        <v/>
      </c>
      <c r="CE162" s="189">
        <f>AU162+AX162+BA162+BD162+BG162+BJ162+BM162+BP162+BS162+BV162+BY162+CB162</f>
        <v/>
      </c>
      <c r="CF162" s="192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190" t="n"/>
      <c r="CJ162" s="190" t="n"/>
      <c r="CK162" s="190">
        <f>CJ162*C162</f>
        <v/>
      </c>
      <c r="CL162" s="21" t="n"/>
      <c r="CM162" s="21" t="n"/>
      <c r="CN162" s="190">
        <f>CM162*C162</f>
        <v/>
      </c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>
        <f>SUM(E149:E162)</f>
        <v/>
      </c>
      <c r="F163" s="30">
        <f>SUM(F149:F162)</f>
        <v/>
      </c>
      <c r="G163" s="30">
        <f>SUM(G149:G162)</f>
        <v/>
      </c>
      <c r="H163" s="30">
        <f>SUM(H149:H162)</f>
        <v/>
      </c>
      <c r="I163" s="30">
        <f>SUM(I149:I162)</f>
        <v/>
      </c>
      <c r="J163" s="30">
        <f>SUM(J149:J162)</f>
        <v/>
      </c>
      <c r="K163" s="30">
        <f>SUM(K152:K162)</f>
        <v/>
      </c>
      <c r="L163" s="30">
        <f>SUM(L152:L162)</f>
        <v/>
      </c>
      <c r="M163" s="30">
        <f>SUM(M152:M162)</f>
        <v/>
      </c>
      <c r="N163" s="30">
        <f>SUM(N154:N162)</f>
        <v/>
      </c>
      <c r="O163" s="30">
        <f>SUM(O154:O162)</f>
        <v/>
      </c>
      <c r="P163" s="30">
        <f>SUM(P154:P162)</f>
        <v/>
      </c>
      <c r="Q163" s="30">
        <f>SUM(Q152:Q162)</f>
        <v/>
      </c>
      <c r="R163" s="30">
        <f>SUM(R152:R162)</f>
        <v/>
      </c>
      <c r="S163" s="30">
        <f>SUM(S152:S162)</f>
        <v/>
      </c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SUM(W152:W162)</f>
        <v/>
      </c>
      <c r="X163" s="30">
        <f>SUM(X152:X162)</f>
        <v/>
      </c>
      <c r="Y163" s="30">
        <f>SUM(Y152:Y162)</f>
        <v/>
      </c>
      <c r="Z163" s="30">
        <f>SUM(Z149:Z162)</f>
        <v/>
      </c>
      <c r="AA163" s="30">
        <f>SUM(AA149:AA162)</f>
        <v/>
      </c>
      <c r="AB163" s="30">
        <f>SUM(AB149:AB162)</f>
        <v/>
      </c>
      <c r="AC163" s="30">
        <f>SUM(AC149:AC162)</f>
        <v/>
      </c>
      <c r="AD163" s="30">
        <f>SUM(AD149:AD162)</f>
        <v/>
      </c>
      <c r="AE163" s="30">
        <f>SUM(AE149:AE162)</f>
        <v/>
      </c>
      <c r="AF163" s="30">
        <f>SUM(AF149:AF162)</f>
        <v/>
      </c>
      <c r="AG163" s="30">
        <f>SUM(AG149:AG162)</f>
        <v/>
      </c>
      <c r="AH163" s="30">
        <f>SUM(AH149:AH162)</f>
        <v/>
      </c>
      <c r="AI163" s="30">
        <f>SUM(AI149:AI162)</f>
        <v/>
      </c>
      <c r="AJ163" s="30">
        <f>SUM(AJ149:AJ162)</f>
        <v/>
      </c>
      <c r="AK163" s="30">
        <f>SUM(AK149:AK162)</f>
        <v/>
      </c>
      <c r="AL163" s="30" t="n"/>
      <c r="AM163" s="30" t="n"/>
      <c r="AN163" s="30" t="n"/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30" t="n"/>
      <c r="AU163" s="30" t="n"/>
      <c r="AV163" s="30" t="n"/>
      <c r="AW163" s="30" t="n"/>
      <c r="AX163" s="30" t="n"/>
      <c r="AY163" s="30" t="n"/>
      <c r="AZ163" s="30" t="n"/>
      <c r="BA163" s="30">
        <f>SUM(BA149:BA162)</f>
        <v/>
      </c>
      <c r="BB163" s="30">
        <f>SUM(BB149:BB162)</f>
        <v/>
      </c>
      <c r="BC163" s="30" t="n"/>
      <c r="BD163" s="30" t="n"/>
      <c r="BE163" s="30" t="n"/>
      <c r="BF163" s="30" t="n"/>
      <c r="BG163" s="30">
        <f>SUM(BG149:BG162)</f>
        <v/>
      </c>
      <c r="BH163" s="30">
        <f>SUM(BH149:BH162)</f>
        <v/>
      </c>
      <c r="BI163" s="30">
        <f>SUM(BI149:BI162)</f>
        <v/>
      </c>
      <c r="BJ163" s="30">
        <f>SUM(BJ149:BJ162)</f>
        <v/>
      </c>
      <c r="BK163" s="30">
        <f>SUM(BK149:BK162)</f>
        <v/>
      </c>
      <c r="BL163" s="30">
        <f>SUM(BL149:BL162)</f>
        <v/>
      </c>
      <c r="BM163" s="30">
        <f>SUM(BM149:BM162)</f>
        <v/>
      </c>
      <c r="BN163" s="30">
        <f>SUM(BN149:BN162)</f>
        <v/>
      </c>
      <c r="BO163" s="30">
        <f>SUM(BO149:BO162)</f>
        <v/>
      </c>
      <c r="BP163" s="30">
        <f>SUM(BP149:BP162)</f>
        <v/>
      </c>
      <c r="BQ163" s="30">
        <f>SUM(BQ149:BQ162)</f>
        <v/>
      </c>
      <c r="BR163" s="30">
        <f>SUM(BR149:BR162)</f>
        <v/>
      </c>
      <c r="BS163" s="30">
        <f>SUM(BS149:BS162)</f>
        <v/>
      </c>
      <c r="BT163" s="30">
        <f>SUM(BT149:BT162)</f>
        <v/>
      </c>
      <c r="BU163" s="30">
        <f>SUM(BU149:BU162)</f>
        <v/>
      </c>
      <c r="BV163" s="30">
        <f>SUM(BV149:BV162)</f>
        <v/>
      </c>
      <c r="BW163" s="30">
        <f>SUM(BW149:BW162)</f>
        <v/>
      </c>
      <c r="BX163" s="30">
        <f>SUM(BX149:BX162)</f>
        <v/>
      </c>
      <c r="BY163" s="30">
        <f>SUM(BY149:BY162)</f>
        <v/>
      </c>
      <c r="BZ163" s="30">
        <f>SUM(BZ149:BZ162)</f>
        <v/>
      </c>
      <c r="CA163" s="30">
        <f>SUM(CA149:CA162)</f>
        <v/>
      </c>
      <c r="CB163" s="30">
        <f>SUM(CB149:CB162)</f>
        <v/>
      </c>
      <c r="CC163" s="30">
        <f>SUM(CC149:CC162)</f>
        <v/>
      </c>
      <c r="CD163" s="30">
        <f>SUM(CD149:CD162)</f>
        <v/>
      </c>
      <c r="CE163" s="30">
        <f>SUM(CE149:CE162)</f>
        <v/>
      </c>
      <c r="CF163" s="30">
        <f>SUM(CF149:CF162)</f>
        <v/>
      </c>
      <c r="CG163" s="194">
        <f>+CE163/12</f>
        <v/>
      </c>
      <c r="CH163" s="194">
        <f>+CF163/12</f>
        <v/>
      </c>
      <c r="CI163" s="195">
        <f>SUM(CI149:CI162)</f>
        <v/>
      </c>
      <c r="CJ163" s="195">
        <f>SUM(CJ149:CJ162)</f>
        <v/>
      </c>
      <c r="CK163" s="195">
        <f>SUM(CK149:CK162)</f>
        <v/>
      </c>
      <c r="CL163" s="195">
        <f>SUM(CL149:CL162)</f>
        <v/>
      </c>
      <c r="CM163" s="195">
        <f>SUM(CM149:CM162)</f>
        <v/>
      </c>
      <c r="CN163" s="195">
        <f>SUM(CN149:CN162)</f>
        <v/>
      </c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0">
        <f>E164+H164+K164+N164+Q164+T164+W164+Z164+AC164+AF164+AI164+AL164</f>
        <v/>
      </c>
      <c r="AP164" s="200">
        <f>F164+I164+L164+O164+R164+U164+X164+AA164+AD164+AG164+AJ164+AM164</f>
        <v/>
      </c>
      <c r="AQ164" s="200">
        <f>G164+J164+M164+P164+S164+V164+Y164+AB164+AE164+AH164+AK164+AN164</f>
        <v/>
      </c>
      <c r="AR164" s="200">
        <f>+AP164/12</f>
        <v/>
      </c>
      <c r="AS164" s="200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K142" activePane="bottomRight" state="frozen"/>
      <selection pane="topRight" activeCell="E1" sqref="E1"/>
      <selection pane="bottomLeft" activeCell="A5" sqref="A5"/>
      <selection pane="bottomRight" activeCell="CM168" sqref="CM168"/>
    </sheetView>
  </sheetViews>
  <sheetFormatPr baseColWidth="8" defaultRowHeight="19.5"/>
  <cols>
    <col width="5.5" customWidth="1" style="36" min="1" max="1"/>
    <col width="23" customWidth="1" style="36" min="2" max="2"/>
    <col width="9.125" bestFit="1" customWidth="1" style="36" min="3" max="4"/>
    <col hidden="1" width="9" customWidth="1" style="36" min="5" max="40"/>
    <col width="10.25" bestFit="1" customWidth="1" style="36" min="41" max="41"/>
    <col width="11.25" bestFit="1" customWidth="1" style="36" min="42" max="42"/>
    <col width="11.5" customWidth="1" style="36" min="43" max="43"/>
    <col width="10.25" bestFit="1" customWidth="1" style="36" min="44" max="45"/>
    <col width="9.125" bestFit="1" customWidth="1" style="36" min="46" max="47"/>
    <col width="9.25" bestFit="1" customWidth="1" style="36" min="48" max="48"/>
    <col width="9.125" bestFit="1" customWidth="1" style="36" min="49" max="53"/>
    <col width="9.25" bestFit="1" customWidth="1" style="36" min="54" max="54"/>
    <col width="9.125" bestFit="1" customWidth="1" style="36" min="55" max="56"/>
    <col width="9.25" bestFit="1" customWidth="1" style="36" min="57" max="57"/>
    <col width="9.125" bestFit="1" customWidth="1" style="36" min="58" max="59"/>
    <col width="9.25" bestFit="1" customWidth="1" style="36" min="60" max="60"/>
    <col width="9.125" bestFit="1" customWidth="1" style="36" min="61" max="62"/>
    <col width="9.25" bestFit="1" customWidth="1" style="36" min="63" max="63"/>
    <col width="9.125" bestFit="1" customWidth="1" style="36" min="64" max="65"/>
    <col width="9.375" bestFit="1" customWidth="1" style="36" min="66" max="66"/>
    <col width="9.125" bestFit="1" customWidth="1" style="36" min="67" max="68"/>
    <col width="9.375" bestFit="1" customWidth="1" style="36" min="69" max="69"/>
    <col width="9.125" bestFit="1" customWidth="1" style="36" min="70" max="71"/>
    <col width="9.375" bestFit="1" customWidth="1" style="36" min="72" max="72"/>
    <col width="9.125" bestFit="1" customWidth="1" style="36" min="73" max="74"/>
    <col width="9.375" bestFit="1" customWidth="1" style="36" min="75" max="75"/>
    <col width="9.125" bestFit="1" customWidth="1" style="36" min="76" max="77"/>
    <col width="9.25" bestFit="1" customWidth="1" style="36" min="78" max="78"/>
    <col width="9.125" bestFit="1" customWidth="1" style="36" min="79" max="80"/>
    <col width="9.375" bestFit="1" customWidth="1" style="36" min="81" max="81"/>
    <col width="10.25" bestFit="1" customWidth="1" style="36" min="82" max="82"/>
    <col width="11.25" bestFit="1" customWidth="1" style="36" min="83" max="83"/>
    <col width="11.875" customWidth="1" style="36" min="84" max="84"/>
    <col width="10.875" customWidth="1" style="36" min="85" max="85"/>
    <col width="10.75" customWidth="1" style="36" min="86" max="86"/>
    <col width="9.25" bestFit="1" customWidth="1" style="36" min="87" max="87"/>
    <col width="10.25" bestFit="1" customWidth="1" style="36" min="88" max="89"/>
    <col width="9" customWidth="1" style="36" min="90" max="16384"/>
  </cols>
  <sheetData>
    <row r="1" ht="21.75" customHeight="1">
      <c r="B1" s="81" t="inlineStr">
        <is>
          <t>2024 - Sales Details Meiktila (MahalingTownship)</t>
        </is>
      </c>
      <c r="C1" s="19" t="n"/>
      <c r="D1" s="19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>
        <v>40</v>
      </c>
      <c r="F4" s="21" t="n">
        <v>480</v>
      </c>
      <c r="G4" s="189">
        <f>F4*$C4</f>
        <v/>
      </c>
      <c r="H4" s="21" t="n">
        <v>55</v>
      </c>
      <c r="I4" s="21" t="n">
        <v>666</v>
      </c>
      <c r="J4" s="190">
        <f>I4*$C4</f>
        <v/>
      </c>
      <c r="K4" s="21" t="n">
        <v>10</v>
      </c>
      <c r="L4" s="21" t="n">
        <v>120</v>
      </c>
      <c r="M4" s="189">
        <f>L4*$C4</f>
        <v/>
      </c>
      <c r="N4" s="21" t="n">
        <v>50</v>
      </c>
      <c r="O4" s="21" t="n">
        <v>600</v>
      </c>
      <c r="P4" s="189">
        <f>O4*$C4</f>
        <v/>
      </c>
      <c r="Q4" s="21" t="n">
        <v>10</v>
      </c>
      <c r="R4" s="21" t="n">
        <v>120</v>
      </c>
      <c r="S4" s="189">
        <f>R4*$C4</f>
        <v/>
      </c>
      <c r="T4" s="21" t="n">
        <v>10</v>
      </c>
      <c r="U4" s="21" t="n">
        <v>120</v>
      </c>
      <c r="V4" s="189">
        <f>U4*$C4</f>
        <v/>
      </c>
      <c r="W4" s="21" t="n">
        <v>58</v>
      </c>
      <c r="X4" s="21" t="n">
        <v>696</v>
      </c>
      <c r="Y4" s="189">
        <f>X4*$C4</f>
        <v/>
      </c>
      <c r="Z4" s="21" t="n"/>
      <c r="AA4" s="21" t="n"/>
      <c r="AB4" s="189">
        <f>AA4*$C4</f>
        <v/>
      </c>
      <c r="AC4" s="21" t="n">
        <v>3</v>
      </c>
      <c r="AD4" s="21" t="n">
        <v>36</v>
      </c>
      <c r="AE4" s="189">
        <f>AD4*$C4</f>
        <v/>
      </c>
      <c r="AF4" s="21" t="n">
        <v>27</v>
      </c>
      <c r="AG4" s="21" t="n">
        <v>324</v>
      </c>
      <c r="AH4" s="189">
        <f>AG4*$C4</f>
        <v/>
      </c>
      <c r="AI4" s="21" t="n">
        <v>41</v>
      </c>
      <c r="AJ4" s="21" t="n">
        <v>492</v>
      </c>
      <c r="AK4" s="189">
        <f>AJ4*$C4</f>
        <v/>
      </c>
      <c r="AL4" s="21" t="n">
        <v>29</v>
      </c>
      <c r="AM4" s="21" t="n">
        <v>348</v>
      </c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>
        <v>54</v>
      </c>
      <c r="AU4" s="21" t="n">
        <v>648</v>
      </c>
      <c r="AV4" s="189">
        <f>AU4*$C4</f>
        <v/>
      </c>
      <c r="AW4" s="21" t="n"/>
      <c r="AX4" s="21" t="n"/>
      <c r="AY4" s="190">
        <f>AX4*$C4</f>
        <v/>
      </c>
      <c r="AZ4" s="21" t="n">
        <v>37</v>
      </c>
      <c r="BA4" s="21" t="n">
        <v>444</v>
      </c>
      <c r="BB4" s="189">
        <f>BA4*$C4</f>
        <v/>
      </c>
      <c r="BC4" s="21" t="n">
        <v>24</v>
      </c>
      <c r="BD4" s="21" t="n">
        <v>298</v>
      </c>
      <c r="BE4" s="189">
        <f>BD4*$C4</f>
        <v/>
      </c>
      <c r="BF4" s="21" t="n"/>
      <c r="BG4" s="21" t="n"/>
      <c r="BH4" s="21" t="n"/>
      <c r="BI4" s="21" t="n">
        <v>2</v>
      </c>
      <c r="BJ4" s="21" t="n">
        <v>24</v>
      </c>
      <c r="BK4" s="189">
        <f>BJ4*$C4</f>
        <v/>
      </c>
      <c r="BL4" s="21" t="n">
        <v>20</v>
      </c>
      <c r="BM4" s="21" t="n">
        <v>240</v>
      </c>
      <c r="BN4" s="189">
        <f>BM4*C4</f>
        <v/>
      </c>
      <c r="BO4" s="21" t="n">
        <v>20</v>
      </c>
      <c r="BP4" s="21" t="n">
        <v>240</v>
      </c>
      <c r="BQ4" s="189">
        <f>BP4*C4</f>
        <v/>
      </c>
      <c r="BR4" s="21" t="n">
        <v>2</v>
      </c>
      <c r="BS4" s="21" t="n">
        <v>24</v>
      </c>
      <c r="BT4" s="189">
        <f>BS4*C4</f>
        <v/>
      </c>
      <c r="BU4" s="21" t="n"/>
      <c r="BV4" s="21" t="n"/>
      <c r="BW4" s="189">
        <f>BV4*C4</f>
        <v/>
      </c>
      <c r="BX4" s="21" t="n">
        <v>15</v>
      </c>
      <c r="BY4" s="21" t="n">
        <v>180</v>
      </c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189">
        <f>F5*$C5</f>
        <v/>
      </c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189">
        <f>O5*$C5</f>
        <v/>
      </c>
      <c r="Q5" s="21" t="n"/>
      <c r="R5" s="21" t="n"/>
      <c r="S5" s="189">
        <f>R5*$C5</f>
        <v/>
      </c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189">
        <f>AU5*$C5</f>
        <v/>
      </c>
      <c r="AW5" s="21" t="n"/>
      <c r="AX5" s="21" t="n"/>
      <c r="AY5" s="190">
        <f>AX5*$C5</f>
        <v/>
      </c>
      <c r="AZ5" s="21" t="n"/>
      <c r="BA5" s="21" t="n"/>
      <c r="BB5" s="189">
        <f>BA5*$C5</f>
        <v/>
      </c>
      <c r="BC5" s="21" t="n"/>
      <c r="BD5" s="21" t="n"/>
      <c r="BE5" s="189">
        <f>BD5*$C5</f>
        <v/>
      </c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89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189">
        <f>F6*$C6</f>
        <v/>
      </c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189">
        <f>O6*$C6</f>
        <v/>
      </c>
      <c r="Q6" s="21" t="n"/>
      <c r="R6" s="21" t="n"/>
      <c r="S6" s="189">
        <f>R6*$C6</f>
        <v/>
      </c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189">
        <f>AU6*$C6</f>
        <v/>
      </c>
      <c r="AW6" s="21" t="n"/>
      <c r="AX6" s="21" t="n"/>
      <c r="AY6" s="190">
        <f>AX6*$C6</f>
        <v/>
      </c>
      <c r="AZ6" s="21" t="n"/>
      <c r="BA6" s="21" t="n"/>
      <c r="BB6" s="189">
        <f>BA6*$C6</f>
        <v/>
      </c>
      <c r="BC6" s="21" t="n"/>
      <c r="BD6" s="21" t="n"/>
      <c r="BE6" s="189">
        <f>BD6*$C6</f>
        <v/>
      </c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89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189">
        <f>F7*$C7</f>
        <v/>
      </c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189">
        <f>O7*$C7</f>
        <v/>
      </c>
      <c r="Q7" s="21" t="n"/>
      <c r="R7" s="21" t="n"/>
      <c r="S7" s="189">
        <f>R7*$C7</f>
        <v/>
      </c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189">
        <f>AU7*$C7</f>
        <v/>
      </c>
      <c r="AW7" s="21" t="n"/>
      <c r="AX7" s="21" t="n"/>
      <c r="AY7" s="190">
        <f>AX7*$C7</f>
        <v/>
      </c>
      <c r="AZ7" s="21" t="n"/>
      <c r="BA7" s="21" t="n"/>
      <c r="BB7" s="189">
        <f>BA7*$C7</f>
        <v/>
      </c>
      <c r="BC7" s="21" t="n"/>
      <c r="BD7" s="21" t="n"/>
      <c r="BE7" s="189">
        <f>BD7*$C7</f>
        <v/>
      </c>
      <c r="BF7" s="21" t="n"/>
      <c r="BG7" s="21" t="n"/>
      <c r="BH7" s="21" t="n"/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89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189">
        <f>F8*$C8</f>
        <v/>
      </c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189">
        <f>O8*$C8</f>
        <v/>
      </c>
      <c r="Q8" s="21" t="n"/>
      <c r="R8" s="21" t="n"/>
      <c r="S8" s="189">
        <f>R8*$C8</f>
        <v/>
      </c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189">
        <f>AU8*$C8</f>
        <v/>
      </c>
      <c r="AW8" s="21" t="n"/>
      <c r="AX8" s="21" t="n"/>
      <c r="AY8" s="190">
        <f>AX8*$C8</f>
        <v/>
      </c>
      <c r="AZ8" s="21" t="n"/>
      <c r="BA8" s="21" t="n"/>
      <c r="BB8" s="189">
        <f>BA8*$C8</f>
        <v/>
      </c>
      <c r="BC8" s="21" t="n"/>
      <c r="BD8" s="21" t="n"/>
      <c r="BE8" s="189">
        <f>BD8*$C8</f>
        <v/>
      </c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89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189">
        <f>F9*$C9</f>
        <v/>
      </c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189">
        <f>O9*$C9</f>
        <v/>
      </c>
      <c r="Q9" s="21" t="n"/>
      <c r="R9" s="21" t="n"/>
      <c r="S9" s="189">
        <f>R9*$C9</f>
        <v/>
      </c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189">
        <f>AU9*$C9</f>
        <v/>
      </c>
      <c r="AW9" s="21" t="n"/>
      <c r="AX9" s="21" t="n"/>
      <c r="AY9" s="190">
        <f>AX9*$C9</f>
        <v/>
      </c>
      <c r="AZ9" s="21" t="n"/>
      <c r="BA9" s="21" t="n"/>
      <c r="BB9" s="189">
        <f>BA9*$C9</f>
        <v/>
      </c>
      <c r="BC9" s="21" t="n"/>
      <c r="BD9" s="21" t="n"/>
      <c r="BE9" s="189">
        <f>BD9*$C9</f>
        <v/>
      </c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89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189">
        <f>F10*$C10</f>
        <v/>
      </c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189">
        <f>O10*$C10</f>
        <v/>
      </c>
      <c r="Q10" s="21" t="n"/>
      <c r="R10" s="21" t="n"/>
      <c r="S10" s="189">
        <f>R10*$C10</f>
        <v/>
      </c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189">
        <f>AU10*$C10</f>
        <v/>
      </c>
      <c r="AW10" s="21" t="n"/>
      <c r="AX10" s="21" t="n"/>
      <c r="AY10" s="190">
        <f>AX10*$C10</f>
        <v/>
      </c>
      <c r="AZ10" s="21" t="n"/>
      <c r="BA10" s="21" t="n"/>
      <c r="BB10" s="189">
        <f>BA10*$C10</f>
        <v/>
      </c>
      <c r="BC10" s="21" t="n"/>
      <c r="BD10" s="21" t="n"/>
      <c r="BE10" s="189">
        <f>BD10*$C10</f>
        <v/>
      </c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89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189">
        <f>F11*$C11</f>
        <v/>
      </c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189">
        <f>O11*$C11</f>
        <v/>
      </c>
      <c r="Q11" s="21" t="n"/>
      <c r="R11" s="21" t="n"/>
      <c r="S11" s="189">
        <f>R11*$C11</f>
        <v/>
      </c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189">
        <f>AU11*$C11</f>
        <v/>
      </c>
      <c r="AW11" s="21" t="n"/>
      <c r="AX11" s="21" t="n"/>
      <c r="AY11" s="190">
        <f>AX11*$C11</f>
        <v/>
      </c>
      <c r="AZ11" s="21" t="n"/>
      <c r="BA11" s="21" t="n"/>
      <c r="BB11" s="189">
        <f>BA11*$C11</f>
        <v/>
      </c>
      <c r="BC11" s="21" t="n"/>
      <c r="BD11" s="21" t="n"/>
      <c r="BE11" s="189">
        <f>BD11*$C11</f>
        <v/>
      </c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89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875</v>
      </c>
      <c r="F12" s="21" t="n">
        <v>12250</v>
      </c>
      <c r="G12" s="189">
        <f>F12*$C12</f>
        <v/>
      </c>
      <c r="H12" s="21" t="n">
        <v>1055</v>
      </c>
      <c r="I12" s="21" t="n">
        <v>14770</v>
      </c>
      <c r="J12" s="190">
        <f>I12*$C12</f>
        <v/>
      </c>
      <c r="K12" s="21" t="n">
        <v>735</v>
      </c>
      <c r="L12" s="21" t="n">
        <v>10290</v>
      </c>
      <c r="M12" s="189">
        <f>L12*$C12</f>
        <v/>
      </c>
      <c r="N12" s="21" t="n">
        <v>995</v>
      </c>
      <c r="O12" s="21" t="n">
        <v>13930</v>
      </c>
      <c r="P12" s="189">
        <f>O12*$C12</f>
        <v/>
      </c>
      <c r="Q12" s="21" t="n">
        <v>640</v>
      </c>
      <c r="R12" s="21" t="n">
        <v>8960</v>
      </c>
      <c r="S12" s="189">
        <f>R12*$C12</f>
        <v/>
      </c>
      <c r="T12" s="21" t="n">
        <v>551</v>
      </c>
      <c r="U12" s="21" t="n">
        <v>7714</v>
      </c>
      <c r="V12" s="189">
        <f>U12*$C12</f>
        <v/>
      </c>
      <c r="W12" s="21" t="n">
        <v>315</v>
      </c>
      <c r="X12" s="21" t="n">
        <v>7560</v>
      </c>
      <c r="Y12" s="189">
        <f>X12*$C12</f>
        <v/>
      </c>
      <c r="Z12" s="21" t="n">
        <v>897</v>
      </c>
      <c r="AA12" s="21" t="n">
        <v>12558</v>
      </c>
      <c r="AB12" s="189">
        <f>AA12*$C12</f>
        <v/>
      </c>
      <c r="AC12" s="21" t="n">
        <v>575</v>
      </c>
      <c r="AD12" s="21" t="n">
        <v>8050</v>
      </c>
      <c r="AE12" s="189">
        <f>AD12*$C12</f>
        <v/>
      </c>
      <c r="AF12" s="21" t="n">
        <v>629</v>
      </c>
      <c r="AG12" s="21" t="n">
        <v>8806</v>
      </c>
      <c r="AH12" s="189">
        <f>AG12*$C12</f>
        <v/>
      </c>
      <c r="AI12" s="21" t="n">
        <v>1204</v>
      </c>
      <c r="AJ12" s="21" t="n">
        <v>16856</v>
      </c>
      <c r="AK12" s="189">
        <f>AJ12*$C12</f>
        <v/>
      </c>
      <c r="AL12" s="21" t="n">
        <v>1215</v>
      </c>
      <c r="AM12" s="21" t="n">
        <v>17010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995</v>
      </c>
      <c r="AU12" s="21" t="n">
        <v>13930</v>
      </c>
      <c r="AV12" s="189">
        <f>AU12*$C12</f>
        <v/>
      </c>
      <c r="AW12" s="21" t="n">
        <v>1030</v>
      </c>
      <c r="AX12" s="21" t="n">
        <v>14420</v>
      </c>
      <c r="AY12" s="190">
        <f>AX12*$C12</f>
        <v/>
      </c>
      <c r="AZ12" s="21" t="n">
        <v>1525</v>
      </c>
      <c r="BA12" s="21" t="n">
        <v>21350</v>
      </c>
      <c r="BB12" s="189">
        <f>BA12*$C12</f>
        <v/>
      </c>
      <c r="BC12" s="21" t="n">
        <v>1245</v>
      </c>
      <c r="BD12" s="21" t="n">
        <v>17430</v>
      </c>
      <c r="BE12" s="189">
        <f>BD12*$C12</f>
        <v/>
      </c>
      <c r="BF12" s="21" t="n">
        <v>1050</v>
      </c>
      <c r="BG12" s="21" t="n">
        <v>14700</v>
      </c>
      <c r="BH12" s="189">
        <f>BG12*$C12</f>
        <v/>
      </c>
      <c r="BI12" s="21" t="n">
        <v>1155</v>
      </c>
      <c r="BJ12" s="21" t="n">
        <v>16170</v>
      </c>
      <c r="BK12" s="189">
        <f>BJ12*$C12</f>
        <v/>
      </c>
      <c r="BL12" s="21" t="n">
        <v>925</v>
      </c>
      <c r="BM12" s="21" t="n">
        <v>12950</v>
      </c>
      <c r="BN12" s="189">
        <f>BM12*C12</f>
        <v/>
      </c>
      <c r="BO12" s="21" t="n">
        <v>755</v>
      </c>
      <c r="BP12" s="21" t="n">
        <v>10570</v>
      </c>
      <c r="BQ12" s="189">
        <f>BP12*C12</f>
        <v/>
      </c>
      <c r="BR12" s="21" t="n">
        <v>905</v>
      </c>
      <c r="BS12" s="21" t="n">
        <v>12670</v>
      </c>
      <c r="BT12" s="189">
        <f>BS12*C12</f>
        <v/>
      </c>
      <c r="BU12" s="21" t="n">
        <v>764</v>
      </c>
      <c r="BV12" s="21" t="n">
        <v>10696</v>
      </c>
      <c r="BW12" s="189">
        <f>BV12*C12</f>
        <v/>
      </c>
      <c r="BX12" s="21" t="n">
        <v>1340</v>
      </c>
      <c r="BY12" s="21" t="n">
        <v>18760</v>
      </c>
      <c r="BZ12" s="189">
        <f>BY12*C12</f>
        <v/>
      </c>
      <c r="CA12" s="21" t="n">
        <v>855</v>
      </c>
      <c r="CB12" s="21" t="n">
        <v>11970</v>
      </c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89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995</v>
      </c>
      <c r="CJ12" s="190" t="n">
        <v>13930</v>
      </c>
      <c r="CK12" s="190">
        <f>CJ12*C12</f>
        <v/>
      </c>
      <c r="CL12" s="21" t="n">
        <v>985</v>
      </c>
      <c r="CM12" s="21" t="n">
        <v>13790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189">
        <f>AU13*$C13</f>
        <v/>
      </c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89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>
        <f>I14*$C14</f>
        <v/>
      </c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189">
        <f>AU14*$C14</f>
        <v/>
      </c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89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189">
        <f>AU15*$C15</f>
        <v/>
      </c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89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>
        <v>170</v>
      </c>
      <c r="F16" s="21" t="n">
        <v>2040</v>
      </c>
      <c r="G16" s="189">
        <f>F16*$C16</f>
        <v/>
      </c>
      <c r="H16" s="21" t="n">
        <v>100</v>
      </c>
      <c r="I16" s="21" t="n">
        <v>1200</v>
      </c>
      <c r="J16" s="190">
        <f>I16*$C16</f>
        <v/>
      </c>
      <c r="K16" s="21" t="n">
        <v>120</v>
      </c>
      <c r="L16" s="21" t="n">
        <v>1440</v>
      </c>
      <c r="M16" s="189">
        <f>L16*$C16</f>
        <v/>
      </c>
      <c r="N16" s="21" t="n">
        <v>210</v>
      </c>
      <c r="O16" s="21" t="n">
        <v>2520</v>
      </c>
      <c r="P16" s="189">
        <f>O16*$C16</f>
        <v/>
      </c>
      <c r="Q16" s="21" t="n"/>
      <c r="R16" s="21" t="n"/>
      <c r="S16" s="189">
        <f>R16*$C16</f>
        <v/>
      </c>
      <c r="T16" s="21" t="n">
        <v>50</v>
      </c>
      <c r="U16" s="21" t="n">
        <v>600</v>
      </c>
      <c r="V16" s="189">
        <f>U16*$C16</f>
        <v/>
      </c>
      <c r="W16" s="21" t="n">
        <v>105</v>
      </c>
      <c r="X16" s="21" t="n">
        <v>1260</v>
      </c>
      <c r="Y16" s="189">
        <f>X16*$C16</f>
        <v/>
      </c>
      <c r="Z16" s="21" t="n">
        <v>110</v>
      </c>
      <c r="AA16" s="21" t="n">
        <v>1320</v>
      </c>
      <c r="AB16" s="189">
        <f>AA16*$C16</f>
        <v/>
      </c>
      <c r="AC16" s="21" t="n">
        <v>90</v>
      </c>
      <c r="AD16" s="21" t="n">
        <v>1080</v>
      </c>
      <c r="AE16" s="189">
        <f>AD16*$C16</f>
        <v/>
      </c>
      <c r="AF16" s="21" t="n">
        <v>70</v>
      </c>
      <c r="AG16" s="21" t="n">
        <v>840</v>
      </c>
      <c r="AH16" s="189">
        <f>AG16*$C16</f>
        <v/>
      </c>
      <c r="AI16" s="21" t="n">
        <v>155</v>
      </c>
      <c r="AJ16" s="21" t="n">
        <v>1860</v>
      </c>
      <c r="AK16" s="189">
        <f>AJ16*$C16</f>
        <v/>
      </c>
      <c r="AL16" s="21" t="n">
        <v>324</v>
      </c>
      <c r="AM16" s="21" t="n">
        <v>3888</v>
      </c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>
        <v>180</v>
      </c>
      <c r="AU16" s="21" t="n">
        <v>2160</v>
      </c>
      <c r="AV16" s="189">
        <f>AU16*$C16</f>
        <v/>
      </c>
      <c r="AW16" s="21" t="n">
        <v>195</v>
      </c>
      <c r="AX16" s="21" t="n">
        <v>2340</v>
      </c>
      <c r="AY16" s="190">
        <f>AX16*$C16</f>
        <v/>
      </c>
      <c r="AZ16" s="21" t="n">
        <v>495</v>
      </c>
      <c r="BA16" s="21" t="n">
        <v>5940</v>
      </c>
      <c r="BB16" s="189">
        <f>BA16*$C16</f>
        <v/>
      </c>
      <c r="BC16" s="21" t="n">
        <v>40</v>
      </c>
      <c r="BD16" s="21" t="n">
        <v>480</v>
      </c>
      <c r="BE16" s="189">
        <f>BD16*$C16</f>
        <v/>
      </c>
      <c r="BF16" s="21" t="n">
        <v>65</v>
      </c>
      <c r="BG16" s="21" t="n">
        <v>780</v>
      </c>
      <c r="BH16" s="189">
        <f>BG16*$C16</f>
        <v/>
      </c>
      <c r="BI16" s="21" t="n">
        <v>435</v>
      </c>
      <c r="BJ16" s="21" t="n">
        <v>5220</v>
      </c>
      <c r="BK16" s="189">
        <f>BJ16*$C16</f>
        <v/>
      </c>
      <c r="BL16" s="21" t="n">
        <v>165</v>
      </c>
      <c r="BM16" s="21" t="n">
        <v>1980</v>
      </c>
      <c r="BN16" s="189">
        <f>BM16*C16</f>
        <v/>
      </c>
      <c r="BO16" s="21" t="n">
        <v>250</v>
      </c>
      <c r="BP16" s="21" t="n">
        <v>3000</v>
      </c>
      <c r="BQ16" s="189">
        <f>BP16*C16</f>
        <v/>
      </c>
      <c r="BR16" s="21" t="n">
        <v>420</v>
      </c>
      <c r="BS16" s="21" t="n">
        <v>5040</v>
      </c>
      <c r="BT16" s="189">
        <f>BS16*C16</f>
        <v/>
      </c>
      <c r="BU16" s="21" t="n">
        <v>420</v>
      </c>
      <c r="BV16" s="21" t="n">
        <v>5040</v>
      </c>
      <c r="BW16" s="189">
        <f>BV16*C16</f>
        <v/>
      </c>
      <c r="BX16" s="21" t="n">
        <v>250</v>
      </c>
      <c r="BY16" s="21" t="n">
        <v>3000</v>
      </c>
      <c r="BZ16" s="189">
        <f>BY16*C16</f>
        <v/>
      </c>
      <c r="CA16" s="21" t="n">
        <v>510</v>
      </c>
      <c r="CB16" s="21" t="n">
        <v>6120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89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270</v>
      </c>
      <c r="CJ16" s="190" t="n">
        <v>3240</v>
      </c>
      <c r="CK16" s="190">
        <f>CJ16*C16</f>
        <v/>
      </c>
      <c r="CL16" s="21" t="n">
        <v>310</v>
      </c>
      <c r="CM16" s="21" t="n">
        <v>3720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189">
        <f>AU17*$C17</f>
        <v/>
      </c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89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189">
        <f>AU18*$C18</f>
        <v/>
      </c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89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189">
        <f>AU19*$C19</f>
        <v/>
      </c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89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189">
        <f>AU20*$C20</f>
        <v/>
      </c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89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189">
        <f>AU21*$C21</f>
        <v/>
      </c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89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465</v>
      </c>
      <c r="F22" s="21" t="n">
        <v>6510</v>
      </c>
      <c r="G22" s="189">
        <f>F22*$C22</f>
        <v/>
      </c>
      <c r="H22" s="21" t="n">
        <v>355</v>
      </c>
      <c r="I22" s="21" t="n">
        <v>4970</v>
      </c>
      <c r="J22" s="190">
        <f>I22*$C22</f>
        <v/>
      </c>
      <c r="K22" s="21" t="n">
        <v>390</v>
      </c>
      <c r="L22" s="21" t="n">
        <v>5460</v>
      </c>
      <c r="M22" s="189">
        <f>L22*$C22</f>
        <v/>
      </c>
      <c r="N22" s="21" t="n">
        <v>340</v>
      </c>
      <c r="O22" s="21" t="n">
        <v>4760</v>
      </c>
      <c r="P22" s="189">
        <f>O22*$C22</f>
        <v/>
      </c>
      <c r="Q22" s="21" t="n">
        <v>410</v>
      </c>
      <c r="R22" s="21" t="n">
        <v>5740</v>
      </c>
      <c r="S22" s="189">
        <f>R22*$C22</f>
        <v/>
      </c>
      <c r="T22" s="21" t="n">
        <v>505</v>
      </c>
      <c r="U22" s="21" t="n">
        <v>7070</v>
      </c>
      <c r="V22" s="189">
        <f>U22*$C22</f>
        <v/>
      </c>
      <c r="W22" s="21" t="n">
        <v>390</v>
      </c>
      <c r="X22" s="21" t="n">
        <v>5460</v>
      </c>
      <c r="Y22" s="189">
        <f>X22*$C22</f>
        <v/>
      </c>
      <c r="Z22" s="21" t="n">
        <v>348</v>
      </c>
      <c r="AA22" s="21" t="n">
        <v>4872</v>
      </c>
      <c r="AB22" s="189">
        <f>AA22*$C22</f>
        <v/>
      </c>
      <c r="AC22" s="21" t="n">
        <v>330</v>
      </c>
      <c r="AD22" s="21" t="n">
        <v>4620</v>
      </c>
      <c r="AE22" s="189">
        <f>AD22*$C22</f>
        <v/>
      </c>
      <c r="AF22" s="21" t="n">
        <v>430</v>
      </c>
      <c r="AG22" s="21" t="n">
        <v>6020</v>
      </c>
      <c r="AH22" s="189">
        <f>AG22*$C22</f>
        <v/>
      </c>
      <c r="AI22" s="21" t="n">
        <v>165</v>
      </c>
      <c r="AJ22" s="21" t="n">
        <v>2310</v>
      </c>
      <c r="AK22" s="189">
        <f>AJ22*$C22</f>
        <v/>
      </c>
      <c r="AL22" s="21" t="n">
        <v>460</v>
      </c>
      <c r="AM22" s="21" t="n">
        <v>6440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335</v>
      </c>
      <c r="AU22" s="21" t="n">
        <v>4690</v>
      </c>
      <c r="AV22" s="189">
        <f>AU22*$C22</f>
        <v/>
      </c>
      <c r="AW22" s="21" t="n">
        <v>250</v>
      </c>
      <c r="AX22" s="21" t="n">
        <v>3500</v>
      </c>
      <c r="AY22" s="190">
        <f>AX22*$C22</f>
        <v/>
      </c>
      <c r="AZ22" s="21" t="n">
        <v>420</v>
      </c>
      <c r="BA22" s="21" t="n">
        <v>5880</v>
      </c>
      <c r="BB22" s="189">
        <f>BA22*$C22</f>
        <v/>
      </c>
      <c r="BC22" s="21" t="n">
        <v>345</v>
      </c>
      <c r="BD22" s="21" t="n">
        <v>4830</v>
      </c>
      <c r="BE22" s="189">
        <f>BD22*$C22</f>
        <v/>
      </c>
      <c r="BF22" s="21" t="n">
        <v>165</v>
      </c>
      <c r="BG22" s="21" t="n">
        <v>2310</v>
      </c>
      <c r="BH22" s="189">
        <f>BG22*$C22</f>
        <v/>
      </c>
      <c r="BI22" s="21" t="n">
        <v>475</v>
      </c>
      <c r="BJ22" s="21" t="n">
        <v>6650</v>
      </c>
      <c r="BK22" s="189">
        <f>BJ22*$C22</f>
        <v/>
      </c>
      <c r="BL22" s="21" t="n">
        <v>35</v>
      </c>
      <c r="BM22" s="21" t="n">
        <v>490</v>
      </c>
      <c r="BN22" s="189">
        <f>BM22*C22</f>
        <v/>
      </c>
      <c r="BO22" s="21" t="n">
        <v>105</v>
      </c>
      <c r="BP22" s="21" t="n">
        <v>1470</v>
      </c>
      <c r="BQ22" s="189">
        <f>BP22*C22</f>
        <v/>
      </c>
      <c r="BR22" s="21" t="n">
        <v>95</v>
      </c>
      <c r="BS22" s="21" t="n">
        <v>1330</v>
      </c>
      <c r="BT22" s="189">
        <f>BS22*C22</f>
        <v/>
      </c>
      <c r="BU22" s="21" t="n">
        <v>137</v>
      </c>
      <c r="BV22" s="21" t="n">
        <v>1918</v>
      </c>
      <c r="BW22" s="189">
        <f>BV22*C22</f>
        <v/>
      </c>
      <c r="BX22" s="21" t="n">
        <v>310</v>
      </c>
      <c r="BY22" s="21" t="n">
        <v>4340</v>
      </c>
      <c r="BZ22" s="189">
        <f>BY22*C22</f>
        <v/>
      </c>
      <c r="CA22" s="21" t="n">
        <v>160</v>
      </c>
      <c r="CB22" s="21" t="n">
        <v>2240</v>
      </c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89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>
        <v>215</v>
      </c>
      <c r="CJ22" s="190" t="n">
        <v>3010</v>
      </c>
      <c r="CK22" s="190">
        <f>CJ22*C22</f>
        <v/>
      </c>
      <c r="CL22" s="21" t="n">
        <v>220</v>
      </c>
      <c r="CM22" s="21" t="n">
        <v>3080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189">
        <f>AU23*$C23</f>
        <v/>
      </c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89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189">
        <f>AU24*$C24</f>
        <v/>
      </c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89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189">
        <f>AU25*$C25</f>
        <v/>
      </c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89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189">
        <f>AU26*$C26</f>
        <v/>
      </c>
      <c r="AW26" s="21" t="n"/>
      <c r="AX26" s="21" t="n"/>
      <c r="AY26" s="190">
        <f>AX26*$C26</f>
        <v/>
      </c>
      <c r="AZ26" s="21" t="n"/>
      <c r="BA26" s="21" t="n"/>
      <c r="BB26" s="189">
        <f>BA26*$C26</f>
        <v/>
      </c>
      <c r="BC26" s="21" t="n"/>
      <c r="BD26" s="21" t="n"/>
      <c r="BE26" s="189">
        <f>BD26*$C26</f>
        <v/>
      </c>
      <c r="BF26" s="21" t="n"/>
      <c r="BG26" s="21" t="n"/>
      <c r="BH26" s="189">
        <f>BG26*$C26</f>
        <v/>
      </c>
      <c r="BI26" s="21" t="n"/>
      <c r="BJ26" s="21" t="n"/>
      <c r="BK26" s="189">
        <f>BJ26*$C26</f>
        <v/>
      </c>
      <c r="BL26" s="21" t="n"/>
      <c r="BM26" s="21" t="n"/>
      <c r="BN26" s="189">
        <f>BM26*C26</f>
        <v/>
      </c>
      <c r="BO26" s="21" t="n"/>
      <c r="BP26" s="21" t="n"/>
      <c r="BQ26" s="189">
        <f>BP26*C26</f>
        <v/>
      </c>
      <c r="BR26" s="21" t="n"/>
      <c r="BS26" s="21" t="n"/>
      <c r="BT26" s="189">
        <f>BS26*C26</f>
        <v/>
      </c>
      <c r="BU26" s="21" t="n"/>
      <c r="BV26" s="21" t="n"/>
      <c r="BW26" s="189">
        <f>BV26*C26</f>
        <v/>
      </c>
      <c r="BX26" s="21" t="n"/>
      <c r="BY26" s="21" t="n"/>
      <c r="BZ26" s="189">
        <f>BY26*C26</f>
        <v/>
      </c>
      <c r="CA26" s="21" t="n"/>
      <c r="CB26" s="21" t="n"/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89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90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189">
        <f>AU27*$C27</f>
        <v/>
      </c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89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349</v>
      </c>
      <c r="F28" s="21" t="n">
        <v>4886</v>
      </c>
      <c r="G28" s="189">
        <f>F28*$C28</f>
        <v/>
      </c>
      <c r="H28" s="21" t="n">
        <v>165</v>
      </c>
      <c r="I28" s="21" t="n">
        <v>2310</v>
      </c>
      <c r="J28" s="190">
        <f>I28*$C28</f>
        <v/>
      </c>
      <c r="K28" s="21" t="n">
        <v>230</v>
      </c>
      <c r="L28" s="21" t="n">
        <v>3220</v>
      </c>
      <c r="M28" s="189">
        <f>L28*$C28</f>
        <v/>
      </c>
      <c r="N28" s="21" t="n">
        <v>6</v>
      </c>
      <c r="O28" s="21" t="n">
        <v>84</v>
      </c>
      <c r="P28" s="189">
        <f>O28*$C28</f>
        <v/>
      </c>
      <c r="Q28" s="21" t="n">
        <v>150</v>
      </c>
      <c r="R28" s="21" t="n">
        <v>2100</v>
      </c>
      <c r="S28" s="189">
        <f>R28*$C28</f>
        <v/>
      </c>
      <c r="T28" s="21" t="n">
        <v>180</v>
      </c>
      <c r="U28" s="21" t="n">
        <v>2520</v>
      </c>
      <c r="V28" s="189">
        <f>U28*$C28</f>
        <v/>
      </c>
      <c r="W28" s="21" t="n">
        <v>219</v>
      </c>
      <c r="X28" s="21" t="n">
        <v>3066</v>
      </c>
      <c r="Y28" s="189">
        <f>X28*$C28</f>
        <v/>
      </c>
      <c r="Z28" s="21" t="n">
        <v>217</v>
      </c>
      <c r="AA28" s="21" t="n">
        <v>3038</v>
      </c>
      <c r="AB28" s="189">
        <f>AA28*$C28</f>
        <v/>
      </c>
      <c r="AC28" s="21" t="n">
        <v>57</v>
      </c>
      <c r="AD28" s="21" t="n">
        <v>798</v>
      </c>
      <c r="AE28" s="189">
        <f>AD28*$C28</f>
        <v/>
      </c>
      <c r="AF28" s="21" t="n">
        <v>165</v>
      </c>
      <c r="AG28" s="21" t="n">
        <v>2310</v>
      </c>
      <c r="AH28" s="189">
        <f>AG28*$C28</f>
        <v/>
      </c>
      <c r="AI28" s="21" t="n">
        <v>143</v>
      </c>
      <c r="AJ28" s="21" t="n">
        <v>2002</v>
      </c>
      <c r="AK28" s="189">
        <f>AJ28*$C28</f>
        <v/>
      </c>
      <c r="AL28" s="21" t="n">
        <v>197</v>
      </c>
      <c r="AM28" s="21" t="n">
        <v>2758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152</v>
      </c>
      <c r="AU28" s="21" t="n">
        <v>2128</v>
      </c>
      <c r="AV28" s="189">
        <f>AU28*$C28</f>
        <v/>
      </c>
      <c r="AW28" s="21" t="n">
        <v>280</v>
      </c>
      <c r="AX28" s="21" t="n">
        <v>3920</v>
      </c>
      <c r="AY28" s="190">
        <f>AX28*$C28</f>
        <v/>
      </c>
      <c r="AZ28" s="21" t="n">
        <v>153</v>
      </c>
      <c r="BA28" s="21" t="n">
        <v>2142</v>
      </c>
      <c r="BB28" s="189">
        <f>BA28*$C28</f>
        <v/>
      </c>
      <c r="BC28" s="21" t="n"/>
      <c r="BD28" s="21" t="n"/>
      <c r="BE28" s="189">
        <f>BD28*$C28</f>
        <v/>
      </c>
      <c r="BF28" s="21" t="n">
        <v>5</v>
      </c>
      <c r="BG28" s="21" t="n">
        <v>70</v>
      </c>
      <c r="BH28" s="189">
        <f>BG28*$C28</f>
        <v/>
      </c>
      <c r="BI28" s="21" t="n">
        <v>50</v>
      </c>
      <c r="BJ28" s="21" t="n">
        <v>700</v>
      </c>
      <c r="BK28" s="189">
        <f>BJ28*$C28</f>
        <v/>
      </c>
      <c r="BL28" s="21" t="n">
        <v>20</v>
      </c>
      <c r="BM28" s="21" t="n">
        <v>280</v>
      </c>
      <c r="BN28" s="189">
        <f>BM28*C28</f>
        <v/>
      </c>
      <c r="BO28" s="21" t="n">
        <v>60</v>
      </c>
      <c r="BP28" s="21" t="n">
        <v>840</v>
      </c>
      <c r="BQ28" s="189">
        <f>BP28*C28</f>
        <v/>
      </c>
      <c r="BR28" s="21" t="n">
        <v>20</v>
      </c>
      <c r="BS28" s="21" t="n">
        <v>280</v>
      </c>
      <c r="BT28" s="189">
        <f>BS28*C28</f>
        <v/>
      </c>
      <c r="BU28" s="21" t="n">
        <v>55</v>
      </c>
      <c r="BV28" s="21" t="n">
        <v>770</v>
      </c>
      <c r="BW28" s="189">
        <f>BV28*C28</f>
        <v/>
      </c>
      <c r="BX28" s="21" t="n">
        <v>100</v>
      </c>
      <c r="BY28" s="21" t="n">
        <v>1400</v>
      </c>
      <c r="BZ28" s="189">
        <f>BY28*C28</f>
        <v/>
      </c>
      <c r="CA28" s="21" t="n">
        <v>125</v>
      </c>
      <c r="CB28" s="21" t="n">
        <v>1750</v>
      </c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89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>
        <v>110</v>
      </c>
      <c r="CJ28" s="190" t="n">
        <v>1540</v>
      </c>
      <c r="CK28" s="190">
        <f>CJ28*C28</f>
        <v/>
      </c>
      <c r="CL28" s="21" t="n">
        <v>130</v>
      </c>
      <c r="CM28" s="21" t="n">
        <v>1820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189">
        <f>AU29*$C29</f>
        <v/>
      </c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89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189">
        <f>AU30*$C30</f>
        <v/>
      </c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89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189">
        <f>AU31*$C31</f>
        <v/>
      </c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89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189">
        <f>AU32*$C32</f>
        <v/>
      </c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89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189">
        <f>AU33*$C33</f>
        <v/>
      </c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89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189">
        <f>AU34*$C34</f>
        <v/>
      </c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89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189">
        <f>AU35*$C35</f>
        <v/>
      </c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89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189">
        <f>AU36*$C36</f>
        <v/>
      </c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89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>
        <v>15</v>
      </c>
      <c r="F37" s="21" t="n">
        <v>180</v>
      </c>
      <c r="G37" s="189">
        <f>F37*$C37</f>
        <v/>
      </c>
      <c r="H37" s="21" t="n">
        <v>65</v>
      </c>
      <c r="I37" s="21" t="n">
        <v>780</v>
      </c>
      <c r="J37" s="190">
        <f>I37*$C37</f>
        <v/>
      </c>
      <c r="K37" s="21" t="n">
        <v>20</v>
      </c>
      <c r="L37" s="21" t="n">
        <v>240</v>
      </c>
      <c r="M37" s="189">
        <f>L37*$C37</f>
        <v/>
      </c>
      <c r="N37" s="21" t="n">
        <v>25</v>
      </c>
      <c r="O37" s="21" t="n">
        <v>300</v>
      </c>
      <c r="P37" s="189">
        <f>O37*$C37</f>
        <v/>
      </c>
      <c r="Q37" s="21" t="n">
        <v>30</v>
      </c>
      <c r="R37" s="21" t="n">
        <v>360</v>
      </c>
      <c r="S37" s="189">
        <f>R37*$C37</f>
        <v/>
      </c>
      <c r="T37" s="21" t="n">
        <v>33</v>
      </c>
      <c r="U37" s="21" t="n">
        <v>406</v>
      </c>
      <c r="V37" s="189">
        <f>U37*$C37</f>
        <v/>
      </c>
      <c r="W37" s="21" t="n">
        <v>15</v>
      </c>
      <c r="X37" s="21" t="n">
        <v>180</v>
      </c>
      <c r="Y37" s="189">
        <f>X37*$C37</f>
        <v/>
      </c>
      <c r="Z37" s="21" t="n">
        <v>20</v>
      </c>
      <c r="AA37" s="21" t="n">
        <v>240</v>
      </c>
      <c r="AB37" s="189">
        <f>AA37*$C37</f>
        <v/>
      </c>
      <c r="AC37" s="21" t="n">
        <v>10</v>
      </c>
      <c r="AD37" s="21" t="n">
        <v>120</v>
      </c>
      <c r="AE37" s="189">
        <f>AD37*$C37</f>
        <v/>
      </c>
      <c r="AF37" s="21" t="n">
        <v>18</v>
      </c>
      <c r="AG37" s="21" t="n">
        <v>216</v>
      </c>
      <c r="AH37" s="189">
        <f>AG37*$C37</f>
        <v/>
      </c>
      <c r="AI37" s="21" t="n">
        <v>16</v>
      </c>
      <c r="AJ37" s="21" t="n">
        <v>192</v>
      </c>
      <c r="AK37" s="189">
        <f>AJ37*$C37</f>
        <v/>
      </c>
      <c r="AL37" s="21" t="n">
        <v>21</v>
      </c>
      <c r="AM37" s="21" t="n">
        <v>252</v>
      </c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>
        <v>2</v>
      </c>
      <c r="AU37" s="21" t="n">
        <v>24</v>
      </c>
      <c r="AV37" s="189">
        <f>AU37*$C37</f>
        <v/>
      </c>
      <c r="AW37" s="21" t="n">
        <v>2</v>
      </c>
      <c r="AX37" s="21" t="n">
        <v>24</v>
      </c>
      <c r="AY37" s="190">
        <f>AX37*$C37</f>
        <v/>
      </c>
      <c r="AZ37" s="21" t="n">
        <v>8</v>
      </c>
      <c r="BA37" s="21" t="n">
        <v>96</v>
      </c>
      <c r="BB37" s="189">
        <f>BA37*$C37</f>
        <v/>
      </c>
      <c r="BC37" s="21" t="n">
        <v>3</v>
      </c>
      <c r="BD37" s="21" t="n">
        <v>36</v>
      </c>
      <c r="BE37" s="189">
        <f>BD37*$C37</f>
        <v/>
      </c>
      <c r="BF37" s="21" t="n"/>
      <c r="BG37" s="21" t="n"/>
      <c r="BH37" s="189">
        <f>BG37*$C37</f>
        <v/>
      </c>
      <c r="BI37" s="21" t="n">
        <v>5</v>
      </c>
      <c r="BJ37" s="21" t="n">
        <v>60</v>
      </c>
      <c r="BK37" s="189">
        <f>BJ37*$C37</f>
        <v/>
      </c>
      <c r="BL37" s="21" t="n">
        <v>15</v>
      </c>
      <c r="BM37" s="21" t="n">
        <v>180</v>
      </c>
      <c r="BN37" s="189">
        <f>BM37*C37</f>
        <v/>
      </c>
      <c r="BO37" s="21" t="n"/>
      <c r="BP37" s="21" t="n"/>
      <c r="BQ37" s="189">
        <f>BP37*C37</f>
        <v/>
      </c>
      <c r="BR37" s="21" t="n">
        <v>2</v>
      </c>
      <c r="BS37" s="21" t="n">
        <v>24</v>
      </c>
      <c r="BT37" s="189">
        <f>BS37*C37</f>
        <v/>
      </c>
      <c r="BU37" s="21" t="n">
        <v>2</v>
      </c>
      <c r="BV37" s="21" t="n">
        <v>24</v>
      </c>
      <c r="BW37" s="189">
        <f>BV37*C37</f>
        <v/>
      </c>
      <c r="BX37" s="21" t="n">
        <v>2</v>
      </c>
      <c r="BY37" s="21" t="n">
        <v>24</v>
      </c>
      <c r="BZ37" s="189">
        <f>BY37*C37</f>
        <v/>
      </c>
      <c r="CA37" s="21" t="n"/>
      <c r="CB37" s="21" t="n"/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89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90">
        <f>CJ37*C37</f>
        <v/>
      </c>
      <c r="CL37" s="21" t="n">
        <v>2</v>
      </c>
      <c r="CM37" s="21" t="n">
        <v>24</v>
      </c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>
        <v>1</v>
      </c>
      <c r="I38" s="21" t="n">
        <v>12</v>
      </c>
      <c r="J38" s="190">
        <f>I38*$C38</f>
        <v/>
      </c>
      <c r="K38" s="21" t="n">
        <v>25</v>
      </c>
      <c r="L38" s="21" t="n">
        <v>300</v>
      </c>
      <c r="M38" s="189">
        <f>L38*$C38</f>
        <v/>
      </c>
      <c r="N38" s="21" t="n"/>
      <c r="O38" s="21" t="n"/>
      <c r="P38" s="189">
        <f>O38*$C38</f>
        <v/>
      </c>
      <c r="Q38" s="21" t="n"/>
      <c r="R38" s="21" t="n"/>
      <c r="S38" s="189">
        <f>R38*$C38</f>
        <v/>
      </c>
      <c r="T38" s="21" t="n"/>
      <c r="U38" s="21" t="n"/>
      <c r="V38" s="189">
        <f>U38*$C38</f>
        <v/>
      </c>
      <c r="W38" s="21" t="n"/>
      <c r="X38" s="21" t="n"/>
      <c r="Y38" s="189">
        <f>X38*$C38</f>
        <v/>
      </c>
      <c r="Z38" s="21" t="n">
        <v>3</v>
      </c>
      <c r="AA38" s="21" t="n">
        <v>36</v>
      </c>
      <c r="AB38" s="189">
        <f>AA38*$C38</f>
        <v/>
      </c>
      <c r="AC38" s="21" t="n">
        <v>28</v>
      </c>
      <c r="AD38" s="21" t="n">
        <v>336</v>
      </c>
      <c r="AE38" s="189">
        <f>AD38*$C38</f>
        <v/>
      </c>
      <c r="AF38" s="21" t="n">
        <v>4</v>
      </c>
      <c r="AG38" s="21" t="n">
        <v>48</v>
      </c>
      <c r="AH38" s="189">
        <f>AG38*$C38</f>
        <v/>
      </c>
      <c r="AI38" s="21" t="n"/>
      <c r="AJ38" s="21" t="n"/>
      <c r="AK38" s="189">
        <f>AJ38*$C38</f>
        <v/>
      </c>
      <c r="AL38" s="21" t="n">
        <v>10</v>
      </c>
      <c r="AM38" s="21" t="n">
        <v>120</v>
      </c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189">
        <f>AU38*$C38</f>
        <v/>
      </c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/>
      <c r="BD38" s="21" t="n"/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>
        <v>15</v>
      </c>
      <c r="BM38" s="21" t="n">
        <v>180</v>
      </c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89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189">
        <f>AU39*$C39</f>
        <v/>
      </c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89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189">
        <f>AU40*$C40</f>
        <v/>
      </c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89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>
        <v>305</v>
      </c>
      <c r="F41" s="21" t="n">
        <v>4270</v>
      </c>
      <c r="G41" s="189">
        <f>F41*$C41</f>
        <v/>
      </c>
      <c r="H41" s="21" t="n">
        <v>365</v>
      </c>
      <c r="I41" s="21" t="n">
        <v>5110</v>
      </c>
      <c r="J41" s="190">
        <f>I41*$C41</f>
        <v/>
      </c>
      <c r="K41" s="21" t="n">
        <v>210</v>
      </c>
      <c r="L41" s="21" t="n">
        <v>2940</v>
      </c>
      <c r="M41" s="189">
        <f>L41*$C41</f>
        <v/>
      </c>
      <c r="N41" s="21" t="n">
        <v>305</v>
      </c>
      <c r="O41" s="21" t="n">
        <v>4270</v>
      </c>
      <c r="P41" s="189">
        <f>O41*$C41</f>
        <v/>
      </c>
      <c r="Q41" s="21" t="n">
        <v>320</v>
      </c>
      <c r="R41" s="21" t="n">
        <v>4480</v>
      </c>
      <c r="S41" s="189">
        <f>R41*$C41</f>
        <v/>
      </c>
      <c r="T41" s="21" t="n">
        <v>340</v>
      </c>
      <c r="U41" s="21" t="n">
        <v>4760</v>
      </c>
      <c r="V41" s="189">
        <f>U41*$C41</f>
        <v/>
      </c>
      <c r="W41" s="21" t="n">
        <v>390</v>
      </c>
      <c r="X41" s="21" t="n">
        <v>5460</v>
      </c>
      <c r="Y41" s="189">
        <f>X41*$C41</f>
        <v/>
      </c>
      <c r="Z41" s="21" t="n">
        <v>180</v>
      </c>
      <c r="AA41" s="21" t="n">
        <v>2520</v>
      </c>
      <c r="AB41" s="189">
        <f>AA41*$C41</f>
        <v/>
      </c>
      <c r="AC41" s="21" t="n">
        <v>206</v>
      </c>
      <c r="AD41" s="21" t="n">
        <v>2884</v>
      </c>
      <c r="AE41" s="189">
        <f>AD41*$C41</f>
        <v/>
      </c>
      <c r="AF41" s="21" t="n">
        <v>205</v>
      </c>
      <c r="AG41" s="21" t="n">
        <v>2870</v>
      </c>
      <c r="AH41" s="189">
        <f>AG41*$C41</f>
        <v/>
      </c>
      <c r="AI41" s="21" t="n">
        <v>215</v>
      </c>
      <c r="AJ41" s="21" t="n">
        <v>3010</v>
      </c>
      <c r="AK41" s="189">
        <f>AJ41*$C41</f>
        <v/>
      </c>
      <c r="AL41" s="21" t="n">
        <v>405</v>
      </c>
      <c r="AM41" s="21" t="n">
        <v>5670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>
        <v>341</v>
      </c>
      <c r="AU41" s="21" t="n">
        <v>4774</v>
      </c>
      <c r="AV41" s="189">
        <f>AU41*$C41</f>
        <v/>
      </c>
      <c r="AW41" s="21" t="n">
        <v>195</v>
      </c>
      <c r="AX41" s="21" t="n">
        <v>2730</v>
      </c>
      <c r="AY41" s="190">
        <f>AX41*$C41</f>
        <v/>
      </c>
      <c r="AZ41" s="21" t="n">
        <v>425</v>
      </c>
      <c r="BA41" s="21" t="n">
        <v>5950</v>
      </c>
      <c r="BB41" s="189">
        <f>BA41*$C41</f>
        <v/>
      </c>
      <c r="BC41" s="21" t="n">
        <v>315</v>
      </c>
      <c r="BD41" s="21" t="n">
        <v>4410</v>
      </c>
      <c r="BE41" s="189">
        <f>BD41*$C41</f>
        <v/>
      </c>
      <c r="BF41" s="21" t="n">
        <v>184</v>
      </c>
      <c r="BG41" s="21" t="n">
        <v>2576</v>
      </c>
      <c r="BH41" s="189">
        <f>BG41*$C41</f>
        <v/>
      </c>
      <c r="BI41" s="21" t="n">
        <v>480</v>
      </c>
      <c r="BJ41" s="21" t="n">
        <v>6720</v>
      </c>
      <c r="BK41" s="189">
        <f>BJ41*$C41</f>
        <v/>
      </c>
      <c r="BL41" s="21" t="n">
        <v>125</v>
      </c>
      <c r="BM41" s="21" t="n">
        <v>1750</v>
      </c>
      <c r="BN41" s="189">
        <f>BM41*C41</f>
        <v/>
      </c>
      <c r="BO41" s="21" t="n">
        <v>250</v>
      </c>
      <c r="BP41" s="21" t="n">
        <v>3500</v>
      </c>
      <c r="BQ41" s="189">
        <f>BP41*C41</f>
        <v/>
      </c>
      <c r="BR41" s="21" t="n">
        <v>175</v>
      </c>
      <c r="BS41" s="21" t="n">
        <v>2450</v>
      </c>
      <c r="BT41" s="189">
        <f>BS41*C41</f>
        <v/>
      </c>
      <c r="BU41" s="21" t="n">
        <v>260</v>
      </c>
      <c r="BV41" s="21" t="n">
        <v>3640</v>
      </c>
      <c r="BW41" s="189">
        <f>BV41*C41</f>
        <v/>
      </c>
      <c r="BX41" s="21" t="n">
        <v>395</v>
      </c>
      <c r="BY41" s="21" t="n">
        <v>5530</v>
      </c>
      <c r="BZ41" s="189">
        <f>BY41*C41</f>
        <v/>
      </c>
      <c r="CA41" s="21" t="n">
        <v>325</v>
      </c>
      <c r="CB41" s="21" t="n">
        <v>4550</v>
      </c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89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>
        <v>410</v>
      </c>
      <c r="CJ41" s="190" t="n">
        <v>5740</v>
      </c>
      <c r="CK41" s="190">
        <f>CJ41*C41</f>
        <v/>
      </c>
      <c r="CL41" s="21" t="n">
        <v>270</v>
      </c>
      <c r="CM41" s="21" t="n">
        <v>3780</v>
      </c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189">
        <f>AU42*$C42</f>
        <v/>
      </c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89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189">
        <f>AU43*$C43</f>
        <v/>
      </c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89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>
        <v>50</v>
      </c>
      <c r="L44" s="21" t="n">
        <v>700</v>
      </c>
      <c r="M44" s="189">
        <f>L44*$C44</f>
        <v/>
      </c>
      <c r="N44" s="21" t="n">
        <v>44</v>
      </c>
      <c r="O44" s="21" t="n">
        <v>616</v>
      </c>
      <c r="P44" s="189">
        <f>O44*$C44</f>
        <v/>
      </c>
      <c r="Q44" s="21" t="n"/>
      <c r="R44" s="21" t="n"/>
      <c r="S44" s="189">
        <f>R44*$C44</f>
        <v/>
      </c>
      <c r="T44" s="21" t="n">
        <v>3</v>
      </c>
      <c r="U44" s="21" t="n">
        <v>42</v>
      </c>
      <c r="V44" s="189">
        <f>U44*$C44</f>
        <v/>
      </c>
      <c r="W44" s="21" t="n"/>
      <c r="X44" s="21" t="n"/>
      <c r="Y44" s="189">
        <f>X44*$C44</f>
        <v/>
      </c>
      <c r="Z44" s="21" t="n"/>
      <c r="AA44" s="21" t="n"/>
      <c r="AB44" s="189">
        <f>AA44*$C44</f>
        <v/>
      </c>
      <c r="AC44" s="21" t="n">
        <v>3</v>
      </c>
      <c r="AD44" s="21" t="n">
        <v>42</v>
      </c>
      <c r="AE44" s="189">
        <f>AD44*$C44</f>
        <v/>
      </c>
      <c r="AF44" s="21" t="n"/>
      <c r="AG44" s="21" t="n"/>
      <c r="AH44" s="189">
        <f>AG44*$C44</f>
        <v/>
      </c>
      <c r="AI44" s="21" t="n"/>
      <c r="AJ44" s="21" t="n"/>
      <c r="AK44" s="189">
        <f>AJ44*$C44</f>
        <v/>
      </c>
      <c r="AL44" s="21" t="n">
        <v>5</v>
      </c>
      <c r="AM44" s="21" t="n">
        <v>70</v>
      </c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/>
      <c r="AU44" s="21" t="n"/>
      <c r="AV44" s="189">
        <f>AU44*$C44</f>
        <v/>
      </c>
      <c r="AW44" s="21" t="n"/>
      <c r="AX44" s="21" t="n"/>
      <c r="AY44" s="190">
        <f>AX44*$C44</f>
        <v/>
      </c>
      <c r="AZ44" s="21" t="n"/>
      <c r="BA44" s="21" t="n"/>
      <c r="BB44" s="189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/>
      <c r="BP44" s="21" t="n"/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89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189">
        <f>AU45*$C45</f>
        <v/>
      </c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89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189">
        <f>AU46*$C46</f>
        <v/>
      </c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89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189">
        <f>AU47*$C47</f>
        <v/>
      </c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89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189">
        <f>AU48*$C48</f>
        <v/>
      </c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89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189">
        <f>AU49*$C49</f>
        <v/>
      </c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89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189">
        <f>AU50*$C50</f>
        <v/>
      </c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89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>
        <v>52</v>
      </c>
      <c r="F51" s="21" t="n">
        <v>735</v>
      </c>
      <c r="G51" s="189">
        <f>F51*$C51</f>
        <v/>
      </c>
      <c r="H51" s="21" t="n">
        <v>75</v>
      </c>
      <c r="I51" s="21" t="n">
        <v>1050</v>
      </c>
      <c r="J51" s="190">
        <f>I51*$C51</f>
        <v/>
      </c>
      <c r="K51" s="21" t="n">
        <v>20</v>
      </c>
      <c r="L51" s="21" t="n">
        <v>284</v>
      </c>
      <c r="M51" s="189">
        <f>L51*$C51</f>
        <v/>
      </c>
      <c r="N51" s="21" t="n">
        <v>70</v>
      </c>
      <c r="O51" s="21" t="n">
        <v>980</v>
      </c>
      <c r="P51" s="189">
        <f>O51*$C51</f>
        <v/>
      </c>
      <c r="Q51" s="21" t="n">
        <v>80</v>
      </c>
      <c r="R51" s="21" t="n">
        <v>1120</v>
      </c>
      <c r="S51" s="189">
        <f>R51*$C51</f>
        <v/>
      </c>
      <c r="T51" s="21" t="n">
        <v>65</v>
      </c>
      <c r="U51" s="21" t="n">
        <v>910</v>
      </c>
      <c r="V51" s="189">
        <f>U51*$C51</f>
        <v/>
      </c>
      <c r="W51" s="21" t="n">
        <v>25</v>
      </c>
      <c r="X51" s="21" t="n">
        <v>350</v>
      </c>
      <c r="Y51" s="189">
        <f>X51*$C51</f>
        <v/>
      </c>
      <c r="Z51" s="21" t="n">
        <v>50</v>
      </c>
      <c r="AA51" s="21" t="n">
        <v>700</v>
      </c>
      <c r="AB51" s="189">
        <f>AA51*$C51</f>
        <v/>
      </c>
      <c r="AC51" s="21" t="n">
        <v>55</v>
      </c>
      <c r="AD51" s="21" t="n">
        <v>770</v>
      </c>
      <c r="AE51" s="189">
        <f>AD51*$C51</f>
        <v/>
      </c>
      <c r="AF51" s="21" t="n">
        <v>35</v>
      </c>
      <c r="AG51" s="21" t="n">
        <v>490</v>
      </c>
      <c r="AH51" s="189">
        <f>AG51*$C51</f>
        <v/>
      </c>
      <c r="AI51" s="21" t="n">
        <v>115</v>
      </c>
      <c r="AJ51" s="21" t="n">
        <v>1610</v>
      </c>
      <c r="AK51" s="189">
        <f>AJ51*$C51</f>
        <v/>
      </c>
      <c r="AL51" s="21" t="n">
        <v>125</v>
      </c>
      <c r="AM51" s="21" t="n">
        <v>1750</v>
      </c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>
        <v>115</v>
      </c>
      <c r="AU51" s="21" t="n">
        <v>1610</v>
      </c>
      <c r="AV51" s="189">
        <f>AU51*$C51</f>
        <v/>
      </c>
      <c r="AW51" s="21" t="n">
        <v>130</v>
      </c>
      <c r="AX51" s="21" t="n">
        <v>1820</v>
      </c>
      <c r="AY51" s="190">
        <f>AX51*$C51</f>
        <v/>
      </c>
      <c r="AZ51" s="21" t="n">
        <v>85</v>
      </c>
      <c r="BA51" s="21" t="n">
        <v>1190</v>
      </c>
      <c r="BB51" s="189">
        <f>BA51*$C51</f>
        <v/>
      </c>
      <c r="BC51" s="21" t="n">
        <v>135</v>
      </c>
      <c r="BD51" s="21" t="n">
        <v>1890</v>
      </c>
      <c r="BE51" s="189">
        <f>BD51*$C51</f>
        <v/>
      </c>
      <c r="BF51" s="21" t="n">
        <v>45</v>
      </c>
      <c r="BG51" s="21" t="n">
        <v>630</v>
      </c>
      <c r="BH51" s="189">
        <f>BG51*$C51</f>
        <v/>
      </c>
      <c r="BI51" s="21" t="n">
        <v>125</v>
      </c>
      <c r="BJ51" s="21" t="n">
        <v>1750</v>
      </c>
      <c r="BK51" s="189">
        <f>BJ51*$C51</f>
        <v/>
      </c>
      <c r="BL51" s="21" t="n">
        <v>70</v>
      </c>
      <c r="BM51" s="21" t="n">
        <v>980</v>
      </c>
      <c r="BN51" s="189">
        <f>BM51*C51</f>
        <v/>
      </c>
      <c r="BO51" s="21" t="n">
        <v>105</v>
      </c>
      <c r="BP51" s="21" t="n">
        <v>1470</v>
      </c>
      <c r="BQ51" s="189">
        <f>BP51*C51</f>
        <v/>
      </c>
      <c r="BR51" s="21" t="n">
        <v>85</v>
      </c>
      <c r="BS51" s="21" t="n">
        <v>1190</v>
      </c>
      <c r="BT51" s="189">
        <f>BS51*C51</f>
        <v/>
      </c>
      <c r="BU51" s="21" t="n">
        <v>40</v>
      </c>
      <c r="BV51" s="21" t="n">
        <v>560</v>
      </c>
      <c r="BW51" s="189">
        <f>BV51*C51</f>
        <v/>
      </c>
      <c r="BX51" s="21" t="n">
        <v>55</v>
      </c>
      <c r="BY51" s="21" t="n">
        <v>770</v>
      </c>
      <c r="BZ51" s="189">
        <f>BY51*C51</f>
        <v/>
      </c>
      <c r="CA51" s="21" t="n">
        <v>80</v>
      </c>
      <c r="CB51" s="21" t="n">
        <v>1120</v>
      </c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89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>
        <v>90</v>
      </c>
      <c r="CJ51" s="190" t="n">
        <v>1260</v>
      </c>
      <c r="CK51" s="190">
        <f>CJ51*C51</f>
        <v/>
      </c>
      <c r="CL51" s="21" t="n">
        <v>40</v>
      </c>
      <c r="CM51" s="21" t="n">
        <v>560</v>
      </c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189">
        <f>AU52*$C52</f>
        <v/>
      </c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89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189">
        <f>AU53*$C53</f>
        <v/>
      </c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89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189">
        <f>AU54*$C54</f>
        <v/>
      </c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89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189">
        <f>AU55*$C55</f>
        <v/>
      </c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89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189">
        <f>AU56*$C56</f>
        <v/>
      </c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89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>
        <v>645</v>
      </c>
      <c r="F57" s="21" t="n">
        <v>9030</v>
      </c>
      <c r="G57" s="189">
        <f>F57*$C57</f>
        <v/>
      </c>
      <c r="H57" s="21" t="n">
        <v>750</v>
      </c>
      <c r="I57" s="21" t="n">
        <v>10500</v>
      </c>
      <c r="J57" s="190">
        <f>I57*$C57</f>
        <v/>
      </c>
      <c r="K57" s="21" t="n">
        <v>345</v>
      </c>
      <c r="L57" s="21" t="n">
        <v>4830</v>
      </c>
      <c r="M57" s="189">
        <f>L57*$C57</f>
        <v/>
      </c>
      <c r="N57" s="21" t="n">
        <v>344</v>
      </c>
      <c r="O57" s="21" t="n">
        <v>4816</v>
      </c>
      <c r="P57" s="189">
        <f>O57*$C57</f>
        <v/>
      </c>
      <c r="Q57" s="21" t="n">
        <v>500</v>
      </c>
      <c r="R57" s="21" t="n">
        <v>7000</v>
      </c>
      <c r="S57" s="189">
        <f>R57*$C57</f>
        <v/>
      </c>
      <c r="T57" s="21" t="n">
        <v>505</v>
      </c>
      <c r="U57" s="21" t="n">
        <v>7070</v>
      </c>
      <c r="V57" s="189">
        <f>U57*$C57</f>
        <v/>
      </c>
      <c r="W57" s="21" t="n">
        <v>297</v>
      </c>
      <c r="X57" s="21" t="n">
        <v>4158</v>
      </c>
      <c r="Y57" s="189">
        <f>X57*$C57</f>
        <v/>
      </c>
      <c r="Z57" s="21" t="n">
        <v>803</v>
      </c>
      <c r="AA57" s="21" t="n">
        <v>11242</v>
      </c>
      <c r="AB57" s="189">
        <f>AA57*$C57</f>
        <v/>
      </c>
      <c r="AC57" s="21" t="n">
        <v>335</v>
      </c>
      <c r="AD57" s="21" t="n">
        <v>4690</v>
      </c>
      <c r="AE57" s="189">
        <f>AD57*$C57</f>
        <v/>
      </c>
      <c r="AF57" s="21" t="n">
        <v>400</v>
      </c>
      <c r="AG57" s="21" t="n">
        <v>5600</v>
      </c>
      <c r="AH57" s="189">
        <f>AG57*$C57</f>
        <v/>
      </c>
      <c r="AI57" s="21" t="n">
        <v>1185</v>
      </c>
      <c r="AJ57" s="21" t="n">
        <v>16590</v>
      </c>
      <c r="AK57" s="189">
        <f>AJ57*$C57</f>
        <v/>
      </c>
      <c r="AL57" s="21" t="n">
        <v>1272</v>
      </c>
      <c r="AM57" s="21" t="n">
        <v>17808</v>
      </c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>
        <v>985</v>
      </c>
      <c r="AU57" s="21" t="n">
        <v>13790</v>
      </c>
      <c r="AV57" s="189">
        <f>AU57*$C57</f>
        <v/>
      </c>
      <c r="AW57" s="21" t="n">
        <v>1015</v>
      </c>
      <c r="AX57" s="21" t="n">
        <v>14210</v>
      </c>
      <c r="AY57" s="190">
        <f>AX57*$C57</f>
        <v/>
      </c>
      <c r="AZ57" s="21" t="n">
        <v>1054</v>
      </c>
      <c r="BA57" s="21" t="n">
        <v>14756</v>
      </c>
      <c r="BB57" s="189">
        <f>BA57*$C57</f>
        <v/>
      </c>
      <c r="BC57" s="21" t="n">
        <v>980</v>
      </c>
      <c r="BD57" s="21" t="n">
        <v>13720</v>
      </c>
      <c r="BE57" s="189">
        <f>BD57*$C57</f>
        <v/>
      </c>
      <c r="BF57" s="21" t="n">
        <v>855</v>
      </c>
      <c r="BG57" s="21" t="n">
        <v>11970</v>
      </c>
      <c r="BH57" s="189">
        <f>BG57*$C57</f>
        <v/>
      </c>
      <c r="BI57" s="21" t="n">
        <v>975</v>
      </c>
      <c r="BJ57" s="21" t="n">
        <v>13650</v>
      </c>
      <c r="BK57" s="189">
        <f>BJ57*$C57</f>
        <v/>
      </c>
      <c r="BL57" s="21" t="n">
        <v>465</v>
      </c>
      <c r="BM57" s="21" t="n">
        <v>6510</v>
      </c>
      <c r="BN57" s="189">
        <f>BM57*C57</f>
        <v/>
      </c>
      <c r="BO57" s="21" t="n">
        <v>585</v>
      </c>
      <c r="BP57" s="21" t="n">
        <v>8190</v>
      </c>
      <c r="BQ57" s="189">
        <f>BP57*C57</f>
        <v/>
      </c>
      <c r="BR57" s="21" t="n">
        <v>470</v>
      </c>
      <c r="BS57" s="21" t="n">
        <v>6580</v>
      </c>
      <c r="BT57" s="189">
        <f>BS57*C57</f>
        <v/>
      </c>
      <c r="BU57" s="21" t="n">
        <v>640</v>
      </c>
      <c r="BV57" s="21" t="n">
        <v>8960</v>
      </c>
      <c r="BW57" s="189">
        <f>BV57*C57</f>
        <v/>
      </c>
      <c r="BX57" s="21" t="n">
        <v>1130</v>
      </c>
      <c r="BY57" s="21" t="n">
        <v>15820</v>
      </c>
      <c r="BZ57" s="189">
        <f>BY57*C57</f>
        <v/>
      </c>
      <c r="CA57" s="21" t="n">
        <v>630</v>
      </c>
      <c r="CB57" s="21" t="n">
        <v>8820</v>
      </c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89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>
        <v>780</v>
      </c>
      <c r="CJ57" s="190" t="n">
        <v>10920</v>
      </c>
      <c r="CK57" s="190">
        <f>CJ57*C57</f>
        <v/>
      </c>
      <c r="CL57" s="21" t="n">
        <v>860</v>
      </c>
      <c r="CM57" s="21" t="n">
        <v>12040</v>
      </c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189">
        <f>AU58*$C58</f>
        <v/>
      </c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89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189">
        <f>AU59*$C59</f>
        <v/>
      </c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89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189">
        <f>AU60*$C60</f>
        <v/>
      </c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89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189">
        <f>AU61*$C61</f>
        <v/>
      </c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89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189">
        <f>AU62*$C62</f>
        <v/>
      </c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89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/>
      <c r="I63" s="21" t="n"/>
      <c r="J63" s="190">
        <f>I63*$C63</f>
        <v/>
      </c>
      <c r="K63" s="21" t="n"/>
      <c r="L63" s="21" t="n"/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/>
      <c r="U63" s="21" t="n"/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189">
        <f>AU63*$C63</f>
        <v/>
      </c>
      <c r="AW63" s="21" t="n"/>
      <c r="AX63" s="21" t="n"/>
      <c r="AY63" s="190">
        <f>AX63*$C63</f>
        <v/>
      </c>
      <c r="AZ63" s="21" t="n"/>
      <c r="BA63" s="21" t="n"/>
      <c r="BB63" s="189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/>
      <c r="BV63" s="21" t="n"/>
      <c r="BW63" s="189">
        <f>BV63*C63</f>
        <v/>
      </c>
      <c r="BX63" s="21" t="n"/>
      <c r="BY63" s="21" t="n"/>
      <c r="BZ63" s="189">
        <f>BY63*C63</f>
        <v/>
      </c>
      <c r="CA63" s="21" t="n"/>
      <c r="CB63" s="21" t="n"/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89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90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9</v>
      </c>
      <c r="L64" s="21" t="n">
        <v>126</v>
      </c>
      <c r="M64" s="189">
        <f>L64*$C64</f>
        <v/>
      </c>
      <c r="N64" s="21" t="n">
        <v>1</v>
      </c>
      <c r="O64" s="21" t="n">
        <v>14</v>
      </c>
      <c r="P64" s="189">
        <f>O64*$C64</f>
        <v/>
      </c>
      <c r="Q64" s="21" t="n"/>
      <c r="R64" s="21" t="n"/>
      <c r="S64" s="189">
        <f>R64*$C64</f>
        <v/>
      </c>
      <c r="T64" s="21" t="n"/>
      <c r="U64" s="21" t="n"/>
      <c r="V64" s="189">
        <f>U64*$C64</f>
        <v/>
      </c>
      <c r="W64" s="21" t="n"/>
      <c r="X64" s="21" t="n"/>
      <c r="Y64" s="189">
        <f>X64*$C64</f>
        <v/>
      </c>
      <c r="Z64" s="21" t="n"/>
      <c r="AA64" s="21" t="n"/>
      <c r="AB64" s="189">
        <f>AA64*$C64</f>
        <v/>
      </c>
      <c r="AC64" s="21" t="n">
        <v>20</v>
      </c>
      <c r="AD64" s="21" t="n">
        <v>280</v>
      </c>
      <c r="AE64" s="189">
        <f>AD64*$C64</f>
        <v/>
      </c>
      <c r="AF64" s="21" t="n"/>
      <c r="AG64" s="21" t="n"/>
      <c r="AH64" s="189">
        <f>AG64*$C64</f>
        <v/>
      </c>
      <c r="AI64" s="21" t="n"/>
      <c r="AJ64" s="21" t="n"/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/>
      <c r="AU64" s="21" t="n"/>
      <c r="AV64" s="189">
        <f>AU64*$C64</f>
        <v/>
      </c>
      <c r="AW64" s="21" t="n"/>
      <c r="AX64" s="21" t="n"/>
      <c r="AY64" s="190">
        <f>AX64*$C64</f>
        <v/>
      </c>
      <c r="AZ64" s="21" t="n"/>
      <c r="BA64" s="21" t="n"/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89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189">
        <f>AU65*$C65</f>
        <v/>
      </c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89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189">
        <f>AU66*$C66</f>
        <v/>
      </c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89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189">
        <f>AU67*$C67</f>
        <v/>
      </c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89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189">
        <f>AU68*$C68</f>
        <v/>
      </c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89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189">
        <f>AU69*$C69</f>
        <v/>
      </c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89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189">
        <f>AU70*$C70</f>
        <v/>
      </c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89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189">
        <f>AU71*$C71</f>
        <v/>
      </c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89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189">
        <f>AU72*$C72</f>
        <v/>
      </c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89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189">
        <f>AU73*$C73</f>
        <v/>
      </c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89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189">
        <f>AU74*$C74</f>
        <v/>
      </c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89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/>
      <c r="I75" s="21" t="n"/>
      <c r="J75" s="190">
        <f>I75*$C75</f>
        <v/>
      </c>
      <c r="K75" s="21" t="n"/>
      <c r="L75" s="21" t="n"/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/>
      <c r="V75" s="189">
        <f>U75*$C75</f>
        <v/>
      </c>
      <c r="W75" s="21" t="n"/>
      <c r="X75" s="21" t="n"/>
      <c r="Y75" s="189">
        <f>X75*$C75</f>
        <v/>
      </c>
      <c r="Z75" s="21" t="n"/>
      <c r="AA75" s="21" t="n"/>
      <c r="AB75" s="189">
        <f>AA75*$C75</f>
        <v/>
      </c>
      <c r="AC75" s="21" t="n"/>
      <c r="AD75" s="21" t="n"/>
      <c r="AE75" s="189">
        <f>AD75*$C75</f>
        <v/>
      </c>
      <c r="AF75" s="21" t="n"/>
      <c r="AG75" s="21" t="n"/>
      <c r="AH75" s="189">
        <f>AG75*$C75</f>
        <v/>
      </c>
      <c r="AI75" s="21" t="n"/>
      <c r="AJ75" s="21" t="n"/>
      <c r="AK75" s="189">
        <f>AJ75*$C75</f>
        <v/>
      </c>
      <c r="AL75" s="21" t="n"/>
      <c r="AM75" s="21" t="n"/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/>
      <c r="AU75" s="21" t="n"/>
      <c r="AV75" s="189">
        <f>AU75*$C75</f>
        <v/>
      </c>
      <c r="AW75" s="21" t="n"/>
      <c r="AX75" s="21" t="n"/>
      <c r="AY75" s="190">
        <f>AX75*$C75</f>
        <v/>
      </c>
      <c r="AZ75" s="21" t="n"/>
      <c r="BA75" s="21" t="n"/>
      <c r="BB75" s="189">
        <f>BA75*$C75</f>
        <v/>
      </c>
      <c r="BC75" s="21" t="n"/>
      <c r="BD75" s="21" t="n"/>
      <c r="BE75" s="189">
        <f>BD75*$C75</f>
        <v/>
      </c>
      <c r="BF75" s="21" t="n"/>
      <c r="BG75" s="21" t="n"/>
      <c r="BH75" s="189">
        <f>BG75*$C75</f>
        <v/>
      </c>
      <c r="BI75" s="21" t="n"/>
      <c r="BJ75" s="21" t="n"/>
      <c r="BK75" s="189">
        <f>BJ75*$C75</f>
        <v/>
      </c>
      <c r="BL75" s="21" t="n"/>
      <c r="BM75" s="21" t="n"/>
      <c r="BN75" s="189">
        <f>BM75*C75</f>
        <v/>
      </c>
      <c r="BO75" s="21" t="n"/>
      <c r="BP75" s="21" t="n"/>
      <c r="BQ75" s="189">
        <f>BP75*C75</f>
        <v/>
      </c>
      <c r="BR75" s="21" t="n"/>
      <c r="BS75" s="21" t="n"/>
      <c r="BT75" s="189">
        <f>BS75*C75</f>
        <v/>
      </c>
      <c r="BU75" s="21" t="n"/>
      <c r="BV75" s="21" t="n"/>
      <c r="BW75" s="189">
        <f>BV75*C75</f>
        <v/>
      </c>
      <c r="BX75" s="21" t="n"/>
      <c r="BY75" s="21" t="n"/>
      <c r="BZ75" s="189">
        <f>BY75*C75</f>
        <v/>
      </c>
      <c r="CA75" s="21" t="n"/>
      <c r="CB75" s="21" t="n"/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89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/>
      <c r="CJ75" s="190" t="n"/>
      <c r="CK75" s="190">
        <f>CJ75*C75</f>
        <v/>
      </c>
      <c r="CL75" s="21" t="n"/>
      <c r="CM75" s="21" t="n"/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189">
        <f>AU76*$C76</f>
        <v/>
      </c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89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189">
        <f>AU77*$C77</f>
        <v/>
      </c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89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189">
        <f>AU78*$C78</f>
        <v/>
      </c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89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189">
        <f>AU79*$C79</f>
        <v/>
      </c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89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189">
        <f>AU80*$C80</f>
        <v/>
      </c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89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189">
        <f>AU81*$C81</f>
        <v/>
      </c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89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189">
        <f>AU82*$C82</f>
        <v/>
      </c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89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189">
        <f>AU83*$C83</f>
        <v/>
      </c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89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189">
        <f>AU84*$C84</f>
        <v/>
      </c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89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189">
        <f>AU85*$C85</f>
        <v/>
      </c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89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189">
        <f>AU86*$C86</f>
        <v/>
      </c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89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189">
        <f>AU87*$C87</f>
        <v/>
      </c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89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189">
        <f>AU88*$C88</f>
        <v/>
      </c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89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/>
      <c r="R89" s="21" t="n"/>
      <c r="S89" s="189">
        <f>R89*$C89</f>
        <v/>
      </c>
      <c r="T89" s="21" t="n"/>
      <c r="U89" s="21" t="n"/>
      <c r="V89" s="189">
        <f>U89*$C89</f>
        <v/>
      </c>
      <c r="W89" s="21" t="n"/>
      <c r="X89" s="21" t="n"/>
      <c r="Y89" s="189">
        <f>X89*$C89</f>
        <v/>
      </c>
      <c r="Z89" s="21" t="n">
        <v>1</v>
      </c>
      <c r="AA89" s="21" t="n">
        <v>24</v>
      </c>
      <c r="AB89" s="189">
        <f>AA89*$C89</f>
        <v/>
      </c>
      <c r="AC89" s="21" t="n">
        <v>95</v>
      </c>
      <c r="AD89" s="21" t="n">
        <v>2280</v>
      </c>
      <c r="AE89" s="189">
        <f>AD89*$C89</f>
        <v/>
      </c>
      <c r="AF89" s="21" t="n">
        <v>11</v>
      </c>
      <c r="AG89" s="21" t="n">
        <v>264</v>
      </c>
      <c r="AH89" s="189">
        <f>AG89*$C89</f>
        <v/>
      </c>
      <c r="AI89" s="21" t="n"/>
      <c r="AJ89" s="21" t="n"/>
      <c r="AK89" s="189">
        <f>AJ89*$C89</f>
        <v/>
      </c>
      <c r="AL89" s="21" t="n">
        <v>5</v>
      </c>
      <c r="AM89" s="21" t="n">
        <v>138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/>
      <c r="AU89" s="21" t="n"/>
      <c r="AV89" s="189">
        <f>AU89*$C89</f>
        <v/>
      </c>
      <c r="AW89" s="21" t="n"/>
      <c r="AX89" s="21" t="n"/>
      <c r="AY89" s="190">
        <f>AX89*$C89</f>
        <v/>
      </c>
      <c r="AZ89" s="21" t="n"/>
      <c r="BA89" s="21" t="n"/>
      <c r="BB89" s="189">
        <f>BA89*$C89</f>
        <v/>
      </c>
      <c r="BC89" s="21" t="n"/>
      <c r="BD89" s="21" t="n"/>
      <c r="BE89" s="189">
        <f>BD89*$C89</f>
        <v/>
      </c>
      <c r="BF89" s="21" t="n"/>
      <c r="BG89" s="21" t="n"/>
      <c r="BH89" s="189">
        <f>BG89*$C89</f>
        <v/>
      </c>
      <c r="BI89" s="21" t="n"/>
      <c r="BJ89" s="21" t="n"/>
      <c r="BK89" s="189">
        <f>BJ89*$C89</f>
        <v/>
      </c>
      <c r="BL89" s="21" t="n"/>
      <c r="BM89" s="21" t="n"/>
      <c r="BN89" s="189">
        <f>BM89*C89</f>
        <v/>
      </c>
      <c r="BO89" s="21" t="n"/>
      <c r="BP89" s="21" t="n"/>
      <c r="BQ89" s="189">
        <f>BP89*C89</f>
        <v/>
      </c>
      <c r="BR89" s="21" t="n"/>
      <c r="BS89" s="21" t="n"/>
      <c r="BT89" s="189">
        <f>BS89*C89</f>
        <v/>
      </c>
      <c r="BU89" s="21" t="n"/>
      <c r="BV89" s="21" t="n"/>
      <c r="BW89" s="189">
        <f>BV89*C89</f>
        <v/>
      </c>
      <c r="BX89" s="21" t="n"/>
      <c r="BY89" s="21" t="n"/>
      <c r="BZ89" s="189">
        <f>BY89*C89</f>
        <v/>
      </c>
      <c r="CA89" s="21" t="n"/>
      <c r="CB89" s="21" t="n"/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89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/>
      <c r="CJ89" s="190" t="n"/>
      <c r="CK89" s="190">
        <f>CJ89*C89</f>
        <v/>
      </c>
      <c r="CL89" s="21" t="n"/>
      <c r="CM89" s="21" t="n"/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15</v>
      </c>
      <c r="L90" s="21" t="n">
        <v>210</v>
      </c>
      <c r="M90" s="189">
        <f>L90*$C90</f>
        <v/>
      </c>
      <c r="N90" s="21" t="n"/>
      <c r="O90" s="21" t="n"/>
      <c r="P90" s="189">
        <f>O90*$C90</f>
        <v/>
      </c>
      <c r="Q90" s="21" t="n"/>
      <c r="R90" s="21" t="n"/>
      <c r="S90" s="189">
        <f>R90*$C90</f>
        <v/>
      </c>
      <c r="T90" s="21" t="n"/>
      <c r="U90" s="21" t="n"/>
      <c r="V90" s="189">
        <f>U90*$C90</f>
        <v/>
      </c>
      <c r="W90" s="21" t="n"/>
      <c r="X90" s="21" t="n"/>
      <c r="Y90" s="189">
        <f>X90*$C90</f>
        <v/>
      </c>
      <c r="Z90" s="21" t="n"/>
      <c r="AA90" s="21" t="n"/>
      <c r="AB90" s="189">
        <f>AA90*$C90</f>
        <v/>
      </c>
      <c r="AC90" s="21" t="n"/>
      <c r="AD90" s="21" t="n"/>
      <c r="AE90" s="189">
        <f>AD90*$C90</f>
        <v/>
      </c>
      <c r="AF90" s="21" t="n"/>
      <c r="AG90" s="21" t="n"/>
      <c r="AH90" s="189">
        <f>AG90*$C90</f>
        <v/>
      </c>
      <c r="AI90" s="21" t="n"/>
      <c r="AJ90" s="21" t="n"/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189">
        <f>AU90*$C90</f>
        <v/>
      </c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89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189">
        <f>AU91*$C91</f>
        <v/>
      </c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89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189">
        <f>AU92*$C92</f>
        <v/>
      </c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89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>
        <v>145</v>
      </c>
      <c r="AD93" s="21" t="n">
        <v>1740</v>
      </c>
      <c r="AE93" s="189">
        <f>AD93*$C93</f>
        <v/>
      </c>
      <c r="AF93" s="21" t="n">
        <v>8</v>
      </c>
      <c r="AG93" s="21" t="n">
        <v>96</v>
      </c>
      <c r="AH93" s="189">
        <f>AG93*$C93</f>
        <v/>
      </c>
      <c r="AI93" s="21" t="n">
        <v>32</v>
      </c>
      <c r="AJ93" s="21" t="n">
        <v>384</v>
      </c>
      <c r="AK93" s="189">
        <f>AJ93*$C93</f>
        <v/>
      </c>
      <c r="AL93" s="21" t="n">
        <v>24</v>
      </c>
      <c r="AM93" s="21" t="n">
        <v>288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10</v>
      </c>
      <c r="AU93" s="21" t="n">
        <v>120</v>
      </c>
      <c r="AV93" s="189">
        <f>AU93*$C93</f>
        <v/>
      </c>
      <c r="AW93" s="21" t="n">
        <v>25</v>
      </c>
      <c r="AX93" s="21" t="n">
        <v>300</v>
      </c>
      <c r="AY93" s="190">
        <f>AX93*$C93</f>
        <v/>
      </c>
      <c r="AZ93" s="21" t="n"/>
      <c r="BA93" s="21" t="n"/>
      <c r="BB93" s="189">
        <f>BA93*$C93</f>
        <v/>
      </c>
      <c r="BC93" s="21" t="n">
        <v>15</v>
      </c>
      <c r="BD93" s="21" t="n">
        <v>180</v>
      </c>
      <c r="BE93" s="189">
        <f>BD93*$C93</f>
        <v/>
      </c>
      <c r="BF93" s="21" t="n"/>
      <c r="BG93" s="21" t="n"/>
      <c r="BH93" s="189">
        <f>BG93*$C93</f>
        <v/>
      </c>
      <c r="BI93" s="21" t="n"/>
      <c r="BJ93" s="21" t="n"/>
      <c r="BK93" s="189">
        <f>BJ93*$C93</f>
        <v/>
      </c>
      <c r="BL93" s="21" t="n">
        <v>10</v>
      </c>
      <c r="BM93" s="21" t="n">
        <v>120</v>
      </c>
      <c r="BN93" s="189">
        <f>BM93*C93</f>
        <v/>
      </c>
      <c r="BO93" s="21" t="n"/>
      <c r="BP93" s="21" t="n"/>
      <c r="BQ93" s="189">
        <f>BP93*C93</f>
        <v/>
      </c>
      <c r="BR93" s="21" t="n"/>
      <c r="BS93" s="21" t="n"/>
      <c r="BT93" s="189">
        <f>BS93*C93</f>
        <v/>
      </c>
      <c r="BU93" s="21" t="n"/>
      <c r="BV93" s="21" t="n"/>
      <c r="BW93" s="189">
        <f>BV93*C93</f>
        <v/>
      </c>
      <c r="BX93" s="21" t="n"/>
      <c r="BY93" s="21" t="n"/>
      <c r="BZ93" s="189">
        <f>BY93*C93</f>
        <v/>
      </c>
      <c r="CA93" s="21" t="n"/>
      <c r="CB93" s="21" t="n"/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89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/>
      <c r="CJ93" s="190" t="n"/>
      <c r="CK93" s="190">
        <f>CJ93*C93</f>
        <v/>
      </c>
      <c r="CL93" s="21" t="n"/>
      <c r="CM93" s="21" t="n"/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>
        <v>111</v>
      </c>
      <c r="AD94" s="21" t="n">
        <v>2664</v>
      </c>
      <c r="AE94" s="189">
        <f>AD94*$C94</f>
        <v/>
      </c>
      <c r="AF94" s="21" t="n"/>
      <c r="AG94" s="21" t="n"/>
      <c r="AH94" s="189">
        <f>AG94*$C94</f>
        <v/>
      </c>
      <c r="AI94" s="21" t="n"/>
      <c r="AJ94" s="21" t="n"/>
      <c r="AK94" s="189">
        <f>AJ94*$C94</f>
        <v/>
      </c>
      <c r="AL94" s="21" t="n">
        <v>19</v>
      </c>
      <c r="AM94" s="21" t="n">
        <v>474</v>
      </c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/>
      <c r="AU94" s="21" t="n"/>
      <c r="AV94" s="189">
        <f>AU94*$C94</f>
        <v/>
      </c>
      <c r="AW94" s="21" t="n"/>
      <c r="AX94" s="21" t="n"/>
      <c r="AY94" s="190">
        <f>AX94*$C94</f>
        <v/>
      </c>
      <c r="AZ94" s="21" t="n">
        <v>10</v>
      </c>
      <c r="BA94" s="21" t="n">
        <v>240</v>
      </c>
      <c r="BB94" s="189">
        <f>BA94*$C94</f>
        <v/>
      </c>
      <c r="BC94" s="21" t="n"/>
      <c r="BD94" s="21" t="n"/>
      <c r="BE94" s="189">
        <f>BD94*$C94</f>
        <v/>
      </c>
      <c r="BF94" s="21" t="n"/>
      <c r="BG94" s="21" t="n"/>
      <c r="BH94" s="189">
        <f>BG94*$C94</f>
        <v/>
      </c>
      <c r="BI94" s="21" t="n"/>
      <c r="BJ94" s="21" t="n"/>
      <c r="BK94" s="189">
        <f>BJ94*$C94</f>
        <v/>
      </c>
      <c r="BL94" s="21" t="n"/>
      <c r="BM94" s="21" t="n"/>
      <c r="BN94" s="189">
        <f>BM94*C94</f>
        <v/>
      </c>
      <c r="BO94" s="21" t="n"/>
      <c r="BP94" s="21" t="n"/>
      <c r="BQ94" s="189">
        <f>BP94*C94</f>
        <v/>
      </c>
      <c r="BR94" s="21" t="n"/>
      <c r="BS94" s="21" t="n"/>
      <c r="BT94" s="189">
        <f>BS94*C94</f>
        <v/>
      </c>
      <c r="BU94" s="21" t="n"/>
      <c r="BV94" s="21" t="n"/>
      <c r="BW94" s="189">
        <f>BV94*C94</f>
        <v/>
      </c>
      <c r="BX94" s="21" t="n"/>
      <c r="BY94" s="21" t="n"/>
      <c r="BZ94" s="189">
        <f>BY94*C94</f>
        <v/>
      </c>
      <c r="CA94" s="21" t="n"/>
      <c r="CB94" s="21" t="n"/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89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/>
      <c r="CJ94" s="190" t="n"/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189">
        <f>AU95*$C95</f>
        <v/>
      </c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89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189">
        <f>AU96*$C96</f>
        <v/>
      </c>
      <c r="AW96" s="21" t="n"/>
      <c r="AX96" s="21" t="n"/>
      <c r="AY96" s="190">
        <f>AX96*$C96</f>
        <v/>
      </c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89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189">
        <f>AU97*$C97</f>
        <v/>
      </c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89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189">
        <f>AU98*$C98</f>
        <v/>
      </c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/>
      <c r="BJ98" s="21" t="n"/>
      <c r="BK98" s="189">
        <f>BJ98*$C98</f>
        <v/>
      </c>
      <c r="BL98" s="21" t="n"/>
      <c r="BM98" s="21" t="n"/>
      <c r="BN98" s="189">
        <f>BM98*C98</f>
        <v/>
      </c>
      <c r="BO98" s="21" t="n"/>
      <c r="BP98" s="21" t="n"/>
      <c r="BQ98" s="189">
        <f>BP98*C98</f>
        <v/>
      </c>
      <c r="BR98" s="21" t="n">
        <v>20</v>
      </c>
      <c r="BS98" s="21" t="n">
        <v>240</v>
      </c>
      <c r="BT98" s="189">
        <f>BS98*C98</f>
        <v/>
      </c>
      <c r="BU98" s="21" t="n"/>
      <c r="BV98" s="21" t="n"/>
      <c r="BW98" s="189">
        <f>BV98*C98</f>
        <v/>
      </c>
      <c r="BX98" s="21" t="n"/>
      <c r="BY98" s="21" t="n"/>
      <c r="BZ98" s="189">
        <f>BY98*C98</f>
        <v/>
      </c>
      <c r="CA98" s="21" t="n"/>
      <c r="CB98" s="21" t="n"/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89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/>
      <c r="CJ98" s="190" t="n"/>
      <c r="CK98" s="190">
        <f>CJ98*C98</f>
        <v/>
      </c>
      <c r="CL98" s="21" t="n"/>
      <c r="CM98" s="21" t="n"/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>
        <f>I99*$C99</f>
        <v/>
      </c>
      <c r="K99" s="21" t="n">
        <v>20</v>
      </c>
      <c r="L99" s="21" t="n">
        <v>480</v>
      </c>
      <c r="M99" s="189">
        <f>L99*$C99</f>
        <v/>
      </c>
      <c r="N99" s="21" t="n">
        <v>12</v>
      </c>
      <c r="O99" s="21" t="n">
        <v>288</v>
      </c>
      <c r="P99" s="189">
        <f>O99*$C99</f>
        <v/>
      </c>
      <c r="Q99" s="21" t="n">
        <v>20</v>
      </c>
      <c r="R99" s="21" t="n">
        <v>480</v>
      </c>
      <c r="S99" s="189">
        <f>R99*$C99</f>
        <v/>
      </c>
      <c r="T99" s="21" t="n"/>
      <c r="U99" s="21" t="n"/>
      <c r="V99" s="189">
        <f>U99*$C99</f>
        <v/>
      </c>
      <c r="W99" s="21" t="n"/>
      <c r="X99" s="21" t="n"/>
      <c r="Y99" s="189">
        <f>X99*$C99</f>
        <v/>
      </c>
      <c r="Z99" s="21" t="n">
        <v>9</v>
      </c>
      <c r="AA99" s="21" t="n">
        <v>216</v>
      </c>
      <c r="AB99" s="189">
        <f>AA99*$C99</f>
        <v/>
      </c>
      <c r="AC99" s="21" t="n">
        <v>20</v>
      </c>
      <c r="AD99" s="21" t="n">
        <v>480</v>
      </c>
      <c r="AE99" s="189">
        <f>AD99*$C99</f>
        <v/>
      </c>
      <c r="AF99" s="21" t="n"/>
      <c r="AG99" s="21" t="n"/>
      <c r="AH99" s="189">
        <f>AG99*$C99</f>
        <v/>
      </c>
      <c r="AI99" s="21" t="n"/>
      <c r="AJ99" s="21" t="n"/>
      <c r="AK99" s="189">
        <f>AJ99*$C99</f>
        <v/>
      </c>
      <c r="AL99" s="21" t="n"/>
      <c r="AM99" s="21" t="n"/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/>
      <c r="AU99" s="21" t="n"/>
      <c r="AV99" s="189">
        <f>AU99*$C99</f>
        <v/>
      </c>
      <c r="AW99" s="21" t="n"/>
      <c r="AX99" s="21" t="n"/>
      <c r="AY99" s="190" t="n"/>
      <c r="AZ99" s="21" t="n"/>
      <c r="BA99" s="21" t="n"/>
      <c r="BB99" s="189">
        <f>BA99*$C99</f>
        <v/>
      </c>
      <c r="BC99" s="21" t="n"/>
      <c r="BD99" s="21" t="n"/>
      <c r="BE99" s="189">
        <f>BD99*$C99</f>
        <v/>
      </c>
      <c r="BF99" s="21" t="n"/>
      <c r="BG99" s="21" t="n"/>
      <c r="BH99" s="189">
        <f>BG99*$C99</f>
        <v/>
      </c>
      <c r="BI99" s="21" t="n"/>
      <c r="BJ99" s="21" t="n"/>
      <c r="BK99" s="189">
        <f>BJ99*$C99</f>
        <v/>
      </c>
      <c r="BL99" s="21" t="n"/>
      <c r="BM99" s="21" t="n"/>
      <c r="BN99" s="189">
        <f>BM99*C99</f>
        <v/>
      </c>
      <c r="BO99" s="21" t="n"/>
      <c r="BP99" s="21" t="n"/>
      <c r="BQ99" s="189">
        <f>BP99*C99</f>
        <v/>
      </c>
      <c r="BR99" s="21" t="n">
        <v>10</v>
      </c>
      <c r="BS99" s="21" t="n">
        <v>240</v>
      </c>
      <c r="BT99" s="189">
        <f>BS99*C99</f>
        <v/>
      </c>
      <c r="BU99" s="21" t="n"/>
      <c r="BV99" s="21" t="n"/>
      <c r="BW99" s="189">
        <f>BV99*C99</f>
        <v/>
      </c>
      <c r="BX99" s="21" t="n"/>
      <c r="BY99" s="21" t="n"/>
      <c r="BZ99" s="189">
        <f>BY99*C99</f>
        <v/>
      </c>
      <c r="CA99" s="21" t="n"/>
      <c r="CB99" s="21" t="n"/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89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/>
      <c r="CJ99" s="190" t="n"/>
      <c r="CK99" s="190">
        <f>CJ99*C99</f>
        <v/>
      </c>
      <c r="CL99" s="21" t="n"/>
      <c r="CM99" s="21" t="n"/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189">
        <f>AU100*$C100</f>
        <v/>
      </c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89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189">
        <f>AU101*$C101</f>
        <v/>
      </c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89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189">
        <f>AU102*$C102</f>
        <v/>
      </c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89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189">
        <f>AU103*$C103</f>
        <v/>
      </c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89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189">
        <f>AU104*$C104</f>
        <v/>
      </c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89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189">
        <f>AU105*$C105</f>
        <v/>
      </c>
      <c r="AW105" s="21" t="n"/>
      <c r="AX105" s="21" t="n"/>
      <c r="AY105" s="190" t="n"/>
      <c r="AZ105" s="21" t="n"/>
      <c r="BA105" s="21" t="n"/>
      <c r="BB105" s="189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89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189">
        <f>AU106*$C106</f>
        <v/>
      </c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89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189">
        <f>AU107*$C107</f>
        <v/>
      </c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89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189">
        <f>AU108*$C108</f>
        <v/>
      </c>
      <c r="AW108" s="21" t="n"/>
      <c r="AX108" s="21" t="n"/>
      <c r="AY108" s="190" t="n"/>
      <c r="AZ108" s="21" t="n"/>
      <c r="BA108" s="21" t="n"/>
      <c r="BB108" s="189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89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189">
        <f>AU109*$C109</f>
        <v/>
      </c>
      <c r="AW109" s="21" t="n"/>
      <c r="AX109" s="21" t="n"/>
      <c r="AY109" s="190" t="n"/>
      <c r="AZ109" s="21" t="n"/>
      <c r="BA109" s="21" t="n"/>
      <c r="BB109" s="189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89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189">
        <f>AU110*$C110</f>
        <v/>
      </c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89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189">
        <f>AU111*$C111</f>
        <v/>
      </c>
      <c r="AW111" s="21" t="n"/>
      <c r="AX111" s="21" t="n"/>
      <c r="AY111" s="190">
        <f>AX111*$C111</f>
        <v/>
      </c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89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189">
        <f>AU112*$C112</f>
        <v/>
      </c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89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>
        <v>1</v>
      </c>
      <c r="F113" s="21" t="n">
        <v>12</v>
      </c>
      <c r="G113" s="189">
        <f>F113*$C113</f>
        <v/>
      </c>
      <c r="H113" s="21" t="n">
        <v>1</v>
      </c>
      <c r="I113" s="21" t="n">
        <v>12</v>
      </c>
      <c r="J113" s="190">
        <f>I113*$C113</f>
        <v/>
      </c>
      <c r="K113" s="21" t="n">
        <v>1</v>
      </c>
      <c r="L113" s="21" t="n">
        <v>12</v>
      </c>
      <c r="M113" s="189">
        <f>L113*$C113</f>
        <v/>
      </c>
      <c r="N113" s="21" t="n">
        <v>2</v>
      </c>
      <c r="O113" s="21" t="n">
        <v>24</v>
      </c>
      <c r="P113" s="189">
        <f>O113*$C113</f>
        <v/>
      </c>
      <c r="Q113" s="21" t="n">
        <v>1</v>
      </c>
      <c r="R113" s="21" t="n">
        <v>12</v>
      </c>
      <c r="S113" s="189">
        <f>R113*$C113</f>
        <v/>
      </c>
      <c r="T113" s="21" t="n">
        <v>3</v>
      </c>
      <c r="U113" s="21" t="n">
        <v>42</v>
      </c>
      <c r="V113" s="189">
        <f>U113*$C113</f>
        <v/>
      </c>
      <c r="W113" s="21" t="n">
        <v>5</v>
      </c>
      <c r="X113" s="21" t="n">
        <v>60</v>
      </c>
      <c r="Y113" s="189">
        <f>X113*$C113</f>
        <v/>
      </c>
      <c r="Z113" s="21" t="n">
        <v>2</v>
      </c>
      <c r="AA113" s="21" t="n">
        <v>24</v>
      </c>
      <c r="AB113" s="189">
        <f>AA113*$C113</f>
        <v/>
      </c>
      <c r="AC113" s="21" t="n">
        <v>4</v>
      </c>
      <c r="AD113" s="21" t="n">
        <v>48</v>
      </c>
      <c r="AE113" s="189">
        <f>AD113*$C113</f>
        <v/>
      </c>
      <c r="AF113" s="21" t="n">
        <v>4</v>
      </c>
      <c r="AG113" s="21" t="n">
        <v>48</v>
      </c>
      <c r="AH113" s="189">
        <f>AG113*$C113</f>
        <v/>
      </c>
      <c r="AI113" s="21" t="n"/>
      <c r="AJ113" s="21" t="n"/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189">
        <f>AU113*$C113</f>
        <v/>
      </c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/>
      <c r="BG113" s="21" t="n"/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/>
      <c r="BN113" s="189">
        <f>BM113*C113</f>
        <v/>
      </c>
      <c r="BO113" s="21" t="n"/>
      <c r="BP113" s="21" t="n"/>
      <c r="BQ113" s="189">
        <f>BP113*C113</f>
        <v/>
      </c>
      <c r="BR113" s="21" t="n"/>
      <c r="BS113" s="21" t="n"/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89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>
        <v>1</v>
      </c>
      <c r="U114" s="21" t="n">
        <v>36</v>
      </c>
      <c r="V114" s="189">
        <f>U114*$C114</f>
        <v/>
      </c>
      <c r="W114" s="21" t="n"/>
      <c r="X114" s="21" t="n"/>
      <c r="Y114" s="189">
        <f>X114*$C114</f>
        <v/>
      </c>
      <c r="Z114" s="21" t="n"/>
      <c r="AA114" s="21" t="n"/>
      <c r="AB114" s="189">
        <f>AA114*$C114</f>
        <v/>
      </c>
      <c r="AC114" s="21" t="n">
        <v>1</v>
      </c>
      <c r="AD114" s="21" t="n">
        <v>36</v>
      </c>
      <c r="AE114" s="189">
        <f>AD114*$C114</f>
        <v/>
      </c>
      <c r="AF114" s="21" t="n">
        <v>2</v>
      </c>
      <c r="AG114" s="21" t="n">
        <v>48</v>
      </c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189">
        <f>AU114*$C114</f>
        <v/>
      </c>
      <c r="AW114" s="21" t="n"/>
      <c r="AX114" s="21" t="n"/>
      <c r="AY114" s="190" t="n"/>
      <c r="AZ114" s="21" t="n"/>
      <c r="BA114" s="21" t="n"/>
      <c r="BB114" s="189" t="n"/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89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189">
        <f>AU115*$C115</f>
        <v/>
      </c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89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189">
        <f>AU116*$C116</f>
        <v/>
      </c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89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189">
        <f>AU117*$C117</f>
        <v/>
      </c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/>
      <c r="BJ117" s="21" t="n"/>
      <c r="BK117" s="189">
        <f>BJ117*$C117</f>
        <v/>
      </c>
      <c r="BL117" s="21" t="n"/>
      <c r="BM117" s="21" t="n"/>
      <c r="BN117" s="189">
        <f>BM117*C117</f>
        <v/>
      </c>
      <c r="BO117" s="21" t="n"/>
      <c r="BP117" s="21" t="n"/>
      <c r="BQ117" s="189">
        <f>BP117*C117</f>
        <v/>
      </c>
      <c r="BR117" s="21" t="n">
        <v>10</v>
      </c>
      <c r="BS117" s="21" t="n">
        <v>120</v>
      </c>
      <c r="BT117" s="189">
        <f>BS117*C117</f>
        <v/>
      </c>
      <c r="BU117" s="21" t="n"/>
      <c r="BV117" s="21" t="n"/>
      <c r="BW117" s="189">
        <f>BV117*C117</f>
        <v/>
      </c>
      <c r="BX117" s="21" t="n"/>
      <c r="BY117" s="21" t="n"/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89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/>
      <c r="CJ117" s="190" t="n"/>
      <c r="CK117" s="190">
        <f>CJ117*C117</f>
        <v/>
      </c>
      <c r="CL117" s="21" t="n"/>
      <c r="CM117" s="21" t="n"/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189">
        <f>AU118*$C118</f>
        <v/>
      </c>
      <c r="AW118" s="21" t="n"/>
      <c r="AX118" s="21" t="n"/>
      <c r="AY118" s="190">
        <f>AX118*$C118</f>
        <v/>
      </c>
      <c r="AZ118" s="21" t="n"/>
      <c r="BA118" s="21" t="n"/>
      <c r="BB118" s="189">
        <f>BA118*$C118</f>
        <v/>
      </c>
      <c r="BC118" s="21" t="n"/>
      <c r="BD118" s="21" t="n"/>
      <c r="BE118" s="189">
        <f>BD118*$C118</f>
        <v/>
      </c>
      <c r="BF118" s="21" t="n">
        <v>1</v>
      </c>
      <c r="BG118" s="21" t="n">
        <v>14</v>
      </c>
      <c r="BH118" s="189">
        <f>BG118*$C118</f>
        <v/>
      </c>
      <c r="BI118" s="21" t="n"/>
      <c r="BJ118" s="21" t="n"/>
      <c r="BK118" s="189">
        <f>BJ118*$C118</f>
        <v/>
      </c>
      <c r="BL118" s="21" t="n"/>
      <c r="BM118" s="21" t="n"/>
      <c r="BN118" s="189">
        <f>BM118*C118</f>
        <v/>
      </c>
      <c r="BO118" s="21" t="n"/>
      <c r="BP118" s="21" t="n"/>
      <c r="BQ118" s="189">
        <f>BP118*C118</f>
        <v/>
      </c>
      <c r="BR118" s="21" t="n"/>
      <c r="BS118" s="21" t="n"/>
      <c r="BT118" s="189">
        <f>BS118*C118</f>
        <v/>
      </c>
      <c r="BU118" s="21" t="n"/>
      <c r="BV118" s="21" t="n"/>
      <c r="BW118" s="189">
        <f>BV118*C118</f>
        <v/>
      </c>
      <c r="BX118" s="21" t="n"/>
      <c r="BY118" s="21" t="n"/>
      <c r="BZ118" s="189">
        <f>BY118*C118</f>
        <v/>
      </c>
      <c r="CA118" s="21" t="n"/>
      <c r="CB118" s="21" t="n"/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89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>
        <v>30</v>
      </c>
      <c r="CJ118" s="190" t="n">
        <v>420</v>
      </c>
      <c r="CK118" s="190">
        <f>CJ118*C118</f>
        <v/>
      </c>
      <c r="CL118" s="21" t="n"/>
      <c r="CM118" s="21" t="n"/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189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89" t="n"/>
      <c r="CF119" s="189" t="n"/>
      <c r="CG119" s="189" t="n"/>
      <c r="CH119" s="189" t="n"/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>
        <v>275</v>
      </c>
      <c r="F120" s="21" t="n">
        <v>3850</v>
      </c>
      <c r="G120" s="189" t="n">
        <v>2464</v>
      </c>
      <c r="H120" s="21" t="n">
        <v>80</v>
      </c>
      <c r="I120" s="21" t="n">
        <v>1120</v>
      </c>
      <c r="J120" s="190" t="n">
        <v>716.8000000000001</v>
      </c>
      <c r="K120" s="21" t="n">
        <v>45</v>
      </c>
      <c r="L120" s="21" t="n">
        <v>630</v>
      </c>
      <c r="M120" s="189" t="n">
        <v>403.2</v>
      </c>
      <c r="N120" s="21" t="n">
        <v>55</v>
      </c>
      <c r="O120" s="21" t="n">
        <v>770</v>
      </c>
      <c r="P120" s="189" t="n">
        <v>492.8</v>
      </c>
      <c r="Q120" s="21" t="n">
        <v>85</v>
      </c>
      <c r="R120" s="21" t="n">
        <v>1190</v>
      </c>
      <c r="S120" s="189" t="n">
        <v>761.6</v>
      </c>
      <c r="T120" s="21" t="n">
        <v>180</v>
      </c>
      <c r="U120" s="21" t="n">
        <v>2520</v>
      </c>
      <c r="V120" s="189" t="n">
        <v>1612.8</v>
      </c>
      <c r="W120" s="21" t="n">
        <v>63</v>
      </c>
      <c r="X120" s="21" t="n">
        <v>882</v>
      </c>
      <c r="Y120" s="189" t="n">
        <v>564.48</v>
      </c>
      <c r="Z120" s="21" t="n">
        <v>70</v>
      </c>
      <c r="AA120" s="21" t="n">
        <v>980</v>
      </c>
      <c r="AB120" s="189" t="n">
        <v>627.2</v>
      </c>
      <c r="AC120" s="21" t="n">
        <v>100</v>
      </c>
      <c r="AD120" s="21" t="n">
        <v>1400</v>
      </c>
      <c r="AE120" s="189" t="n">
        <v>896</v>
      </c>
      <c r="AF120" s="21" t="n">
        <v>95</v>
      </c>
      <c r="AG120" s="21" t="n">
        <v>1330</v>
      </c>
      <c r="AH120" s="189" t="n">
        <v>851.2</v>
      </c>
      <c r="AI120" s="21" t="n">
        <v>165</v>
      </c>
      <c r="AJ120" s="21" t="n">
        <v>2310</v>
      </c>
      <c r="AK120" s="189" t="n">
        <v>1478.4</v>
      </c>
      <c r="AL120" s="21" t="n">
        <v>250</v>
      </c>
      <c r="AM120" s="21" t="n">
        <v>3500</v>
      </c>
      <c r="AN120" s="189" t="n">
        <v>2240</v>
      </c>
      <c r="AO120" s="189" t="n">
        <v>1463</v>
      </c>
      <c r="AP120" s="189" t="n">
        <v>20482</v>
      </c>
      <c r="AQ120" s="189" t="n">
        <v>13108.48</v>
      </c>
      <c r="AR120" s="189" t="n">
        <v>1706.833333333333</v>
      </c>
      <c r="AS120" s="189" t="n">
        <v>1092.373333333333</v>
      </c>
      <c r="AT120" s="21" t="n">
        <v>205</v>
      </c>
      <c r="AU120" s="21" t="n">
        <v>2870</v>
      </c>
      <c r="AV120" s="189" t="n">
        <v>1836.8</v>
      </c>
      <c r="AW120" s="21" t="n">
        <v>310</v>
      </c>
      <c r="AX120" s="21" t="n">
        <v>4340</v>
      </c>
      <c r="AY120" s="190" t="n">
        <v>2777.6</v>
      </c>
      <c r="AZ120" s="21" t="n">
        <v>190</v>
      </c>
      <c r="BA120" s="21" t="n">
        <v>2660</v>
      </c>
      <c r="BB120" s="189" t="n">
        <v>1702.4</v>
      </c>
      <c r="BC120" s="21" t="n">
        <v>415</v>
      </c>
      <c r="BD120" s="21" t="n">
        <v>5810</v>
      </c>
      <c r="BE120" s="189" t="n">
        <v>3718.4</v>
      </c>
      <c r="BF120" s="21" t="n">
        <v>55</v>
      </c>
      <c r="BG120" s="21" t="n">
        <v>770</v>
      </c>
      <c r="BH120" s="189" t="n">
        <v>492.8</v>
      </c>
      <c r="BI120" s="21" t="n">
        <v>305</v>
      </c>
      <c r="BJ120" s="21" t="n">
        <v>4270</v>
      </c>
      <c r="BK120" s="189" t="n">
        <v>2732.8</v>
      </c>
      <c r="BL120" s="21" t="n">
        <v>75</v>
      </c>
      <c r="BM120" s="21" t="n">
        <v>1050</v>
      </c>
      <c r="BN120" s="189" t="n">
        <v>672</v>
      </c>
      <c r="BO120" s="21" t="n">
        <v>190</v>
      </c>
      <c r="BP120" s="21" t="n">
        <v>2660</v>
      </c>
      <c r="BQ120" s="189" t="n">
        <v>1702.4</v>
      </c>
      <c r="BR120" s="21" t="n">
        <v>120</v>
      </c>
      <c r="BS120" s="21" t="n">
        <v>1680</v>
      </c>
      <c r="BT120" s="189" t="n">
        <v>1075.2</v>
      </c>
      <c r="BU120" s="21" t="n">
        <v>160</v>
      </c>
      <c r="BV120" s="21" t="n">
        <v>2240</v>
      </c>
      <c r="BW120" s="189" t="n">
        <v>1433.6</v>
      </c>
      <c r="BX120" s="21" t="n">
        <v>180</v>
      </c>
      <c r="BY120" s="21" t="n">
        <v>2520</v>
      </c>
      <c r="BZ120" s="189" t="n">
        <v>1612.8</v>
      </c>
      <c r="CA120" s="21" t="n">
        <v>230</v>
      </c>
      <c r="CB120" s="21" t="n">
        <v>3220</v>
      </c>
      <c r="CC120" s="189" t="n">
        <v>2060.8</v>
      </c>
      <c r="CD120" s="189" t="n">
        <v>2435</v>
      </c>
      <c r="CE120" s="189" t="n">
        <v>34090</v>
      </c>
      <c r="CF120" s="189" t="n">
        <v>21817.59999999999</v>
      </c>
      <c r="CG120" s="189" t="n">
        <v>2840.833333333333</v>
      </c>
      <c r="CH120" s="189" t="n">
        <v>1818.133333333333</v>
      </c>
      <c r="CI120" s="190" t="n">
        <v>240</v>
      </c>
      <c r="CJ120" s="190" t="n">
        <v>3360</v>
      </c>
      <c r="CK120" s="190">
        <f>CJ120*C120</f>
        <v/>
      </c>
      <c r="CL120" s="21" t="n">
        <v>230</v>
      </c>
      <c r="CM120" s="21" t="n">
        <v>3220</v>
      </c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>
        <v>1</v>
      </c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189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89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>
        <f>I122*$C122</f>
        <v/>
      </c>
      <c r="K122" s="21" t="n"/>
      <c r="L122" s="21" t="n"/>
      <c r="M122" s="189">
        <f>L122*$C122</f>
        <v/>
      </c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189">
        <f>AU122*$C122</f>
        <v/>
      </c>
      <c r="AW122" s="21" t="n"/>
      <c r="AX122" s="21" t="n"/>
      <c r="AY122" s="190">
        <f>AX122*$C122</f>
        <v/>
      </c>
      <c r="AZ122" s="21" t="n"/>
      <c r="BA122" s="21" t="n"/>
      <c r="BB122" s="189">
        <f>BA122*$C122</f>
        <v/>
      </c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AT122+AW122+AZ122+BC122+BF122+BI122+BL122+BO122+BR122+BU122+BX122+CA122</f>
        <v/>
      </c>
      <c r="CE122" s="189">
        <f>AU122+AX122+BA122+BD122+BG122+BJ122+BM122+BP122+BS122+BV122+BY122+CB122</f>
        <v/>
      </c>
      <c r="CF122" s="189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189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89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189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89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189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89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189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89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189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/>
      <c r="BV127" s="21" t="n"/>
      <c r="BW127" s="189">
        <f>BV127*C127</f>
        <v/>
      </c>
      <c r="BX127" s="21" t="n"/>
      <c r="BY127" s="21" t="n"/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89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/>
      <c r="CJ127" s="190" t="n"/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189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89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189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89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189">
        <f>AU130*$C130</f>
        <v/>
      </c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89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189">
        <f>AU131*$C131</f>
        <v/>
      </c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89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>
        <v>263</v>
      </c>
      <c r="F132" s="21" t="n">
        <v>6314</v>
      </c>
      <c r="G132" s="189">
        <f>F132*$C132</f>
        <v/>
      </c>
      <c r="H132" s="21" t="n">
        <v>549</v>
      </c>
      <c r="I132" s="21" t="n">
        <v>13179</v>
      </c>
      <c r="J132" s="190">
        <f>I132*$C132</f>
        <v/>
      </c>
      <c r="K132" s="21" t="n">
        <v>506</v>
      </c>
      <c r="L132" s="21" t="n">
        <v>12144</v>
      </c>
      <c r="M132" s="189">
        <f>L132*$C132</f>
        <v/>
      </c>
      <c r="N132" s="21" t="n">
        <v>416</v>
      </c>
      <c r="O132" s="21" t="n">
        <v>9984</v>
      </c>
      <c r="P132" s="189">
        <f>O132*$C132</f>
        <v/>
      </c>
      <c r="Q132" s="21" t="n">
        <v>630</v>
      </c>
      <c r="R132" s="21" t="n">
        <v>15120</v>
      </c>
      <c r="S132" s="189">
        <f>R132*$C132</f>
        <v/>
      </c>
      <c r="T132" s="21" t="n">
        <v>500</v>
      </c>
      <c r="U132" s="21" t="n">
        <v>12000</v>
      </c>
      <c r="V132" s="189">
        <f>U132*$C132</f>
        <v/>
      </c>
      <c r="W132" s="21" t="n">
        <v>282</v>
      </c>
      <c r="X132" s="21" t="n">
        <v>6768</v>
      </c>
      <c r="Y132" s="189">
        <f>X132*$C132</f>
        <v/>
      </c>
      <c r="Z132" s="21" t="n">
        <v>580</v>
      </c>
      <c r="AA132" s="21" t="n">
        <v>13920</v>
      </c>
      <c r="AB132" s="189">
        <f>AA132*$C132</f>
        <v/>
      </c>
      <c r="AC132" s="21" t="n">
        <v>435</v>
      </c>
      <c r="AD132" s="21" t="n">
        <v>10440</v>
      </c>
      <c r="AE132" s="189">
        <f>AD132*$C132</f>
        <v/>
      </c>
      <c r="AF132" s="21" t="n">
        <v>470</v>
      </c>
      <c r="AG132" s="21" t="n">
        <v>11280</v>
      </c>
      <c r="AH132" s="189">
        <f>AG132*$C132</f>
        <v/>
      </c>
      <c r="AI132" s="21" t="n">
        <v>1025</v>
      </c>
      <c r="AJ132" s="21" t="n">
        <v>24600</v>
      </c>
      <c r="AK132" s="189">
        <f>AJ132*$C132</f>
        <v/>
      </c>
      <c r="AL132" s="21" t="n">
        <v>903</v>
      </c>
      <c r="AM132" s="21" t="n">
        <v>21672</v>
      </c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>
        <v>980</v>
      </c>
      <c r="AU132" s="21" t="n">
        <v>23520</v>
      </c>
      <c r="AV132" s="189">
        <f>AU132*$C132</f>
        <v/>
      </c>
      <c r="AW132" s="21" t="n">
        <v>975</v>
      </c>
      <c r="AX132" s="21" t="n">
        <v>23400</v>
      </c>
      <c r="AY132" s="190">
        <f>AX132*$C132</f>
        <v/>
      </c>
      <c r="AZ132" s="21" t="n">
        <v>1185</v>
      </c>
      <c r="BA132" s="21" t="n">
        <v>28440</v>
      </c>
      <c r="BB132" s="189">
        <f>BA132*$C132</f>
        <v/>
      </c>
      <c r="BC132" s="21" t="n">
        <v>960</v>
      </c>
      <c r="BD132" s="21" t="n">
        <v>23040</v>
      </c>
      <c r="BE132" s="189">
        <f>BD132*$C132</f>
        <v/>
      </c>
      <c r="BF132" s="21" t="n">
        <v>785</v>
      </c>
      <c r="BG132" s="21" t="n">
        <v>18840</v>
      </c>
      <c r="BH132" s="189">
        <f>BG132*$C132</f>
        <v/>
      </c>
      <c r="BI132" s="21" t="n">
        <v>905</v>
      </c>
      <c r="BJ132" s="21" t="n">
        <v>21720</v>
      </c>
      <c r="BK132" s="189">
        <f>BJ132*$C132</f>
        <v/>
      </c>
      <c r="BL132" s="21" t="n">
        <v>720</v>
      </c>
      <c r="BM132" s="21" t="n">
        <v>17280</v>
      </c>
      <c r="BN132" s="189">
        <f>BM132*C132</f>
        <v/>
      </c>
      <c r="BO132" s="21" t="n">
        <v>875</v>
      </c>
      <c r="BP132" s="21" t="n">
        <v>21000</v>
      </c>
      <c r="BQ132" s="189">
        <f>BP132*C132</f>
        <v/>
      </c>
      <c r="BR132" s="21" t="n">
        <v>815</v>
      </c>
      <c r="BS132" s="21" t="n">
        <v>19560</v>
      </c>
      <c r="BT132" s="189">
        <f>BS132*C132</f>
        <v/>
      </c>
      <c r="BU132" s="21" t="n">
        <v>820</v>
      </c>
      <c r="BV132" s="21" t="n">
        <v>19680</v>
      </c>
      <c r="BW132" s="189">
        <f>BV132*C132</f>
        <v/>
      </c>
      <c r="BX132" s="21" t="n">
        <v>900</v>
      </c>
      <c r="BY132" s="21" t="n">
        <v>21600</v>
      </c>
      <c r="BZ132" s="189">
        <f>BY132*C132</f>
        <v/>
      </c>
      <c r="CA132" s="21" t="n">
        <v>775</v>
      </c>
      <c r="CB132" s="21" t="n">
        <v>18600</v>
      </c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89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>
        <v>830</v>
      </c>
      <c r="CJ132" s="190" t="n">
        <v>19920</v>
      </c>
      <c r="CK132" s="190">
        <f>CJ132*C132</f>
        <v/>
      </c>
      <c r="CL132" s="21" t="n">
        <v>865</v>
      </c>
      <c r="CM132" s="21" t="n">
        <v>20760</v>
      </c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>
        <v>60</v>
      </c>
      <c r="F133" s="21" t="n">
        <v>1440</v>
      </c>
      <c r="G133" s="189">
        <f>F133*$C133</f>
        <v/>
      </c>
      <c r="H133" s="21" t="n">
        <v>20</v>
      </c>
      <c r="I133" s="21" t="n">
        <v>480</v>
      </c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>
        <v>15</v>
      </c>
      <c r="R133" s="21" t="n">
        <v>360</v>
      </c>
      <c r="S133" s="189">
        <f>R133*$C133</f>
        <v/>
      </c>
      <c r="T133" s="21" t="n">
        <v>50</v>
      </c>
      <c r="U133" s="21" t="n">
        <v>1200</v>
      </c>
      <c r="V133" s="189">
        <f>U133*$C133</f>
        <v/>
      </c>
      <c r="W133" s="21" t="n">
        <v>20</v>
      </c>
      <c r="X133" s="21" t="n">
        <v>480</v>
      </c>
      <c r="Y133" s="189">
        <f>X133*$C133</f>
        <v/>
      </c>
      <c r="Z133" s="21" t="n"/>
      <c r="AA133" s="21" t="n"/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>
        <v>5</v>
      </c>
      <c r="AJ133" s="21" t="n">
        <v>120</v>
      </c>
      <c r="AK133" s="189">
        <f>AJ133*$C133</f>
        <v/>
      </c>
      <c r="AL133" s="21" t="n">
        <v>40</v>
      </c>
      <c r="AM133" s="21" t="n">
        <v>960</v>
      </c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>
        <v>30</v>
      </c>
      <c r="AU133" s="21" t="n">
        <v>720</v>
      </c>
      <c r="AV133" s="189">
        <f>AU133*$C133</f>
        <v/>
      </c>
      <c r="AW133" s="21" t="n">
        <v>50</v>
      </c>
      <c r="AX133" s="21" t="n">
        <v>1200</v>
      </c>
      <c r="AY133" s="190">
        <f>AX133*$C133</f>
        <v/>
      </c>
      <c r="AZ133" s="21" t="n">
        <v>5</v>
      </c>
      <c r="BA133" s="21" t="n">
        <v>120</v>
      </c>
      <c r="BB133" s="189">
        <f>BA133*$C133</f>
        <v/>
      </c>
      <c r="BC133" s="21" t="n">
        <v>40</v>
      </c>
      <c r="BD133" s="21" t="n">
        <v>960</v>
      </c>
      <c r="BE133" s="189">
        <f>BD133*$C133</f>
        <v/>
      </c>
      <c r="BF133" s="21" t="n"/>
      <c r="BG133" s="21" t="n"/>
      <c r="BH133" s="189">
        <f>BG133*$C133</f>
        <v/>
      </c>
      <c r="BI133" s="21" t="n">
        <v>20</v>
      </c>
      <c r="BJ133" s="21" t="n">
        <v>480</v>
      </c>
      <c r="BK133" s="189">
        <f>BJ133*$C133</f>
        <v/>
      </c>
      <c r="BL133" s="21" t="n">
        <v>20</v>
      </c>
      <c r="BM133" s="21" t="n">
        <v>480</v>
      </c>
      <c r="BN133" s="189">
        <f>BM133*C133</f>
        <v/>
      </c>
      <c r="BO133" s="21" t="n"/>
      <c r="BP133" s="21" t="n"/>
      <c r="BQ133" s="189">
        <f>BP133*C133</f>
        <v/>
      </c>
      <c r="BR133" s="21" t="n">
        <v>30</v>
      </c>
      <c r="BS133" s="21" t="n">
        <v>720</v>
      </c>
      <c r="BT133" s="189">
        <f>BS133*C133</f>
        <v/>
      </c>
      <c r="BU133" s="21" t="n"/>
      <c r="BV133" s="21" t="n"/>
      <c r="BW133" s="189">
        <f>BV133*C133</f>
        <v/>
      </c>
      <c r="BX133" s="21" t="n">
        <v>15</v>
      </c>
      <c r="BY133" s="21" t="n">
        <v>360</v>
      </c>
      <c r="BZ133" s="189">
        <f>BY133*C133</f>
        <v/>
      </c>
      <c r="CA133" s="21" t="n">
        <v>20</v>
      </c>
      <c r="CB133" s="21" t="n">
        <v>480</v>
      </c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89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>
        <v>15</v>
      </c>
      <c r="CJ133" s="190" t="n">
        <v>360</v>
      </c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>
        <v>90</v>
      </c>
      <c r="F134" s="21" t="n">
        <v>1260</v>
      </c>
      <c r="G134" s="189">
        <f>F134*$C134</f>
        <v/>
      </c>
      <c r="H134" s="21" t="n">
        <v>100</v>
      </c>
      <c r="I134" s="21" t="n">
        <v>1400</v>
      </c>
      <c r="J134" s="190">
        <f>I134*$C134</f>
        <v/>
      </c>
      <c r="K134" s="21" t="n">
        <v>60</v>
      </c>
      <c r="L134" s="21" t="n">
        <v>840</v>
      </c>
      <c r="M134" s="189">
        <f>L134*$C134</f>
        <v/>
      </c>
      <c r="N134" s="21" t="n">
        <v>30</v>
      </c>
      <c r="O134" s="21" t="n">
        <v>420</v>
      </c>
      <c r="P134" s="189">
        <f>O134*$C134</f>
        <v/>
      </c>
      <c r="Q134" s="21" t="n">
        <v>30</v>
      </c>
      <c r="R134" s="21" t="n">
        <v>420</v>
      </c>
      <c r="S134" s="189">
        <f>R134*$C134</f>
        <v/>
      </c>
      <c r="T134" s="21" t="n">
        <v>60</v>
      </c>
      <c r="U134" s="21" t="n">
        <v>840</v>
      </c>
      <c r="V134" s="189">
        <f>U134*$C134</f>
        <v/>
      </c>
      <c r="W134" s="21" t="n">
        <v>40</v>
      </c>
      <c r="X134" s="21" t="n">
        <v>560</v>
      </c>
      <c r="Y134" s="189">
        <f>X134*$C134</f>
        <v/>
      </c>
      <c r="Z134" s="21" t="n">
        <v>40</v>
      </c>
      <c r="AA134" s="21" t="n">
        <v>560</v>
      </c>
      <c r="AB134" s="189">
        <f>AA134*$C134</f>
        <v/>
      </c>
      <c r="AC134" s="21" t="n">
        <v>50</v>
      </c>
      <c r="AD134" s="21" t="n">
        <v>700</v>
      </c>
      <c r="AE134" s="189">
        <f>AD134*$C134</f>
        <v/>
      </c>
      <c r="AF134" s="21" t="n"/>
      <c r="AG134" s="21" t="n"/>
      <c r="AH134" s="189">
        <f>AG134*$C134</f>
        <v/>
      </c>
      <c r="AI134" s="21" t="n">
        <v>45</v>
      </c>
      <c r="AJ134" s="21" t="n">
        <v>630</v>
      </c>
      <c r="AK134" s="189">
        <f>AJ134*$C134</f>
        <v/>
      </c>
      <c r="AL134" s="21" t="n">
        <v>80</v>
      </c>
      <c r="AM134" s="21" t="n">
        <v>1120</v>
      </c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>
        <v>100</v>
      </c>
      <c r="AU134" s="21" t="n">
        <v>1400</v>
      </c>
      <c r="AV134" s="189">
        <f>AU134*$C134</f>
        <v/>
      </c>
      <c r="AW134" s="21" t="n">
        <v>100</v>
      </c>
      <c r="AX134" s="21" t="n">
        <v>1400</v>
      </c>
      <c r="AY134" s="190">
        <f>AX134*$C134</f>
        <v/>
      </c>
      <c r="AZ134" s="21" t="n">
        <v>20</v>
      </c>
      <c r="BA134" s="21" t="n">
        <v>280</v>
      </c>
      <c r="BB134" s="189">
        <f>BA134*$C134</f>
        <v/>
      </c>
      <c r="BC134" s="21" t="n">
        <v>50</v>
      </c>
      <c r="BD134" s="21" t="n">
        <v>700</v>
      </c>
      <c r="BE134" s="189">
        <f>BD134*$C134</f>
        <v/>
      </c>
      <c r="BF134" s="21" t="n"/>
      <c r="BG134" s="21" t="n"/>
      <c r="BH134" s="189">
        <f>BG134*$C134</f>
        <v/>
      </c>
      <c r="BI134" s="21" t="n">
        <v>85</v>
      </c>
      <c r="BJ134" s="21" t="n">
        <v>1190</v>
      </c>
      <c r="BK134" s="189">
        <f>BJ134*$C134</f>
        <v/>
      </c>
      <c r="BL134" s="21" t="n">
        <v>30</v>
      </c>
      <c r="BM134" s="21" t="n">
        <v>420</v>
      </c>
      <c r="BN134" s="189">
        <f>BM134*C134</f>
        <v/>
      </c>
      <c r="BO134" s="21" t="n">
        <v>60</v>
      </c>
      <c r="BP134" s="21" t="n">
        <v>840</v>
      </c>
      <c r="BQ134" s="189">
        <f>BP134*C134</f>
        <v/>
      </c>
      <c r="BR134" s="21" t="n">
        <v>80</v>
      </c>
      <c r="BS134" s="21" t="n">
        <v>1120</v>
      </c>
      <c r="BT134" s="189">
        <f>BS134*C134</f>
        <v/>
      </c>
      <c r="BU134" s="21" t="n">
        <v>5</v>
      </c>
      <c r="BV134" s="21" t="n">
        <v>70</v>
      </c>
      <c r="BW134" s="189">
        <f>BV134*C134</f>
        <v/>
      </c>
      <c r="BX134" s="21" t="n">
        <v>115</v>
      </c>
      <c r="BY134" s="21" t="n">
        <v>1610</v>
      </c>
      <c r="BZ134" s="189">
        <f>BY134*C134</f>
        <v/>
      </c>
      <c r="CA134" s="21" t="n">
        <v>40</v>
      </c>
      <c r="CB134" s="21" t="n">
        <v>560</v>
      </c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89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>
        <v>100</v>
      </c>
      <c r="CJ134" s="190" t="n">
        <v>1400</v>
      </c>
      <c r="CK134" s="190">
        <f>CJ134*C134</f>
        <v/>
      </c>
      <c r="CL134" s="21" t="n">
        <v>180</v>
      </c>
      <c r="CM134" s="21" t="n">
        <v>2520</v>
      </c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189">
        <f>AU135*$C135</f>
        <v/>
      </c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21" t="n"/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89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189">
        <f>AU136*$C136</f>
        <v/>
      </c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21" t="n"/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89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189">
        <f>AU137*$C137</f>
        <v/>
      </c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21" t="n"/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89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189">
        <f>AU138*$C138</f>
        <v/>
      </c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21" t="n"/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89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189">
        <f>AU139*$C139</f>
        <v/>
      </c>
      <c r="AW139" s="21" t="n"/>
      <c r="AX139" s="21" t="n"/>
      <c r="AY139" s="190">
        <f>AX139*$C139</f>
        <v/>
      </c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21" t="n"/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89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189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21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89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>
        <f>I141*$C141</f>
        <v/>
      </c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189">
        <f>AU141*$C141</f>
        <v/>
      </c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21" t="n"/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89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>
        <f>I142*$C142</f>
        <v/>
      </c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189">
        <f>AU142*$C142</f>
        <v/>
      </c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21" t="n"/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89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>
        <f>I143*$C143</f>
        <v/>
      </c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189">
        <f>AU143*$C143</f>
        <v/>
      </c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21" t="n"/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89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189" t="n"/>
      <c r="AW144" s="21" t="n"/>
      <c r="AX144" s="21" t="n"/>
      <c r="AY144" s="190" t="n"/>
      <c r="AZ144" s="21" t="n"/>
      <c r="BA144" s="21" t="n"/>
      <c r="BB144" s="189" t="n"/>
      <c r="BC144" s="21" t="n"/>
      <c r="BD144" s="21" t="n"/>
      <c r="BE144" s="189" t="n"/>
      <c r="BF144" s="21" t="n"/>
      <c r="BG144" s="21" t="n"/>
      <c r="BH144" s="189" t="n"/>
      <c r="BI144" s="21" t="n"/>
      <c r="BJ144" s="21" t="n"/>
      <c r="BK144" s="189" t="n"/>
      <c r="BL144" s="21" t="n"/>
      <c r="BM144" s="21" t="n"/>
      <c r="BN144" s="21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89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189" t="n"/>
      <c r="AW145" s="21" t="n"/>
      <c r="AX145" s="21" t="n"/>
      <c r="AY145" s="190" t="n"/>
      <c r="AZ145" s="21" t="n"/>
      <c r="BA145" s="21" t="n"/>
      <c r="BB145" s="189" t="n"/>
      <c r="BC145" s="21" t="n"/>
      <c r="BD145" s="21" t="n"/>
      <c r="BE145" s="189" t="n"/>
      <c r="BF145" s="21" t="n"/>
      <c r="BG145" s="21" t="n"/>
      <c r="BH145" s="189" t="n"/>
      <c r="BI145" s="21" t="n"/>
      <c r="BJ145" s="21" t="n"/>
      <c r="BK145" s="189" t="n"/>
      <c r="BL145" s="21" t="n"/>
      <c r="BM145" s="21" t="n"/>
      <c r="BN145" s="21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89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190">
        <f>I146*$C146</f>
        <v/>
      </c>
      <c r="K146" s="21" t="n"/>
      <c r="L146" s="21" t="n"/>
      <c r="M146" s="21" t="n"/>
      <c r="N146" s="21" t="n"/>
      <c r="O146" s="21" t="n"/>
      <c r="P146" s="189">
        <f>O146*$C146</f>
        <v/>
      </c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189">
        <f>BG146*$C146</f>
        <v/>
      </c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21" t="n"/>
      <c r="CE146" s="21" t="n"/>
      <c r="CF146" s="192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SUM(AT5:AT146)</f>
        <v/>
      </c>
      <c r="AU147" s="193">
        <f>SUM(AU5:AU146)</f>
        <v/>
      </c>
      <c r="AV147" s="193">
        <f>SUM(AV5:AV146)</f>
        <v/>
      </c>
      <c r="AW147" s="193">
        <f>SUM(AW5:AW146)</f>
        <v/>
      </c>
      <c r="AX147" s="193">
        <f>SUM(AX5:AX146)</f>
        <v/>
      </c>
      <c r="AY147" s="193">
        <f>SUM(AY5:AY146)</f>
        <v/>
      </c>
      <c r="AZ147" s="193">
        <f>SUM(AZ5:AZ146)</f>
        <v/>
      </c>
      <c r="BA147" s="193">
        <f>SUM(BA5:BA146)</f>
        <v/>
      </c>
      <c r="BB147" s="193">
        <f>SUM(BB5:BB146)</f>
        <v/>
      </c>
      <c r="BC147" s="193">
        <f>SUM(BC4:BC146)</f>
        <v/>
      </c>
      <c r="BD147" s="193">
        <f>SUM(BD4:BD146)</f>
        <v/>
      </c>
      <c r="BE147" s="193">
        <f>SUM(BE4:BE146)</f>
        <v/>
      </c>
      <c r="BF147" s="193">
        <f>SUM(BF4:BF146)</f>
        <v/>
      </c>
      <c r="BG147" s="193">
        <f>SUM(BG4:BG146)</f>
        <v/>
      </c>
      <c r="BH147" s="193">
        <f>SUM(BH4:BH146)</f>
        <v/>
      </c>
      <c r="BI147" s="193">
        <f>SUM(BI4:BI146)</f>
        <v/>
      </c>
      <c r="BJ147" s="193">
        <f>SUM(BJ4:BJ146)</f>
        <v/>
      </c>
      <c r="BK147" s="193">
        <f>SUM(BK4:BK146)</f>
        <v/>
      </c>
      <c r="BL147" s="193">
        <f>SUM(BL4:BL146)</f>
        <v/>
      </c>
      <c r="BM147" s="193">
        <f>SUM(BM4:BM146)</f>
        <v/>
      </c>
      <c r="BN147" s="193">
        <f>SUM(BN4:BN146)</f>
        <v/>
      </c>
      <c r="BO147" s="193">
        <f>SUM(BO4:BO146)</f>
        <v/>
      </c>
      <c r="BP147" s="193">
        <f>SUM(BP4:BP146)</f>
        <v/>
      </c>
      <c r="BQ147" s="193">
        <f>SUM(BQ4:BQ146)</f>
        <v/>
      </c>
      <c r="BR147" s="193">
        <f>SUM(BR4:BR146)</f>
        <v/>
      </c>
      <c r="BS147" s="193">
        <f>SUM(BS4:BS146)</f>
        <v/>
      </c>
      <c r="BT147" s="193">
        <f>SUM(BT4:BT146)</f>
        <v/>
      </c>
      <c r="BU147" s="193">
        <f>SUM(BU4:BU146)</f>
        <v/>
      </c>
      <c r="BV147" s="193">
        <f>SUM(BV4:BV146)</f>
        <v/>
      </c>
      <c r="BW147" s="193">
        <f>SUM(BW4:BW146)</f>
        <v/>
      </c>
      <c r="BX147" s="193">
        <f>SUM(BX4:BX146)</f>
        <v/>
      </c>
      <c r="BY147" s="193">
        <f>SUM(BY4:BY146)</f>
        <v/>
      </c>
      <c r="BZ147" s="193">
        <f>SUM(BZ4:BZ146)</f>
        <v/>
      </c>
      <c r="CA147" s="193">
        <f>SUM(CA4:CA146)</f>
        <v/>
      </c>
      <c r="CB147" s="193">
        <f>SUM(CB4:CB146)</f>
        <v/>
      </c>
      <c r="CC147" s="193">
        <f>SUM(CC4:CC146)</f>
        <v/>
      </c>
      <c r="CD147" s="193">
        <f>SUM(CD4:CD146)</f>
        <v/>
      </c>
      <c r="CE147" s="193">
        <f>SUM(CE4:CE146)</f>
        <v/>
      </c>
      <c r="CF147" s="193">
        <f>SUM(CF4:CF146)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89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189">
        <f>AJ149*$C149</f>
        <v/>
      </c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190">
        <f>AX149*$C149</f>
        <v/>
      </c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189">
        <f>BV149*C149</f>
        <v/>
      </c>
      <c r="BX149" s="21" t="n"/>
      <c r="BY149" s="21" t="n"/>
      <c r="BZ149" s="21" t="n"/>
      <c r="CA149" s="21" t="n"/>
      <c r="CB149" s="21" t="n"/>
      <c r="CC149" s="21" t="n"/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89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189">
        <f>AJ150*$C150</f>
        <v/>
      </c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190">
        <f>AX150*$C150</f>
        <v/>
      </c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189">
        <f>BV150*C150</f>
        <v/>
      </c>
      <c r="BX150" s="21" t="n"/>
      <c r="BY150" s="21" t="n"/>
      <c r="BZ150" s="21" t="n"/>
      <c r="CA150" s="21" t="n"/>
      <c r="CB150" s="21" t="n"/>
      <c r="CC150" s="21" t="n"/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89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189">
        <f>AJ151*$C151</f>
        <v/>
      </c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190">
        <f>AX151*$C151</f>
        <v/>
      </c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189">
        <f>BV151*C151</f>
        <v/>
      </c>
      <c r="BX151" s="21" t="n"/>
      <c r="BY151" s="21" t="n"/>
      <c r="BZ151" s="21" t="n"/>
      <c r="CA151" s="21" t="n"/>
      <c r="CB151" s="21" t="n"/>
      <c r="CC151" s="21" t="n"/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89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>
        <v>26</v>
      </c>
      <c r="F152" s="21" t="n">
        <v>312</v>
      </c>
      <c r="G152" s="189">
        <f>F152*C152</f>
        <v/>
      </c>
      <c r="H152" s="21" t="n">
        <v>21</v>
      </c>
      <c r="I152" s="21" t="n">
        <v>258</v>
      </c>
      <c r="J152" s="189">
        <f>I152*$C152</f>
        <v/>
      </c>
      <c r="K152" s="21" t="n">
        <v>10</v>
      </c>
      <c r="L152" s="21" t="n">
        <v>120</v>
      </c>
      <c r="M152" s="189">
        <f>L152*$C152</f>
        <v/>
      </c>
      <c r="N152" s="21" t="n">
        <v>21</v>
      </c>
      <c r="O152" s="21" t="n">
        <v>252</v>
      </c>
      <c r="P152" s="189">
        <f>O152*$C152</f>
        <v/>
      </c>
      <c r="Q152" s="21" t="n">
        <v>1</v>
      </c>
      <c r="R152" s="21" t="n">
        <v>12</v>
      </c>
      <c r="S152" s="189">
        <f>R152*$C152</f>
        <v/>
      </c>
      <c r="T152" s="21" t="n">
        <v>1</v>
      </c>
      <c r="U152" s="21" t="n">
        <v>18</v>
      </c>
      <c r="V152" s="189">
        <f>U152*$C152</f>
        <v/>
      </c>
      <c r="W152" s="21" t="n">
        <v>3</v>
      </c>
      <c r="X152" s="21" t="n">
        <v>36</v>
      </c>
      <c r="Y152" s="189">
        <f>X152*$C152</f>
        <v/>
      </c>
      <c r="Z152" s="21" t="n">
        <v>5</v>
      </c>
      <c r="AA152" s="21" t="n">
        <v>120</v>
      </c>
      <c r="AB152" s="189">
        <f>AA152*$C152</f>
        <v/>
      </c>
      <c r="AC152" s="21" t="n">
        <v>3</v>
      </c>
      <c r="AD152" s="21" t="n">
        <v>36</v>
      </c>
      <c r="AE152" s="189">
        <f>AD152*$C152</f>
        <v/>
      </c>
      <c r="AF152" s="21" t="n">
        <v>1</v>
      </c>
      <c r="AG152" s="21" t="n">
        <v>12</v>
      </c>
      <c r="AH152" s="189">
        <f>AG152*$C152</f>
        <v/>
      </c>
      <c r="AI152" s="21" t="n">
        <v>1</v>
      </c>
      <c r="AJ152" s="21" t="n">
        <v>12</v>
      </c>
      <c r="AK152" s="189">
        <f>AJ152*$C152</f>
        <v/>
      </c>
      <c r="AL152" s="21" t="n">
        <v>4</v>
      </c>
      <c r="AM152" s="21" t="n">
        <v>48</v>
      </c>
      <c r="AN152" s="189">
        <f>AM152*$C152</f>
        <v/>
      </c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>
        <v>3</v>
      </c>
      <c r="AX152" s="21" t="n">
        <v>36</v>
      </c>
      <c r="AY152" s="190">
        <f>AX152*$C152</f>
        <v/>
      </c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>
        <v>5</v>
      </c>
      <c r="BV152" s="21" t="n">
        <v>60</v>
      </c>
      <c r="BW152" s="189">
        <f>BV152*C152</f>
        <v/>
      </c>
      <c r="BX152" s="21" t="n"/>
      <c r="BY152" s="21" t="n"/>
      <c r="BZ152" s="21" t="n"/>
      <c r="CA152" s="21" t="n"/>
      <c r="CB152" s="21" t="n"/>
      <c r="CC152" s="21" t="n"/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89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>
        <v>15</v>
      </c>
      <c r="F153" s="21" t="n">
        <v>360</v>
      </c>
      <c r="G153" s="189">
        <f>F153*C153</f>
        <v/>
      </c>
      <c r="H153" s="21" t="n">
        <v>10</v>
      </c>
      <c r="I153" s="21" t="n">
        <v>240</v>
      </c>
      <c r="J153" s="189">
        <f>I153*$C153</f>
        <v/>
      </c>
      <c r="K153" s="21" t="n">
        <v>15</v>
      </c>
      <c r="L153" s="21" t="n">
        <v>360</v>
      </c>
      <c r="M153" s="189">
        <f>L153*$C153</f>
        <v/>
      </c>
      <c r="N153" s="21" t="n">
        <v>13</v>
      </c>
      <c r="O153" s="21" t="n">
        <v>312</v>
      </c>
      <c r="P153" s="189">
        <f>O153*$C153</f>
        <v/>
      </c>
      <c r="Q153" s="21" t="n"/>
      <c r="R153" s="21" t="n"/>
      <c r="S153" s="189">
        <f>R153*$C153</f>
        <v/>
      </c>
      <c r="T153" s="21" t="n">
        <v>2</v>
      </c>
      <c r="U153" s="21" t="n">
        <v>58</v>
      </c>
      <c r="V153" s="189">
        <f>U153*$C153</f>
        <v/>
      </c>
      <c r="W153" s="21" t="n">
        <v>2</v>
      </c>
      <c r="X153" s="21" t="n">
        <v>48</v>
      </c>
      <c r="Y153" s="189">
        <f>X153*$C153</f>
        <v/>
      </c>
      <c r="Z153" s="21" t="n">
        <v>1</v>
      </c>
      <c r="AA153" s="21" t="n">
        <v>24</v>
      </c>
      <c r="AB153" s="189">
        <f>AA153*$C153</f>
        <v/>
      </c>
      <c r="AC153" s="21" t="n">
        <v>4</v>
      </c>
      <c r="AD153" s="21" t="n">
        <v>108</v>
      </c>
      <c r="AE153" s="189">
        <f>AD153*$C153</f>
        <v/>
      </c>
      <c r="AF153" s="21" t="n">
        <v>4</v>
      </c>
      <c r="AG153" s="21" t="n">
        <v>96</v>
      </c>
      <c r="AH153" s="189">
        <f>AG153*$C153</f>
        <v/>
      </c>
      <c r="AI153" s="21" t="n">
        <v>1</v>
      </c>
      <c r="AJ153" s="21" t="n">
        <v>24</v>
      </c>
      <c r="AK153" s="189">
        <f>AJ153*$C153</f>
        <v/>
      </c>
      <c r="AL153" s="21" t="n">
        <v>12</v>
      </c>
      <c r="AM153" s="21" t="n">
        <v>288</v>
      </c>
      <c r="AN153" s="189">
        <f>AM153*$C153</f>
        <v/>
      </c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>
        <v>4</v>
      </c>
      <c r="AU153" s="21" t="n">
        <v>96</v>
      </c>
      <c r="AV153" s="21" t="n">
        <v>34</v>
      </c>
      <c r="AW153" s="21" t="n">
        <v>13</v>
      </c>
      <c r="AX153" s="21" t="n">
        <v>312</v>
      </c>
      <c r="AY153" s="190">
        <f>AX153*$C153</f>
        <v/>
      </c>
      <c r="AZ153" s="21" t="n">
        <v>4</v>
      </c>
      <c r="BA153" s="21" t="n">
        <v>96</v>
      </c>
      <c r="BB153" s="189">
        <f>BA153*$C153</f>
        <v/>
      </c>
      <c r="BC153" s="21" t="n">
        <v>2</v>
      </c>
      <c r="BD153" s="21" t="n">
        <v>48</v>
      </c>
      <c r="BE153" s="189">
        <f>BD153*AR153</f>
        <v/>
      </c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>
        <v>5</v>
      </c>
      <c r="BP153" s="21" t="n">
        <v>120</v>
      </c>
      <c r="BQ153" s="189">
        <f>BP153*C153</f>
        <v/>
      </c>
      <c r="BR153" s="21" t="n"/>
      <c r="BS153" s="21" t="n"/>
      <c r="BT153" s="21" t="n"/>
      <c r="BU153" s="21" t="n"/>
      <c r="BV153" s="21" t="n"/>
      <c r="BW153" s="189">
        <f>BV153*C153</f>
        <v/>
      </c>
      <c r="BX153" s="21" t="n"/>
      <c r="BY153" s="21" t="n"/>
      <c r="BZ153" s="21" t="n"/>
      <c r="CA153" s="21" t="n"/>
      <c r="CB153" s="21" t="n"/>
      <c r="CC153" s="21" t="n"/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89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>
        <v>1</v>
      </c>
      <c r="F154" s="21" t="n">
        <v>48</v>
      </c>
      <c r="G154" s="189">
        <f>F154*C154</f>
        <v/>
      </c>
      <c r="H154" s="21" t="n"/>
      <c r="I154" s="21" t="n"/>
      <c r="J154" s="189">
        <f>I154*$C154</f>
        <v/>
      </c>
      <c r="K154" s="21" t="n">
        <v>1</v>
      </c>
      <c r="L154" s="21" t="n">
        <v>48</v>
      </c>
      <c r="M154" s="189">
        <f>L154*$C154</f>
        <v/>
      </c>
      <c r="N154" s="21" t="n"/>
      <c r="O154" s="21" t="n"/>
      <c r="P154" s="189">
        <f>O154*$C154</f>
        <v/>
      </c>
      <c r="Q154" s="21" t="n"/>
      <c r="R154" s="21" t="n"/>
      <c r="S154" s="189">
        <f>R154*$C154</f>
        <v/>
      </c>
      <c r="T154" s="21" t="n">
        <v>1</v>
      </c>
      <c r="U154" s="21" t="n">
        <v>60</v>
      </c>
      <c r="V154" s="189">
        <f>U154*$C154</f>
        <v/>
      </c>
      <c r="W154" s="21" t="n"/>
      <c r="X154" s="21" t="n"/>
      <c r="Y154" s="189">
        <f>X154*$C154</f>
        <v/>
      </c>
      <c r="Z154" s="21" t="n"/>
      <c r="AA154" s="21" t="n">
        <v>10</v>
      </c>
      <c r="AB154" s="189">
        <f>AA154*$C154</f>
        <v/>
      </c>
      <c r="AC154" s="21" t="n"/>
      <c r="AD154" s="21" t="n"/>
      <c r="AE154" s="189">
        <f>AD154*$C154</f>
        <v/>
      </c>
      <c r="AF154" s="21" t="n"/>
      <c r="AG154" s="21" t="n"/>
      <c r="AH154" s="189">
        <f>AG154*$C154</f>
        <v/>
      </c>
      <c r="AI154" s="21" t="n"/>
      <c r="AJ154" s="21" t="n"/>
      <c r="AK154" s="189">
        <f>AJ154*$C154</f>
        <v/>
      </c>
      <c r="AL154" s="21" t="n"/>
      <c r="AM154" s="21" t="n"/>
      <c r="AN154" s="189">
        <f>AM154*$C154</f>
        <v/>
      </c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>
        <v>5</v>
      </c>
      <c r="AU154" s="21" t="n">
        <v>240</v>
      </c>
      <c r="AV154" s="21" t="n">
        <v>42</v>
      </c>
      <c r="AW154" s="21" t="n"/>
      <c r="AX154" s="21" t="n"/>
      <c r="AY154" s="190">
        <f>AX154*$C154</f>
        <v/>
      </c>
      <c r="AZ154" s="21" t="n"/>
      <c r="BA154" s="21" t="n"/>
      <c r="BB154" s="189">
        <f>BA154*$C154</f>
        <v/>
      </c>
      <c r="BC154" s="21" t="n"/>
      <c r="BD154" s="21" t="n"/>
      <c r="BE154" s="189">
        <f>BD154*AR154</f>
        <v/>
      </c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189">
        <f>BP154*C154</f>
        <v/>
      </c>
      <c r="BR154" s="21" t="n"/>
      <c r="BS154" s="21" t="n"/>
      <c r="BT154" s="21" t="n"/>
      <c r="BU154" s="21" t="n"/>
      <c r="BV154" s="21" t="n"/>
      <c r="BW154" s="189">
        <f>BV154*C154</f>
        <v/>
      </c>
      <c r="BX154" s="21" t="n"/>
      <c r="BY154" s="21" t="n"/>
      <c r="BZ154" s="21" t="n"/>
      <c r="CA154" s="21" t="n"/>
      <c r="CB154" s="21" t="n"/>
      <c r="CC154" s="21" t="n"/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89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189">
        <f>F155*C155</f>
        <v/>
      </c>
      <c r="H155" s="21" t="n"/>
      <c r="I155" s="21" t="n"/>
      <c r="J155" s="189">
        <f>I155*$C155</f>
        <v/>
      </c>
      <c r="K155" s="21" t="n"/>
      <c r="L155" s="21" t="n"/>
      <c r="M155" s="189">
        <f>L155*$C155</f>
        <v/>
      </c>
      <c r="N155" s="21" t="n"/>
      <c r="O155" s="21" t="n"/>
      <c r="P155" s="189">
        <f>O155*$C155</f>
        <v/>
      </c>
      <c r="Q155" s="21" t="n"/>
      <c r="R155" s="21" t="n"/>
      <c r="S155" s="189">
        <f>R155*$C155</f>
        <v/>
      </c>
      <c r="T155" s="21" t="n"/>
      <c r="U155" s="21" t="n"/>
      <c r="V155" s="189">
        <f>U155*$C155</f>
        <v/>
      </c>
      <c r="W155" s="21" t="n"/>
      <c r="X155" s="21" t="n"/>
      <c r="Y155" s="189">
        <f>X155*$C155</f>
        <v/>
      </c>
      <c r="Z155" s="21" t="n"/>
      <c r="AA155" s="21" t="n"/>
      <c r="AB155" s="189">
        <f>AA155*$C155</f>
        <v/>
      </c>
      <c r="AC155" s="21" t="n"/>
      <c r="AD155" s="21" t="n"/>
      <c r="AE155" s="189">
        <f>AD155*$C155</f>
        <v/>
      </c>
      <c r="AF155" s="21" t="n"/>
      <c r="AG155" s="21" t="n"/>
      <c r="AH155" s="189">
        <f>AG155*$C155</f>
        <v/>
      </c>
      <c r="AI155" s="21" t="n"/>
      <c r="AJ155" s="21" t="n"/>
      <c r="AK155" s="189">
        <f>AJ155*$C155</f>
        <v/>
      </c>
      <c r="AL155" s="21" t="n"/>
      <c r="AM155" s="21" t="n"/>
      <c r="AN155" s="189">
        <f>AM155*$C155</f>
        <v/>
      </c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190">
        <f>AX155*$C155</f>
        <v/>
      </c>
      <c r="AZ155" s="21" t="n"/>
      <c r="BA155" s="21" t="n"/>
      <c r="BB155" s="189">
        <f>BA155*$C155</f>
        <v/>
      </c>
      <c r="BC155" s="21" t="n"/>
      <c r="BD155" s="21" t="n"/>
      <c r="BE155" s="189">
        <f>BD155*AR155</f>
        <v/>
      </c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189">
        <f>BP155*C155</f>
        <v/>
      </c>
      <c r="BR155" s="21" t="n"/>
      <c r="BS155" s="21" t="n"/>
      <c r="BT155" s="21" t="n"/>
      <c r="BU155" s="21" t="n"/>
      <c r="BV155" s="21" t="n"/>
      <c r="BW155" s="189">
        <f>BV155*C155</f>
        <v/>
      </c>
      <c r="BX155" s="21" t="n"/>
      <c r="BY155" s="21" t="n"/>
      <c r="BZ155" s="21" t="n"/>
      <c r="CA155" s="21" t="n"/>
      <c r="CB155" s="21" t="n"/>
      <c r="CC155" s="21" t="n"/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89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189" t="n"/>
      <c r="H156" s="21" t="n"/>
      <c r="I156" s="21" t="n"/>
      <c r="J156" s="189" t="n"/>
      <c r="K156" s="21" t="n"/>
      <c r="L156" s="21" t="n"/>
      <c r="M156" s="189" t="n"/>
      <c r="N156" s="21" t="n"/>
      <c r="O156" s="21" t="n"/>
      <c r="P156" s="189" t="n"/>
      <c r="Q156" s="21" t="n"/>
      <c r="R156" s="21" t="n"/>
      <c r="S156" s="189" t="n"/>
      <c r="T156" s="21" t="n"/>
      <c r="U156" s="21" t="n"/>
      <c r="V156" s="189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189" t="n"/>
      <c r="AF156" s="21" t="n"/>
      <c r="AG156" s="21" t="n"/>
      <c r="AH156" s="189" t="n"/>
      <c r="AI156" s="21" t="n"/>
      <c r="AJ156" s="21" t="n"/>
      <c r="AK156" s="189" t="n"/>
      <c r="AL156" s="21" t="n"/>
      <c r="AM156" s="21" t="n"/>
      <c r="AN156" s="189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190" t="n"/>
      <c r="AZ156" s="21" t="n"/>
      <c r="BA156" s="21" t="n"/>
      <c r="BB156" s="189" t="n"/>
      <c r="BC156" s="21" t="n"/>
      <c r="BD156" s="21" t="n"/>
      <c r="BE156" s="189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189">
        <f>BP156*C156</f>
        <v/>
      </c>
      <c r="BR156" s="21" t="n"/>
      <c r="BS156" s="21" t="n"/>
      <c r="BT156" s="21" t="n"/>
      <c r="BU156" s="21" t="n"/>
      <c r="BV156" s="21" t="n"/>
      <c r="BW156" s="189">
        <f>BV156*C156</f>
        <v/>
      </c>
      <c r="BX156" s="21" t="n"/>
      <c r="BY156" s="21" t="n"/>
      <c r="BZ156" s="21" t="n"/>
      <c r="CA156" s="21" t="n"/>
      <c r="CB156" s="21" t="n"/>
      <c r="CC156" s="21" t="n"/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89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189" t="n"/>
      <c r="H157" s="21" t="n"/>
      <c r="I157" s="21" t="n"/>
      <c r="J157" s="189" t="n"/>
      <c r="K157" s="21" t="n"/>
      <c r="L157" s="21" t="n"/>
      <c r="M157" s="189" t="n"/>
      <c r="N157" s="21" t="n"/>
      <c r="O157" s="21" t="n"/>
      <c r="P157" s="189" t="n"/>
      <c r="Q157" s="21" t="n"/>
      <c r="R157" s="21" t="n"/>
      <c r="S157" s="189" t="n"/>
      <c r="T157" s="21" t="n"/>
      <c r="U157" s="21" t="n"/>
      <c r="V157" s="189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189" t="n"/>
      <c r="AF157" s="21" t="n"/>
      <c r="AG157" s="21" t="n"/>
      <c r="AH157" s="189" t="n"/>
      <c r="AI157" s="21" t="n"/>
      <c r="AJ157" s="21" t="n"/>
      <c r="AK157" s="189" t="n"/>
      <c r="AL157" s="21" t="n"/>
      <c r="AM157" s="21" t="n"/>
      <c r="AN157" s="189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190" t="n"/>
      <c r="AZ157" s="21" t="n"/>
      <c r="BA157" s="21" t="n"/>
      <c r="BB157" s="189" t="n"/>
      <c r="BC157" s="21" t="n"/>
      <c r="BD157" s="21" t="n"/>
      <c r="BE157" s="189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189">
        <f>BP157*C157</f>
        <v/>
      </c>
      <c r="BR157" s="21" t="n"/>
      <c r="BS157" s="21" t="n"/>
      <c r="BT157" s="21" t="n"/>
      <c r="BU157" s="21" t="n"/>
      <c r="BV157" s="21" t="n"/>
      <c r="BW157" s="189">
        <f>BV157*C157</f>
        <v/>
      </c>
      <c r="BX157" s="21" t="n"/>
      <c r="BY157" s="21" t="n"/>
      <c r="BZ157" s="21" t="n"/>
      <c r="CA157" s="21" t="n"/>
      <c r="CB157" s="21" t="n"/>
      <c r="CC157" s="21" t="n"/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89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189">
        <f>F158*C158</f>
        <v/>
      </c>
      <c r="H158" s="21" t="n"/>
      <c r="I158" s="21" t="n"/>
      <c r="J158" s="189">
        <f>I158*$C158</f>
        <v/>
      </c>
      <c r="K158" s="21" t="n"/>
      <c r="L158" s="21" t="n"/>
      <c r="M158" s="189">
        <f>L158*$C158</f>
        <v/>
      </c>
      <c r="N158" s="21" t="n"/>
      <c r="O158" s="21" t="n"/>
      <c r="P158" s="189">
        <f>O158*$C158</f>
        <v/>
      </c>
      <c r="Q158" s="21" t="n"/>
      <c r="R158" s="21" t="n"/>
      <c r="S158" s="189">
        <f>R158*$C158</f>
        <v/>
      </c>
      <c r="T158" s="21" t="n"/>
      <c r="U158" s="21" t="n"/>
      <c r="V158" s="189">
        <f>U158*$C158</f>
        <v/>
      </c>
      <c r="W158" s="21" t="n"/>
      <c r="X158" s="21" t="n"/>
      <c r="Y158" s="189">
        <f>X158*$C158</f>
        <v/>
      </c>
      <c r="Z158" s="21" t="n"/>
      <c r="AA158" s="21" t="n"/>
      <c r="AB158" s="189">
        <f>AA158*$C158</f>
        <v/>
      </c>
      <c r="AC158" s="21" t="n"/>
      <c r="AD158" s="21" t="n"/>
      <c r="AE158" s="189">
        <f>AD158*$C158</f>
        <v/>
      </c>
      <c r="AF158" s="21" t="n"/>
      <c r="AG158" s="21" t="n"/>
      <c r="AH158" s="189">
        <f>AG158*$C158</f>
        <v/>
      </c>
      <c r="AI158" s="21" t="n"/>
      <c r="AJ158" s="21" t="n"/>
      <c r="AK158" s="189">
        <f>AJ158*$C158</f>
        <v/>
      </c>
      <c r="AL158" s="21" t="n"/>
      <c r="AM158" s="21" t="n"/>
      <c r="AN158" s="189">
        <f>AM158*$C158</f>
        <v/>
      </c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190">
        <f>AX158*$C158</f>
        <v/>
      </c>
      <c r="AZ158" s="21" t="n"/>
      <c r="BA158" s="21" t="n"/>
      <c r="BB158" s="189">
        <f>BA158*$C158</f>
        <v/>
      </c>
      <c r="BC158" s="21" t="n"/>
      <c r="BD158" s="21" t="n"/>
      <c r="BE158" s="189">
        <f>BD158*AR158</f>
        <v/>
      </c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189">
        <f>BP158*C158</f>
        <v/>
      </c>
      <c r="BR158" s="21" t="n"/>
      <c r="BS158" s="21" t="n"/>
      <c r="BT158" s="21" t="n"/>
      <c r="BU158" s="21" t="n"/>
      <c r="BV158" s="21" t="n"/>
      <c r="BW158" s="189">
        <f>BV158*C158</f>
        <v/>
      </c>
      <c r="BX158" s="21" t="n"/>
      <c r="BY158" s="21" t="n"/>
      <c r="BZ158" s="21" t="n"/>
      <c r="CA158" s="21" t="n"/>
      <c r="CB158" s="21" t="n"/>
      <c r="CC158" s="21" t="n"/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89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189">
        <f>F159*C159</f>
        <v/>
      </c>
      <c r="H159" s="21" t="n"/>
      <c r="I159" s="21" t="n"/>
      <c r="J159" s="189">
        <f>I159*$C159</f>
        <v/>
      </c>
      <c r="K159" s="21" t="n"/>
      <c r="L159" s="21" t="n"/>
      <c r="M159" s="189">
        <f>L159*$C159</f>
        <v/>
      </c>
      <c r="N159" s="21" t="n"/>
      <c r="O159" s="21" t="n"/>
      <c r="P159" s="189">
        <f>O159*$C159</f>
        <v/>
      </c>
      <c r="Q159" s="21" t="n"/>
      <c r="R159" s="21" t="n"/>
      <c r="S159" s="189">
        <f>R159*$C159</f>
        <v/>
      </c>
      <c r="T159" s="21" t="n"/>
      <c r="U159" s="21" t="n"/>
      <c r="V159" s="189">
        <f>U159*$C159</f>
        <v/>
      </c>
      <c r="W159" s="21" t="n"/>
      <c r="X159" s="21" t="n"/>
      <c r="Y159" s="189">
        <f>X159*$C159</f>
        <v/>
      </c>
      <c r="Z159" s="21" t="n"/>
      <c r="AA159" s="21" t="n"/>
      <c r="AB159" s="189">
        <f>AA159*$C159</f>
        <v/>
      </c>
      <c r="AC159" s="21" t="n"/>
      <c r="AD159" s="21" t="n"/>
      <c r="AE159" s="189">
        <f>AD159*$C159</f>
        <v/>
      </c>
      <c r="AF159" s="21" t="n"/>
      <c r="AG159" s="21" t="n"/>
      <c r="AH159" s="189">
        <f>AG159*$C159</f>
        <v/>
      </c>
      <c r="AI159" s="21" t="n"/>
      <c r="AJ159" s="21" t="n"/>
      <c r="AK159" s="189">
        <f>AJ159*$C159</f>
        <v/>
      </c>
      <c r="AL159" s="21" t="n"/>
      <c r="AM159" s="21" t="n"/>
      <c r="AN159" s="189">
        <f>AM159*$C159</f>
        <v/>
      </c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190">
        <f>AX159*$C159</f>
        <v/>
      </c>
      <c r="AZ159" s="21" t="n"/>
      <c r="BA159" s="21" t="n"/>
      <c r="BB159" s="189">
        <f>BA159*$C159</f>
        <v/>
      </c>
      <c r="BC159" s="21" t="n"/>
      <c r="BD159" s="21" t="n"/>
      <c r="BE159" s="189">
        <f>BD159*AR159</f>
        <v/>
      </c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189">
        <f>BP159*C159</f>
        <v/>
      </c>
      <c r="BR159" s="21" t="n"/>
      <c r="BS159" s="21" t="n"/>
      <c r="BT159" s="21" t="n"/>
      <c r="BU159" s="21" t="n"/>
      <c r="BV159" s="21" t="n"/>
      <c r="BW159" s="189">
        <f>BV159*C159</f>
        <v/>
      </c>
      <c r="BX159" s="21" t="n"/>
      <c r="BY159" s="21" t="n"/>
      <c r="BZ159" s="21" t="n"/>
      <c r="CA159" s="21" t="n"/>
      <c r="CB159" s="21" t="n"/>
      <c r="CC159" s="21" t="n"/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89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189">
        <f>F160*C160</f>
        <v/>
      </c>
      <c r="H160" s="21" t="n"/>
      <c r="I160" s="21" t="n"/>
      <c r="J160" s="189">
        <f>I160*$C160</f>
        <v/>
      </c>
      <c r="K160" s="21" t="n"/>
      <c r="L160" s="21" t="n"/>
      <c r="M160" s="189">
        <f>L160*$C160</f>
        <v/>
      </c>
      <c r="N160" s="21" t="n"/>
      <c r="O160" s="21" t="n"/>
      <c r="P160" s="189">
        <f>O160*$C160</f>
        <v/>
      </c>
      <c r="Q160" s="21" t="n"/>
      <c r="R160" s="21" t="n"/>
      <c r="S160" s="189">
        <f>R160*$C160</f>
        <v/>
      </c>
      <c r="T160" s="21" t="n"/>
      <c r="U160" s="21" t="n"/>
      <c r="V160" s="189">
        <f>U160*$C160</f>
        <v/>
      </c>
      <c r="W160" s="21" t="n"/>
      <c r="X160" s="21" t="n"/>
      <c r="Y160" s="189">
        <f>X160*$C160</f>
        <v/>
      </c>
      <c r="Z160" s="21" t="n"/>
      <c r="AA160" s="21" t="n"/>
      <c r="AB160" s="189">
        <f>AA160*$C160</f>
        <v/>
      </c>
      <c r="AC160" s="21" t="n"/>
      <c r="AD160" s="21" t="n"/>
      <c r="AE160" s="189">
        <f>AD160*$C160</f>
        <v/>
      </c>
      <c r="AF160" s="21" t="n"/>
      <c r="AG160" s="21" t="n"/>
      <c r="AH160" s="189">
        <f>AG160*$C160</f>
        <v/>
      </c>
      <c r="AI160" s="21" t="n"/>
      <c r="AJ160" s="21" t="n"/>
      <c r="AK160" s="189">
        <f>AJ160*$C160</f>
        <v/>
      </c>
      <c r="AL160" s="21" t="n"/>
      <c r="AM160" s="21" t="n"/>
      <c r="AN160" s="189">
        <f>AM160*$C160</f>
        <v/>
      </c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190">
        <f>AX160*$C160</f>
        <v/>
      </c>
      <c r="AZ160" s="21" t="n"/>
      <c r="BA160" s="21" t="n"/>
      <c r="BB160" s="189">
        <f>BA160*$C160</f>
        <v/>
      </c>
      <c r="BC160" s="21" t="n"/>
      <c r="BD160" s="21" t="n"/>
      <c r="BE160" s="189">
        <f>BD160*AR160</f>
        <v/>
      </c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189">
        <f>BP160*C160</f>
        <v/>
      </c>
      <c r="BR160" s="21" t="n"/>
      <c r="BS160" s="21" t="n"/>
      <c r="BT160" s="21" t="n"/>
      <c r="BU160" s="21" t="n"/>
      <c r="BV160" s="21" t="n"/>
      <c r="BW160" s="189">
        <f>BV160*C160</f>
        <v/>
      </c>
      <c r="BX160" s="21" t="n"/>
      <c r="BY160" s="21" t="n"/>
      <c r="BZ160" s="21" t="n"/>
      <c r="CA160" s="21" t="n"/>
      <c r="CB160" s="21" t="n"/>
      <c r="CC160" s="21" t="n"/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89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189">
        <f>F161*C161</f>
        <v/>
      </c>
      <c r="H161" s="21" t="n"/>
      <c r="I161" s="21" t="n"/>
      <c r="J161" s="189">
        <f>I161*$C161</f>
        <v/>
      </c>
      <c r="K161" s="21" t="n"/>
      <c r="L161" s="21" t="n"/>
      <c r="M161" s="189">
        <f>L161*$C161</f>
        <v/>
      </c>
      <c r="N161" s="21" t="n"/>
      <c r="O161" s="21" t="n"/>
      <c r="P161" s="189">
        <f>O161*$C161</f>
        <v/>
      </c>
      <c r="Q161" s="21" t="n"/>
      <c r="R161" s="21" t="n"/>
      <c r="S161" s="189">
        <f>R161*$C161</f>
        <v/>
      </c>
      <c r="T161" s="21" t="n"/>
      <c r="U161" s="21" t="n"/>
      <c r="V161" s="189">
        <f>U161*$C161</f>
        <v/>
      </c>
      <c r="W161" s="21" t="n"/>
      <c r="X161" s="21" t="n"/>
      <c r="Y161" s="189">
        <f>X161*$C161</f>
        <v/>
      </c>
      <c r="Z161" s="21" t="n"/>
      <c r="AA161" s="21" t="n"/>
      <c r="AB161" s="189">
        <f>AA161*$C161</f>
        <v/>
      </c>
      <c r="AC161" s="21" t="n"/>
      <c r="AD161" s="21" t="n"/>
      <c r="AE161" s="189">
        <f>AD161*$C161</f>
        <v/>
      </c>
      <c r="AF161" s="21" t="n"/>
      <c r="AG161" s="21" t="n"/>
      <c r="AH161" s="189">
        <f>AG161*$C161</f>
        <v/>
      </c>
      <c r="AI161" s="21" t="n"/>
      <c r="AJ161" s="21" t="n"/>
      <c r="AK161" s="189">
        <f>AJ161*$C161</f>
        <v/>
      </c>
      <c r="AL161" s="21" t="n"/>
      <c r="AM161" s="21" t="n"/>
      <c r="AN161" s="189">
        <f>AM161*$C161</f>
        <v/>
      </c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190">
        <f>AX161*$C161</f>
        <v/>
      </c>
      <c r="AZ161" s="21" t="n"/>
      <c r="BA161" s="21" t="n"/>
      <c r="BB161" s="189">
        <f>BA161*$C161</f>
        <v/>
      </c>
      <c r="BC161" s="21" t="n"/>
      <c r="BD161" s="21" t="n"/>
      <c r="BE161" s="189">
        <f>BD161*AR161</f>
        <v/>
      </c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189">
        <f>BP161*C161</f>
        <v/>
      </c>
      <c r="BR161" s="21" t="n"/>
      <c r="BS161" s="21" t="n"/>
      <c r="BT161" s="21" t="n"/>
      <c r="BU161" s="21" t="n"/>
      <c r="BV161" s="21" t="n"/>
      <c r="BW161" s="189">
        <f>BV161*C161</f>
        <v/>
      </c>
      <c r="BX161" s="21" t="n"/>
      <c r="BY161" s="21" t="n"/>
      <c r="BZ161" s="21" t="n"/>
      <c r="CA161" s="21" t="n"/>
      <c r="CB161" s="21" t="n"/>
      <c r="CC161" s="21" t="n"/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89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189">
        <f>F162*C162</f>
        <v/>
      </c>
      <c r="H162" s="21" t="n"/>
      <c r="I162" s="21" t="n"/>
      <c r="J162" s="189">
        <f>I162*$C162</f>
        <v/>
      </c>
      <c r="K162" s="21" t="n"/>
      <c r="L162" s="21" t="n"/>
      <c r="M162" s="189">
        <f>L162*$C162</f>
        <v/>
      </c>
      <c r="N162" s="21" t="n"/>
      <c r="O162" s="21" t="n"/>
      <c r="P162" s="189">
        <f>O162*$C162</f>
        <v/>
      </c>
      <c r="Q162" s="21" t="n"/>
      <c r="R162" s="21" t="n"/>
      <c r="S162" s="189">
        <f>R162*$C162</f>
        <v/>
      </c>
      <c r="T162" s="21" t="n"/>
      <c r="U162" s="21" t="n"/>
      <c r="V162" s="189">
        <f>U162*$C162</f>
        <v/>
      </c>
      <c r="W162" s="21" t="n"/>
      <c r="X162" s="21" t="n"/>
      <c r="Y162" s="189">
        <f>X162*$C162</f>
        <v/>
      </c>
      <c r="Z162" s="21" t="n"/>
      <c r="AA162" s="21" t="n"/>
      <c r="AB162" s="189">
        <f>AA162*$C162</f>
        <v/>
      </c>
      <c r="AC162" s="21" t="n"/>
      <c r="AD162" s="21" t="n"/>
      <c r="AE162" s="189">
        <f>AD162*$C162</f>
        <v/>
      </c>
      <c r="AF162" s="21" t="n"/>
      <c r="AG162" s="21" t="n"/>
      <c r="AH162" s="189">
        <f>AG162*$C162</f>
        <v/>
      </c>
      <c r="AI162" s="21" t="n"/>
      <c r="AJ162" s="21" t="n"/>
      <c r="AK162" s="189">
        <f>AJ162*$C162</f>
        <v/>
      </c>
      <c r="AL162" s="21" t="n"/>
      <c r="AM162" s="21" t="n"/>
      <c r="AN162" s="189">
        <f>AM162*$C162</f>
        <v/>
      </c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190">
        <f>AX162*$C162</f>
        <v/>
      </c>
      <c r="AZ162" s="21" t="n"/>
      <c r="BA162" s="21" t="n"/>
      <c r="BB162" s="189">
        <f>BA162*$C162</f>
        <v/>
      </c>
      <c r="BC162" s="21" t="n"/>
      <c r="BD162" s="21" t="n"/>
      <c r="BE162" s="189">
        <f>BD162*AR162</f>
        <v/>
      </c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189">
        <f>BP162*C162</f>
        <v/>
      </c>
      <c r="BR162" s="21" t="n"/>
      <c r="BS162" s="21" t="n"/>
      <c r="BT162" s="21" t="n"/>
      <c r="BU162" s="21" t="n"/>
      <c r="BV162" s="21" t="n"/>
      <c r="BW162" s="189">
        <f>BV162*C162</f>
        <v/>
      </c>
      <c r="BX162" s="21" t="n"/>
      <c r="BY162" s="21" t="n"/>
      <c r="BZ162" s="21" t="n"/>
      <c r="CA162" s="21" t="n"/>
      <c r="CB162" s="21" t="n"/>
      <c r="CC162" s="21" t="n"/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89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>
        <f>SUM(E152:E162)</f>
        <v/>
      </c>
      <c r="F163" s="30">
        <f>SUM(F152:F162)</f>
        <v/>
      </c>
      <c r="G163" s="30">
        <f>SUM(G152:G162)</f>
        <v/>
      </c>
      <c r="H163" s="30">
        <f>SUM(H152:H162)</f>
        <v/>
      </c>
      <c r="I163" s="30">
        <f>SUM(I152:I162)</f>
        <v/>
      </c>
      <c r="J163" s="30">
        <f>SUM(J152:J162)</f>
        <v/>
      </c>
      <c r="K163" s="30">
        <f>SUM(K152:K162)</f>
        <v/>
      </c>
      <c r="L163" s="30">
        <f>SUM(L152:L162)</f>
        <v/>
      </c>
      <c r="M163" s="30">
        <f>SUM(M152:M162)</f>
        <v/>
      </c>
      <c r="N163" s="30">
        <f>SUM(N152:N162)</f>
        <v/>
      </c>
      <c r="O163" s="30">
        <f>SUM(O152:O162)</f>
        <v/>
      </c>
      <c r="P163" s="30">
        <f>SUM(P152:P162)</f>
        <v/>
      </c>
      <c r="Q163" s="30">
        <f>SUM(Q152:Q162)</f>
        <v/>
      </c>
      <c r="R163" s="30">
        <f>SUM(R152:R162)</f>
        <v/>
      </c>
      <c r="S163" s="30">
        <f>SUM(S152:S162)</f>
        <v/>
      </c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SUM(W152:W162)</f>
        <v/>
      </c>
      <c r="X163" s="30">
        <f>SUM(X152:X162)</f>
        <v/>
      </c>
      <c r="Y163" s="30">
        <f>SUM(Y152:Y162)</f>
        <v/>
      </c>
      <c r="Z163" s="30">
        <f>SUM(Z149:Z162)</f>
        <v/>
      </c>
      <c r="AA163" s="30">
        <f>SUM(AA149:AA162)</f>
        <v/>
      </c>
      <c r="AB163" s="30">
        <f>SUM(AB149:AB162)</f>
        <v/>
      </c>
      <c r="AC163" s="30">
        <f>SUM(AC149:AC162)</f>
        <v/>
      </c>
      <c r="AD163" s="30">
        <f>SUM(AD149:AD162)</f>
        <v/>
      </c>
      <c r="AE163" s="30">
        <f>SUM(AE149:AE162)</f>
        <v/>
      </c>
      <c r="AF163" s="30">
        <f>SUM(AF149:AF162)</f>
        <v/>
      </c>
      <c r="AG163" s="30">
        <f>SUM(AG149:AG162)</f>
        <v/>
      </c>
      <c r="AH163" s="30">
        <f>SUM(AH149:AH162)</f>
        <v/>
      </c>
      <c r="AI163" s="30">
        <f>SUM(AI149:AI162)</f>
        <v/>
      </c>
      <c r="AJ163" s="30">
        <f>SUM(AJ149:AJ162)</f>
        <v/>
      </c>
      <c r="AK163" s="30">
        <f>SUM(AK149:AK162)</f>
        <v/>
      </c>
      <c r="AL163" s="30">
        <f>SUM(AL149:AL162)</f>
        <v/>
      </c>
      <c r="AM163" s="30">
        <f>SUM(AM149:AM162)</f>
        <v/>
      </c>
      <c r="AN163" s="30">
        <f>SUM(AN149:AN162)</f>
        <v/>
      </c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193">
        <f>SUM(AT149:AT161)</f>
        <v/>
      </c>
      <c r="AU163" s="193">
        <f>SUM(AU149:AU161)</f>
        <v/>
      </c>
      <c r="AV163" s="193">
        <f>SUM(AV149:AV161)</f>
        <v/>
      </c>
      <c r="AW163" s="193">
        <f>SUM(AW149:AW161)</f>
        <v/>
      </c>
      <c r="AX163" s="193">
        <f>SUM(AX149:AX161)</f>
        <v/>
      </c>
      <c r="AY163" s="193">
        <f>SUM(AY149:AY162)</f>
        <v/>
      </c>
      <c r="AZ163" s="193">
        <f>SUM(AZ149:AZ161)</f>
        <v/>
      </c>
      <c r="BA163" s="193">
        <f>SUM(BA149:BA161)</f>
        <v/>
      </c>
      <c r="BB163" s="193">
        <f>SUM(BB149:BB161)</f>
        <v/>
      </c>
      <c r="BC163" s="193">
        <f>SUM(BC149:BC161)</f>
        <v/>
      </c>
      <c r="BD163" s="193">
        <f>SUM(BD149:BD161)</f>
        <v/>
      </c>
      <c r="BE163" s="193">
        <f>SUM(BE149:BE161)</f>
        <v/>
      </c>
      <c r="BF163" s="193">
        <f>SUM(BF149:BF161)</f>
        <v/>
      </c>
      <c r="BG163" s="193">
        <f>SUM(BG149:BG161)</f>
        <v/>
      </c>
      <c r="BH163" s="193">
        <f>SUM(BH149:BH161)</f>
        <v/>
      </c>
      <c r="BI163" s="193">
        <f>SUM(BI149:BI161)</f>
        <v/>
      </c>
      <c r="BJ163" s="193">
        <f>SUM(BJ149:BJ161)</f>
        <v/>
      </c>
      <c r="BK163" s="193">
        <f>SUM(BK149:BK161)</f>
        <v/>
      </c>
      <c r="BL163" s="193">
        <f>SUM(BL149:BL161)</f>
        <v/>
      </c>
      <c r="BM163" s="193">
        <f>SUM(BM149:BM161)</f>
        <v/>
      </c>
      <c r="BN163" s="193">
        <f>SUM(BN149:BN161)</f>
        <v/>
      </c>
      <c r="BO163" s="193">
        <f>SUM(BO149:BO161)</f>
        <v/>
      </c>
      <c r="BP163" s="193">
        <f>SUM(BP149:BP161)</f>
        <v/>
      </c>
      <c r="BQ163" s="193">
        <f>SUM(BQ149:BQ161)</f>
        <v/>
      </c>
      <c r="BR163" s="193">
        <f>SUM(BR149:BR161)</f>
        <v/>
      </c>
      <c r="BS163" s="193">
        <f>SUM(BS149:BS161)</f>
        <v/>
      </c>
      <c r="BT163" s="193">
        <f>SUM(BT149:BT161)</f>
        <v/>
      </c>
      <c r="BU163" s="193">
        <f>SUM(BU149:BU161)</f>
        <v/>
      </c>
      <c r="BV163" s="193">
        <f>SUM(BV149:BV161)</f>
        <v/>
      </c>
      <c r="BW163" s="193">
        <f>SUM(BW149:BW161)</f>
        <v/>
      </c>
      <c r="BX163" s="193">
        <f>SUM(BX149:BX161)</f>
        <v/>
      </c>
      <c r="BY163" s="193">
        <f>SUM(BY149:BY161)</f>
        <v/>
      </c>
      <c r="BZ163" s="193">
        <f>SUM(BZ149:BZ161)</f>
        <v/>
      </c>
      <c r="CA163" s="193">
        <f>SUM(CA149:CA161)</f>
        <v/>
      </c>
      <c r="CB163" s="193">
        <f>SUM(CB149:CB161)</f>
        <v/>
      </c>
      <c r="CC163" s="193">
        <f>SUM(CC149:CC161)</f>
        <v/>
      </c>
      <c r="CD163" s="193">
        <f>SUM(CD149:CD161)</f>
        <v/>
      </c>
      <c r="CE163" s="193">
        <f>SUM(CE149:CE161)</f>
        <v/>
      </c>
      <c r="CF163" s="193">
        <f>SUM(CF149:CF161)</f>
        <v/>
      </c>
      <c r="CG163" s="194">
        <f>+CE163/12</f>
        <v/>
      </c>
      <c r="CH163" s="194">
        <f>+CF163/12</f>
        <v/>
      </c>
      <c r="CI163" s="88" t="n"/>
      <c r="CJ163" s="88" t="n"/>
      <c r="CK163" s="88" t="n"/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0">
        <f>E164+H164+K164+N164+Q164+T164+W164+Z164+AC164+AF164+AI164+AL164</f>
        <v/>
      </c>
      <c r="AP164" s="200">
        <f>F164+I164+L164+O164+R164+U164+X164+AA164+AD164+AG164+AJ164+AM164</f>
        <v/>
      </c>
      <c r="AQ164" s="200">
        <f>G164+J164+M164+P164+S164+V164+Y164+AB164+AE164+AH164+AK164+AN164</f>
        <v/>
      </c>
      <c r="AR164" s="200">
        <f>+AP164/12</f>
        <v/>
      </c>
      <c r="AS164" s="200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K146" activePane="bottomRight" state="frozen"/>
      <selection pane="topRight" activeCell="E1" sqref="E1"/>
      <selection pane="bottomLeft" activeCell="A5" sqref="A5"/>
      <selection pane="bottomRight" activeCell="CN168" sqref="CN168"/>
    </sheetView>
  </sheetViews>
  <sheetFormatPr baseColWidth="8" defaultRowHeight="19.5"/>
  <cols>
    <col width="4.75" customWidth="1" style="36" min="1" max="1"/>
    <col width="24.875" customWidth="1" style="36" min="2" max="2"/>
    <col width="9" customWidth="1" style="36" min="3" max="4"/>
    <col hidden="1" width="9" customWidth="1" style="36" min="5" max="6"/>
    <col hidden="1" width="9.25" customWidth="1" style="36" min="7" max="7"/>
    <col hidden="1" width="9" customWidth="1" style="36" min="8" max="40"/>
    <col width="10.125" bestFit="1" customWidth="1" style="36" min="41" max="41"/>
    <col width="11.125" bestFit="1" customWidth="1" style="36" min="42" max="42"/>
    <col width="12.25" customWidth="1" style="36" min="43" max="43"/>
    <col width="10.125" bestFit="1" customWidth="1" style="36" min="44" max="45"/>
    <col width="9" customWidth="1" style="36" min="46" max="82"/>
    <col width="11.5" customWidth="1" style="36" min="83" max="83"/>
    <col width="11" customWidth="1" style="36" min="84" max="84"/>
    <col width="10.875" customWidth="1" style="36" min="85" max="85"/>
    <col width="12.75" customWidth="1" style="36" min="86" max="86"/>
    <col width="9.125" bestFit="1" customWidth="1" style="36" min="87" max="87"/>
    <col width="10.125" bestFit="1" customWidth="1" style="36" min="88" max="89"/>
    <col width="9" customWidth="1" style="36" min="90" max="16384"/>
  </cols>
  <sheetData>
    <row r="1" ht="21.75" customHeight="1">
      <c r="B1" s="81" t="inlineStr">
        <is>
          <t>2024 - Sales Details Meiktila (YamethinTownship)</t>
        </is>
      </c>
      <c r="C1" s="19" t="n"/>
      <c r="D1" s="19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/>
      <c r="F4" s="21" t="n"/>
      <c r="G4" s="21" t="n"/>
      <c r="H4" s="21" t="n">
        <v>5</v>
      </c>
      <c r="I4" s="21" t="n">
        <v>60</v>
      </c>
      <c r="J4" s="190">
        <f>I4*$C4</f>
        <v/>
      </c>
      <c r="K4" s="21" t="n">
        <v>2</v>
      </c>
      <c r="L4" s="21" t="n">
        <v>24</v>
      </c>
      <c r="M4" s="189">
        <f>L4*$C4</f>
        <v/>
      </c>
      <c r="N4" s="21" t="n"/>
      <c r="O4" s="21" t="n"/>
      <c r="P4" s="21" t="n"/>
      <c r="Q4" s="21" t="n">
        <v>5</v>
      </c>
      <c r="R4" s="21" t="n">
        <v>60</v>
      </c>
      <c r="S4" s="189">
        <f>R4*$C4</f>
        <v/>
      </c>
      <c r="T4" s="21" t="n"/>
      <c r="U4" s="21" t="n"/>
      <c r="V4" s="189">
        <f>U4*$C4</f>
        <v/>
      </c>
      <c r="W4" s="21" t="n"/>
      <c r="X4" s="21" t="n"/>
      <c r="Y4" s="189">
        <f>X4*$C4</f>
        <v/>
      </c>
      <c r="Z4" s="21" t="n"/>
      <c r="AA4" s="21" t="n"/>
      <c r="AB4" s="189">
        <f>AA4*$C4</f>
        <v/>
      </c>
      <c r="AC4" s="21" t="n"/>
      <c r="AD4" s="21" t="n"/>
      <c r="AE4" s="189">
        <f>AD4*$C4</f>
        <v/>
      </c>
      <c r="AF4" s="21" t="n"/>
      <c r="AG4" s="21" t="n"/>
      <c r="AH4" s="189">
        <f>AG4*$C4</f>
        <v/>
      </c>
      <c r="AI4" s="21" t="n"/>
      <c r="AJ4" s="21" t="n"/>
      <c r="AK4" s="189">
        <f>AJ4*$C4</f>
        <v/>
      </c>
      <c r="AL4" s="21" t="n"/>
      <c r="AM4" s="21" t="n"/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>
        <v>25</v>
      </c>
      <c r="AU4" s="21" t="n">
        <v>300</v>
      </c>
      <c r="AV4" s="21" t="n">
        <v>210</v>
      </c>
      <c r="AW4" s="21" t="n"/>
      <c r="AX4" s="21" t="n"/>
      <c r="AY4" s="190">
        <f>AX4*$C4</f>
        <v/>
      </c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189">
        <f>BJ4*$C4</f>
        <v/>
      </c>
      <c r="BL4" s="21" t="n"/>
      <c r="BM4" s="21" t="n"/>
      <c r="BN4" s="189">
        <f>BM4*C4</f>
        <v/>
      </c>
      <c r="BO4" s="21" t="n"/>
      <c r="BP4" s="21" t="n"/>
      <c r="BQ4" s="189">
        <f>BP4*C4</f>
        <v/>
      </c>
      <c r="BR4" s="21" t="n">
        <v>5</v>
      </c>
      <c r="BS4" s="21" t="n">
        <v>60</v>
      </c>
      <c r="BT4" s="189">
        <f>BS4*C4</f>
        <v/>
      </c>
      <c r="BU4" s="21" t="n"/>
      <c r="BV4" s="21" t="n"/>
      <c r="BW4" s="189">
        <f>BV4*C4</f>
        <v/>
      </c>
      <c r="BX4" s="21" t="n"/>
      <c r="BY4" s="21" t="n"/>
      <c r="BZ4" s="189">
        <f>BY4*C4</f>
        <v/>
      </c>
      <c r="CA4" s="21" t="n">
        <v>5</v>
      </c>
      <c r="CB4" s="21" t="n">
        <v>60</v>
      </c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21" t="n"/>
      <c r="Q5" s="21" t="n"/>
      <c r="R5" s="21" t="n"/>
      <c r="S5" s="189">
        <f>R5*$C5</f>
        <v/>
      </c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89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21" t="n"/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21" t="n"/>
      <c r="Q6" s="21" t="n"/>
      <c r="R6" s="21" t="n"/>
      <c r="S6" s="189">
        <f>R6*$C6</f>
        <v/>
      </c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89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21" t="n"/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21" t="n"/>
      <c r="Q7" s="21" t="n"/>
      <c r="R7" s="21" t="n"/>
      <c r="S7" s="189">
        <f>R7*$C7</f>
        <v/>
      </c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89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21" t="n"/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21" t="n"/>
      <c r="Q8" s="21" t="n"/>
      <c r="R8" s="21" t="n"/>
      <c r="S8" s="189">
        <f>R8*$C8</f>
        <v/>
      </c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89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21" t="n"/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21" t="n"/>
      <c r="Q9" s="21" t="n"/>
      <c r="R9" s="21" t="n"/>
      <c r="S9" s="189">
        <f>R9*$C9</f>
        <v/>
      </c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89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21" t="n"/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21" t="n"/>
      <c r="Q10" s="21" t="n"/>
      <c r="R10" s="21" t="n"/>
      <c r="S10" s="189">
        <f>R10*$C10</f>
        <v/>
      </c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89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21" t="n"/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21" t="n"/>
      <c r="Q11" s="21" t="n"/>
      <c r="R11" s="21" t="n"/>
      <c r="S11" s="189">
        <f>R11*$C11</f>
        <v/>
      </c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89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467</v>
      </c>
      <c r="F12" s="21" t="n">
        <v>6538</v>
      </c>
      <c r="G12" s="189">
        <f>F12*$C12</f>
        <v/>
      </c>
      <c r="H12" s="21" t="n">
        <v>620</v>
      </c>
      <c r="I12" s="21" t="n">
        <v>8680</v>
      </c>
      <c r="J12" s="190">
        <f>I12*$C12</f>
        <v/>
      </c>
      <c r="K12" s="21" t="n">
        <v>501</v>
      </c>
      <c r="L12" s="21" t="n">
        <v>7014</v>
      </c>
      <c r="M12" s="189">
        <f>L12*$C12</f>
        <v/>
      </c>
      <c r="N12" s="21" t="n">
        <v>425</v>
      </c>
      <c r="O12" s="21" t="n">
        <v>5950</v>
      </c>
      <c r="P12" s="189">
        <f>O12*$C12</f>
        <v/>
      </c>
      <c r="Q12" s="21" t="n">
        <v>510</v>
      </c>
      <c r="R12" s="21" t="n">
        <v>7140</v>
      </c>
      <c r="S12" s="189">
        <f>R12*$C12</f>
        <v/>
      </c>
      <c r="T12" s="21" t="n">
        <v>560</v>
      </c>
      <c r="U12" s="21" t="n">
        <v>7840</v>
      </c>
      <c r="V12" s="189">
        <f>U12*$C12</f>
        <v/>
      </c>
      <c r="W12" s="21" t="n">
        <v>435</v>
      </c>
      <c r="X12" s="21" t="n">
        <v>6090</v>
      </c>
      <c r="Y12" s="189">
        <f>X12*$C12</f>
        <v/>
      </c>
      <c r="Z12" s="21" t="n">
        <v>568</v>
      </c>
      <c r="AA12" s="21" t="n">
        <v>7952</v>
      </c>
      <c r="AB12" s="189">
        <f>AA12*$C12</f>
        <v/>
      </c>
      <c r="AC12" s="21" t="n">
        <v>664</v>
      </c>
      <c r="AD12" s="21" t="n">
        <v>9296</v>
      </c>
      <c r="AE12" s="189">
        <f>AD12*$C12</f>
        <v/>
      </c>
      <c r="AF12" s="21" t="n">
        <v>938</v>
      </c>
      <c r="AG12" s="21" t="n">
        <v>13132</v>
      </c>
      <c r="AH12" s="189">
        <f>AG12*$C12</f>
        <v/>
      </c>
      <c r="AI12" s="21" t="n">
        <v>300</v>
      </c>
      <c r="AJ12" s="21" t="n">
        <v>4200</v>
      </c>
      <c r="AK12" s="189">
        <f>AJ12*$C12</f>
        <v/>
      </c>
      <c r="AL12" s="21" t="n">
        <v>278</v>
      </c>
      <c r="AM12" s="21" t="n">
        <v>3892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227</v>
      </c>
      <c r="AU12" s="21" t="n">
        <v>3178</v>
      </c>
      <c r="AV12" s="21" t="n">
        <v>2033.92</v>
      </c>
      <c r="AW12" s="21" t="n">
        <v>452</v>
      </c>
      <c r="AX12" s="21" t="n">
        <v>6328</v>
      </c>
      <c r="AY12" s="190">
        <f>AX12*$C12</f>
        <v/>
      </c>
      <c r="AZ12" s="21" t="n">
        <v>280</v>
      </c>
      <c r="BA12" s="21" t="n">
        <v>3920</v>
      </c>
      <c r="BB12" s="189">
        <f>BA12*$C12</f>
        <v/>
      </c>
      <c r="BC12" s="21" t="n">
        <v>290</v>
      </c>
      <c r="BD12" s="21" t="n">
        <v>4060</v>
      </c>
      <c r="BE12" s="189">
        <f>BD12*$C12</f>
        <v/>
      </c>
      <c r="BF12" s="21" t="n">
        <v>420</v>
      </c>
      <c r="BG12" s="21" t="n">
        <v>5880</v>
      </c>
      <c r="BH12" s="189">
        <f>BG12*$C12</f>
        <v/>
      </c>
      <c r="BI12" s="21" t="n">
        <v>285</v>
      </c>
      <c r="BJ12" s="21" t="n">
        <v>3990</v>
      </c>
      <c r="BK12" s="189">
        <f>BJ12*$C12</f>
        <v/>
      </c>
      <c r="BL12" s="21" t="n">
        <v>374</v>
      </c>
      <c r="BM12" s="21" t="n">
        <v>5236</v>
      </c>
      <c r="BN12" s="189">
        <f>BM12*C12</f>
        <v/>
      </c>
      <c r="BO12" s="21" t="n">
        <v>405</v>
      </c>
      <c r="BP12" s="21" t="n">
        <v>5670</v>
      </c>
      <c r="BQ12" s="189">
        <f>BP12*C12</f>
        <v/>
      </c>
      <c r="BR12" s="21" t="n">
        <v>503</v>
      </c>
      <c r="BS12" s="21" t="n">
        <v>7042</v>
      </c>
      <c r="BT12" s="189">
        <f>BS12*C12</f>
        <v/>
      </c>
      <c r="BU12" s="21" t="n">
        <v>280</v>
      </c>
      <c r="BV12" s="21" t="n">
        <v>3920</v>
      </c>
      <c r="BW12" s="189">
        <f>BV12*C12</f>
        <v/>
      </c>
      <c r="BX12" s="21" t="n">
        <v>245</v>
      </c>
      <c r="BY12" s="21" t="n">
        <v>3430</v>
      </c>
      <c r="BZ12" s="189">
        <f>BY12*C12</f>
        <v/>
      </c>
      <c r="CA12" s="21" t="n">
        <v>611</v>
      </c>
      <c r="CB12" s="21" t="n">
        <v>8554</v>
      </c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89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189</v>
      </c>
      <c r="CJ12" s="190" t="n">
        <v>2646</v>
      </c>
      <c r="CK12" s="190">
        <f>CJ12*C12</f>
        <v/>
      </c>
      <c r="CL12" s="21" t="n">
        <v>440</v>
      </c>
      <c r="CM12" s="21" t="n">
        <v>6160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89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>
        <f>I14*$C14</f>
        <v/>
      </c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89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89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>
        <v>40</v>
      </c>
      <c r="F16" s="21" t="n">
        <v>480</v>
      </c>
      <c r="G16" s="189">
        <f>F16*$C16</f>
        <v/>
      </c>
      <c r="H16" s="21" t="n">
        <v>30</v>
      </c>
      <c r="I16" s="21" t="n">
        <v>360</v>
      </c>
      <c r="J16" s="190">
        <f>I16*$C16</f>
        <v/>
      </c>
      <c r="K16" s="21" t="n"/>
      <c r="L16" s="21" t="n"/>
      <c r="M16" s="189">
        <f>L16*$C16</f>
        <v/>
      </c>
      <c r="N16" s="21" t="n"/>
      <c r="O16" s="21" t="n"/>
      <c r="P16" s="189">
        <f>O16*$C16</f>
        <v/>
      </c>
      <c r="Q16" s="21" t="n"/>
      <c r="R16" s="21" t="n"/>
      <c r="S16" s="189">
        <f>R16*$C16</f>
        <v/>
      </c>
      <c r="T16" s="21" t="n"/>
      <c r="U16" s="21" t="n"/>
      <c r="V16" s="189">
        <f>U16*$C16</f>
        <v/>
      </c>
      <c r="W16" s="21" t="n"/>
      <c r="X16" s="21" t="n"/>
      <c r="Y16" s="189">
        <f>X16*$C16</f>
        <v/>
      </c>
      <c r="Z16" s="21" t="n"/>
      <c r="AA16" s="21" t="n"/>
      <c r="AB16" s="189">
        <f>AA16*$C16</f>
        <v/>
      </c>
      <c r="AC16" s="21" t="n">
        <v>5</v>
      </c>
      <c r="AD16" s="21" t="n">
        <v>60</v>
      </c>
      <c r="AE16" s="189">
        <f>AD16*$C16</f>
        <v/>
      </c>
      <c r="AF16" s="21" t="n">
        <v>15</v>
      </c>
      <c r="AG16" s="21" t="n">
        <v>180</v>
      </c>
      <c r="AH16" s="189">
        <f>AG16*$C16</f>
        <v/>
      </c>
      <c r="AI16" s="21" t="n"/>
      <c r="AJ16" s="21" t="n"/>
      <c r="AK16" s="189">
        <f>AJ16*$C16</f>
        <v/>
      </c>
      <c r="AL16" s="21" t="n"/>
      <c r="AM16" s="21" t="n"/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/>
      <c r="AU16" s="21" t="n"/>
      <c r="AV16" s="21" t="n"/>
      <c r="AW16" s="21" t="n">
        <v>30</v>
      </c>
      <c r="AX16" s="21" t="n">
        <v>360</v>
      </c>
      <c r="AY16" s="190">
        <f>AX16*$C16</f>
        <v/>
      </c>
      <c r="AZ16" s="21" t="n"/>
      <c r="BA16" s="21" t="n"/>
      <c r="BB16" s="189">
        <f>BA16*$C16</f>
        <v/>
      </c>
      <c r="BC16" s="21" t="n">
        <v>50</v>
      </c>
      <c r="BD16" s="21" t="n">
        <v>600</v>
      </c>
      <c r="BE16" s="189">
        <f>BD16*$C16</f>
        <v/>
      </c>
      <c r="BF16" s="21" t="n"/>
      <c r="BG16" s="21" t="n"/>
      <c r="BH16" s="189">
        <f>BG16*$C16</f>
        <v/>
      </c>
      <c r="BI16" s="21" t="n"/>
      <c r="BJ16" s="21" t="n"/>
      <c r="BK16" s="189">
        <f>BJ16*$C16</f>
        <v/>
      </c>
      <c r="BL16" s="21" t="n">
        <v>50</v>
      </c>
      <c r="BM16" s="21" t="n">
        <v>600</v>
      </c>
      <c r="BN16" s="189">
        <f>BM16*C16</f>
        <v/>
      </c>
      <c r="BO16" s="21" t="n"/>
      <c r="BP16" s="21" t="n"/>
      <c r="BQ16" s="189">
        <f>BP16*C16</f>
        <v/>
      </c>
      <c r="BR16" s="21" t="n">
        <v>20</v>
      </c>
      <c r="BS16" s="21" t="n">
        <v>240</v>
      </c>
      <c r="BT16" s="189">
        <f>BS16*C16</f>
        <v/>
      </c>
      <c r="BU16" s="21" t="n">
        <v>40</v>
      </c>
      <c r="BV16" s="21" t="n">
        <v>480</v>
      </c>
      <c r="BW16" s="189">
        <f>BV16*C16</f>
        <v/>
      </c>
      <c r="BX16" s="21" t="n">
        <v>50</v>
      </c>
      <c r="BY16" s="21" t="n">
        <v>600</v>
      </c>
      <c r="BZ16" s="189">
        <f>BY16*C16</f>
        <v/>
      </c>
      <c r="CA16" s="21" t="n"/>
      <c r="CB16" s="21" t="n"/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89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129</v>
      </c>
      <c r="CJ16" s="190" t="n">
        <v>1554</v>
      </c>
      <c r="CK16" s="190">
        <f>CJ16*C16</f>
        <v/>
      </c>
      <c r="CL16" s="21" t="n">
        <v>43</v>
      </c>
      <c r="CM16" s="21" t="n">
        <v>516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89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89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89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89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89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669</v>
      </c>
      <c r="F22" s="21" t="n">
        <v>9366</v>
      </c>
      <c r="G22" s="189">
        <f>F22*$C22</f>
        <v/>
      </c>
      <c r="H22" s="21" t="n">
        <v>586</v>
      </c>
      <c r="I22" s="21" t="n">
        <v>8204</v>
      </c>
      <c r="J22" s="190">
        <f>I22*$C22</f>
        <v/>
      </c>
      <c r="K22" s="21" t="n">
        <v>665</v>
      </c>
      <c r="L22" s="21" t="n">
        <v>9310</v>
      </c>
      <c r="M22" s="189">
        <f>L22*$C22</f>
        <v/>
      </c>
      <c r="N22" s="21" t="n">
        <v>375</v>
      </c>
      <c r="O22" s="21" t="n">
        <v>5250</v>
      </c>
      <c r="P22" s="189">
        <f>O22*$C22</f>
        <v/>
      </c>
      <c r="Q22" s="21" t="n">
        <v>395</v>
      </c>
      <c r="R22" s="21" t="n">
        <v>5530</v>
      </c>
      <c r="S22" s="189">
        <f>R22*$C22</f>
        <v/>
      </c>
      <c r="T22" s="21" t="n">
        <v>525</v>
      </c>
      <c r="U22" s="21" t="n">
        <v>7350</v>
      </c>
      <c r="V22" s="189">
        <f>U22*$C22</f>
        <v/>
      </c>
      <c r="W22" s="21" t="n">
        <v>575</v>
      </c>
      <c r="X22" s="21" t="n">
        <v>8050</v>
      </c>
      <c r="Y22" s="189">
        <f>X22*$C22</f>
        <v/>
      </c>
      <c r="Z22" s="21" t="n">
        <v>625</v>
      </c>
      <c r="AA22" s="21" t="n">
        <v>8750</v>
      </c>
      <c r="AB22" s="189">
        <f>AA22*$C22</f>
        <v/>
      </c>
      <c r="AC22" s="21" t="n">
        <v>785</v>
      </c>
      <c r="AD22" s="21" t="n">
        <v>10990</v>
      </c>
      <c r="AE22" s="189">
        <f>AD22*$C22</f>
        <v/>
      </c>
      <c r="AF22" s="21" t="n">
        <v>761</v>
      </c>
      <c r="AG22" s="21" t="n">
        <v>10654</v>
      </c>
      <c r="AH22" s="189">
        <f>AG22*$C22</f>
        <v/>
      </c>
      <c r="AI22" s="21" t="n">
        <v>65</v>
      </c>
      <c r="AJ22" s="21" t="n">
        <v>910</v>
      </c>
      <c r="AK22" s="189">
        <f>AJ22*$C22</f>
        <v/>
      </c>
      <c r="AL22" s="21" t="n"/>
      <c r="AM22" s="21" t="n"/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50</v>
      </c>
      <c r="AU22" s="21" t="n">
        <v>700</v>
      </c>
      <c r="AV22" s="21" t="n">
        <v>448</v>
      </c>
      <c r="AW22" s="21" t="n"/>
      <c r="AX22" s="21" t="n"/>
      <c r="AY22" s="190">
        <f>AX22*$C22</f>
        <v/>
      </c>
      <c r="AZ22" s="21" t="n">
        <v>50</v>
      </c>
      <c r="BA22" s="21" t="n">
        <v>700</v>
      </c>
      <c r="BB22" s="189">
        <f>BA22*$C22</f>
        <v/>
      </c>
      <c r="BC22" s="21" t="n">
        <v>5</v>
      </c>
      <c r="BD22" s="21" t="n">
        <v>70</v>
      </c>
      <c r="BE22" s="189">
        <f>BD22*$C22</f>
        <v/>
      </c>
      <c r="BF22" s="21" t="n"/>
      <c r="BG22" s="21" t="n"/>
      <c r="BH22" s="189">
        <f>BG22*$C22</f>
        <v/>
      </c>
      <c r="BI22" s="21" t="n"/>
      <c r="BJ22" s="21" t="n"/>
      <c r="BK22" s="189">
        <f>BJ22*$C22</f>
        <v/>
      </c>
      <c r="BL22" s="21" t="n"/>
      <c r="BM22" s="21" t="n"/>
      <c r="BN22" s="189">
        <f>BM22*C22</f>
        <v/>
      </c>
      <c r="BO22" s="21" t="n">
        <v>50</v>
      </c>
      <c r="BP22" s="21" t="n">
        <v>700</v>
      </c>
      <c r="BQ22" s="189">
        <f>BP22*C22</f>
        <v/>
      </c>
      <c r="BR22" s="21" t="n"/>
      <c r="BS22" s="21" t="n"/>
      <c r="BT22" s="189">
        <f>BS22*C22</f>
        <v/>
      </c>
      <c r="BU22" s="21" t="n"/>
      <c r="BV22" s="21" t="n"/>
      <c r="BW22" s="189">
        <f>BV22*C22</f>
        <v/>
      </c>
      <c r="BX22" s="21" t="n"/>
      <c r="BY22" s="21" t="n"/>
      <c r="BZ22" s="189">
        <f>BY22*C22</f>
        <v/>
      </c>
      <c r="CA22" s="21" t="n"/>
      <c r="CB22" s="21" t="n"/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89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/>
      <c r="CJ22" s="190" t="n"/>
      <c r="CK22" s="190">
        <f>CJ22*C22</f>
        <v/>
      </c>
      <c r="CL22" s="21" t="n"/>
      <c r="CM22" s="21" t="n"/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89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89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89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>
        <v>250</v>
      </c>
      <c r="BA26" s="21" t="n">
        <v>6000</v>
      </c>
      <c r="BB26" s="189">
        <f>BA26*$C26</f>
        <v/>
      </c>
      <c r="BC26" s="21" t="n">
        <v>6</v>
      </c>
      <c r="BD26" s="21" t="n">
        <v>144</v>
      </c>
      <c r="BE26" s="189">
        <f>BD26*$C26</f>
        <v/>
      </c>
      <c r="BF26" s="21" t="n">
        <v>10</v>
      </c>
      <c r="BG26" s="21" t="n">
        <v>120</v>
      </c>
      <c r="BH26" s="189">
        <f>BG26*$C26</f>
        <v/>
      </c>
      <c r="BI26" s="21" t="n">
        <v>50</v>
      </c>
      <c r="BJ26" s="21" t="n">
        <v>600</v>
      </c>
      <c r="BK26" s="189">
        <f>BJ26*$C26</f>
        <v/>
      </c>
      <c r="BL26" s="21" t="n"/>
      <c r="BM26" s="21" t="n"/>
      <c r="BN26" s="189">
        <f>BM26*C26</f>
        <v/>
      </c>
      <c r="BO26" s="21" t="n"/>
      <c r="BP26" s="21" t="n"/>
      <c r="BQ26" s="189">
        <f>BP26*C26</f>
        <v/>
      </c>
      <c r="BR26" s="21" t="n"/>
      <c r="BS26" s="21" t="n"/>
      <c r="BT26" s="189">
        <f>BS26*C26</f>
        <v/>
      </c>
      <c r="BU26" s="21" t="n"/>
      <c r="BV26" s="21" t="n"/>
      <c r="BW26" s="189">
        <f>BV26*C26</f>
        <v/>
      </c>
      <c r="BX26" s="21" t="n"/>
      <c r="BY26" s="21" t="n"/>
      <c r="BZ26" s="189">
        <f>BY26*C26</f>
        <v/>
      </c>
      <c r="CA26" s="21" t="n"/>
      <c r="CB26" s="21" t="n"/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89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>
        <v>108</v>
      </c>
      <c r="CJ26" s="190" t="n">
        <v>1296</v>
      </c>
      <c r="CK26" s="190">
        <f>CJ26*C26</f>
        <v/>
      </c>
      <c r="CL26" s="21" t="n">
        <v>3</v>
      </c>
      <c r="CM26" s="21" t="n">
        <v>36</v>
      </c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89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685</v>
      </c>
      <c r="F28" s="21" t="n">
        <v>9590</v>
      </c>
      <c r="G28" s="189">
        <f>F28*$C28</f>
        <v/>
      </c>
      <c r="H28" s="21" t="n">
        <v>450</v>
      </c>
      <c r="I28" s="21" t="n">
        <v>6301</v>
      </c>
      <c r="J28" s="190">
        <f>I28*$C28</f>
        <v/>
      </c>
      <c r="K28" s="21" t="n">
        <v>530</v>
      </c>
      <c r="L28" s="21" t="n">
        <v>7420</v>
      </c>
      <c r="M28" s="189">
        <f>L28*$C28</f>
        <v/>
      </c>
      <c r="N28" s="21" t="n">
        <v>460</v>
      </c>
      <c r="O28" s="21" t="n">
        <v>6440</v>
      </c>
      <c r="P28" s="189">
        <f>O28*$C28</f>
        <v/>
      </c>
      <c r="Q28" s="21" t="n">
        <v>650</v>
      </c>
      <c r="R28" s="21" t="n">
        <v>9100</v>
      </c>
      <c r="S28" s="189">
        <f>R28*$C28</f>
        <v/>
      </c>
      <c r="T28" s="21" t="n">
        <v>690</v>
      </c>
      <c r="U28" s="21" t="n">
        <v>9660</v>
      </c>
      <c r="V28" s="189">
        <f>U28*$C28</f>
        <v/>
      </c>
      <c r="W28" s="21" t="n">
        <v>661</v>
      </c>
      <c r="X28" s="21" t="n">
        <v>9254</v>
      </c>
      <c r="Y28" s="189">
        <f>X28*$C28</f>
        <v/>
      </c>
      <c r="Z28" s="21" t="n">
        <v>545</v>
      </c>
      <c r="AA28" s="21" t="n">
        <v>7630</v>
      </c>
      <c r="AB28" s="189">
        <f>AA28*$C28</f>
        <v/>
      </c>
      <c r="AC28" s="21" t="n">
        <v>367</v>
      </c>
      <c r="AD28" s="21" t="n">
        <v>5138</v>
      </c>
      <c r="AE28" s="189">
        <f>AD28*$C28</f>
        <v/>
      </c>
      <c r="AF28" s="21" t="n">
        <v>627</v>
      </c>
      <c r="AG28" s="21" t="n">
        <v>8778</v>
      </c>
      <c r="AH28" s="189">
        <f>AG28*$C28</f>
        <v/>
      </c>
      <c r="AI28" s="21" t="n">
        <v>305</v>
      </c>
      <c r="AJ28" s="21" t="n">
        <v>4270</v>
      </c>
      <c r="AK28" s="189">
        <f>AJ28*$C28</f>
        <v/>
      </c>
      <c r="AL28" s="21" t="n">
        <v>157</v>
      </c>
      <c r="AM28" s="21" t="n">
        <v>2198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667</v>
      </c>
      <c r="AU28" s="21" t="n">
        <v>9338</v>
      </c>
      <c r="AV28" s="21" t="n">
        <v>5976.32</v>
      </c>
      <c r="AW28" s="21" t="n">
        <v>2</v>
      </c>
      <c r="AX28" s="21" t="n">
        <v>28</v>
      </c>
      <c r="AY28" s="190">
        <f>AX28*$C28</f>
        <v/>
      </c>
      <c r="AZ28" s="21" t="n">
        <v>156</v>
      </c>
      <c r="BA28" s="21" t="n">
        <v>2184</v>
      </c>
      <c r="BB28" s="189">
        <f>BA28*$C28</f>
        <v/>
      </c>
      <c r="BC28" s="21" t="n"/>
      <c r="BD28" s="21" t="n"/>
      <c r="BE28" s="189">
        <f>BD28*$C28</f>
        <v/>
      </c>
      <c r="BF28" s="21" t="n">
        <v>1</v>
      </c>
      <c r="BG28" s="21" t="n">
        <v>14</v>
      </c>
      <c r="BH28" s="189">
        <f>BG28*$C28</f>
        <v/>
      </c>
      <c r="BI28" s="21" t="n"/>
      <c r="BJ28" s="21" t="n"/>
      <c r="BK28" s="189">
        <f>BJ28*$C28</f>
        <v/>
      </c>
      <c r="BL28" s="21" t="n">
        <v>5</v>
      </c>
      <c r="BM28" s="21" t="n">
        <v>70</v>
      </c>
      <c r="BN28" s="189">
        <f>BM28*C28</f>
        <v/>
      </c>
      <c r="BO28" s="21" t="n"/>
      <c r="BP28" s="21" t="n"/>
      <c r="BQ28" s="189">
        <f>BP28*C28</f>
        <v/>
      </c>
      <c r="BR28" s="21" t="n">
        <v>60</v>
      </c>
      <c r="BS28" s="21" t="n">
        <v>840</v>
      </c>
      <c r="BT28" s="189">
        <f>BS28*C28</f>
        <v/>
      </c>
      <c r="BU28" s="21" t="n">
        <v>50</v>
      </c>
      <c r="BV28" s="21" t="n">
        <v>700</v>
      </c>
      <c r="BW28" s="189">
        <f>BV28*C28</f>
        <v/>
      </c>
      <c r="BX28" s="21" t="n">
        <v>100</v>
      </c>
      <c r="BY28" s="21" t="n">
        <v>1400</v>
      </c>
      <c r="BZ28" s="189">
        <f>BY28*C28</f>
        <v/>
      </c>
      <c r="CA28" s="21" t="n">
        <v>10</v>
      </c>
      <c r="CB28" s="21" t="n">
        <v>140</v>
      </c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89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>
        <v>1</v>
      </c>
      <c r="CJ28" s="190" t="n">
        <v>14</v>
      </c>
      <c r="CK28" s="190">
        <f>CJ28*C28</f>
        <v/>
      </c>
      <c r="CL28" s="21" t="n">
        <v>206</v>
      </c>
      <c r="CM28" s="21" t="n">
        <v>2884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89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89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89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89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89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89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89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89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>
        <v>20</v>
      </c>
      <c r="F37" s="21" t="n">
        <v>240</v>
      </c>
      <c r="G37" s="189">
        <f>F37*$C37</f>
        <v/>
      </c>
      <c r="H37" s="21" t="n">
        <v>30</v>
      </c>
      <c r="I37" s="21" t="n">
        <v>360</v>
      </c>
      <c r="J37" s="190">
        <f>I37*$C37</f>
        <v/>
      </c>
      <c r="K37" s="21" t="n">
        <v>30</v>
      </c>
      <c r="L37" s="21" t="n">
        <v>360</v>
      </c>
      <c r="M37" s="189">
        <f>L37*$C37</f>
        <v/>
      </c>
      <c r="N37" s="21" t="n">
        <v>10</v>
      </c>
      <c r="O37" s="21" t="n">
        <v>120</v>
      </c>
      <c r="P37" s="189">
        <f>O37*$C37</f>
        <v/>
      </c>
      <c r="Q37" s="21" t="n">
        <v>10</v>
      </c>
      <c r="R37" s="21" t="n">
        <v>120</v>
      </c>
      <c r="S37" s="189">
        <f>R37*$C37</f>
        <v/>
      </c>
      <c r="T37" s="21" t="n">
        <v>10</v>
      </c>
      <c r="U37" s="21" t="n">
        <v>120</v>
      </c>
      <c r="V37" s="189">
        <f>U37*$C37</f>
        <v/>
      </c>
      <c r="W37" s="21" t="n">
        <v>15</v>
      </c>
      <c r="X37" s="21" t="n">
        <v>180</v>
      </c>
      <c r="Y37" s="189">
        <f>X37*$C37</f>
        <v/>
      </c>
      <c r="Z37" s="21" t="n">
        <v>35</v>
      </c>
      <c r="AA37" s="21" t="n">
        <v>420</v>
      </c>
      <c r="AB37" s="189">
        <f>AA37*$C37</f>
        <v/>
      </c>
      <c r="AC37" s="21" t="n">
        <v>27</v>
      </c>
      <c r="AD37" s="21" t="n">
        <v>324</v>
      </c>
      <c r="AE37" s="189">
        <f>AD37*$C37</f>
        <v/>
      </c>
      <c r="AF37" s="21" t="n">
        <v>15</v>
      </c>
      <c r="AG37" s="21" t="n">
        <v>180</v>
      </c>
      <c r="AH37" s="189">
        <f>AG37*$C37</f>
        <v/>
      </c>
      <c r="AI37" s="21" t="n"/>
      <c r="AJ37" s="21" t="n"/>
      <c r="AK37" s="189">
        <f>AJ37*$C37</f>
        <v/>
      </c>
      <c r="AL37" s="21" t="n"/>
      <c r="AM37" s="21" t="n"/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>
        <v>1</v>
      </c>
      <c r="AU37" s="21" t="n">
        <v>12</v>
      </c>
      <c r="AV37" s="21" t="n">
        <v>8.399999999999999</v>
      </c>
      <c r="AW37" s="21" t="n"/>
      <c r="AX37" s="21" t="n"/>
      <c r="AY37" s="190">
        <f>AX37*$C37</f>
        <v/>
      </c>
      <c r="AZ37" s="21" t="n"/>
      <c r="BA37" s="21" t="n"/>
      <c r="BB37" s="189">
        <f>BA37*$C37</f>
        <v/>
      </c>
      <c r="BC37" s="21" t="n"/>
      <c r="BD37" s="21" t="n"/>
      <c r="BE37" s="189">
        <f>BD37*$C37</f>
        <v/>
      </c>
      <c r="BF37" s="21" t="n"/>
      <c r="BG37" s="21" t="n"/>
      <c r="BH37" s="189">
        <f>BG37*$C37</f>
        <v/>
      </c>
      <c r="BI37" s="21" t="n"/>
      <c r="BJ37" s="21" t="n"/>
      <c r="BK37" s="189">
        <f>BJ37*$C37</f>
        <v/>
      </c>
      <c r="BL37" s="21" t="n"/>
      <c r="BM37" s="21" t="n"/>
      <c r="BN37" s="189">
        <f>BM37*C37</f>
        <v/>
      </c>
      <c r="BO37" s="21" t="n"/>
      <c r="BP37" s="21" t="n"/>
      <c r="BQ37" s="189">
        <f>BP37*C37</f>
        <v/>
      </c>
      <c r="BR37" s="21" t="n"/>
      <c r="BS37" s="21" t="n"/>
      <c r="BT37" s="189">
        <f>BS37*C37</f>
        <v/>
      </c>
      <c r="BU37" s="21" t="n"/>
      <c r="BV37" s="21" t="n"/>
      <c r="BW37" s="189">
        <f>BV37*C37</f>
        <v/>
      </c>
      <c r="BX37" s="21" t="n"/>
      <c r="BY37" s="21" t="n"/>
      <c r="BZ37" s="189">
        <f>BY37*C37</f>
        <v/>
      </c>
      <c r="CA37" s="21" t="n"/>
      <c r="CB37" s="21" t="n"/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89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90">
        <f>CJ37*C37</f>
        <v/>
      </c>
      <c r="CL37" s="21" t="n"/>
      <c r="CM37" s="21" t="n"/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>
        <v>100</v>
      </c>
      <c r="F38" s="21" t="n">
        <v>1200</v>
      </c>
      <c r="G38" s="189">
        <f>F38*$C38</f>
        <v/>
      </c>
      <c r="H38" s="21" t="n"/>
      <c r="I38" s="21" t="n"/>
      <c r="J38" s="190">
        <f>I38*$C38</f>
        <v/>
      </c>
      <c r="K38" s="21" t="n"/>
      <c r="L38" s="21" t="n"/>
      <c r="M38" s="189">
        <f>L38*$C38</f>
        <v/>
      </c>
      <c r="N38" s="21" t="n"/>
      <c r="O38" s="21" t="n"/>
      <c r="P38" s="189">
        <f>O38*$C38</f>
        <v/>
      </c>
      <c r="Q38" s="21" t="n"/>
      <c r="R38" s="21" t="n"/>
      <c r="S38" s="189">
        <f>R38*$C38</f>
        <v/>
      </c>
      <c r="T38" s="21" t="n"/>
      <c r="U38" s="21" t="n"/>
      <c r="V38" s="189">
        <f>U38*$C38</f>
        <v/>
      </c>
      <c r="W38" s="21" t="n"/>
      <c r="X38" s="21" t="n"/>
      <c r="Y38" s="189">
        <f>X38*$C38</f>
        <v/>
      </c>
      <c r="Z38" s="21" t="n"/>
      <c r="AA38" s="21" t="n"/>
      <c r="AB38" s="189">
        <f>AA38*$C38</f>
        <v/>
      </c>
      <c r="AC38" s="21" t="n">
        <v>2</v>
      </c>
      <c r="AD38" s="21" t="n">
        <v>24</v>
      </c>
      <c r="AE38" s="189">
        <f>AD38*$C38</f>
        <v/>
      </c>
      <c r="AF38" s="21" t="n">
        <v>3</v>
      </c>
      <c r="AG38" s="21" t="n">
        <v>36</v>
      </c>
      <c r="AH38" s="189">
        <f>AG38*$C38</f>
        <v/>
      </c>
      <c r="AI38" s="21" t="n"/>
      <c r="AJ38" s="21" t="n"/>
      <c r="AK38" s="189">
        <f>AJ38*$C38</f>
        <v/>
      </c>
      <c r="AL38" s="21" t="n"/>
      <c r="AM38" s="21" t="n"/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21" t="n"/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/>
      <c r="BD38" s="21" t="n"/>
      <c r="BE38" s="189">
        <f>BD38*$C38</f>
        <v/>
      </c>
      <c r="BF38" s="21" t="n">
        <v>20</v>
      </c>
      <c r="BG38" s="21" t="n">
        <v>240</v>
      </c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>
        <v>30</v>
      </c>
      <c r="BS38" s="21" t="n">
        <v>360</v>
      </c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89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89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89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>
        <v>90</v>
      </c>
      <c r="F41" s="21" t="n">
        <v>1260</v>
      </c>
      <c r="G41" s="189">
        <f>F41*$C41</f>
        <v/>
      </c>
      <c r="H41" s="21" t="n">
        <v>89</v>
      </c>
      <c r="I41" s="21" t="n">
        <v>1246</v>
      </c>
      <c r="J41" s="190">
        <f>I41*$C41</f>
        <v/>
      </c>
      <c r="K41" s="21" t="n">
        <v>121</v>
      </c>
      <c r="L41" s="21" t="n">
        <v>1694</v>
      </c>
      <c r="M41" s="189">
        <f>L41*$C41</f>
        <v/>
      </c>
      <c r="N41" s="21" t="n">
        <v>115</v>
      </c>
      <c r="O41" s="21" t="n">
        <v>1610</v>
      </c>
      <c r="P41" s="189">
        <f>O41*$C41</f>
        <v/>
      </c>
      <c r="Q41" s="21" t="n">
        <v>120</v>
      </c>
      <c r="R41" s="21" t="n">
        <v>1680</v>
      </c>
      <c r="S41" s="189">
        <f>R41*$C41</f>
        <v/>
      </c>
      <c r="T41" s="21" t="n">
        <v>120</v>
      </c>
      <c r="U41" s="21" t="n">
        <v>1680</v>
      </c>
      <c r="V41" s="189">
        <f>U41*$C41</f>
        <v/>
      </c>
      <c r="W41" s="21" t="n">
        <v>155</v>
      </c>
      <c r="X41" s="21" t="n">
        <v>2170</v>
      </c>
      <c r="Y41" s="189">
        <f>X41*$C41</f>
        <v/>
      </c>
      <c r="Z41" s="21" t="n">
        <v>155</v>
      </c>
      <c r="AA41" s="21" t="n">
        <v>2170</v>
      </c>
      <c r="AB41" s="189">
        <f>AA41*$C41</f>
        <v/>
      </c>
      <c r="AC41" s="21" t="n">
        <v>225</v>
      </c>
      <c r="AD41" s="21" t="n">
        <v>3150</v>
      </c>
      <c r="AE41" s="189">
        <f>AD41*$C41</f>
        <v/>
      </c>
      <c r="AF41" s="21" t="n">
        <v>167</v>
      </c>
      <c r="AG41" s="21" t="n">
        <v>2338</v>
      </c>
      <c r="AH41" s="189">
        <f>AG41*$C41</f>
        <v/>
      </c>
      <c r="AI41" s="21" t="n">
        <v>52</v>
      </c>
      <c r="AJ41" s="21" t="n">
        <v>728</v>
      </c>
      <c r="AK41" s="189">
        <f>AJ41*$C41</f>
        <v/>
      </c>
      <c r="AL41" s="21" t="n">
        <v>1</v>
      </c>
      <c r="AM41" s="21" t="n">
        <v>14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/>
      <c r="AU41" s="21" t="n"/>
      <c r="AV41" s="21" t="n"/>
      <c r="AW41" s="21" t="n"/>
      <c r="AX41" s="21" t="n"/>
      <c r="AY41" s="190">
        <f>AX41*$C41</f>
        <v/>
      </c>
      <c r="AZ41" s="21" t="n">
        <v>50</v>
      </c>
      <c r="BA41" s="21" t="n">
        <v>700</v>
      </c>
      <c r="BB41" s="189">
        <f>BA41*$C41</f>
        <v/>
      </c>
      <c r="BC41" s="21" t="n"/>
      <c r="BD41" s="21" t="n"/>
      <c r="BE41" s="189">
        <f>BD41*$C41</f>
        <v/>
      </c>
      <c r="BF41" s="21" t="n">
        <v>3</v>
      </c>
      <c r="BG41" s="21" t="n">
        <v>42</v>
      </c>
      <c r="BH41" s="189">
        <f>BG41*$C41</f>
        <v/>
      </c>
      <c r="BI41" s="21" t="n"/>
      <c r="BJ41" s="21" t="n"/>
      <c r="BK41" s="189">
        <f>BJ41*$C41</f>
        <v/>
      </c>
      <c r="BL41" s="21" t="n"/>
      <c r="BM41" s="21" t="n"/>
      <c r="BN41" s="189">
        <f>BM41*C41</f>
        <v/>
      </c>
      <c r="BO41" s="21" t="n"/>
      <c r="BP41" s="21" t="n"/>
      <c r="BQ41" s="189">
        <f>BP41*C41</f>
        <v/>
      </c>
      <c r="BR41" s="21" t="n"/>
      <c r="BS41" s="21" t="n"/>
      <c r="BT41" s="189">
        <f>BS41*C41</f>
        <v/>
      </c>
      <c r="BU41" s="21" t="n">
        <v>30</v>
      </c>
      <c r="BV41" s="21" t="n">
        <v>420</v>
      </c>
      <c r="BW41" s="189">
        <f>BV41*C41</f>
        <v/>
      </c>
      <c r="BX41" s="21" t="n"/>
      <c r="BY41" s="21" t="n"/>
      <c r="BZ41" s="189">
        <f>BY41*C41</f>
        <v/>
      </c>
      <c r="CA41" s="21" t="n"/>
      <c r="CB41" s="21" t="n"/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89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/>
      <c r="CJ41" s="190" t="n"/>
      <c r="CK41" s="190">
        <f>CJ41*C41</f>
        <v/>
      </c>
      <c r="CL41" s="21" t="n"/>
      <c r="CM41" s="21" t="n"/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89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89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/>
      <c r="O44" s="21" t="n"/>
      <c r="P44" s="189">
        <f>O44*$C44</f>
        <v/>
      </c>
      <c r="Q44" s="21" t="n"/>
      <c r="R44" s="21" t="n"/>
      <c r="S44" s="189">
        <f>R44*$C44</f>
        <v/>
      </c>
      <c r="T44" s="21" t="n"/>
      <c r="U44" s="21" t="n"/>
      <c r="V44" s="189">
        <f>U44*$C44</f>
        <v/>
      </c>
      <c r="W44" s="21" t="n">
        <v>24</v>
      </c>
      <c r="X44" s="21" t="n">
        <v>336</v>
      </c>
      <c r="Y44" s="189">
        <f>X44*$C44</f>
        <v/>
      </c>
      <c r="Z44" s="21" t="n">
        <v>29</v>
      </c>
      <c r="AA44" s="21" t="n">
        <v>406</v>
      </c>
      <c r="AB44" s="189">
        <f>AA44*$C44</f>
        <v/>
      </c>
      <c r="AC44" s="21" t="n"/>
      <c r="AD44" s="21" t="n"/>
      <c r="AE44" s="189">
        <f>AD44*$C44</f>
        <v/>
      </c>
      <c r="AF44" s="21" t="n"/>
      <c r="AG44" s="21" t="n"/>
      <c r="AH44" s="189">
        <f>AG44*$C44</f>
        <v/>
      </c>
      <c r="AI44" s="21" t="n"/>
      <c r="AJ44" s="21" t="n"/>
      <c r="AK44" s="189">
        <f>AJ44*$C44</f>
        <v/>
      </c>
      <c r="AL44" s="21" t="n"/>
      <c r="AM44" s="21" t="n"/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/>
      <c r="AU44" s="21" t="n"/>
      <c r="AV44" s="21" t="n"/>
      <c r="AW44" s="21" t="n"/>
      <c r="AX44" s="21" t="n"/>
      <c r="AY44" s="190">
        <f>AX44*$C44</f>
        <v/>
      </c>
      <c r="AZ44" s="21" t="n"/>
      <c r="BA44" s="21" t="n"/>
      <c r="BB44" s="189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/>
      <c r="BP44" s="21" t="n"/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89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89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89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89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89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89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>
        <v>7</v>
      </c>
      <c r="CM49" s="21" t="n">
        <v>90</v>
      </c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89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>
        <v>1170</v>
      </c>
      <c r="F51" s="21" t="n">
        <v>16380</v>
      </c>
      <c r="G51" s="189">
        <f>F51*$C51</f>
        <v/>
      </c>
      <c r="H51" s="21" t="n">
        <v>839</v>
      </c>
      <c r="I51" s="21" t="n">
        <v>11746</v>
      </c>
      <c r="J51" s="190">
        <f>I51*$C51</f>
        <v/>
      </c>
      <c r="K51" s="21" t="n">
        <v>997</v>
      </c>
      <c r="L51" s="21" t="n">
        <v>13958</v>
      </c>
      <c r="M51" s="189">
        <f>L51*$C51</f>
        <v/>
      </c>
      <c r="N51" s="21" t="n">
        <v>1115</v>
      </c>
      <c r="O51" s="21" t="n">
        <v>15610</v>
      </c>
      <c r="P51" s="189">
        <f>O51*$C51</f>
        <v/>
      </c>
      <c r="Q51" s="21" t="n">
        <v>990</v>
      </c>
      <c r="R51" s="21" t="n">
        <v>13860</v>
      </c>
      <c r="S51" s="189">
        <f>R51*$C51</f>
        <v/>
      </c>
      <c r="T51" s="21" t="n">
        <v>1010</v>
      </c>
      <c r="U51" s="21" t="n">
        <v>14140</v>
      </c>
      <c r="V51" s="189">
        <f>U51*$C51</f>
        <v/>
      </c>
      <c r="W51" s="21" t="n">
        <v>1150</v>
      </c>
      <c r="X51" s="21" t="n">
        <v>16100</v>
      </c>
      <c r="Y51" s="189">
        <f>X51*$C51</f>
        <v/>
      </c>
      <c r="Z51" s="21" t="n">
        <v>920</v>
      </c>
      <c r="AA51" s="21" t="n">
        <v>12880</v>
      </c>
      <c r="AB51" s="189">
        <f>AA51*$C51</f>
        <v/>
      </c>
      <c r="AC51" s="21" t="n">
        <v>1150</v>
      </c>
      <c r="AD51" s="21" t="n">
        <v>16100</v>
      </c>
      <c r="AE51" s="189">
        <f>AD51*$C51</f>
        <v/>
      </c>
      <c r="AF51" s="21" t="n">
        <v>1453</v>
      </c>
      <c r="AG51" s="21" t="n">
        <v>20348</v>
      </c>
      <c r="AH51" s="189">
        <f>AG51*$C51</f>
        <v/>
      </c>
      <c r="AI51" s="21" t="n">
        <v>170</v>
      </c>
      <c r="AJ51" s="21" t="n">
        <v>2380</v>
      </c>
      <c r="AK51" s="189">
        <f>AJ51*$C51</f>
        <v/>
      </c>
      <c r="AL51" s="21" t="n">
        <v>335</v>
      </c>
      <c r="AM51" s="21" t="n">
        <v>4690</v>
      </c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>
        <v>200</v>
      </c>
      <c r="AU51" s="21" t="n">
        <v>2800</v>
      </c>
      <c r="AV51" s="21" t="n">
        <v>1792</v>
      </c>
      <c r="AW51" s="21" t="n">
        <v>223</v>
      </c>
      <c r="AX51" s="21" t="n">
        <v>3122</v>
      </c>
      <c r="AY51" s="190">
        <f>AX51*$C51</f>
        <v/>
      </c>
      <c r="AZ51" s="21" t="n">
        <v>410</v>
      </c>
      <c r="BA51" s="21" t="n">
        <v>5740</v>
      </c>
      <c r="BB51" s="189">
        <f>BA51*$C51</f>
        <v/>
      </c>
      <c r="BC51" s="21" t="n">
        <v>200</v>
      </c>
      <c r="BD51" s="21" t="n">
        <v>2800</v>
      </c>
      <c r="BE51" s="189">
        <f>BD51*$C51</f>
        <v/>
      </c>
      <c r="BF51" s="21" t="n">
        <v>82</v>
      </c>
      <c r="BG51" s="21" t="n">
        <v>1148</v>
      </c>
      <c r="BH51" s="189">
        <f>BG51*$C51</f>
        <v/>
      </c>
      <c r="BI51" s="21" t="n">
        <v>130</v>
      </c>
      <c r="BJ51" s="21" t="n">
        <v>1820</v>
      </c>
      <c r="BK51" s="189">
        <f>BJ51*$C51</f>
        <v/>
      </c>
      <c r="BL51" s="21" t="n">
        <v>320</v>
      </c>
      <c r="BM51" s="21" t="n">
        <v>4480</v>
      </c>
      <c r="BN51" s="189">
        <f>BM51*C51</f>
        <v/>
      </c>
      <c r="BO51" s="21" t="n">
        <v>150</v>
      </c>
      <c r="BP51" s="21" t="n">
        <v>2100</v>
      </c>
      <c r="BQ51" s="189">
        <f>BP51*C51</f>
        <v/>
      </c>
      <c r="BR51" s="21" t="n">
        <v>250</v>
      </c>
      <c r="BS51" s="21" t="n">
        <v>3500</v>
      </c>
      <c r="BT51" s="189">
        <f>BS51*C51</f>
        <v/>
      </c>
      <c r="BU51" s="21" t="n">
        <v>250</v>
      </c>
      <c r="BV51" s="21" t="n">
        <v>3500</v>
      </c>
      <c r="BW51" s="189">
        <f>BV51*C51</f>
        <v/>
      </c>
      <c r="BX51" s="21" t="n">
        <v>250</v>
      </c>
      <c r="BY51" s="21" t="n">
        <v>3500</v>
      </c>
      <c r="BZ51" s="189">
        <f>BY51*C51</f>
        <v/>
      </c>
      <c r="CA51" s="21" t="n">
        <v>314</v>
      </c>
      <c r="CB51" s="21" t="n">
        <v>4396</v>
      </c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89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>
        <v>300</v>
      </c>
      <c r="CJ51" s="190" t="n">
        <v>4200</v>
      </c>
      <c r="CK51" s="190">
        <f>CJ51*C51</f>
        <v/>
      </c>
      <c r="CL51" s="21" t="n">
        <v>200</v>
      </c>
      <c r="CM51" s="21" t="n">
        <v>2800</v>
      </c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89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89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89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89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89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>
        <v>863</v>
      </c>
      <c r="F57" s="21" t="n">
        <v>12082</v>
      </c>
      <c r="G57" s="189">
        <f>F57*$C57</f>
        <v/>
      </c>
      <c r="H57" s="21" t="n">
        <v>715</v>
      </c>
      <c r="I57" s="21" t="n">
        <v>10010</v>
      </c>
      <c r="J57" s="190">
        <f>I57*$C57</f>
        <v/>
      </c>
      <c r="K57" s="21" t="n">
        <v>112</v>
      </c>
      <c r="L57" s="21" t="n">
        <v>14168</v>
      </c>
      <c r="M57" s="189">
        <f>L57*$C57</f>
        <v/>
      </c>
      <c r="N57" s="21" t="n">
        <v>815</v>
      </c>
      <c r="O57" s="21" t="n">
        <v>11410</v>
      </c>
      <c r="P57" s="189">
        <f>O57*$C57</f>
        <v/>
      </c>
      <c r="Q57" s="21" t="n">
        <v>790</v>
      </c>
      <c r="R57" s="21" t="n">
        <v>11060</v>
      </c>
      <c r="S57" s="189">
        <f>R57*$C57</f>
        <v/>
      </c>
      <c r="T57" s="21" t="n">
        <v>845</v>
      </c>
      <c r="U57" s="21" t="n">
        <v>11830</v>
      </c>
      <c r="V57" s="189">
        <f>U57*$C57</f>
        <v/>
      </c>
      <c r="W57" s="21" t="n">
        <v>765</v>
      </c>
      <c r="X57" s="21" t="n">
        <v>10710</v>
      </c>
      <c r="Y57" s="189">
        <f>X57*$C57</f>
        <v/>
      </c>
      <c r="Z57" s="21" t="n">
        <v>715</v>
      </c>
      <c r="AA57" s="21" t="n">
        <v>10010</v>
      </c>
      <c r="AB57" s="189">
        <f>AA57*$C57</f>
        <v/>
      </c>
      <c r="AC57" s="21" t="n">
        <v>628</v>
      </c>
      <c r="AD57" s="21" t="n">
        <v>8792</v>
      </c>
      <c r="AE57" s="189">
        <f>AD57*$C57</f>
        <v/>
      </c>
      <c r="AF57" s="21" t="n">
        <v>888</v>
      </c>
      <c r="AG57" s="21" t="n">
        <v>12432</v>
      </c>
      <c r="AH57" s="189">
        <f>AG57*$C57</f>
        <v/>
      </c>
      <c r="AI57" s="21" t="n">
        <v>405</v>
      </c>
      <c r="AJ57" s="21" t="n">
        <v>5670</v>
      </c>
      <c r="AK57" s="189">
        <f>AJ57*$C57</f>
        <v/>
      </c>
      <c r="AL57" s="21" t="n">
        <v>535</v>
      </c>
      <c r="AM57" s="21" t="n">
        <v>7490</v>
      </c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>
        <v>500</v>
      </c>
      <c r="AU57" s="21" t="n">
        <v>7000</v>
      </c>
      <c r="AV57" s="21" t="n">
        <v>4480</v>
      </c>
      <c r="AW57" s="21" t="n">
        <v>785</v>
      </c>
      <c r="AX57" s="21" t="n">
        <v>10990</v>
      </c>
      <c r="AY57" s="190">
        <f>AX57*$C57</f>
        <v/>
      </c>
      <c r="AZ57" s="21" t="n">
        <v>525</v>
      </c>
      <c r="BA57" s="21" t="n">
        <v>7350</v>
      </c>
      <c r="BB57" s="189">
        <f>BA57*$C57</f>
        <v/>
      </c>
      <c r="BC57" s="21" t="n">
        <v>425</v>
      </c>
      <c r="BD57" s="21" t="n">
        <v>5950</v>
      </c>
      <c r="BE57" s="189">
        <f>BD57*$C57</f>
        <v/>
      </c>
      <c r="BF57" s="21" t="n">
        <v>475</v>
      </c>
      <c r="BG57" s="21" t="n">
        <v>6650</v>
      </c>
      <c r="BH57" s="189">
        <f>BG57*$C57</f>
        <v/>
      </c>
      <c r="BI57" s="21" t="n">
        <v>375</v>
      </c>
      <c r="BJ57" s="21" t="n">
        <v>5250</v>
      </c>
      <c r="BK57" s="189">
        <f>BJ57*$C57</f>
        <v/>
      </c>
      <c r="BL57" s="21" t="n">
        <v>530</v>
      </c>
      <c r="BM57" s="21" t="n">
        <v>7420</v>
      </c>
      <c r="BN57" s="189">
        <f>BM57*C57</f>
        <v/>
      </c>
      <c r="BO57" s="21" t="n">
        <v>400</v>
      </c>
      <c r="BP57" s="21" t="n">
        <v>5600</v>
      </c>
      <c r="BQ57" s="189">
        <f>BP57*C57</f>
        <v/>
      </c>
      <c r="BR57" s="21" t="n">
        <v>455</v>
      </c>
      <c r="BS57" s="21" t="n">
        <v>6370</v>
      </c>
      <c r="BT57" s="189">
        <f>BS57*C57</f>
        <v/>
      </c>
      <c r="BU57" s="21" t="n">
        <v>475</v>
      </c>
      <c r="BV57" s="21" t="n">
        <v>6650</v>
      </c>
      <c r="BW57" s="189">
        <f>BV57*C57</f>
        <v/>
      </c>
      <c r="BX57" s="21" t="n">
        <v>295</v>
      </c>
      <c r="BY57" s="21" t="n">
        <v>4130</v>
      </c>
      <c r="BZ57" s="189">
        <f>BY57*C57</f>
        <v/>
      </c>
      <c r="CA57" s="21" t="n">
        <v>500</v>
      </c>
      <c r="CB57" s="21" t="n">
        <v>7000</v>
      </c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89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>
        <v>650</v>
      </c>
      <c r="CJ57" s="190" t="n">
        <v>9100</v>
      </c>
      <c r="CK57" s="190">
        <f>CJ57*C57</f>
        <v/>
      </c>
      <c r="CL57" s="21" t="n">
        <v>380</v>
      </c>
      <c r="CM57" s="21" t="n">
        <v>5320</v>
      </c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89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89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89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89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89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/>
      <c r="I63" s="21" t="n"/>
      <c r="J63" s="190">
        <f>I63*$C63</f>
        <v/>
      </c>
      <c r="K63" s="21" t="n"/>
      <c r="L63" s="21" t="n"/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/>
      <c r="U63" s="21" t="n"/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21" t="n"/>
      <c r="AW63" s="21" t="n"/>
      <c r="AX63" s="21" t="n"/>
      <c r="AY63" s="190">
        <f>AX63*$C63</f>
        <v/>
      </c>
      <c r="AZ63" s="21" t="n"/>
      <c r="BA63" s="21" t="n"/>
      <c r="BB63" s="189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/>
      <c r="BV63" s="21" t="n"/>
      <c r="BW63" s="189">
        <f>BV63*C63</f>
        <v/>
      </c>
      <c r="BX63" s="21" t="n"/>
      <c r="BY63" s="21" t="n"/>
      <c r="BZ63" s="189">
        <f>BY63*C63</f>
        <v/>
      </c>
      <c r="CA63" s="21" t="n"/>
      <c r="CB63" s="21" t="n"/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89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90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/>
      <c r="L64" s="21" t="n"/>
      <c r="M64" s="189">
        <f>L64*$C64</f>
        <v/>
      </c>
      <c r="N64" s="21" t="n"/>
      <c r="O64" s="21" t="n"/>
      <c r="P64" s="189">
        <f>O64*$C64</f>
        <v/>
      </c>
      <c r="Q64" s="21" t="n">
        <v>7</v>
      </c>
      <c r="R64" s="21" t="n">
        <v>105</v>
      </c>
      <c r="S64" s="189">
        <f>R64*$C64</f>
        <v/>
      </c>
      <c r="T64" s="21" t="n">
        <v>5</v>
      </c>
      <c r="U64" s="21" t="n">
        <v>70</v>
      </c>
      <c r="V64" s="189">
        <f>U64*$C64</f>
        <v/>
      </c>
      <c r="W64" s="21" t="n">
        <v>9</v>
      </c>
      <c r="X64" s="21" t="n">
        <v>126</v>
      </c>
      <c r="Y64" s="189">
        <f>X64*$C64</f>
        <v/>
      </c>
      <c r="Z64" s="21" t="n"/>
      <c r="AA64" s="21" t="n"/>
      <c r="AB64" s="189">
        <f>AA64*$C64</f>
        <v/>
      </c>
      <c r="AC64" s="21" t="n">
        <v>2</v>
      </c>
      <c r="AD64" s="21" t="n">
        <v>28</v>
      </c>
      <c r="AE64" s="189">
        <f>AD64*$C64</f>
        <v/>
      </c>
      <c r="AF64" s="21" t="n"/>
      <c r="AG64" s="21" t="n"/>
      <c r="AH64" s="189">
        <f>AG64*$C64</f>
        <v/>
      </c>
      <c r="AI64" s="21" t="n">
        <v>1</v>
      </c>
      <c r="AJ64" s="21" t="n">
        <v>14</v>
      </c>
      <c r="AK64" s="189">
        <f>AJ64*$C64</f>
        <v/>
      </c>
      <c r="AL64" s="21" t="n">
        <v>1</v>
      </c>
      <c r="AM64" s="21" t="n">
        <v>14</v>
      </c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>
        <v>1</v>
      </c>
      <c r="AU64" s="21" t="n">
        <v>14</v>
      </c>
      <c r="AV64" s="21" t="n">
        <v>8.960000000000001</v>
      </c>
      <c r="AW64" s="21" t="n"/>
      <c r="AX64" s="21" t="n"/>
      <c r="AY64" s="190">
        <f>AX64*$C64</f>
        <v/>
      </c>
      <c r="AZ64" s="21" t="n">
        <v>20</v>
      </c>
      <c r="BA64" s="21" t="n">
        <v>280</v>
      </c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89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89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89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89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89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89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89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89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89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89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89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>
        <v>30</v>
      </c>
      <c r="F75" s="21" t="n">
        <v>720</v>
      </c>
      <c r="G75" s="189">
        <f>F75*$C75</f>
        <v/>
      </c>
      <c r="H75" s="21" t="n">
        <v>30</v>
      </c>
      <c r="I75" s="21" t="n">
        <v>720</v>
      </c>
      <c r="J75" s="190">
        <f>I75*$C75</f>
        <v/>
      </c>
      <c r="K75" s="21" t="n">
        <v>30</v>
      </c>
      <c r="L75" s="21" t="n">
        <v>720</v>
      </c>
      <c r="M75" s="189">
        <f>L75*$C75</f>
        <v/>
      </c>
      <c r="N75" s="21" t="n">
        <v>30</v>
      </c>
      <c r="O75" s="21" t="n">
        <v>720</v>
      </c>
      <c r="P75" s="189">
        <f>O75*$C75</f>
        <v/>
      </c>
      <c r="Q75" s="21" t="n"/>
      <c r="R75" s="21" t="n"/>
      <c r="S75" s="189">
        <f>R75*$C75</f>
        <v/>
      </c>
      <c r="T75" s="21" t="n">
        <v>30</v>
      </c>
      <c r="U75" s="21" t="n">
        <v>720</v>
      </c>
      <c r="V75" s="189">
        <f>U75*$C75</f>
        <v/>
      </c>
      <c r="W75" s="21" t="n">
        <v>30</v>
      </c>
      <c r="X75" s="21" t="n">
        <v>720</v>
      </c>
      <c r="Y75" s="189">
        <f>X75*$C75</f>
        <v/>
      </c>
      <c r="Z75" s="21" t="n">
        <v>15</v>
      </c>
      <c r="AA75" s="21" t="n">
        <v>360</v>
      </c>
      <c r="AB75" s="189">
        <f>AA75*$C75</f>
        <v/>
      </c>
      <c r="AC75" s="21" t="n"/>
      <c r="AD75" s="21" t="n"/>
      <c r="AE75" s="189">
        <f>AD75*$C75</f>
        <v/>
      </c>
      <c r="AF75" s="21" t="n">
        <v>30</v>
      </c>
      <c r="AG75" s="21" t="n">
        <v>720</v>
      </c>
      <c r="AH75" s="189">
        <f>AG75*$C75</f>
        <v/>
      </c>
      <c r="AI75" s="21" t="n">
        <v>5</v>
      </c>
      <c r="AJ75" s="21" t="n">
        <v>120</v>
      </c>
      <c r="AK75" s="189">
        <f>AJ75*$C75</f>
        <v/>
      </c>
      <c r="AL75" s="21" t="n">
        <v>4</v>
      </c>
      <c r="AM75" s="21" t="n">
        <v>111</v>
      </c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>
        <v>25</v>
      </c>
      <c r="AU75" s="21" t="n">
        <v>600</v>
      </c>
      <c r="AV75" s="21" t="n">
        <v>384</v>
      </c>
      <c r="AW75" s="21" t="n">
        <v>5</v>
      </c>
      <c r="AX75" s="21" t="n">
        <v>120</v>
      </c>
      <c r="AY75" s="190">
        <f>AX75*$C75</f>
        <v/>
      </c>
      <c r="AZ75" s="21" t="n">
        <v>15</v>
      </c>
      <c r="BA75" s="21" t="n">
        <v>360</v>
      </c>
      <c r="BB75" s="189">
        <f>BA75*$C75</f>
        <v/>
      </c>
      <c r="BC75" s="21" t="n">
        <v>15</v>
      </c>
      <c r="BD75" s="21" t="n">
        <v>360</v>
      </c>
      <c r="BE75" s="189">
        <f>BD75*$C75</f>
        <v/>
      </c>
      <c r="BF75" s="21" t="n">
        <v>15</v>
      </c>
      <c r="BG75" s="21" t="n">
        <v>360</v>
      </c>
      <c r="BH75" s="189">
        <f>BG75*$C75</f>
        <v/>
      </c>
      <c r="BI75" s="21" t="n">
        <v>15</v>
      </c>
      <c r="BJ75" s="21" t="n">
        <v>360</v>
      </c>
      <c r="BK75" s="189">
        <f>BJ75*$C75</f>
        <v/>
      </c>
      <c r="BL75" s="21" t="n"/>
      <c r="BM75" s="21" t="n"/>
      <c r="BN75" s="189">
        <f>BM75*C75</f>
        <v/>
      </c>
      <c r="BO75" s="21" t="n">
        <v>30</v>
      </c>
      <c r="BP75" s="21" t="n">
        <v>720</v>
      </c>
      <c r="BQ75" s="189">
        <f>BP75*C75</f>
        <v/>
      </c>
      <c r="BR75" s="21" t="n">
        <v>15</v>
      </c>
      <c r="BS75" s="21" t="n">
        <v>360</v>
      </c>
      <c r="BT75" s="189">
        <f>BS75*C75</f>
        <v/>
      </c>
      <c r="BU75" s="21" t="n">
        <v>30</v>
      </c>
      <c r="BV75" s="21" t="n">
        <v>720</v>
      </c>
      <c r="BW75" s="189">
        <f>BV75*C75</f>
        <v/>
      </c>
      <c r="BX75" s="21" t="n">
        <v>15</v>
      </c>
      <c r="BY75" s="21" t="n">
        <v>360</v>
      </c>
      <c r="BZ75" s="189">
        <f>BY75*C75</f>
        <v/>
      </c>
      <c r="CA75" s="21" t="n">
        <v>15</v>
      </c>
      <c r="CB75" s="21" t="n">
        <v>360</v>
      </c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89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>
        <v>9</v>
      </c>
      <c r="CJ75" s="190" t="n">
        <v>216</v>
      </c>
      <c r="CK75" s="190">
        <f>CJ75*C75</f>
        <v/>
      </c>
      <c r="CL75" s="21" t="n">
        <v>26</v>
      </c>
      <c r="CM75" s="21" t="n">
        <v>624</v>
      </c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89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89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89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89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89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89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89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89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89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89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89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89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89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>
        <v>7</v>
      </c>
      <c r="R89" s="21" t="n">
        <v>188</v>
      </c>
      <c r="S89" s="189">
        <f>R89*$C89</f>
        <v/>
      </c>
      <c r="T89" s="21" t="n">
        <v>10</v>
      </c>
      <c r="U89" s="21" t="n">
        <v>240</v>
      </c>
      <c r="V89" s="189">
        <f>U89*$C89</f>
        <v/>
      </c>
      <c r="W89" s="21" t="n">
        <v>32</v>
      </c>
      <c r="X89" s="21" t="n">
        <v>768</v>
      </c>
      <c r="Y89" s="189">
        <f>X89*$C89</f>
        <v/>
      </c>
      <c r="Z89" s="21" t="n">
        <v>36</v>
      </c>
      <c r="AA89" s="21" t="n">
        <v>864</v>
      </c>
      <c r="AB89" s="189">
        <f>AA89*$C89</f>
        <v/>
      </c>
      <c r="AC89" s="21" t="n">
        <v>78</v>
      </c>
      <c r="AD89" s="21" t="n">
        <v>1872</v>
      </c>
      <c r="AE89" s="189">
        <f>AD89*$C89</f>
        <v/>
      </c>
      <c r="AF89" s="21" t="n">
        <v>99</v>
      </c>
      <c r="AG89" s="21" t="n">
        <v>2376</v>
      </c>
      <c r="AH89" s="189">
        <f>AG89*$C89</f>
        <v/>
      </c>
      <c r="AI89" s="21" t="n">
        <v>58</v>
      </c>
      <c r="AJ89" s="21" t="n">
        <v>1392</v>
      </c>
      <c r="AK89" s="189">
        <f>AJ89*$C89</f>
        <v/>
      </c>
      <c r="AL89" s="21" t="n">
        <v>215</v>
      </c>
      <c r="AM89" s="21" t="n">
        <v>5160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>
        <v>63</v>
      </c>
      <c r="AU89" s="21" t="n">
        <v>1512</v>
      </c>
      <c r="AV89" s="21" t="n">
        <v>907.1999999999999</v>
      </c>
      <c r="AW89" s="21" t="n">
        <v>212</v>
      </c>
      <c r="AX89" s="21" t="n">
        <v>5091</v>
      </c>
      <c r="AY89" s="190">
        <f>AX89*$C89</f>
        <v/>
      </c>
      <c r="AZ89" s="21" t="n">
        <v>64</v>
      </c>
      <c r="BA89" s="21" t="n">
        <v>1536</v>
      </c>
      <c r="BB89" s="189">
        <f>BA89*$C89</f>
        <v/>
      </c>
      <c r="BC89" s="21" t="n">
        <v>153</v>
      </c>
      <c r="BD89" s="21" t="n">
        <v>3672</v>
      </c>
      <c r="BE89" s="189">
        <f>BD89*$C89</f>
        <v/>
      </c>
      <c r="BF89" s="21" t="n">
        <v>261</v>
      </c>
      <c r="BG89" s="21" t="n">
        <v>6264</v>
      </c>
      <c r="BH89" s="189">
        <f>BG89*$C89</f>
        <v/>
      </c>
      <c r="BI89" s="21" t="n">
        <v>51</v>
      </c>
      <c r="BJ89" s="21" t="n">
        <v>1224</v>
      </c>
      <c r="BK89" s="189">
        <f>BJ89*$C89</f>
        <v/>
      </c>
      <c r="BL89" s="21" t="n">
        <v>251</v>
      </c>
      <c r="BM89" s="21" t="n">
        <v>6024</v>
      </c>
      <c r="BN89" s="189">
        <f>BM89*C89</f>
        <v/>
      </c>
      <c r="BO89" s="21" t="n">
        <v>105</v>
      </c>
      <c r="BP89" s="21" t="n">
        <v>2520</v>
      </c>
      <c r="BQ89" s="189">
        <f>BP89*C89</f>
        <v/>
      </c>
      <c r="BR89" s="21" t="n">
        <v>202</v>
      </c>
      <c r="BS89" s="21" t="n">
        <v>4848</v>
      </c>
      <c r="BT89" s="189">
        <f>BS89*C89</f>
        <v/>
      </c>
      <c r="BU89" s="21" t="n">
        <v>190</v>
      </c>
      <c r="BV89" s="21" t="n">
        <v>4560</v>
      </c>
      <c r="BW89" s="189">
        <f>BV89*C89</f>
        <v/>
      </c>
      <c r="BX89" s="21" t="n">
        <v>253</v>
      </c>
      <c r="BY89" s="21" t="n">
        <v>6072</v>
      </c>
      <c r="BZ89" s="189">
        <f>BY89*C89</f>
        <v/>
      </c>
      <c r="CA89" s="21" t="n">
        <v>60</v>
      </c>
      <c r="CB89" s="21" t="n">
        <v>1440</v>
      </c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89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>
        <v>222</v>
      </c>
      <c r="CJ89" s="190" t="n">
        <v>5340</v>
      </c>
      <c r="CK89" s="190">
        <f>CJ89*C89</f>
        <v/>
      </c>
      <c r="CL89" s="21" t="n">
        <v>234</v>
      </c>
      <c r="CM89" s="21" t="n">
        <v>5626</v>
      </c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/>
      <c r="L90" s="21" t="n"/>
      <c r="M90" s="189">
        <f>L90*$C90</f>
        <v/>
      </c>
      <c r="N90" s="21" t="n"/>
      <c r="O90" s="21" t="n"/>
      <c r="P90" s="189">
        <f>O90*$C90</f>
        <v/>
      </c>
      <c r="Q90" s="21" t="n">
        <v>9</v>
      </c>
      <c r="R90" s="21" t="n">
        <v>126</v>
      </c>
      <c r="S90" s="189">
        <f>R90*$C90</f>
        <v/>
      </c>
      <c r="T90" s="21" t="n">
        <v>5</v>
      </c>
      <c r="U90" s="21" t="n">
        <v>70</v>
      </c>
      <c r="V90" s="189">
        <f>U90*$C90</f>
        <v/>
      </c>
      <c r="W90" s="21" t="n">
        <v>3</v>
      </c>
      <c r="X90" s="21" t="n">
        <v>42</v>
      </c>
      <c r="Y90" s="189">
        <f>X90*$C90</f>
        <v/>
      </c>
      <c r="Z90" s="21" t="n">
        <v>5</v>
      </c>
      <c r="AA90" s="21" t="n">
        <v>70</v>
      </c>
      <c r="AB90" s="189">
        <f>AA90*$C90</f>
        <v/>
      </c>
      <c r="AC90" s="21" t="n">
        <v>2</v>
      </c>
      <c r="AD90" s="21" t="n">
        <v>28</v>
      </c>
      <c r="AE90" s="189">
        <f>AD90*$C90</f>
        <v/>
      </c>
      <c r="AF90" s="21" t="n">
        <v>2</v>
      </c>
      <c r="AG90" s="21" t="n">
        <v>28</v>
      </c>
      <c r="AH90" s="189">
        <f>AG90*$C90</f>
        <v/>
      </c>
      <c r="AI90" s="21" t="n">
        <v>1</v>
      </c>
      <c r="AJ90" s="21" t="n">
        <v>14</v>
      </c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21" t="n"/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89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89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89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/>
      <c r="AG93" s="21" t="n"/>
      <c r="AH93" s="189">
        <f>AG93*$C93</f>
        <v/>
      </c>
      <c r="AI93" s="21" t="n">
        <v>3</v>
      </c>
      <c r="AJ93" s="21" t="n">
        <v>36</v>
      </c>
      <c r="AK93" s="189">
        <f>AJ93*$C93</f>
        <v/>
      </c>
      <c r="AL93" s="21" t="n">
        <v>39</v>
      </c>
      <c r="AM93" s="21" t="n">
        <v>468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67</v>
      </c>
      <c r="AU93" s="21" t="n">
        <v>812</v>
      </c>
      <c r="AV93" s="21" t="n">
        <v>812</v>
      </c>
      <c r="AW93" s="21" t="n">
        <v>53</v>
      </c>
      <c r="AX93" s="21" t="n">
        <v>647</v>
      </c>
      <c r="AY93" s="190">
        <f>AX93*$C93</f>
        <v/>
      </c>
      <c r="AZ93" s="21" t="n">
        <v>14</v>
      </c>
      <c r="BA93" s="21" t="n">
        <v>168</v>
      </c>
      <c r="BB93" s="189">
        <f>BA93*$C93</f>
        <v/>
      </c>
      <c r="BC93" s="21" t="n">
        <v>56</v>
      </c>
      <c r="BD93" s="21" t="n">
        <v>672</v>
      </c>
      <c r="BE93" s="189">
        <f>BD93*$C93</f>
        <v/>
      </c>
      <c r="BF93" s="21" t="n">
        <v>59</v>
      </c>
      <c r="BG93" s="21" t="n">
        <v>708</v>
      </c>
      <c r="BH93" s="189">
        <f>BG93*$C93</f>
        <v/>
      </c>
      <c r="BI93" s="21" t="n">
        <v>49</v>
      </c>
      <c r="BJ93" s="21" t="n">
        <v>588</v>
      </c>
      <c r="BK93" s="189">
        <f>BJ93*$C93</f>
        <v/>
      </c>
      <c r="BL93" s="21" t="n">
        <v>64</v>
      </c>
      <c r="BM93" s="21" t="n">
        <v>768</v>
      </c>
      <c r="BN93" s="189">
        <f>BM93*C93</f>
        <v/>
      </c>
      <c r="BO93" s="21" t="n">
        <v>140</v>
      </c>
      <c r="BP93" s="21" t="n">
        <v>1680</v>
      </c>
      <c r="BQ93" s="189">
        <f>BP93*C93</f>
        <v/>
      </c>
      <c r="BR93" s="21" t="n">
        <v>50</v>
      </c>
      <c r="BS93" s="21" t="n">
        <v>600</v>
      </c>
      <c r="BT93" s="189">
        <f>BS93*C93</f>
        <v/>
      </c>
      <c r="BU93" s="21" t="n">
        <v>115</v>
      </c>
      <c r="BV93" s="21" t="n">
        <v>1380</v>
      </c>
      <c r="BW93" s="189">
        <f>BV93*C93</f>
        <v/>
      </c>
      <c r="BX93" s="21" t="n">
        <v>121</v>
      </c>
      <c r="BY93" s="21" t="n">
        <v>1452</v>
      </c>
      <c r="BZ93" s="189">
        <f>BY93*C93</f>
        <v/>
      </c>
      <c r="CA93" s="21" t="n">
        <v>182</v>
      </c>
      <c r="CB93" s="21" t="n">
        <v>2184</v>
      </c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89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40</v>
      </c>
      <c r="CJ93" s="190" t="n">
        <v>486</v>
      </c>
      <c r="CK93" s="190">
        <f>CJ93*C93</f>
        <v/>
      </c>
      <c r="CL93" s="21" t="n">
        <v>113</v>
      </c>
      <c r="CM93" s="21" t="n">
        <v>1362</v>
      </c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>
        <v>3</v>
      </c>
      <c r="AG94" s="21" t="n">
        <v>83</v>
      </c>
      <c r="AH94" s="189">
        <f>AG94*$C94</f>
        <v/>
      </c>
      <c r="AI94" s="21" t="n">
        <v>3</v>
      </c>
      <c r="AJ94" s="21" t="n">
        <v>72</v>
      </c>
      <c r="AK94" s="189">
        <f>AJ94*$C94</f>
        <v/>
      </c>
      <c r="AL94" s="21" t="n">
        <v>29</v>
      </c>
      <c r="AM94" s="21" t="n">
        <v>696</v>
      </c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>
        <v>22</v>
      </c>
      <c r="AU94" s="21" t="n">
        <v>540</v>
      </c>
      <c r="AV94" s="21" t="n">
        <v>324</v>
      </c>
      <c r="AW94" s="21" t="n">
        <v>36</v>
      </c>
      <c r="AX94" s="21" t="n">
        <v>873</v>
      </c>
      <c r="AY94" s="190">
        <f>AX94*$C94</f>
        <v/>
      </c>
      <c r="AZ94" s="21" t="n">
        <v>7</v>
      </c>
      <c r="BA94" s="21" t="n">
        <v>168</v>
      </c>
      <c r="BB94" s="189">
        <f>BA94*$C94</f>
        <v/>
      </c>
      <c r="BC94" s="21" t="n">
        <v>50</v>
      </c>
      <c r="BD94" s="21" t="n">
        <v>1200</v>
      </c>
      <c r="BE94" s="189">
        <f>BD94*$C94</f>
        <v/>
      </c>
      <c r="BF94" s="21" t="n">
        <v>11</v>
      </c>
      <c r="BG94" s="21" t="n">
        <v>264</v>
      </c>
      <c r="BH94" s="189">
        <f>BG94*$C94</f>
        <v/>
      </c>
      <c r="BI94" s="21" t="n">
        <v>50</v>
      </c>
      <c r="BJ94" s="21" t="n">
        <v>1200</v>
      </c>
      <c r="BK94" s="189">
        <f>BJ94*$C94</f>
        <v/>
      </c>
      <c r="BL94" s="21" t="n">
        <v>7</v>
      </c>
      <c r="BM94" s="21" t="n">
        <v>168</v>
      </c>
      <c r="BN94" s="189">
        <f>BM94*C94</f>
        <v/>
      </c>
      <c r="BO94" s="21" t="n"/>
      <c r="BP94" s="21" t="n"/>
      <c r="BQ94" s="189">
        <f>BP94*C94</f>
        <v/>
      </c>
      <c r="BR94" s="21" t="n">
        <v>52</v>
      </c>
      <c r="BS94" s="21" t="n">
        <v>1248</v>
      </c>
      <c r="BT94" s="189">
        <f>BS94*C94</f>
        <v/>
      </c>
      <c r="BU94" s="21" t="n"/>
      <c r="BV94" s="21" t="n"/>
      <c r="BW94" s="189">
        <f>BV94*C94</f>
        <v/>
      </c>
      <c r="BX94" s="21" t="n">
        <v>11</v>
      </c>
      <c r="BY94" s="21" t="n">
        <v>264</v>
      </c>
      <c r="BZ94" s="189">
        <f>BY94*C94</f>
        <v/>
      </c>
      <c r="CA94" s="21" t="n">
        <v>30</v>
      </c>
      <c r="CB94" s="21" t="n">
        <v>720</v>
      </c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89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>
        <v>17</v>
      </c>
      <c r="CJ94" s="190" t="n">
        <v>408</v>
      </c>
      <c r="CK94" s="190">
        <f>CJ94*C94</f>
        <v/>
      </c>
      <c r="CL94" s="21" t="n">
        <v>33</v>
      </c>
      <c r="CM94" s="21" t="n">
        <v>804</v>
      </c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89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>
        <f>AX96*$C96</f>
        <v/>
      </c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89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>
        <f>AX97*$C97</f>
        <v/>
      </c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89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>
        <v>22</v>
      </c>
      <c r="BJ98" s="21" t="n">
        <v>264</v>
      </c>
      <c r="BK98" s="189">
        <f>BJ98*$C98</f>
        <v/>
      </c>
      <c r="BL98" s="21" t="n">
        <v>2</v>
      </c>
      <c r="BM98" s="21" t="n">
        <v>24</v>
      </c>
      <c r="BN98" s="189">
        <f>BM98*C98</f>
        <v/>
      </c>
      <c r="BO98" s="21" t="n"/>
      <c r="BP98" s="21" t="n"/>
      <c r="BQ98" s="189">
        <f>BP98*C98</f>
        <v/>
      </c>
      <c r="BR98" s="21" t="n">
        <v>1</v>
      </c>
      <c r="BS98" s="21" t="n">
        <v>12</v>
      </c>
      <c r="BT98" s="189">
        <f>BS98*C98</f>
        <v/>
      </c>
      <c r="BU98" s="21" t="n"/>
      <c r="BV98" s="21" t="n"/>
      <c r="BW98" s="189">
        <f>BV98*C98</f>
        <v/>
      </c>
      <c r="BX98" s="21" t="n"/>
      <c r="BY98" s="21" t="n"/>
      <c r="BZ98" s="189">
        <f>BY98*C98</f>
        <v/>
      </c>
      <c r="CA98" s="21" t="n"/>
      <c r="CB98" s="21" t="n"/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89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>
        <v>36</v>
      </c>
      <c r="CJ98" s="190" t="n">
        <v>432</v>
      </c>
      <c r="CK98" s="190">
        <f>CJ98*C98</f>
        <v/>
      </c>
      <c r="CL98" s="21" t="n">
        <v>14</v>
      </c>
      <c r="CM98" s="21" t="n">
        <v>168</v>
      </c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>
        <f>I99*$C99</f>
        <v/>
      </c>
      <c r="K99" s="21" t="n"/>
      <c r="L99" s="21" t="n"/>
      <c r="M99" s="189">
        <f>L99*$C99</f>
        <v/>
      </c>
      <c r="N99" s="21" t="n"/>
      <c r="O99" s="21" t="n"/>
      <c r="P99" s="189">
        <f>O99*$C99</f>
        <v/>
      </c>
      <c r="Q99" s="21" t="n">
        <v>6</v>
      </c>
      <c r="R99" s="21" t="n">
        <v>144</v>
      </c>
      <c r="S99" s="189">
        <f>R99*$C99</f>
        <v/>
      </c>
      <c r="T99" s="21" t="n"/>
      <c r="U99" s="21" t="n"/>
      <c r="V99" s="189">
        <f>U99*$C99</f>
        <v/>
      </c>
      <c r="W99" s="21" t="n">
        <v>12</v>
      </c>
      <c r="X99" s="21" t="n">
        <v>288</v>
      </c>
      <c r="Y99" s="189">
        <f>X99*$C99</f>
        <v/>
      </c>
      <c r="Z99" s="21" t="n">
        <v>2</v>
      </c>
      <c r="AA99" s="21" t="n">
        <v>48</v>
      </c>
      <c r="AB99" s="189">
        <f>AA99*$C99</f>
        <v/>
      </c>
      <c r="AC99" s="21" t="n"/>
      <c r="AD99" s="21" t="n"/>
      <c r="AE99" s="189">
        <f>AD99*$C99</f>
        <v/>
      </c>
      <c r="AF99" s="21" t="n"/>
      <c r="AG99" s="21" t="n"/>
      <c r="AH99" s="189">
        <f>AG99*$C99</f>
        <v/>
      </c>
      <c r="AI99" s="21" t="n">
        <v>2</v>
      </c>
      <c r="AJ99" s="21" t="n">
        <v>70</v>
      </c>
      <c r="AK99" s="189">
        <f>AJ99*$C99</f>
        <v/>
      </c>
      <c r="AL99" s="21" t="n">
        <v>4</v>
      </c>
      <c r="AM99" s="21" t="n">
        <v>96</v>
      </c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6</v>
      </c>
      <c r="AU99" s="21" t="n">
        <v>144</v>
      </c>
      <c r="AV99" s="21" t="n">
        <v>92.16</v>
      </c>
      <c r="AW99" s="21" t="n">
        <v>9</v>
      </c>
      <c r="AX99" s="21" t="n">
        <v>216</v>
      </c>
      <c r="AY99" s="190" t="n">
        <v>138.24</v>
      </c>
      <c r="AZ99" s="21" t="n">
        <v>5</v>
      </c>
      <c r="BA99" s="21" t="n">
        <v>120</v>
      </c>
      <c r="BB99" s="189">
        <f>BA99*$C99</f>
        <v/>
      </c>
      <c r="BC99" s="21" t="n"/>
      <c r="BD99" s="21" t="n"/>
      <c r="BE99" s="189">
        <f>BD99*$C99</f>
        <v/>
      </c>
      <c r="BF99" s="21" t="n">
        <v>23</v>
      </c>
      <c r="BG99" s="21" t="n">
        <v>552</v>
      </c>
      <c r="BH99" s="189">
        <f>BG99*$C99</f>
        <v/>
      </c>
      <c r="BI99" s="21" t="n">
        <v>24</v>
      </c>
      <c r="BJ99" s="21" t="n">
        <v>576</v>
      </c>
      <c r="BK99" s="189">
        <f>BJ99*$C99</f>
        <v/>
      </c>
      <c r="BL99" s="21" t="n">
        <v>6</v>
      </c>
      <c r="BM99" s="21" t="n">
        <v>144</v>
      </c>
      <c r="BN99" s="189">
        <f>BM99*C99</f>
        <v/>
      </c>
      <c r="BO99" s="21" t="n"/>
      <c r="BP99" s="21" t="n"/>
      <c r="BQ99" s="189">
        <f>BP99*C99</f>
        <v/>
      </c>
      <c r="BR99" s="21" t="n">
        <v>10</v>
      </c>
      <c r="BS99" s="21" t="n">
        <v>240</v>
      </c>
      <c r="BT99" s="189">
        <f>BS99*C99</f>
        <v/>
      </c>
      <c r="BU99" s="21" t="n"/>
      <c r="BV99" s="21" t="n"/>
      <c r="BW99" s="189">
        <f>BV99*C99</f>
        <v/>
      </c>
      <c r="BX99" s="21" t="n">
        <v>12</v>
      </c>
      <c r="BY99" s="21" t="n">
        <v>288</v>
      </c>
      <c r="BZ99" s="189">
        <f>BY99*C99</f>
        <v/>
      </c>
      <c r="CA99" s="21" t="n">
        <v>4</v>
      </c>
      <c r="CB99" s="21" t="n">
        <v>96</v>
      </c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89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/>
      <c r="CJ99" s="190" t="n"/>
      <c r="CK99" s="190">
        <f>CJ99*C99</f>
        <v/>
      </c>
      <c r="CL99" s="21" t="n"/>
      <c r="CM99" s="21" t="n"/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89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89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89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89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>
        <f>BA104*$C104</f>
        <v/>
      </c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89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 t="n"/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89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89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89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>
        <f>BA108*$C108</f>
        <v/>
      </c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89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 t="n"/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89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89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 t="n"/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89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 t="n"/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89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>
        <v>3</v>
      </c>
      <c r="F113" s="21" t="n">
        <v>36</v>
      </c>
      <c r="G113" s="189">
        <f>F113*$C113</f>
        <v/>
      </c>
      <c r="H113" s="21" t="n"/>
      <c r="I113" s="21" t="n"/>
      <c r="J113" s="190">
        <f>I113*$C113</f>
        <v/>
      </c>
      <c r="K113" s="21" t="n">
        <v>1</v>
      </c>
      <c r="L113" s="21" t="n">
        <v>12</v>
      </c>
      <c r="M113" s="189">
        <f>L113*$C113</f>
        <v/>
      </c>
      <c r="N113" s="21" t="n"/>
      <c r="O113" s="21" t="n"/>
      <c r="P113" s="189">
        <f>O113*$C113</f>
        <v/>
      </c>
      <c r="Q113" s="21" t="n"/>
      <c r="R113" s="21" t="n"/>
      <c r="S113" s="189">
        <f>R113*$C113</f>
        <v/>
      </c>
      <c r="T113" s="21" t="n"/>
      <c r="U113" s="21" t="n"/>
      <c r="V113" s="189">
        <f>U113*$C113</f>
        <v/>
      </c>
      <c r="W113" s="21" t="n">
        <v>7</v>
      </c>
      <c r="X113" s="21" t="n">
        <v>90</v>
      </c>
      <c r="Y113" s="189">
        <f>X113*$C113</f>
        <v/>
      </c>
      <c r="Z113" s="21" t="n">
        <v>11</v>
      </c>
      <c r="AA113" s="21" t="n">
        <v>132</v>
      </c>
      <c r="AB113" s="189">
        <f>AA113*$C113</f>
        <v/>
      </c>
      <c r="AC113" s="21" t="n"/>
      <c r="AD113" s="21" t="n"/>
      <c r="AE113" s="189">
        <f>AD113*$C113</f>
        <v/>
      </c>
      <c r="AF113" s="21" t="n">
        <v>1</v>
      </c>
      <c r="AG113" s="21" t="n">
        <v>12</v>
      </c>
      <c r="AH113" s="189">
        <f>AG113*$C113</f>
        <v/>
      </c>
      <c r="AI113" s="21" t="n"/>
      <c r="AJ113" s="21" t="n"/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21" t="n"/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/>
      <c r="BG113" s="21" t="n"/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/>
      <c r="BN113" s="189">
        <f>BM113*C113</f>
        <v/>
      </c>
      <c r="BO113" s="21" t="n"/>
      <c r="BP113" s="21" t="n"/>
      <c r="BQ113" s="189">
        <f>BP113*C113</f>
        <v/>
      </c>
      <c r="BR113" s="21" t="n"/>
      <c r="BS113" s="21" t="n"/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89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>
        <v>1</v>
      </c>
      <c r="I114" s="21" t="n">
        <v>24</v>
      </c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/>
      <c r="U114" s="21" t="n"/>
      <c r="V114" s="189">
        <f>U114*$C114</f>
        <v/>
      </c>
      <c r="W114" s="21" t="n">
        <v>5</v>
      </c>
      <c r="X114" s="21" t="n">
        <v>132</v>
      </c>
      <c r="Y114" s="189">
        <f>X114*$C114</f>
        <v/>
      </c>
      <c r="Z114" s="21" t="n">
        <v>21</v>
      </c>
      <c r="AA114" s="21" t="n">
        <v>504</v>
      </c>
      <c r="AB114" s="189">
        <f>AA114*$C114</f>
        <v/>
      </c>
      <c r="AC114" s="21" t="n"/>
      <c r="AD114" s="21" t="n"/>
      <c r="AE114" s="189">
        <f>AD114*$C114</f>
        <v/>
      </c>
      <c r="AF114" s="21" t="n"/>
      <c r="AG114" s="21" t="n"/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>
        <f>AX114*$C114</f>
        <v/>
      </c>
      <c r="AZ114" s="21" t="n"/>
      <c r="BA114" s="21" t="n"/>
      <c r="BB114" s="189">
        <f>BA114*$C114</f>
        <v/>
      </c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89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>
        <f>AX115*$C115</f>
        <v/>
      </c>
      <c r="AZ115" s="21" t="n"/>
      <c r="BA115" s="21" t="n"/>
      <c r="BB115" s="189">
        <f>BA115*$C115</f>
        <v/>
      </c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89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89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>
        <v>20</v>
      </c>
      <c r="BJ117" s="21" t="n">
        <v>240</v>
      </c>
      <c r="BK117" s="189">
        <f>BJ117*$C117</f>
        <v/>
      </c>
      <c r="BL117" s="21" t="n">
        <v>2</v>
      </c>
      <c r="BM117" s="21" t="n">
        <v>24</v>
      </c>
      <c r="BN117" s="189">
        <f>BM117*C117</f>
        <v/>
      </c>
      <c r="BO117" s="21" t="n"/>
      <c r="BP117" s="21" t="n"/>
      <c r="BQ117" s="189">
        <f>BP117*C117</f>
        <v/>
      </c>
      <c r="BR117" s="21" t="n">
        <v>12</v>
      </c>
      <c r="BS117" s="21" t="n">
        <v>144</v>
      </c>
      <c r="BT117" s="189">
        <f>BS117*C117</f>
        <v/>
      </c>
      <c r="BU117" s="21" t="n"/>
      <c r="BV117" s="21" t="n"/>
      <c r="BW117" s="189">
        <f>BV117*C117</f>
        <v/>
      </c>
      <c r="BX117" s="21" t="n">
        <v>10</v>
      </c>
      <c r="BY117" s="21" t="n">
        <v>120</v>
      </c>
      <c r="BZ117" s="189">
        <f>BY117*C117</f>
        <v/>
      </c>
      <c r="CA117" s="21" t="n">
        <v>30</v>
      </c>
      <c r="CB117" s="21" t="n">
        <v>360</v>
      </c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89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>
        <v>70</v>
      </c>
      <c r="CJ117" s="190" t="n">
        <v>840</v>
      </c>
      <c r="CK117" s="190">
        <f>CJ117*C117</f>
        <v/>
      </c>
      <c r="CL117" s="21" t="n">
        <v>29</v>
      </c>
      <c r="CM117" s="21" t="n">
        <v>348</v>
      </c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 t="n"/>
      <c r="AZ118" s="21" t="n"/>
      <c r="BA118" s="21" t="n"/>
      <c r="BB118" s="189" t="n"/>
      <c r="BC118" s="21" t="n">
        <v>15</v>
      </c>
      <c r="BD118" s="21" t="n">
        <v>210</v>
      </c>
      <c r="BE118" s="189">
        <f>BD118*$C118</f>
        <v/>
      </c>
      <c r="BF118" s="21" t="n">
        <v>40</v>
      </c>
      <c r="BG118" s="21" t="n">
        <v>560</v>
      </c>
      <c r="BH118" s="189">
        <f>BG118*$C118</f>
        <v/>
      </c>
      <c r="BI118" s="21" t="n"/>
      <c r="BJ118" s="21" t="n"/>
      <c r="BK118" s="189">
        <f>BJ118*$C118</f>
        <v/>
      </c>
      <c r="BL118" s="21" t="n"/>
      <c r="BM118" s="21" t="n"/>
      <c r="BN118" s="189">
        <f>BM118*C118</f>
        <v/>
      </c>
      <c r="BO118" s="21" t="n"/>
      <c r="BP118" s="21" t="n"/>
      <c r="BQ118" s="189">
        <f>BP118*C118</f>
        <v/>
      </c>
      <c r="BR118" s="21" t="n">
        <v>2</v>
      </c>
      <c r="BS118" s="21" t="n">
        <v>28</v>
      </c>
      <c r="BT118" s="189">
        <f>BS118*C118</f>
        <v/>
      </c>
      <c r="BU118" s="21" t="n"/>
      <c r="BV118" s="21" t="n"/>
      <c r="BW118" s="189">
        <f>BV118*C118</f>
        <v/>
      </c>
      <c r="BX118" s="21" t="n">
        <v>3</v>
      </c>
      <c r="BY118" s="21" t="n">
        <v>42</v>
      </c>
      <c r="BZ118" s="189">
        <f>BY118*C118</f>
        <v/>
      </c>
      <c r="CA118" s="21" t="n"/>
      <c r="CB118" s="21" t="n"/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89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>
        <v>1</v>
      </c>
      <c r="CJ118" s="190" t="n">
        <v>14</v>
      </c>
      <c r="CK118" s="190">
        <f>CJ118*C118</f>
        <v/>
      </c>
      <c r="CL118" s="21" t="n"/>
      <c r="CM118" s="21" t="n"/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21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89" t="n"/>
      <c r="CF119" s="189" t="n"/>
      <c r="CG119" s="189" t="n"/>
      <c r="CH119" s="189" t="n"/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>
        <v>73</v>
      </c>
      <c r="F120" s="21" t="n">
        <v>1022</v>
      </c>
      <c r="G120" s="189" t="n">
        <v>654.08</v>
      </c>
      <c r="H120" s="21" t="n">
        <v>95</v>
      </c>
      <c r="I120" s="21" t="n">
        <v>1330</v>
      </c>
      <c r="J120" s="190" t="n">
        <v>851.2</v>
      </c>
      <c r="K120" s="21" t="n">
        <v>95</v>
      </c>
      <c r="L120" s="21" t="n">
        <v>1330</v>
      </c>
      <c r="M120" s="189" t="n">
        <v>851.2</v>
      </c>
      <c r="N120" s="21" t="n">
        <v>90</v>
      </c>
      <c r="O120" s="21" t="n">
        <v>1260</v>
      </c>
      <c r="P120" s="189" t="n">
        <v>806.4</v>
      </c>
      <c r="Q120" s="21" t="n">
        <v>65</v>
      </c>
      <c r="R120" s="21" t="n">
        <v>910</v>
      </c>
      <c r="S120" s="189" t="n">
        <v>582.4</v>
      </c>
      <c r="T120" s="21" t="n">
        <v>100</v>
      </c>
      <c r="U120" s="21" t="n">
        <v>1400</v>
      </c>
      <c r="V120" s="189" t="n">
        <v>896</v>
      </c>
      <c r="W120" s="21" t="n">
        <v>130</v>
      </c>
      <c r="X120" s="21" t="n">
        <v>1820</v>
      </c>
      <c r="Y120" s="189" t="n">
        <v>1164.8</v>
      </c>
      <c r="Z120" s="21" t="n">
        <v>205</v>
      </c>
      <c r="AA120" s="21" t="n">
        <v>2870</v>
      </c>
      <c r="AB120" s="189" t="n">
        <v>1836.8</v>
      </c>
      <c r="AC120" s="21" t="n">
        <v>115</v>
      </c>
      <c r="AD120" s="21" t="n">
        <v>1610</v>
      </c>
      <c r="AE120" s="189" t="n">
        <v>1030.4</v>
      </c>
      <c r="AF120" s="21" t="n">
        <v>165</v>
      </c>
      <c r="AG120" s="21" t="n">
        <v>2310</v>
      </c>
      <c r="AH120" s="189" t="n">
        <v>1478.4</v>
      </c>
      <c r="AI120" s="21" t="n"/>
      <c r="AJ120" s="21" t="n"/>
      <c r="AK120" s="189" t="n">
        <v>0</v>
      </c>
      <c r="AL120" s="21" t="n"/>
      <c r="AM120" s="21" t="n"/>
      <c r="AN120" s="189" t="n">
        <v>0</v>
      </c>
      <c r="AO120" s="189" t="n">
        <v>1133</v>
      </c>
      <c r="AP120" s="189" t="n">
        <v>15862</v>
      </c>
      <c r="AQ120" s="189" t="n">
        <v>10151.68</v>
      </c>
      <c r="AR120" s="189" t="n">
        <v>1321.833333333333</v>
      </c>
      <c r="AS120" s="189" t="n">
        <v>845.9733333333334</v>
      </c>
      <c r="AT120" s="21" t="n"/>
      <c r="AU120" s="21" t="n"/>
      <c r="AV120" s="21" t="n"/>
      <c r="AW120" s="21" t="n"/>
      <c r="AX120" s="21" t="n"/>
      <c r="AY120" s="190" t="n">
        <v>0</v>
      </c>
      <c r="AZ120" s="21" t="n"/>
      <c r="BA120" s="21" t="n"/>
      <c r="BB120" s="189" t="n">
        <v>0</v>
      </c>
      <c r="BC120" s="21" t="n"/>
      <c r="BD120" s="21" t="n"/>
      <c r="BE120" s="189" t="n">
        <v>0</v>
      </c>
      <c r="BF120" s="21" t="n"/>
      <c r="BG120" s="21" t="n"/>
      <c r="BH120" s="189" t="n">
        <v>0</v>
      </c>
      <c r="BI120" s="21" t="n"/>
      <c r="BJ120" s="21" t="n"/>
      <c r="BK120" s="189" t="n">
        <v>0</v>
      </c>
      <c r="BL120" s="21" t="n"/>
      <c r="BM120" s="21" t="n"/>
      <c r="BN120" s="189" t="n">
        <v>0</v>
      </c>
      <c r="BO120" s="21" t="n"/>
      <c r="BP120" s="21" t="n"/>
      <c r="BQ120" s="189" t="n">
        <v>0</v>
      </c>
      <c r="BR120" s="21" t="n"/>
      <c r="BS120" s="21" t="n"/>
      <c r="BT120" s="189" t="n">
        <v>0</v>
      </c>
      <c r="BU120" s="21" t="n"/>
      <c r="BV120" s="21" t="n"/>
      <c r="BW120" s="189" t="n">
        <v>0</v>
      </c>
      <c r="BX120" s="21" t="n"/>
      <c r="BY120" s="21" t="n"/>
      <c r="BZ120" s="189" t="n">
        <v>0</v>
      </c>
      <c r="CA120" s="21" t="n"/>
      <c r="CB120" s="21" t="n"/>
      <c r="CC120" s="189" t="n">
        <v>0</v>
      </c>
      <c r="CD120" s="189" t="n">
        <v>0</v>
      </c>
      <c r="CE120" s="189" t="n">
        <v>0</v>
      </c>
      <c r="CF120" s="189" t="n">
        <v>0</v>
      </c>
      <c r="CG120" s="189" t="n">
        <v>0</v>
      </c>
      <c r="CH120" s="189" t="n">
        <v>0</v>
      </c>
      <c r="CI120" s="190" t="n"/>
      <c r="CJ120" s="190" t="n"/>
      <c r="CK120" s="190">
        <f>CJ120*C120</f>
        <v/>
      </c>
      <c r="CL120" s="21" t="n"/>
      <c r="CM120" s="21" t="n"/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/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89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>
        <f>I122*$C122</f>
        <v/>
      </c>
      <c r="K122" s="21" t="n"/>
      <c r="L122" s="21" t="n"/>
      <c r="M122" s="189">
        <f>L122*$C122</f>
        <v/>
      </c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21" t="n"/>
      <c r="AW122" s="21" t="n"/>
      <c r="AX122" s="21" t="n"/>
      <c r="AY122" s="190" t="n"/>
      <c r="AZ122" s="21" t="n"/>
      <c r="BA122" s="21" t="n"/>
      <c r="BB122" s="189" t="n"/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AT122+AW122+AZ122+BC122+BF122+BI122+BL122+BO122+BR122+BU122+BX122+CA122</f>
        <v/>
      </c>
      <c r="CE122" s="189">
        <f>AU122+AX122+BA122+BD122+BG122+BJ122+BM122+BP122+BS122+BV122+BY122+CB122</f>
        <v/>
      </c>
      <c r="CF122" s="189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89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89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89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89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/>
      <c r="BV127" s="21" t="n"/>
      <c r="BW127" s="189">
        <f>BV127*C127</f>
        <v/>
      </c>
      <c r="BX127" s="21" t="n">
        <v>6</v>
      </c>
      <c r="BY127" s="21" t="n">
        <v>78</v>
      </c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89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>
        <v>2</v>
      </c>
      <c r="CJ127" s="190" t="n">
        <v>24</v>
      </c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89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 xml:space="preserve"> 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89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89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89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>
        <v>1114</v>
      </c>
      <c r="F132" s="21" t="n">
        <v>26736</v>
      </c>
      <c r="G132" s="189">
        <f>F132*$C132</f>
        <v/>
      </c>
      <c r="H132" s="21" t="n">
        <v>1082</v>
      </c>
      <c r="I132" s="21" t="n">
        <v>25968</v>
      </c>
      <c r="J132" s="190">
        <f>I132*$C132</f>
        <v/>
      </c>
      <c r="K132" s="21" t="n">
        <v>1080</v>
      </c>
      <c r="L132" s="21" t="n">
        <v>25920</v>
      </c>
      <c r="M132" s="189">
        <f>L132*$C132</f>
        <v/>
      </c>
      <c r="N132" s="21" t="n">
        <v>965</v>
      </c>
      <c r="O132" s="21" t="n">
        <v>23160</v>
      </c>
      <c r="P132" s="189">
        <f>O132*$C132</f>
        <v/>
      </c>
      <c r="Q132" s="21" t="n">
        <v>1076</v>
      </c>
      <c r="R132" s="21" t="n">
        <v>25824</v>
      </c>
      <c r="S132" s="189">
        <f>R132*$C132</f>
        <v/>
      </c>
      <c r="T132" s="21" t="n">
        <v>1117</v>
      </c>
      <c r="U132" s="21" t="n">
        <v>26808</v>
      </c>
      <c r="V132" s="189">
        <f>U132*$C132</f>
        <v/>
      </c>
      <c r="W132" s="21" t="n">
        <v>1333</v>
      </c>
      <c r="X132" s="21" t="n">
        <v>31992</v>
      </c>
      <c r="Y132" s="189">
        <f>X132*$C132</f>
        <v/>
      </c>
      <c r="Z132" s="21" t="n">
        <v>1330</v>
      </c>
      <c r="AA132" s="21" t="n">
        <v>31920</v>
      </c>
      <c r="AB132" s="189">
        <f>AA132*$C132</f>
        <v/>
      </c>
      <c r="AC132" s="21" t="n">
        <v>1512</v>
      </c>
      <c r="AD132" s="21" t="n">
        <v>36288</v>
      </c>
      <c r="AE132" s="189">
        <f>AD132*$C132</f>
        <v/>
      </c>
      <c r="AF132" s="21" t="n">
        <v>1642</v>
      </c>
      <c r="AG132" s="21" t="n">
        <v>39408</v>
      </c>
      <c r="AH132" s="189">
        <f>AG132*$C132</f>
        <v/>
      </c>
      <c r="AI132" s="21" t="n"/>
      <c r="AJ132" s="21" t="n"/>
      <c r="AK132" s="189">
        <f>AJ132*$C132</f>
        <v/>
      </c>
      <c r="AL132" s="21" t="n"/>
      <c r="AM132" s="21" t="n"/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/>
      <c r="AU132" s="21" t="n"/>
      <c r="AV132" s="21" t="n"/>
      <c r="AW132" s="21" t="n"/>
      <c r="AX132" s="21" t="n"/>
      <c r="AY132" s="190">
        <f>AX132*$C132</f>
        <v/>
      </c>
      <c r="AZ132" s="21" t="n"/>
      <c r="BA132" s="21" t="n"/>
      <c r="BB132" s="189">
        <f>BA132*$C132</f>
        <v/>
      </c>
      <c r="BC132" s="21" t="n"/>
      <c r="BD132" s="21" t="n"/>
      <c r="BE132" s="189">
        <f>BD132*$C132</f>
        <v/>
      </c>
      <c r="BF132" s="21" t="n"/>
      <c r="BG132" s="21" t="n"/>
      <c r="BH132" s="189">
        <f>BG132*$C132</f>
        <v/>
      </c>
      <c r="BI132" s="21" t="n"/>
      <c r="BJ132" s="21" t="n"/>
      <c r="BK132" s="189">
        <f>BJ132*$C132</f>
        <v/>
      </c>
      <c r="BL132" s="21" t="n"/>
      <c r="BM132" s="21" t="n"/>
      <c r="BN132" s="189">
        <f>BM132*C132</f>
        <v/>
      </c>
      <c r="BO132" s="21" t="n"/>
      <c r="BP132" s="21" t="n"/>
      <c r="BQ132" s="189">
        <f>BP132*C132</f>
        <v/>
      </c>
      <c r="BR132" s="21" t="n"/>
      <c r="BS132" s="21" t="n"/>
      <c r="BT132" s="189">
        <f>BS132*C132</f>
        <v/>
      </c>
      <c r="BU132" s="21" t="n"/>
      <c r="BV132" s="21" t="n"/>
      <c r="BW132" s="189">
        <f>BV132*C132</f>
        <v/>
      </c>
      <c r="BX132" s="21" t="n"/>
      <c r="BY132" s="21" t="n"/>
      <c r="BZ132" s="189">
        <f>BY132*C132</f>
        <v/>
      </c>
      <c r="CA132" s="21" t="n"/>
      <c r="CB132" s="21" t="n"/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89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>
        <v>2</v>
      </c>
      <c r="CJ132" s="190" t="n">
        <v>48</v>
      </c>
      <c r="CK132" s="190">
        <f>CJ132*C132</f>
        <v/>
      </c>
      <c r="CL132" s="21" t="n"/>
      <c r="CM132" s="21" t="n"/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>
        <v>23</v>
      </c>
      <c r="F133" s="21" t="n">
        <v>552</v>
      </c>
      <c r="G133" s="189">
        <f>F133*$C133</f>
        <v/>
      </c>
      <c r="H133" s="21" t="n">
        <v>32</v>
      </c>
      <c r="I133" s="21" t="n">
        <v>768</v>
      </c>
      <c r="J133" s="190">
        <f>I133*$C133</f>
        <v/>
      </c>
      <c r="K133" s="21" t="n">
        <v>42</v>
      </c>
      <c r="L133" s="21" t="n">
        <v>1008</v>
      </c>
      <c r="M133" s="189">
        <f>L133*$C133</f>
        <v/>
      </c>
      <c r="N133" s="21" t="n">
        <v>35</v>
      </c>
      <c r="O133" s="21" t="n">
        <v>840</v>
      </c>
      <c r="P133" s="189">
        <f>O133*$C133</f>
        <v/>
      </c>
      <c r="Q133" s="21" t="n">
        <v>31</v>
      </c>
      <c r="R133" s="21" t="n">
        <v>744</v>
      </c>
      <c r="S133" s="189">
        <f>R133*$C133</f>
        <v/>
      </c>
      <c r="T133" s="21" t="n">
        <v>28</v>
      </c>
      <c r="U133" s="21" t="n">
        <v>672</v>
      </c>
      <c r="V133" s="189">
        <f>U133*$C133</f>
        <v/>
      </c>
      <c r="W133" s="21" t="n">
        <v>41</v>
      </c>
      <c r="X133" s="21" t="n">
        <v>984</v>
      </c>
      <c r="Y133" s="189">
        <f>X133*$C133</f>
        <v/>
      </c>
      <c r="Z133" s="21" t="n">
        <v>49</v>
      </c>
      <c r="AA133" s="21" t="n">
        <v>1176</v>
      </c>
      <c r="AB133" s="189">
        <f>AA133*$C133</f>
        <v/>
      </c>
      <c r="AC133" s="21" t="n">
        <v>83</v>
      </c>
      <c r="AD133" s="21" t="n">
        <v>1992</v>
      </c>
      <c r="AE133" s="189">
        <f>AD133*$C133</f>
        <v/>
      </c>
      <c r="AF133" s="21" t="n">
        <v>38</v>
      </c>
      <c r="AG133" s="21" t="n">
        <v>912</v>
      </c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/>
      <c r="BM133" s="21" t="n"/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89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>
        <v>137</v>
      </c>
      <c r="F134" s="21" t="n">
        <v>1918</v>
      </c>
      <c r="G134" s="189">
        <f>F134*$C134</f>
        <v/>
      </c>
      <c r="H134" s="21" t="n">
        <v>105</v>
      </c>
      <c r="I134" s="21" t="n">
        <v>1470</v>
      </c>
      <c r="J134" s="190">
        <f>I134*$C134</f>
        <v/>
      </c>
      <c r="K134" s="21" t="n">
        <v>85</v>
      </c>
      <c r="L134" s="21" t="n">
        <v>1190</v>
      </c>
      <c r="M134" s="189">
        <f>L134*$C134</f>
        <v/>
      </c>
      <c r="N134" s="21" t="n">
        <v>100</v>
      </c>
      <c r="O134" s="21" t="n">
        <v>1400</v>
      </c>
      <c r="P134" s="189">
        <f>O134*$C134</f>
        <v/>
      </c>
      <c r="Q134" s="21" t="n">
        <v>135</v>
      </c>
      <c r="R134" s="21" t="n">
        <v>1890</v>
      </c>
      <c r="S134" s="189">
        <f>R134*$C134</f>
        <v/>
      </c>
      <c r="T134" s="21" t="n">
        <v>55</v>
      </c>
      <c r="U134" s="21" t="n">
        <v>770</v>
      </c>
      <c r="V134" s="189">
        <f>U134*$C134</f>
        <v/>
      </c>
      <c r="W134" s="21" t="n">
        <v>75</v>
      </c>
      <c r="X134" s="21" t="n">
        <v>1050</v>
      </c>
      <c r="Y134" s="189">
        <f>X134*$C134</f>
        <v/>
      </c>
      <c r="Z134" s="21" t="n">
        <v>60</v>
      </c>
      <c r="AA134" s="21" t="n">
        <v>840</v>
      </c>
      <c r="AB134" s="189">
        <f>AA134*$C134</f>
        <v/>
      </c>
      <c r="AC134" s="21" t="n">
        <v>70</v>
      </c>
      <c r="AD134" s="21" t="n">
        <v>980</v>
      </c>
      <c r="AE134" s="189">
        <f>AD134*$C134</f>
        <v/>
      </c>
      <c r="AF134" s="21" t="n">
        <v>95</v>
      </c>
      <c r="AG134" s="21" t="n">
        <v>1330</v>
      </c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189">
        <f>BM134*C134</f>
        <v/>
      </c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89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90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189">
        <f>U135*$C135</f>
        <v/>
      </c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189">
        <f>BM135*C135</f>
        <v/>
      </c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89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189">
        <f>U136*$C136</f>
        <v/>
      </c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189">
        <f>BM136*C136</f>
        <v/>
      </c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89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189">
        <f>U137*$C137</f>
        <v/>
      </c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189">
        <f>BM137*C137</f>
        <v/>
      </c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89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189">
        <f>U138*$C138</f>
        <v/>
      </c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189">
        <f>BM138*C138</f>
        <v/>
      </c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89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189">
        <f>U139*$C139</f>
        <v/>
      </c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>
        <f>AX139*$C139</f>
        <v/>
      </c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189">
        <f>BM139*C139</f>
        <v/>
      </c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89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189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189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89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189">
        <f>U141*$C141</f>
        <v/>
      </c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189">
        <f>BM141*C141</f>
        <v/>
      </c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89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189">
        <f>U142*$C142</f>
        <v/>
      </c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189">
        <f>BM142*C142</f>
        <v/>
      </c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89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189">
        <f>U143*$C143</f>
        <v/>
      </c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189">
        <f>BM143*C143</f>
        <v/>
      </c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89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189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21" t="n"/>
      <c r="AW144" s="21" t="n"/>
      <c r="AX144" s="21" t="n"/>
      <c r="AY144" s="190" t="n"/>
      <c r="AZ144" s="21" t="n"/>
      <c r="BA144" s="21" t="n"/>
      <c r="BB144" s="189" t="n"/>
      <c r="BC144" s="21" t="n"/>
      <c r="BD144" s="21" t="n"/>
      <c r="BE144" s="189" t="n"/>
      <c r="BF144" s="21" t="n"/>
      <c r="BG144" s="21" t="n"/>
      <c r="BH144" s="189" t="n"/>
      <c r="BI144" s="21" t="n"/>
      <c r="BJ144" s="21" t="n"/>
      <c r="BK144" s="189" t="n"/>
      <c r="BL144" s="21" t="n"/>
      <c r="BM144" s="21" t="n"/>
      <c r="BN144" s="189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89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189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190" t="n"/>
      <c r="AZ145" s="21" t="n"/>
      <c r="BA145" s="21" t="n"/>
      <c r="BB145" s="189" t="n"/>
      <c r="BC145" s="21" t="n"/>
      <c r="BD145" s="21" t="n"/>
      <c r="BE145" s="189" t="n"/>
      <c r="BF145" s="21" t="n"/>
      <c r="BG145" s="21" t="n"/>
      <c r="BH145" s="189" t="n"/>
      <c r="BI145" s="21" t="n"/>
      <c r="BJ145" s="21" t="n"/>
      <c r="BK145" s="189" t="n"/>
      <c r="BL145" s="21" t="n"/>
      <c r="BM145" s="21" t="n"/>
      <c r="BN145" s="189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89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189">
        <f>U146*$C146</f>
        <v/>
      </c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190" t="n"/>
      <c r="AZ146" s="21" t="n"/>
      <c r="BA146" s="21" t="n"/>
      <c r="BB146" s="189">
        <f>BA146*$C146</f>
        <v/>
      </c>
      <c r="BC146" s="21" t="n"/>
      <c r="BD146" s="21" t="n"/>
      <c r="BE146" s="189">
        <f>BD146*$C146</f>
        <v/>
      </c>
      <c r="BF146" s="21" t="n"/>
      <c r="BG146" s="21" t="n"/>
      <c r="BH146" s="189">
        <f>BG146*$C146</f>
        <v/>
      </c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189" t="n"/>
      <c r="CE146" s="189" t="n"/>
      <c r="CF146" s="189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SUM(AT3:AT146)</f>
        <v/>
      </c>
      <c r="AU147" s="193">
        <f>SUM(AU3:AU146)</f>
        <v/>
      </c>
      <c r="AV147" s="193">
        <f>SUM(AV3:AV146)</f>
        <v/>
      </c>
      <c r="AW147" s="193">
        <f>SUM(AW3:AW146)</f>
        <v/>
      </c>
      <c r="AX147" s="193">
        <f>SUM(AX3:AX146)</f>
        <v/>
      </c>
      <c r="AY147" s="193">
        <f>SUM(AY3:AY146)</f>
        <v/>
      </c>
      <c r="AZ147" s="193">
        <f>SUM(AZ3:AZ146)</f>
        <v/>
      </c>
      <c r="BA147" s="193">
        <f>SUM(BA3:BA146)</f>
        <v/>
      </c>
      <c r="BB147" s="193">
        <f>SUM(BB3:BB146)</f>
        <v/>
      </c>
      <c r="BC147" s="193">
        <f>SUM(BC3:BC146)</f>
        <v/>
      </c>
      <c r="BD147" s="193">
        <f>SUM(BD3:BD146)</f>
        <v/>
      </c>
      <c r="BE147" s="193">
        <f>SUM(BE3:BE146)</f>
        <v/>
      </c>
      <c r="BF147" s="193">
        <f>SUM(BF3:BF146)</f>
        <v/>
      </c>
      <c r="BG147" s="193">
        <f>SUM(BG3:BG146)</f>
        <v/>
      </c>
      <c r="BH147" s="193">
        <f>SUM(BH3:BH146)</f>
        <v/>
      </c>
      <c r="BI147" s="193">
        <f>SUM(BI3:BI146)</f>
        <v/>
      </c>
      <c r="BJ147" s="193">
        <f>SUM(BJ3:BJ146)</f>
        <v/>
      </c>
      <c r="BK147" s="193">
        <f>SUM(BK3:BK146)</f>
        <v/>
      </c>
      <c r="BL147" s="193">
        <f>SUM(BL3:BL146)</f>
        <v/>
      </c>
      <c r="BM147" s="193">
        <f>SUM(BM3:BM146)</f>
        <v/>
      </c>
      <c r="BN147" s="193">
        <f>SUM(BN3:BN146)</f>
        <v/>
      </c>
      <c r="BO147" s="193">
        <f>SUM(BO3:BO146)</f>
        <v/>
      </c>
      <c r="BP147" s="193">
        <f>SUM(BP3:BP146)</f>
        <v/>
      </c>
      <c r="BQ147" s="193">
        <f>SUM(BQ3:BQ146)</f>
        <v/>
      </c>
      <c r="BR147" s="193">
        <f>SUM(BR3:BR146)</f>
        <v/>
      </c>
      <c r="BS147" s="193">
        <f>SUM(BS3:BS146)</f>
        <v/>
      </c>
      <c r="BT147" s="193">
        <f>SUM(BT3:BT146)</f>
        <v/>
      </c>
      <c r="BU147" s="193">
        <f>SUM(BU3:BU146)</f>
        <v/>
      </c>
      <c r="BV147" s="193">
        <f>SUM(BV3:BV146)</f>
        <v/>
      </c>
      <c r="BW147" s="193">
        <f>SUM(BW3:BW146)</f>
        <v/>
      </c>
      <c r="BX147" s="193">
        <f>SUM(BX3:BX146)</f>
        <v/>
      </c>
      <c r="BY147" s="193">
        <f>SUM(BY3:BY146)</f>
        <v/>
      </c>
      <c r="BZ147" s="193">
        <f>SUM(BZ3:BZ146)</f>
        <v/>
      </c>
      <c r="CA147" s="193">
        <f>SUM(CA3:CA146)</f>
        <v/>
      </c>
      <c r="CB147" s="193">
        <f>SUM(CB3:CB146)</f>
        <v/>
      </c>
      <c r="CC147" s="193">
        <f>SUM(CC3:CC146)</f>
        <v/>
      </c>
      <c r="CD147" s="193">
        <f>SUM(CD3:CD146)</f>
        <v/>
      </c>
      <c r="CE147" s="193">
        <f>SUM(CE3:CE146)</f>
        <v/>
      </c>
      <c r="CF147" s="193">
        <f>SUM(CF3:CF146)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89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89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89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89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>
        <v>2</v>
      </c>
      <c r="F152" s="21" t="n">
        <v>24</v>
      </c>
      <c r="G152" s="189">
        <f>F152*C152</f>
        <v/>
      </c>
      <c r="H152" s="21" t="n">
        <v>3</v>
      </c>
      <c r="I152" s="21" t="n">
        <v>38</v>
      </c>
      <c r="J152" s="189">
        <f>I152*$C152</f>
        <v/>
      </c>
      <c r="K152" s="21" t="n">
        <v>1</v>
      </c>
      <c r="L152" s="21" t="n">
        <v>12</v>
      </c>
      <c r="M152" s="189">
        <f>L152*$C152</f>
        <v/>
      </c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>
        <v>34</v>
      </c>
      <c r="X152" s="21" t="n">
        <v>414</v>
      </c>
      <c r="Y152" s="189">
        <f>X152*$C152</f>
        <v/>
      </c>
      <c r="Z152" s="21" t="n">
        <v>1</v>
      </c>
      <c r="AA152" s="21" t="n">
        <v>12</v>
      </c>
      <c r="AB152" s="189">
        <f>AA152*$C152</f>
        <v/>
      </c>
      <c r="AC152" s="21" t="n"/>
      <c r="AD152" s="21" t="n"/>
      <c r="AE152" s="21" t="n"/>
      <c r="AF152" s="21" t="n">
        <v>2</v>
      </c>
      <c r="AG152" s="21" t="n">
        <v>30</v>
      </c>
      <c r="AH152" s="189">
        <f>AG152*$C152</f>
        <v/>
      </c>
      <c r="AI152" s="21" t="n"/>
      <c r="AJ152" s="21" t="n"/>
      <c r="AK152" s="21" t="n"/>
      <c r="AL152" s="21" t="n"/>
      <c r="AM152" s="21" t="n"/>
      <c r="AN152" s="21" t="n"/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>
        <v>2</v>
      </c>
      <c r="BH152" s="189">
        <f>BG152*$C152</f>
        <v/>
      </c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89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>
        <v>1</v>
      </c>
      <c r="F153" s="21" t="n">
        <v>24</v>
      </c>
      <c r="G153" s="189">
        <f>F153*C153</f>
        <v/>
      </c>
      <c r="H153" s="21" t="n">
        <v>2</v>
      </c>
      <c r="I153" s="21" t="n">
        <v>49</v>
      </c>
      <c r="J153" s="189">
        <f>I153*$C153</f>
        <v/>
      </c>
      <c r="K153" s="21" t="n">
        <v>1</v>
      </c>
      <c r="L153" s="21" t="n">
        <v>24</v>
      </c>
      <c r="M153" s="189">
        <f>L153*$C153</f>
        <v/>
      </c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>
        <v>19</v>
      </c>
      <c r="X153" s="21" t="n">
        <v>468</v>
      </c>
      <c r="Y153" s="189">
        <f>X153*$C153</f>
        <v/>
      </c>
      <c r="Z153" s="21" t="n">
        <v>16</v>
      </c>
      <c r="AA153" s="21" t="n">
        <v>384</v>
      </c>
      <c r="AB153" s="189">
        <f>AA153*$C153</f>
        <v/>
      </c>
      <c r="AC153" s="21" t="n"/>
      <c r="AD153" s="21" t="n"/>
      <c r="AE153" s="21" t="n"/>
      <c r="AF153" s="21" t="n">
        <v>2</v>
      </c>
      <c r="AG153" s="21" t="n">
        <v>66</v>
      </c>
      <c r="AH153" s="189">
        <f>AG153*$C153</f>
        <v/>
      </c>
      <c r="AI153" s="21" t="n"/>
      <c r="AJ153" s="21" t="n"/>
      <c r="AK153" s="21" t="n"/>
      <c r="AL153" s="21" t="n"/>
      <c r="AM153" s="21" t="n"/>
      <c r="AN153" s="21" t="n"/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>
        <v>2</v>
      </c>
      <c r="BH153" s="189">
        <f>BG153*$C153</f>
        <v/>
      </c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89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189">
        <f>F154*C154</f>
        <v/>
      </c>
      <c r="H154" s="21" t="n"/>
      <c r="I154" s="21" t="n">
        <v>28</v>
      </c>
      <c r="J154" s="189">
        <f>I154*$C154</f>
        <v/>
      </c>
      <c r="K154" s="21" t="n"/>
      <c r="L154" s="21" t="n"/>
      <c r="M154" s="189">
        <f>L154*$C154</f>
        <v/>
      </c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>
        <v>1</v>
      </c>
      <c r="X154" s="21" t="n">
        <v>48</v>
      </c>
      <c r="Y154" s="189">
        <f>X154*$C154</f>
        <v/>
      </c>
      <c r="Z154" s="21" t="n">
        <v>7</v>
      </c>
      <c r="AA154" s="21" t="n">
        <v>336</v>
      </c>
      <c r="AB154" s="189">
        <f>AA154*$C154</f>
        <v/>
      </c>
      <c r="AC154" s="21" t="n"/>
      <c r="AD154" s="21" t="n"/>
      <c r="AE154" s="21" t="n"/>
      <c r="AF154" s="21" t="n"/>
      <c r="AG154" s="21" t="n">
        <v>6</v>
      </c>
      <c r="AH154" s="189">
        <f>AG154*$C154</f>
        <v/>
      </c>
      <c r="AI154" s="21" t="n"/>
      <c r="AJ154" s="21" t="n"/>
      <c r="AK154" s="21" t="n"/>
      <c r="AL154" s="21" t="n"/>
      <c r="AM154" s="21" t="n"/>
      <c r="AN154" s="21" t="n"/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>
        <v>10</v>
      </c>
      <c r="BE154" s="189">
        <f>BD154*AR154</f>
        <v/>
      </c>
      <c r="BF154" s="21" t="n"/>
      <c r="BG154" s="21" t="n">
        <v>5</v>
      </c>
      <c r="BH154" s="189">
        <f>BG154*$C154</f>
        <v/>
      </c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89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189">
        <f>F155*C155</f>
        <v/>
      </c>
      <c r="H155" s="21" t="n"/>
      <c r="I155" s="21" t="n"/>
      <c r="J155" s="189">
        <f>I155*$C155</f>
        <v/>
      </c>
      <c r="K155" s="21" t="n"/>
      <c r="L155" s="21" t="n"/>
      <c r="M155" s="189">
        <f>L155*$C155</f>
        <v/>
      </c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189">
        <f>X155*$C155</f>
        <v/>
      </c>
      <c r="Z155" s="21" t="n"/>
      <c r="AA155" s="21" t="n"/>
      <c r="AB155" s="189">
        <f>AA155*$C155</f>
        <v/>
      </c>
      <c r="AC155" s="21" t="n"/>
      <c r="AD155" s="21" t="n"/>
      <c r="AE155" s="21" t="n"/>
      <c r="AF155" s="21" t="n"/>
      <c r="AG155" s="21" t="n"/>
      <c r="AH155" s="189">
        <f>AG155*$C155</f>
        <v/>
      </c>
      <c r="AI155" s="21" t="n"/>
      <c r="AJ155" s="21" t="n"/>
      <c r="AK155" s="21" t="n"/>
      <c r="AL155" s="21" t="n"/>
      <c r="AM155" s="21" t="n"/>
      <c r="AN155" s="21" t="n"/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189">
        <f>BD155*AR155</f>
        <v/>
      </c>
      <c r="BF155" s="21" t="n"/>
      <c r="BG155" s="21" t="n"/>
      <c r="BH155" s="189">
        <f>BG155*$C155</f>
        <v/>
      </c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89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189" t="n"/>
      <c r="H156" s="21" t="n"/>
      <c r="I156" s="21" t="n"/>
      <c r="J156" s="189" t="n"/>
      <c r="K156" s="21" t="n"/>
      <c r="L156" s="21" t="n"/>
      <c r="M156" s="189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21" t="n"/>
      <c r="AF156" s="21" t="n"/>
      <c r="AG156" s="21" t="n"/>
      <c r="AH156" s="189" t="n"/>
      <c r="AI156" s="21" t="n"/>
      <c r="AJ156" s="21" t="n"/>
      <c r="AK156" s="21" t="n"/>
      <c r="AL156" s="21" t="n"/>
      <c r="AM156" s="21" t="n"/>
      <c r="AN156" s="21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189" t="n"/>
      <c r="BF156" s="21" t="n"/>
      <c r="BG156" s="21" t="n"/>
      <c r="BH156" s="189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89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189" t="n"/>
      <c r="H157" s="21" t="n"/>
      <c r="I157" s="21" t="n"/>
      <c r="J157" s="189" t="n"/>
      <c r="K157" s="21" t="n"/>
      <c r="L157" s="21" t="n"/>
      <c r="M157" s="189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21" t="n"/>
      <c r="AF157" s="21" t="n"/>
      <c r="AG157" s="21" t="n"/>
      <c r="AH157" s="189" t="n"/>
      <c r="AI157" s="21" t="n"/>
      <c r="AJ157" s="21" t="n"/>
      <c r="AK157" s="21" t="n"/>
      <c r="AL157" s="21" t="n"/>
      <c r="AM157" s="21" t="n"/>
      <c r="AN157" s="21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189" t="n"/>
      <c r="BF157" s="21" t="n"/>
      <c r="BG157" s="21" t="n"/>
      <c r="BH157" s="189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89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189">
        <f>F158*C158</f>
        <v/>
      </c>
      <c r="H158" s="21" t="n"/>
      <c r="I158" s="21" t="n"/>
      <c r="J158" s="189">
        <f>I158*$C158</f>
        <v/>
      </c>
      <c r="K158" s="21" t="n"/>
      <c r="L158" s="21" t="n"/>
      <c r="M158" s="189">
        <f>L158*$C158</f>
        <v/>
      </c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189">
        <f>X158*$C158</f>
        <v/>
      </c>
      <c r="Z158" s="21" t="n"/>
      <c r="AA158" s="21" t="n"/>
      <c r="AB158" s="189">
        <f>AA158*$C158</f>
        <v/>
      </c>
      <c r="AC158" s="21" t="n"/>
      <c r="AD158" s="21" t="n"/>
      <c r="AE158" s="21" t="n"/>
      <c r="AF158" s="21" t="n"/>
      <c r="AG158" s="21" t="n"/>
      <c r="AH158" s="189">
        <f>AG158*$C158</f>
        <v/>
      </c>
      <c r="AI158" s="21" t="n"/>
      <c r="AJ158" s="21" t="n"/>
      <c r="AK158" s="21" t="n"/>
      <c r="AL158" s="21" t="n"/>
      <c r="AM158" s="21" t="n"/>
      <c r="AN158" s="21" t="n"/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189">
        <f>BD158*AR158</f>
        <v/>
      </c>
      <c r="BF158" s="21" t="n"/>
      <c r="BG158" s="21" t="n"/>
      <c r="BH158" s="189">
        <f>BG158*$C158</f>
        <v/>
      </c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89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189">
        <f>F159*C159</f>
        <v/>
      </c>
      <c r="H159" s="21" t="n"/>
      <c r="I159" s="21" t="n"/>
      <c r="J159" s="189">
        <f>I159*$C159</f>
        <v/>
      </c>
      <c r="K159" s="21" t="n"/>
      <c r="L159" s="21" t="n"/>
      <c r="M159" s="189">
        <f>L159*$C159</f>
        <v/>
      </c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189">
        <f>X159*$C159</f>
        <v/>
      </c>
      <c r="Z159" s="21" t="n"/>
      <c r="AA159" s="21" t="n"/>
      <c r="AB159" s="189">
        <f>AA159*$C159</f>
        <v/>
      </c>
      <c r="AC159" s="21" t="n"/>
      <c r="AD159" s="21" t="n"/>
      <c r="AE159" s="21" t="n"/>
      <c r="AF159" s="21" t="n"/>
      <c r="AG159" s="21" t="n"/>
      <c r="AH159" s="189">
        <f>AG159*$C159</f>
        <v/>
      </c>
      <c r="AI159" s="21" t="n"/>
      <c r="AJ159" s="21" t="n"/>
      <c r="AK159" s="21" t="n"/>
      <c r="AL159" s="21" t="n"/>
      <c r="AM159" s="21" t="n"/>
      <c r="AN159" s="21" t="n"/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189">
        <f>BD159*AR159</f>
        <v/>
      </c>
      <c r="BF159" s="21" t="n"/>
      <c r="BG159" s="21" t="n"/>
      <c r="BH159" s="189">
        <f>BG159*$C159</f>
        <v/>
      </c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89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189">
        <f>F160*C160</f>
        <v/>
      </c>
      <c r="H160" s="21" t="n"/>
      <c r="I160" s="21" t="n"/>
      <c r="J160" s="189">
        <f>I160*$C160</f>
        <v/>
      </c>
      <c r="K160" s="21" t="n"/>
      <c r="L160" s="21" t="n"/>
      <c r="M160" s="189">
        <f>L160*$C160</f>
        <v/>
      </c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189">
        <f>X160*$C160</f>
        <v/>
      </c>
      <c r="Z160" s="21" t="n"/>
      <c r="AA160" s="21" t="n"/>
      <c r="AB160" s="189">
        <f>AA160*$C160</f>
        <v/>
      </c>
      <c r="AC160" s="21" t="n"/>
      <c r="AD160" s="21" t="n"/>
      <c r="AE160" s="21" t="n"/>
      <c r="AF160" s="21" t="n"/>
      <c r="AG160" s="21" t="n"/>
      <c r="AH160" s="189">
        <f>AG160*$C160</f>
        <v/>
      </c>
      <c r="AI160" s="21" t="n"/>
      <c r="AJ160" s="21" t="n"/>
      <c r="AK160" s="21" t="n"/>
      <c r="AL160" s="21" t="n"/>
      <c r="AM160" s="21" t="n"/>
      <c r="AN160" s="21" t="n"/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189">
        <f>BD160*AR160</f>
        <v/>
      </c>
      <c r="BF160" s="21" t="n"/>
      <c r="BG160" s="21" t="n"/>
      <c r="BH160" s="189">
        <f>BG160*$C160</f>
        <v/>
      </c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89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189">
        <f>F161*C161</f>
        <v/>
      </c>
      <c r="H161" s="21" t="n"/>
      <c r="I161" s="21" t="n"/>
      <c r="J161" s="189">
        <f>I161*$C161</f>
        <v/>
      </c>
      <c r="K161" s="21" t="n"/>
      <c r="L161" s="21" t="n"/>
      <c r="M161" s="189">
        <f>L161*$C161</f>
        <v/>
      </c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189">
        <f>X161*$C161</f>
        <v/>
      </c>
      <c r="Z161" s="21" t="n"/>
      <c r="AA161" s="21" t="n"/>
      <c r="AB161" s="189">
        <f>AA161*$C161</f>
        <v/>
      </c>
      <c r="AC161" s="21" t="n"/>
      <c r="AD161" s="21" t="n"/>
      <c r="AE161" s="21" t="n"/>
      <c r="AF161" s="21" t="n"/>
      <c r="AG161" s="21" t="n"/>
      <c r="AH161" s="189">
        <f>AG161*$C161</f>
        <v/>
      </c>
      <c r="AI161" s="21" t="n"/>
      <c r="AJ161" s="21" t="n"/>
      <c r="AK161" s="21" t="n"/>
      <c r="AL161" s="21" t="n"/>
      <c r="AM161" s="21" t="n"/>
      <c r="AN161" s="21" t="n"/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189">
        <f>BD161*AR161</f>
        <v/>
      </c>
      <c r="BF161" s="21" t="n"/>
      <c r="BG161" s="21" t="n"/>
      <c r="BH161" s="189">
        <f>BG161*$C161</f>
        <v/>
      </c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89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189">
        <f>F162*C162</f>
        <v/>
      </c>
      <c r="H162" s="21" t="n"/>
      <c r="I162" s="21" t="n"/>
      <c r="J162" s="189">
        <f>I162*$C162</f>
        <v/>
      </c>
      <c r="K162" s="21" t="n"/>
      <c r="L162" s="21" t="n"/>
      <c r="M162" s="189">
        <f>L162*$C162</f>
        <v/>
      </c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189">
        <f>X162*$C162</f>
        <v/>
      </c>
      <c r="Z162" s="21" t="n"/>
      <c r="AA162" s="21" t="n"/>
      <c r="AB162" s="189">
        <f>AA162*$C162</f>
        <v/>
      </c>
      <c r="AC162" s="21" t="n"/>
      <c r="AD162" s="21" t="n"/>
      <c r="AE162" s="21" t="n"/>
      <c r="AF162" s="21" t="n"/>
      <c r="AG162" s="21" t="n"/>
      <c r="AH162" s="189">
        <f>AG162*$C162</f>
        <v/>
      </c>
      <c r="AI162" s="21" t="n"/>
      <c r="AJ162" s="21" t="n"/>
      <c r="AK162" s="21" t="n"/>
      <c r="AL162" s="21" t="n"/>
      <c r="AM162" s="21" t="n"/>
      <c r="AN162" s="21" t="n"/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189">
        <f>BD162*AR162</f>
        <v/>
      </c>
      <c r="BF162" s="21" t="n"/>
      <c r="BG162" s="21" t="n"/>
      <c r="BH162" s="189">
        <f>BG162*$C162</f>
        <v/>
      </c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89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>
        <f>SUM(E152:E162)</f>
        <v/>
      </c>
      <c r="F163" s="30">
        <f>SUM(F152:F162)</f>
        <v/>
      </c>
      <c r="G163" s="30">
        <f>SUM(G152:G162)</f>
        <v/>
      </c>
      <c r="H163" s="30">
        <f>SUM(H152:H162)</f>
        <v/>
      </c>
      <c r="I163" s="30">
        <f>SUM(I152:I162)</f>
        <v/>
      </c>
      <c r="J163" s="30">
        <f>SUM(J152:J162)</f>
        <v/>
      </c>
      <c r="K163" s="30">
        <f>SUM(K152:K162)</f>
        <v/>
      </c>
      <c r="L163" s="30">
        <f>SUM(L152:L162)</f>
        <v/>
      </c>
      <c r="M163" s="30">
        <f>SUM(M152:M162)</f>
        <v/>
      </c>
      <c r="N163" s="30">
        <f>SUM(N152:N162)</f>
        <v/>
      </c>
      <c r="O163" s="30">
        <f>SUM(O152:O162)</f>
        <v/>
      </c>
      <c r="P163" s="30">
        <f>SUM(P152:P162)</f>
        <v/>
      </c>
      <c r="Q163" s="30">
        <f>SUM(Q152:Q162)</f>
        <v/>
      </c>
      <c r="R163" s="30">
        <f>SUM(R152:R162)</f>
        <v/>
      </c>
      <c r="S163" s="30">
        <f>SUM(S152:S162)</f>
        <v/>
      </c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SUM(W152:W162)</f>
        <v/>
      </c>
      <c r="X163" s="30">
        <f>SUM(X152:X162)</f>
        <v/>
      </c>
      <c r="Y163" s="30">
        <f>SUM(Y152:Y162)</f>
        <v/>
      </c>
      <c r="Z163" s="30">
        <f>SUM(Z152:Z162)</f>
        <v/>
      </c>
      <c r="AA163" s="30">
        <f>SUM(AA152:AA162)</f>
        <v/>
      </c>
      <c r="AB163" s="30">
        <f>SUM(AB152:AB162)</f>
        <v/>
      </c>
      <c r="AC163" s="30">
        <f>SUM(AC152:AC162)</f>
        <v/>
      </c>
      <c r="AD163" s="30">
        <f>SUM(AD152:AD162)</f>
        <v/>
      </c>
      <c r="AE163" s="30">
        <f>SUM(AE152:AE162)</f>
        <v/>
      </c>
      <c r="AF163" s="30">
        <f>SUM(AF152:AF162)</f>
        <v/>
      </c>
      <c r="AG163" s="30">
        <f>SUM(AG152:AG162)</f>
        <v/>
      </c>
      <c r="AH163" s="30">
        <f>SUM(AH152:AH162)</f>
        <v/>
      </c>
      <c r="AI163" s="30">
        <f>SUM(AI152:AI162)</f>
        <v/>
      </c>
      <c r="AJ163" s="30">
        <f>SUM(AJ152:AJ162)</f>
        <v/>
      </c>
      <c r="AK163" s="30">
        <f>SUM(AK152:AK162)</f>
        <v/>
      </c>
      <c r="AL163" s="30">
        <f>SUM(AL152:AL162)</f>
        <v/>
      </c>
      <c r="AM163" s="30">
        <f>SUM(AM152:AM162)</f>
        <v/>
      </c>
      <c r="AN163" s="30">
        <f>SUM(AN152:AN162)</f>
        <v/>
      </c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 t="n"/>
      <c r="BD163" s="30">
        <f>SUM(BD149:BD162)</f>
        <v/>
      </c>
      <c r="BE163" s="30">
        <f>SUM(BE154:BE162)</f>
        <v/>
      </c>
      <c r="BF163" s="30" t="n"/>
      <c r="BG163" s="30">
        <f>SUM(BG152:BG162)</f>
        <v/>
      </c>
      <c r="BH163" s="30">
        <f>SUM(BH152:BH162)</f>
        <v/>
      </c>
      <c r="BI163" s="30">
        <f>SUM(BI152:BI162)</f>
        <v/>
      </c>
      <c r="BJ163" s="30">
        <f>SUM(BJ152:BJ162)</f>
        <v/>
      </c>
      <c r="BK163" s="30">
        <f>SUM(BK152:BK162)</f>
        <v/>
      </c>
      <c r="BL163" s="30">
        <f>SUM(BL152:BL162)</f>
        <v/>
      </c>
      <c r="BM163" s="30">
        <f>SUM(BM152:BM162)</f>
        <v/>
      </c>
      <c r="BN163" s="30">
        <f>SUM(BN152:BN162)</f>
        <v/>
      </c>
      <c r="BO163" s="30">
        <f>SUM(BO152:BO162)</f>
        <v/>
      </c>
      <c r="BP163" s="30">
        <f>SUM(BP152:BP162)</f>
        <v/>
      </c>
      <c r="BQ163" s="30">
        <f>SUM(BQ152:BQ162)</f>
        <v/>
      </c>
      <c r="BR163" s="30">
        <f>SUM(BR152:BR162)</f>
        <v/>
      </c>
      <c r="BS163" s="30">
        <f>SUM(BS152:BS162)</f>
        <v/>
      </c>
      <c r="BT163" s="30">
        <f>SUM(BT152:BT162)</f>
        <v/>
      </c>
      <c r="BU163" s="30">
        <f>SUM(BU152:BU162)</f>
        <v/>
      </c>
      <c r="BV163" s="30">
        <f>SUM(BV152:BV162)</f>
        <v/>
      </c>
      <c r="BW163" s="30">
        <f>SUM(BW152:BW162)</f>
        <v/>
      </c>
      <c r="BX163" s="30">
        <f>SUM(BX152:BX162)</f>
        <v/>
      </c>
      <c r="BY163" s="30">
        <f>SUM(BY152:BY162)</f>
        <v/>
      </c>
      <c r="BZ163" s="30">
        <f>SUM(BZ152:BZ162)</f>
        <v/>
      </c>
      <c r="CA163" s="30">
        <f>SUM(CA152:CA162)</f>
        <v/>
      </c>
      <c r="CB163" s="30">
        <f>SUM(CB152:CB162)</f>
        <v/>
      </c>
      <c r="CC163" s="30">
        <f>SUM(CC152:CC162)</f>
        <v/>
      </c>
      <c r="CD163" s="30">
        <f>SUM(CD152:CD162)</f>
        <v/>
      </c>
      <c r="CE163" s="30">
        <f>SUM(CE152:CE162)</f>
        <v/>
      </c>
      <c r="CF163" s="30">
        <f>SUM(CF152:CF162)</f>
        <v/>
      </c>
      <c r="CG163" s="194">
        <f>+CE163/12</f>
        <v/>
      </c>
      <c r="CH163" s="194">
        <f>+CF163/12</f>
        <v/>
      </c>
      <c r="CI163" s="88" t="n"/>
      <c r="CJ163" s="88" t="n"/>
      <c r="CK163" s="88" t="n"/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0">
        <f>E164+H164+K164+N164+Q164+T164+W164+Z164+AC164+AF164+AI164+AL164</f>
        <v/>
      </c>
      <c r="AP164" s="200">
        <f>F164+I164+L164+O164+R164+U164+X164+AA164+AD164+AG164+AJ164+AM164</f>
        <v/>
      </c>
      <c r="AQ164" s="200">
        <f>G164+J164+M164+P164+S164+V164+Y164+AB164+AE164+AH164+AK164+AN164</f>
        <v/>
      </c>
      <c r="AR164" s="200">
        <f>+AP164/12</f>
        <v/>
      </c>
      <c r="AS164" s="200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tabSelected="1" workbookViewId="0">
      <pane xSplit="4" ySplit="3" topLeftCell="AT4" activePane="bottomRight" state="frozen"/>
      <selection pane="topRight" activeCell="E1" sqref="E1"/>
      <selection pane="bottomLeft" activeCell="A5" sqref="A5"/>
      <selection pane="bottomRight" activeCell="A12" sqref="A12:XFD12"/>
    </sheetView>
  </sheetViews>
  <sheetFormatPr baseColWidth="8" defaultRowHeight="19.5"/>
  <cols>
    <col width="4.5" customWidth="1" style="36" min="1" max="1"/>
    <col width="24.75" customWidth="1" style="36" min="2" max="2"/>
    <col width="9.125" bestFit="1" customWidth="1" style="36" min="3" max="4"/>
    <col hidden="1" width="9" customWidth="1" style="36" min="5" max="6"/>
    <col hidden="1" width="9.25" customWidth="1" style="36" min="7" max="7"/>
    <col hidden="1" width="9" customWidth="1" style="36" min="8" max="40"/>
    <col hidden="1" width="10.25" customWidth="1" style="36" min="41" max="41"/>
    <col hidden="1" width="12.75" customWidth="1" style="36" min="42" max="42"/>
    <col hidden="1" width="11.25" customWidth="1" style="36" min="43" max="44"/>
    <col hidden="1" width="10.25" customWidth="1" style="36" min="45" max="45"/>
    <col width="9.125" bestFit="1" customWidth="1" style="36" min="46" max="53"/>
    <col width="9.25" bestFit="1" customWidth="1" style="36" min="54" max="54"/>
    <col width="9.125" bestFit="1" customWidth="1" style="36" min="55" max="56"/>
    <col width="9.25" bestFit="1" customWidth="1" style="36" min="57" max="57"/>
    <col width="9.125" bestFit="1" customWidth="1" style="36" min="58" max="59"/>
    <col width="9.25" bestFit="1" customWidth="1" style="36" min="60" max="60"/>
    <col width="9.125" bestFit="1" customWidth="1" style="36" min="61" max="62"/>
    <col width="9.25" bestFit="1" customWidth="1" style="36" min="63" max="63"/>
    <col width="9.125" bestFit="1" customWidth="1" style="36" min="64" max="65"/>
    <col width="9.375" bestFit="1" customWidth="1" style="36" min="66" max="66"/>
    <col width="9.125" bestFit="1" customWidth="1" style="36" min="67" max="68"/>
    <col width="9.375" bestFit="1" customWidth="1" style="36" min="69" max="69"/>
    <col width="9.125" bestFit="1" customWidth="1" style="36" min="70" max="71"/>
    <col width="9.375" bestFit="1" customWidth="1" style="36" min="72" max="72"/>
    <col width="9.125" bestFit="1" customWidth="1" style="36" min="73" max="74"/>
    <col width="9.375" bestFit="1" customWidth="1" style="36" min="75" max="75"/>
    <col width="9.125" bestFit="1" customWidth="1" style="36" min="76" max="77"/>
    <col width="9.25" bestFit="1" customWidth="1" style="36" min="78" max="78"/>
    <col width="9.125" bestFit="1" customWidth="1" style="36" min="79" max="80"/>
    <col width="9.375" bestFit="1" customWidth="1" style="36" min="81" max="81"/>
    <col width="11.375" customWidth="1" style="36" min="82" max="82"/>
    <col width="11.625" customWidth="1" style="36" min="83" max="83"/>
    <col width="11.375" customWidth="1" style="36" min="84" max="84"/>
    <col width="12.5" customWidth="1" style="36" min="85" max="85"/>
    <col width="11.375" customWidth="1" style="36" min="86" max="86"/>
    <col width="9.25" bestFit="1" customWidth="1" style="36" min="87" max="87"/>
    <col width="11.25" bestFit="1" customWidth="1" style="36" min="88" max="88"/>
    <col width="10.25" bestFit="1" customWidth="1" style="36" min="89" max="89"/>
    <col width="9" customWidth="1" style="36" min="90" max="16384"/>
  </cols>
  <sheetData>
    <row r="1" ht="21.75" customHeight="1">
      <c r="B1" s="81" t="inlineStr">
        <is>
          <t>2024 - Sales Details Meiktila (Kyaukpadaung Township)</t>
        </is>
      </c>
      <c r="C1" s="19" t="n"/>
      <c r="D1" s="19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/>
      <c r="F4" s="21" t="n"/>
      <c r="G4" s="21" t="n"/>
      <c r="H4" s="21" t="n">
        <v>1</v>
      </c>
      <c r="I4" s="21" t="n">
        <v>12</v>
      </c>
      <c r="J4" s="190">
        <f>I4*$C4</f>
        <v/>
      </c>
      <c r="K4" s="21" t="n"/>
      <c r="L4" s="21" t="n"/>
      <c r="M4" s="21" t="n"/>
      <c r="N4" s="21" t="n">
        <v>50</v>
      </c>
      <c r="O4" s="21" t="n">
        <v>600</v>
      </c>
      <c r="P4" s="189">
        <f>O4*$C4</f>
        <v/>
      </c>
      <c r="Q4" s="21" t="n">
        <v>50</v>
      </c>
      <c r="R4" s="21" t="n">
        <v>600</v>
      </c>
      <c r="S4" s="189">
        <f>R4*$C4</f>
        <v/>
      </c>
      <c r="T4" s="21" t="n"/>
      <c r="U4" s="21" t="n"/>
      <c r="V4" s="189">
        <f>U4*$C4</f>
        <v/>
      </c>
      <c r="W4" s="21" t="n">
        <v>30</v>
      </c>
      <c r="X4" s="21" t="n">
        <v>360</v>
      </c>
      <c r="Y4" s="189">
        <f>X4*$C4</f>
        <v/>
      </c>
      <c r="Z4" s="21" t="n">
        <v>10</v>
      </c>
      <c r="AA4" s="21" t="n">
        <v>120</v>
      </c>
      <c r="AB4" s="189">
        <f>AA4*$C4</f>
        <v/>
      </c>
      <c r="AC4" s="21" t="n">
        <v>40</v>
      </c>
      <c r="AD4" s="21" t="n">
        <v>480</v>
      </c>
      <c r="AE4" s="189">
        <f>AD4*$C4</f>
        <v/>
      </c>
      <c r="AF4" s="21" t="n"/>
      <c r="AG4" s="21" t="n"/>
      <c r="AH4" s="189">
        <f>AG4*$C4</f>
        <v/>
      </c>
      <c r="AI4" s="21" t="n">
        <v>30</v>
      </c>
      <c r="AJ4" s="21" t="n">
        <v>360</v>
      </c>
      <c r="AK4" s="189">
        <f>AJ4*$C4</f>
        <v/>
      </c>
      <c r="AL4" s="21" t="n">
        <v>80</v>
      </c>
      <c r="AM4" s="21" t="n">
        <v>960</v>
      </c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>
        <v>25</v>
      </c>
      <c r="AU4" s="21" t="n">
        <v>300</v>
      </c>
      <c r="AV4" s="21" t="n">
        <v>210</v>
      </c>
      <c r="AW4" s="21" t="n"/>
      <c r="AX4" s="21" t="n"/>
      <c r="AY4" s="190">
        <f>AX4*$C4</f>
        <v/>
      </c>
      <c r="AZ4" s="21" t="n">
        <v>30</v>
      </c>
      <c r="BA4" s="21" t="n">
        <v>360</v>
      </c>
      <c r="BB4" s="189">
        <f>BA4*$C4</f>
        <v/>
      </c>
      <c r="BC4" s="21" t="n"/>
      <c r="BD4" s="21" t="n"/>
      <c r="BE4" s="21" t="n"/>
      <c r="BF4" s="21" t="n"/>
      <c r="BG4" s="21" t="n"/>
      <c r="BH4" s="21" t="n"/>
      <c r="BI4" s="21" t="n">
        <v>25</v>
      </c>
      <c r="BJ4" s="21" t="n">
        <v>300</v>
      </c>
      <c r="BK4" s="189">
        <f>BJ4*$C4</f>
        <v/>
      </c>
      <c r="BL4" s="21" t="n"/>
      <c r="BM4" s="21" t="n"/>
      <c r="BN4" s="189">
        <f>BM4*C4</f>
        <v/>
      </c>
      <c r="BO4" s="21" t="n">
        <v>25</v>
      </c>
      <c r="BP4" s="21" t="n">
        <v>300</v>
      </c>
      <c r="BQ4" s="189">
        <f>BP4*C4</f>
        <v/>
      </c>
      <c r="BR4" s="21" t="n">
        <v>25</v>
      </c>
      <c r="BS4" s="21" t="n">
        <v>300</v>
      </c>
      <c r="BT4" s="189">
        <f>BS4*C4</f>
        <v/>
      </c>
      <c r="BU4" s="21" t="n">
        <v>50</v>
      </c>
      <c r="BV4" s="21" t="n">
        <v>600</v>
      </c>
      <c r="BW4" s="189">
        <f>BV4*C4</f>
        <v/>
      </c>
      <c r="BX4" s="21" t="n">
        <v>30</v>
      </c>
      <c r="BY4" s="21" t="n">
        <v>360</v>
      </c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190">
        <f>I5*$C5</f>
        <v/>
      </c>
      <c r="K5" s="21" t="n"/>
      <c r="L5" s="21" t="n"/>
      <c r="M5" s="21" t="n"/>
      <c r="N5" s="21" t="n"/>
      <c r="O5" s="21" t="n"/>
      <c r="P5" s="189">
        <f>O5*$C5</f>
        <v/>
      </c>
      <c r="Q5" s="21" t="n"/>
      <c r="R5" s="21" t="n"/>
      <c r="S5" s="189">
        <f>R5*$C5</f>
        <v/>
      </c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189">
        <f>BA5*$C5</f>
        <v/>
      </c>
      <c r="BC5" s="21" t="n"/>
      <c r="BD5" s="21" t="n"/>
      <c r="BE5" s="21" t="n"/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89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Format="1" customHeight="1" s="151">
      <c r="A6" s="148" t="n">
        <v>2</v>
      </c>
      <c r="B6" s="148" t="inlineStr">
        <is>
          <t>"Zay" Vodka (1 Liter)</t>
        </is>
      </c>
      <c r="C6" s="148" t="n">
        <v>1</v>
      </c>
      <c r="D6" s="148" t="inlineStr">
        <is>
          <t>1 * 12</t>
        </is>
      </c>
      <c r="E6" s="148" t="n"/>
      <c r="F6" s="148" t="n"/>
      <c r="G6" s="148" t="n"/>
      <c r="H6" s="148" t="n"/>
      <c r="I6" s="148" t="n"/>
      <c r="J6" s="204">
        <f>I6*$C6</f>
        <v/>
      </c>
      <c r="K6" s="148" t="n"/>
      <c r="L6" s="148" t="n"/>
      <c r="M6" s="148" t="n"/>
      <c r="N6" s="148" t="n"/>
      <c r="O6" s="148" t="n"/>
      <c r="P6" s="205">
        <f>O6*$C6</f>
        <v/>
      </c>
      <c r="Q6" s="148" t="n"/>
      <c r="R6" s="148" t="n"/>
      <c r="S6" s="205">
        <f>R6*$C6</f>
        <v/>
      </c>
      <c r="T6" s="148" t="n"/>
      <c r="U6" s="148" t="n"/>
      <c r="V6" s="205">
        <f>U6*$C6</f>
        <v/>
      </c>
      <c r="W6" s="148" t="n"/>
      <c r="X6" s="148" t="n"/>
      <c r="Y6" s="205">
        <f>X6*$C6</f>
        <v/>
      </c>
      <c r="Z6" s="148" t="n"/>
      <c r="AA6" s="148" t="n"/>
      <c r="AB6" s="205">
        <f>AA6*$C6</f>
        <v/>
      </c>
      <c r="AC6" s="148" t="n"/>
      <c r="AD6" s="148" t="n"/>
      <c r="AE6" s="205">
        <f>AD6*$C6</f>
        <v/>
      </c>
      <c r="AF6" s="148" t="n"/>
      <c r="AG6" s="148" t="n"/>
      <c r="AH6" s="205">
        <f>AG6*$C6</f>
        <v/>
      </c>
      <c r="AI6" s="148" t="n"/>
      <c r="AJ6" s="148" t="n"/>
      <c r="AK6" s="205">
        <f>AJ6*$C6</f>
        <v/>
      </c>
      <c r="AL6" s="148" t="n"/>
      <c r="AM6" s="148" t="n"/>
      <c r="AN6" s="205">
        <f>AM6*$C6</f>
        <v/>
      </c>
      <c r="AO6" s="205">
        <f>E6+H6+K6+N6+Q6+T6+W6+Z6+AC6+AF6+AI6+AL6</f>
        <v/>
      </c>
      <c r="AP6" s="205">
        <f>F6+I6+L6+O6+R6+U6+X6+AA6+AD6+AG6+AJ6+AM6</f>
        <v/>
      </c>
      <c r="AQ6" s="205">
        <f>G6+J6+M6+P6+S6+V6+Y6+AB6+AE6+AH6+AK6+AN6</f>
        <v/>
      </c>
      <c r="AR6" s="205">
        <f>+AP6/12</f>
        <v/>
      </c>
      <c r="AS6" s="205">
        <f>+AQ6/12</f>
        <v/>
      </c>
      <c r="AT6" s="148" t="n"/>
      <c r="AU6" s="148" t="n"/>
      <c r="AV6" s="148" t="n"/>
      <c r="AW6" s="148" t="n"/>
      <c r="AX6" s="148" t="n"/>
      <c r="AY6" s="204">
        <f>AX6*$C6</f>
        <v/>
      </c>
      <c r="AZ6" s="148" t="n"/>
      <c r="BA6" s="148" t="n"/>
      <c r="BB6" s="205">
        <f>BA6*$C6</f>
        <v/>
      </c>
      <c r="BC6" s="148" t="n"/>
      <c r="BD6" s="148" t="n"/>
      <c r="BE6" s="148" t="n"/>
      <c r="BF6" s="148" t="n"/>
      <c r="BG6" s="148" t="n"/>
      <c r="BH6" s="148" t="n"/>
      <c r="BI6" s="148" t="n"/>
      <c r="BJ6" s="148" t="n"/>
      <c r="BK6" s="205">
        <f>BJ6*$C6</f>
        <v/>
      </c>
      <c r="BL6" s="148" t="n"/>
      <c r="BM6" s="148" t="n"/>
      <c r="BN6" s="205">
        <f>BM6*C6</f>
        <v/>
      </c>
      <c r="BO6" s="148" t="n"/>
      <c r="BP6" s="148" t="n"/>
      <c r="BQ6" s="205">
        <f>BP6*C6</f>
        <v/>
      </c>
      <c r="BR6" s="148" t="n"/>
      <c r="BS6" s="148" t="n"/>
      <c r="BT6" s="205">
        <f>BS6*C6</f>
        <v/>
      </c>
      <c r="BU6" s="148" t="n"/>
      <c r="BV6" s="148" t="n"/>
      <c r="BW6" s="205">
        <f>BV6*C6</f>
        <v/>
      </c>
      <c r="BX6" s="148" t="n"/>
      <c r="BY6" s="148" t="n"/>
      <c r="BZ6" s="205">
        <f>BY6*C6</f>
        <v/>
      </c>
      <c r="CA6" s="148" t="n"/>
      <c r="CB6" s="148" t="n"/>
      <c r="CC6" s="205">
        <f>CB6*C6</f>
        <v/>
      </c>
      <c r="CD6" s="205">
        <f>AT6+AW6+AZ6+BC6+BF6+BI6+BL6+BO6+BR6+BU6+BX6+CA6</f>
        <v/>
      </c>
      <c r="CE6" s="205">
        <f>AU6+AX6+BA6+BD6+BG6+BJ6+BM6+BP6+BS6+BV6+BY6+CB6</f>
        <v/>
      </c>
      <c r="CF6" s="205">
        <f>AV6+AY6+BB6+BE6+BH6+BK6+BN6+BQ6+BT6+BW6+BZ6+CC6</f>
        <v/>
      </c>
      <c r="CG6" s="205">
        <f>+CE6/12</f>
        <v/>
      </c>
      <c r="CH6" s="205">
        <f>+CF6/12</f>
        <v/>
      </c>
      <c r="CI6" s="204" t="n"/>
      <c r="CJ6" s="204" t="n"/>
      <c r="CK6" s="204">
        <f>CJ6*C6</f>
        <v/>
      </c>
      <c r="CL6" s="148" t="n"/>
      <c r="CM6" s="148" t="n"/>
      <c r="CN6" s="204">
        <f>CM6*C6</f>
        <v/>
      </c>
      <c r="CO6" s="148" t="n"/>
      <c r="CP6" s="148" t="n"/>
      <c r="CQ6" s="148" t="n"/>
      <c r="CR6" s="148" t="n"/>
      <c r="CS6" s="148" t="n"/>
      <c r="CT6" s="148" t="n"/>
      <c r="CU6" s="148" t="n"/>
      <c r="CV6" s="148" t="n"/>
      <c r="CW6" s="148" t="n"/>
      <c r="CX6" s="148" t="n"/>
      <c r="CY6" s="148" t="n"/>
      <c r="CZ6" s="148" t="n"/>
      <c r="DA6" s="148" t="n"/>
      <c r="DB6" s="148" t="n"/>
      <c r="DC6" s="148" t="n"/>
      <c r="DD6" s="148" t="n"/>
      <c r="DE6" s="148" t="n"/>
      <c r="DF6" s="148" t="n"/>
      <c r="DG6" s="148" t="n"/>
      <c r="DH6" s="148" t="n"/>
      <c r="DI6" s="148" t="n"/>
      <c r="DJ6" s="148" t="n"/>
      <c r="DK6" s="148" t="n"/>
      <c r="DL6" s="148" t="n"/>
      <c r="DM6" s="148" t="n"/>
      <c r="DN6" s="148" t="n"/>
      <c r="DO6" s="148" t="n"/>
      <c r="DP6" s="148" t="n"/>
      <c r="DQ6" s="148" t="n"/>
      <c r="DR6" s="148" t="n"/>
      <c r="DS6" s="148" t="n"/>
      <c r="DT6" s="148" t="n"/>
      <c r="DU6" s="148" t="n"/>
      <c r="DV6" s="148" t="n"/>
      <c r="DW6" s="148" t="n"/>
    </row>
    <row r="7" ht="20.1" customFormat="1" customHeight="1" s="151">
      <c r="A7" s="148" t="n">
        <v>3</v>
      </c>
      <c r="B7" s="148" t="inlineStr">
        <is>
          <t>"Zay" (1 Liter)</t>
        </is>
      </c>
      <c r="C7" s="148" t="n">
        <v>1</v>
      </c>
      <c r="D7" s="148" t="inlineStr">
        <is>
          <t>1 * 12</t>
        </is>
      </c>
      <c r="E7" s="148" t="n"/>
      <c r="F7" s="148" t="n"/>
      <c r="G7" s="148" t="n"/>
      <c r="H7" s="148" t="n">
        <v>20</v>
      </c>
      <c r="I7" s="148" t="n">
        <v>240</v>
      </c>
      <c r="J7" s="204">
        <f>I7*$C7</f>
        <v/>
      </c>
      <c r="K7" s="148" t="n"/>
      <c r="L7" s="148" t="n"/>
      <c r="M7" s="148" t="n"/>
      <c r="N7" s="148" t="n"/>
      <c r="O7" s="148" t="n"/>
      <c r="P7" s="205">
        <f>O7*$C7</f>
        <v/>
      </c>
      <c r="Q7" s="148" t="n">
        <v>50</v>
      </c>
      <c r="R7" s="148" t="n">
        <v>600</v>
      </c>
      <c r="S7" s="205">
        <f>R7*$C7</f>
        <v/>
      </c>
      <c r="T7" s="148" t="n"/>
      <c r="U7" s="148" t="n"/>
      <c r="V7" s="205">
        <f>U7*$C7</f>
        <v/>
      </c>
      <c r="W7" s="148" t="n"/>
      <c r="X7" s="148" t="n"/>
      <c r="Y7" s="205">
        <f>X7*$C7</f>
        <v/>
      </c>
      <c r="Z7" s="148" t="n"/>
      <c r="AA7" s="148" t="n"/>
      <c r="AB7" s="205">
        <f>AA7*$C7</f>
        <v/>
      </c>
      <c r="AC7" s="148" t="n"/>
      <c r="AD7" s="148" t="n"/>
      <c r="AE7" s="205">
        <f>AD7*$C7</f>
        <v/>
      </c>
      <c r="AF7" s="148" t="n"/>
      <c r="AG7" s="148" t="n"/>
      <c r="AH7" s="205">
        <f>AG7*$C7</f>
        <v/>
      </c>
      <c r="AI7" s="148" t="n"/>
      <c r="AJ7" s="148" t="n"/>
      <c r="AK7" s="205">
        <f>AJ7*$C7</f>
        <v/>
      </c>
      <c r="AL7" s="148" t="n"/>
      <c r="AM7" s="148" t="n"/>
      <c r="AN7" s="205">
        <f>AM7*$C7</f>
        <v/>
      </c>
      <c r="AO7" s="205">
        <f>E7+H7+K7+N7+Q7+T7+W7+Z7+AC7+AF7+AI7+AL7</f>
        <v/>
      </c>
      <c r="AP7" s="205">
        <f>F7+I7+L7+O7+R7+U7+X7+AA7+AD7+AG7+AJ7+AM7</f>
        <v/>
      </c>
      <c r="AQ7" s="205">
        <f>G7+J7+M7+P7+S7+V7+Y7+AB7+AE7+AH7+AK7+AN7</f>
        <v/>
      </c>
      <c r="AR7" s="205">
        <f>+AP7/12</f>
        <v/>
      </c>
      <c r="AS7" s="205">
        <f>+AQ7/12</f>
        <v/>
      </c>
      <c r="AT7" s="148" t="n"/>
      <c r="AU7" s="148" t="n"/>
      <c r="AV7" s="148" t="n"/>
      <c r="AW7" s="148" t="n"/>
      <c r="AX7" s="148" t="n"/>
      <c r="AY7" s="204">
        <f>AX7*$C7</f>
        <v/>
      </c>
      <c r="AZ7" s="148" t="n"/>
      <c r="BA7" s="148" t="n"/>
      <c r="BB7" s="205">
        <f>BA7*$C7</f>
        <v/>
      </c>
      <c r="BC7" s="148" t="n"/>
      <c r="BD7" s="148" t="n"/>
      <c r="BE7" s="148" t="n"/>
      <c r="BF7" s="148" t="n"/>
      <c r="BG7" s="148" t="n"/>
      <c r="BH7" s="148" t="n"/>
      <c r="BI7" s="148" t="n"/>
      <c r="BJ7" s="148" t="n"/>
      <c r="BK7" s="205">
        <f>BJ7*$C7</f>
        <v/>
      </c>
      <c r="BL7" s="148" t="n"/>
      <c r="BM7" s="148" t="n"/>
      <c r="BN7" s="205">
        <f>BM7*C7</f>
        <v/>
      </c>
      <c r="BO7" s="148" t="n"/>
      <c r="BP7" s="148" t="n"/>
      <c r="BQ7" s="205">
        <f>BP7*C7</f>
        <v/>
      </c>
      <c r="BR7" s="148" t="n"/>
      <c r="BS7" s="148" t="n"/>
      <c r="BT7" s="205">
        <f>BS7*C7</f>
        <v/>
      </c>
      <c r="BU7" s="148" t="n"/>
      <c r="BV7" s="148" t="n"/>
      <c r="BW7" s="205">
        <f>BV7*C7</f>
        <v/>
      </c>
      <c r="BX7" s="148" t="n"/>
      <c r="BY7" s="148" t="n"/>
      <c r="BZ7" s="205">
        <f>BY7*C7</f>
        <v/>
      </c>
      <c r="CA7" s="148" t="n"/>
      <c r="CB7" s="148" t="n"/>
      <c r="CC7" s="205">
        <f>CB7*C7</f>
        <v/>
      </c>
      <c r="CD7" s="205">
        <f>AT7+AW7+AZ7+BC7+BF7+BI7+BL7+BO7+BR7+BU7+BX7+CA7</f>
        <v/>
      </c>
      <c r="CE7" s="205">
        <f>AU7+AX7+BA7+BD7+BG7+BJ7+BM7+BP7+BS7+BV7+BY7+CB7</f>
        <v/>
      </c>
      <c r="CF7" s="205">
        <f>AV7+AY7+BB7+BE7+BH7+BK7+BN7+BQ7+BT7+BW7+BZ7+CC7</f>
        <v/>
      </c>
      <c r="CG7" s="205">
        <f>+CE7/12</f>
        <v/>
      </c>
      <c r="CH7" s="205">
        <f>+CF7/12</f>
        <v/>
      </c>
      <c r="CI7" s="204" t="n"/>
      <c r="CJ7" s="204" t="n"/>
      <c r="CK7" s="204">
        <f>CJ7*C7</f>
        <v/>
      </c>
      <c r="CL7" s="148" t="n"/>
      <c r="CM7" s="148" t="n"/>
      <c r="CN7" s="204">
        <f>CM7*C7</f>
        <v/>
      </c>
      <c r="CO7" s="148" t="n"/>
      <c r="CP7" s="148" t="n"/>
      <c r="CQ7" s="148" t="n"/>
      <c r="CR7" s="148" t="n"/>
      <c r="CS7" s="148" t="n"/>
      <c r="CT7" s="148" t="n"/>
      <c r="CU7" s="148" t="n"/>
      <c r="CV7" s="148" t="n"/>
      <c r="CW7" s="148" t="n"/>
      <c r="CX7" s="148" t="n"/>
      <c r="CY7" s="148" t="n"/>
      <c r="CZ7" s="148" t="n"/>
      <c r="DA7" s="148" t="n"/>
      <c r="DB7" s="148" t="n"/>
      <c r="DC7" s="148" t="n"/>
      <c r="DD7" s="148" t="n"/>
      <c r="DE7" s="148" t="n"/>
      <c r="DF7" s="148" t="n"/>
      <c r="DG7" s="148" t="n"/>
      <c r="DH7" s="148" t="n"/>
      <c r="DI7" s="148" t="n"/>
      <c r="DJ7" s="148" t="n"/>
      <c r="DK7" s="148" t="n"/>
      <c r="DL7" s="148" t="n"/>
      <c r="DM7" s="148" t="n"/>
      <c r="DN7" s="148" t="n"/>
      <c r="DO7" s="148" t="n"/>
      <c r="DP7" s="148" t="n"/>
      <c r="DQ7" s="148" t="n"/>
      <c r="DR7" s="148" t="n"/>
      <c r="DS7" s="148" t="n"/>
      <c r="DT7" s="148" t="n"/>
      <c r="DU7" s="148" t="n"/>
      <c r="DV7" s="148" t="n"/>
      <c r="DW7" s="148" t="n"/>
    </row>
    <row r="8" ht="20.1" customFormat="1" customHeight="1" s="151">
      <c r="A8" s="148" t="n">
        <v>4</v>
      </c>
      <c r="B8" s="148" t="inlineStr">
        <is>
          <t>"Zay" (0.6 Liter)</t>
        </is>
      </c>
      <c r="C8" s="148" t="n">
        <v>0.6</v>
      </c>
      <c r="D8" s="148" t="inlineStr">
        <is>
          <t>1 * 12</t>
        </is>
      </c>
      <c r="E8" s="148" t="n"/>
      <c r="F8" s="148" t="n"/>
      <c r="G8" s="148" t="n"/>
      <c r="H8" s="148" t="n"/>
      <c r="I8" s="148" t="n"/>
      <c r="J8" s="204">
        <f>I8*$C8</f>
        <v/>
      </c>
      <c r="K8" s="148" t="n"/>
      <c r="L8" s="148" t="n"/>
      <c r="M8" s="148" t="n"/>
      <c r="N8" s="148" t="n"/>
      <c r="O8" s="148" t="n"/>
      <c r="P8" s="205">
        <f>O8*$C8</f>
        <v/>
      </c>
      <c r="Q8" s="148" t="n"/>
      <c r="R8" s="148" t="n"/>
      <c r="S8" s="205">
        <f>R8*$C8</f>
        <v/>
      </c>
      <c r="T8" s="148" t="n"/>
      <c r="U8" s="148" t="n"/>
      <c r="V8" s="205">
        <f>U8*$C8</f>
        <v/>
      </c>
      <c r="W8" s="148" t="n"/>
      <c r="X8" s="148" t="n"/>
      <c r="Y8" s="205">
        <f>X8*$C8</f>
        <v/>
      </c>
      <c r="Z8" s="148" t="n"/>
      <c r="AA8" s="148" t="n"/>
      <c r="AB8" s="205">
        <f>AA8*$C8</f>
        <v/>
      </c>
      <c r="AC8" s="148" t="n"/>
      <c r="AD8" s="148" t="n"/>
      <c r="AE8" s="205">
        <f>AD8*$C8</f>
        <v/>
      </c>
      <c r="AF8" s="148" t="n"/>
      <c r="AG8" s="148" t="n"/>
      <c r="AH8" s="205">
        <f>AG8*$C8</f>
        <v/>
      </c>
      <c r="AI8" s="148" t="n"/>
      <c r="AJ8" s="148" t="n"/>
      <c r="AK8" s="205">
        <f>AJ8*$C8</f>
        <v/>
      </c>
      <c r="AL8" s="148" t="n"/>
      <c r="AM8" s="148" t="n"/>
      <c r="AN8" s="205">
        <f>AM8*$C8</f>
        <v/>
      </c>
      <c r="AO8" s="205">
        <f>E8+H8+K8+N8+Q8+T8+W8+Z8+AC8+AF8+AI8+AL8</f>
        <v/>
      </c>
      <c r="AP8" s="205">
        <f>F8+I8+L8+O8+R8+U8+X8+AA8+AD8+AG8+AJ8+AM8</f>
        <v/>
      </c>
      <c r="AQ8" s="205">
        <f>G8+J8+M8+P8+S8+V8+Y8+AB8+AE8+AH8+AK8+AN8</f>
        <v/>
      </c>
      <c r="AR8" s="205">
        <f>+AP8/12</f>
        <v/>
      </c>
      <c r="AS8" s="205">
        <f>+AQ8/12</f>
        <v/>
      </c>
      <c r="AT8" s="148" t="n"/>
      <c r="AU8" s="148" t="n"/>
      <c r="AV8" s="148" t="n"/>
      <c r="AW8" s="148" t="n"/>
      <c r="AX8" s="148" t="n"/>
      <c r="AY8" s="204">
        <f>AX8*$C8</f>
        <v/>
      </c>
      <c r="AZ8" s="148" t="n"/>
      <c r="BA8" s="148" t="n"/>
      <c r="BB8" s="205">
        <f>BA8*$C8</f>
        <v/>
      </c>
      <c r="BC8" s="148" t="n"/>
      <c r="BD8" s="148" t="n"/>
      <c r="BE8" s="148" t="n"/>
      <c r="BF8" s="148" t="n"/>
      <c r="BG8" s="148" t="n"/>
      <c r="BH8" s="148" t="n"/>
      <c r="BI8" s="148" t="n"/>
      <c r="BJ8" s="148" t="n"/>
      <c r="BK8" s="205">
        <f>BJ8*$C8</f>
        <v/>
      </c>
      <c r="BL8" s="148" t="n"/>
      <c r="BM8" s="148" t="n"/>
      <c r="BN8" s="205">
        <f>BM8*C8</f>
        <v/>
      </c>
      <c r="BO8" s="148" t="n"/>
      <c r="BP8" s="148" t="n"/>
      <c r="BQ8" s="205">
        <f>BP8*C8</f>
        <v/>
      </c>
      <c r="BR8" s="148" t="n"/>
      <c r="BS8" s="148" t="n"/>
      <c r="BT8" s="205">
        <f>BS8*C8</f>
        <v/>
      </c>
      <c r="BU8" s="148" t="n"/>
      <c r="BV8" s="148" t="n"/>
      <c r="BW8" s="205">
        <f>BV8*C8</f>
        <v/>
      </c>
      <c r="BX8" s="148" t="n"/>
      <c r="BY8" s="148" t="n"/>
      <c r="BZ8" s="205">
        <f>BY8*C8</f>
        <v/>
      </c>
      <c r="CA8" s="148" t="n"/>
      <c r="CB8" s="148" t="n"/>
      <c r="CC8" s="205">
        <f>CB8*C8</f>
        <v/>
      </c>
      <c r="CD8" s="205">
        <f>AT8+AW8+AZ8+BC8+BF8+BI8+BL8+BO8+BR8+BU8+BX8+CA8</f>
        <v/>
      </c>
      <c r="CE8" s="205">
        <f>AU8+AX8+BA8+BD8+BG8+BJ8+BM8+BP8+BS8+BV8+BY8+CB8</f>
        <v/>
      </c>
      <c r="CF8" s="205">
        <f>AV8+AY8+BB8+BE8+BH8+BK8+BN8+BQ8+BT8+BW8+BZ8+CC8</f>
        <v/>
      </c>
      <c r="CG8" s="205">
        <f>+CE8/12</f>
        <v/>
      </c>
      <c r="CH8" s="205">
        <f>+CF8/12</f>
        <v/>
      </c>
      <c r="CI8" s="204" t="n"/>
      <c r="CJ8" s="204" t="n"/>
      <c r="CK8" s="204">
        <f>CJ8*C8</f>
        <v/>
      </c>
      <c r="CL8" s="148" t="n"/>
      <c r="CM8" s="148" t="n"/>
      <c r="CN8" s="204">
        <f>CM8*C8</f>
        <v/>
      </c>
      <c r="CO8" s="148" t="n"/>
      <c r="CP8" s="148" t="n"/>
      <c r="CQ8" s="148" t="n"/>
      <c r="CR8" s="148" t="n"/>
      <c r="CS8" s="148" t="n"/>
      <c r="CT8" s="148" t="n"/>
      <c r="CU8" s="148" t="n"/>
      <c r="CV8" s="148" t="n"/>
      <c r="CW8" s="148" t="n"/>
      <c r="CX8" s="148" t="n"/>
      <c r="CY8" s="148" t="n"/>
      <c r="CZ8" s="148" t="n"/>
      <c r="DA8" s="148" t="n"/>
      <c r="DB8" s="148" t="n"/>
      <c r="DC8" s="148" t="n"/>
      <c r="DD8" s="148" t="n"/>
      <c r="DE8" s="148" t="n"/>
      <c r="DF8" s="148" t="n"/>
      <c r="DG8" s="148" t="n"/>
      <c r="DH8" s="148" t="n"/>
      <c r="DI8" s="148" t="n"/>
      <c r="DJ8" s="148" t="n"/>
      <c r="DK8" s="148" t="n"/>
      <c r="DL8" s="148" t="n"/>
      <c r="DM8" s="148" t="n"/>
      <c r="DN8" s="148" t="n"/>
      <c r="DO8" s="148" t="n"/>
      <c r="DP8" s="148" t="n"/>
      <c r="DQ8" s="148" t="n"/>
      <c r="DR8" s="148" t="n"/>
      <c r="DS8" s="148" t="n"/>
      <c r="DT8" s="148" t="n"/>
      <c r="DU8" s="148" t="n"/>
      <c r="DV8" s="148" t="n"/>
      <c r="DW8" s="148" t="n"/>
    </row>
    <row r="9" ht="20.1" customFormat="1" customHeight="1" s="151">
      <c r="A9" s="148" t="n">
        <v>5</v>
      </c>
      <c r="B9" s="148" t="inlineStr">
        <is>
          <t>"Zay" (0.35 Liter)</t>
        </is>
      </c>
      <c r="C9" s="148" t="n">
        <v>0.35</v>
      </c>
      <c r="D9" s="148" t="inlineStr">
        <is>
          <t>1 * 40</t>
        </is>
      </c>
      <c r="E9" s="148" t="n"/>
      <c r="F9" s="148" t="n"/>
      <c r="G9" s="148" t="n"/>
      <c r="H9" s="148" t="n"/>
      <c r="I9" s="148" t="n"/>
      <c r="J9" s="204">
        <f>I9*$C9</f>
        <v/>
      </c>
      <c r="K9" s="148" t="n"/>
      <c r="L9" s="148" t="n"/>
      <c r="M9" s="148" t="n"/>
      <c r="N9" s="148" t="n"/>
      <c r="O9" s="148" t="n"/>
      <c r="P9" s="205">
        <f>O9*$C9</f>
        <v/>
      </c>
      <c r="Q9" s="148" t="n"/>
      <c r="R9" s="148" t="n"/>
      <c r="S9" s="205">
        <f>R9*$C9</f>
        <v/>
      </c>
      <c r="T9" s="148" t="n"/>
      <c r="U9" s="148" t="n"/>
      <c r="V9" s="205">
        <f>U9*$C9</f>
        <v/>
      </c>
      <c r="W9" s="148" t="n"/>
      <c r="X9" s="148" t="n"/>
      <c r="Y9" s="205">
        <f>X9*$C9</f>
        <v/>
      </c>
      <c r="Z9" s="148" t="n"/>
      <c r="AA9" s="148" t="n"/>
      <c r="AB9" s="205">
        <f>AA9*$C9</f>
        <v/>
      </c>
      <c r="AC9" s="148" t="n"/>
      <c r="AD9" s="148" t="n"/>
      <c r="AE9" s="205">
        <f>AD9*$C9</f>
        <v/>
      </c>
      <c r="AF9" s="148" t="n"/>
      <c r="AG9" s="148" t="n"/>
      <c r="AH9" s="205">
        <f>AG9*$C9</f>
        <v/>
      </c>
      <c r="AI9" s="148" t="n"/>
      <c r="AJ9" s="148" t="n"/>
      <c r="AK9" s="205">
        <f>AJ9*$C9</f>
        <v/>
      </c>
      <c r="AL9" s="148" t="n"/>
      <c r="AM9" s="148" t="n"/>
      <c r="AN9" s="205">
        <f>AM9*$C9</f>
        <v/>
      </c>
      <c r="AO9" s="205">
        <f>E9+H9+K9+N9+Q9+T9+W9+Z9+AC9+AF9+AI9+AL9</f>
        <v/>
      </c>
      <c r="AP9" s="205">
        <f>F9+I9+L9+O9+R9+U9+X9+AA9+AD9+AG9+AJ9+AM9</f>
        <v/>
      </c>
      <c r="AQ9" s="205">
        <f>G9+J9+M9+P9+S9+V9+Y9+AB9+AE9+AH9+AK9+AN9</f>
        <v/>
      </c>
      <c r="AR9" s="205">
        <f>+AP9/12</f>
        <v/>
      </c>
      <c r="AS9" s="205">
        <f>+AQ9/12</f>
        <v/>
      </c>
      <c r="AT9" s="148" t="n"/>
      <c r="AU9" s="148" t="n"/>
      <c r="AV9" s="148" t="n"/>
      <c r="AW9" s="148" t="n"/>
      <c r="AX9" s="148" t="n"/>
      <c r="AY9" s="204">
        <f>AX9*$C9</f>
        <v/>
      </c>
      <c r="AZ9" s="148" t="n"/>
      <c r="BA9" s="148" t="n"/>
      <c r="BB9" s="205">
        <f>BA9*$C9</f>
        <v/>
      </c>
      <c r="BC9" s="148" t="n"/>
      <c r="BD9" s="148" t="n"/>
      <c r="BE9" s="148" t="n"/>
      <c r="BF9" s="148" t="n"/>
      <c r="BG9" s="148" t="n"/>
      <c r="BH9" s="148" t="n"/>
      <c r="BI9" s="148" t="n"/>
      <c r="BJ9" s="148" t="n"/>
      <c r="BK9" s="205">
        <f>BJ9*$C9</f>
        <v/>
      </c>
      <c r="BL9" s="148" t="n"/>
      <c r="BM9" s="148" t="n"/>
      <c r="BN9" s="205">
        <f>BM9*C9</f>
        <v/>
      </c>
      <c r="BO9" s="148" t="n"/>
      <c r="BP9" s="148" t="n"/>
      <c r="BQ9" s="205">
        <f>BP9*C9</f>
        <v/>
      </c>
      <c r="BR9" s="148" t="n"/>
      <c r="BS9" s="148" t="n"/>
      <c r="BT9" s="205">
        <f>BS9*C9</f>
        <v/>
      </c>
      <c r="BU9" s="148" t="n"/>
      <c r="BV9" s="148" t="n"/>
      <c r="BW9" s="205">
        <f>BV9*C9</f>
        <v/>
      </c>
      <c r="BX9" s="148" t="n"/>
      <c r="BY9" s="148" t="n"/>
      <c r="BZ9" s="205">
        <f>BY9*C9</f>
        <v/>
      </c>
      <c r="CA9" s="148" t="n"/>
      <c r="CB9" s="148" t="n"/>
      <c r="CC9" s="205">
        <f>CB9*C9</f>
        <v/>
      </c>
      <c r="CD9" s="205">
        <f>AT9+AW9+AZ9+BC9+BF9+BI9+BL9+BO9+BR9+BU9+BX9+CA9</f>
        <v/>
      </c>
      <c r="CE9" s="205">
        <f>AU9+AX9+BA9+BD9+BG9+BJ9+BM9+BP9+BS9+BV9+BY9+CB9</f>
        <v/>
      </c>
      <c r="CF9" s="205">
        <f>AV9+AY9+BB9+BE9+BH9+BK9+BN9+BQ9+BT9+BW9+BZ9+CC9</f>
        <v/>
      </c>
      <c r="CG9" s="205">
        <f>+CE9/12</f>
        <v/>
      </c>
      <c r="CH9" s="205">
        <f>+CF9/12</f>
        <v/>
      </c>
      <c r="CI9" s="204" t="n"/>
      <c r="CJ9" s="204" t="n"/>
      <c r="CK9" s="204">
        <f>CJ9*C9</f>
        <v/>
      </c>
      <c r="CL9" s="148" t="n"/>
      <c r="CM9" s="148" t="n"/>
      <c r="CN9" s="204">
        <f>CM9*C9</f>
        <v/>
      </c>
      <c r="CO9" s="148" t="n"/>
      <c r="CP9" s="148" t="n"/>
      <c r="CQ9" s="148" t="n"/>
      <c r="CR9" s="148" t="n"/>
      <c r="CS9" s="148" t="n"/>
      <c r="CT9" s="148" t="n"/>
      <c r="CU9" s="148" t="n"/>
      <c r="CV9" s="148" t="n"/>
      <c r="CW9" s="148" t="n"/>
      <c r="CX9" s="148" t="n"/>
      <c r="CY9" s="148" t="n"/>
      <c r="CZ9" s="148" t="n"/>
      <c r="DA9" s="148" t="n"/>
      <c r="DB9" s="148" t="n"/>
      <c r="DC9" s="148" t="n"/>
      <c r="DD9" s="148" t="n"/>
      <c r="DE9" s="148" t="n"/>
      <c r="DF9" s="148" t="n"/>
      <c r="DG9" s="148" t="n"/>
      <c r="DH9" s="148" t="n"/>
      <c r="DI9" s="148" t="n"/>
      <c r="DJ9" s="148" t="n"/>
      <c r="DK9" s="148" t="n"/>
      <c r="DL9" s="148" t="n"/>
      <c r="DM9" s="148" t="n"/>
      <c r="DN9" s="148" t="n"/>
      <c r="DO9" s="148" t="n"/>
      <c r="DP9" s="148" t="n"/>
      <c r="DQ9" s="148" t="n"/>
      <c r="DR9" s="148" t="n"/>
      <c r="DS9" s="148" t="n"/>
      <c r="DT9" s="148" t="n"/>
      <c r="DU9" s="148" t="n"/>
      <c r="DV9" s="148" t="n"/>
      <c r="DW9" s="148" t="n"/>
    </row>
    <row r="10" ht="20.1" customFormat="1" customHeight="1" s="151">
      <c r="A10" s="148" t="n">
        <v>6</v>
      </c>
      <c r="B10" s="148" t="inlineStr">
        <is>
          <t>"Zay" Vodka</t>
        </is>
      </c>
      <c r="C10" s="148" t="n">
        <v>0.7</v>
      </c>
      <c r="D10" s="148" t="inlineStr">
        <is>
          <t>1 * 24</t>
        </is>
      </c>
      <c r="E10" s="148" t="n"/>
      <c r="F10" s="148" t="n"/>
      <c r="G10" s="148" t="n"/>
      <c r="H10" s="148" t="n"/>
      <c r="I10" s="148" t="n"/>
      <c r="J10" s="204">
        <f>I10*$C10</f>
        <v/>
      </c>
      <c r="K10" s="148" t="n"/>
      <c r="L10" s="148" t="n"/>
      <c r="M10" s="148" t="n"/>
      <c r="N10" s="148" t="n"/>
      <c r="O10" s="148" t="n"/>
      <c r="P10" s="205">
        <f>O10*$C10</f>
        <v/>
      </c>
      <c r="Q10" s="148" t="n"/>
      <c r="R10" s="148" t="n"/>
      <c r="S10" s="205">
        <f>R10*$C10</f>
        <v/>
      </c>
      <c r="T10" s="148" t="n"/>
      <c r="U10" s="148" t="n"/>
      <c r="V10" s="205">
        <f>U10*$C10</f>
        <v/>
      </c>
      <c r="W10" s="148" t="n"/>
      <c r="X10" s="148" t="n"/>
      <c r="Y10" s="205">
        <f>X10*$C10</f>
        <v/>
      </c>
      <c r="Z10" s="148" t="n"/>
      <c r="AA10" s="148" t="n"/>
      <c r="AB10" s="205">
        <f>AA10*$C10</f>
        <v/>
      </c>
      <c r="AC10" s="148" t="n"/>
      <c r="AD10" s="148" t="n"/>
      <c r="AE10" s="205">
        <f>AD10*$C10</f>
        <v/>
      </c>
      <c r="AF10" s="148" t="n"/>
      <c r="AG10" s="148" t="n"/>
      <c r="AH10" s="205">
        <f>AG10*$C10</f>
        <v/>
      </c>
      <c r="AI10" s="148" t="n"/>
      <c r="AJ10" s="148" t="n"/>
      <c r="AK10" s="205">
        <f>AJ10*$C10</f>
        <v/>
      </c>
      <c r="AL10" s="148" t="n"/>
      <c r="AM10" s="148" t="n"/>
      <c r="AN10" s="205">
        <f>AM10*$C10</f>
        <v/>
      </c>
      <c r="AO10" s="205">
        <f>E10+H10+K10+N10+Q10+T10+W10+Z10+AC10+AF10+AI10+AL10</f>
        <v/>
      </c>
      <c r="AP10" s="205">
        <f>F10+I10+L10+O10+R10+U10+X10+AA10+AD10+AG10+AJ10+AM10</f>
        <v/>
      </c>
      <c r="AQ10" s="205">
        <f>G10+J10+M10+P10+S10+V10+Y10+AB10+AE10+AH10+AK10+AN10</f>
        <v/>
      </c>
      <c r="AR10" s="205">
        <f>+AP10/12</f>
        <v/>
      </c>
      <c r="AS10" s="205">
        <f>+AQ10/12</f>
        <v/>
      </c>
      <c r="AT10" s="148" t="n"/>
      <c r="AU10" s="148" t="n"/>
      <c r="AV10" s="148" t="n"/>
      <c r="AW10" s="148" t="n"/>
      <c r="AX10" s="148" t="n"/>
      <c r="AY10" s="204">
        <f>AX10*$C10</f>
        <v/>
      </c>
      <c r="AZ10" s="148" t="n"/>
      <c r="BA10" s="148" t="n"/>
      <c r="BB10" s="205">
        <f>BA10*$C10</f>
        <v/>
      </c>
      <c r="BC10" s="148" t="n"/>
      <c r="BD10" s="148" t="n"/>
      <c r="BE10" s="148" t="n"/>
      <c r="BF10" s="148" t="n"/>
      <c r="BG10" s="148" t="n"/>
      <c r="BH10" s="148" t="n"/>
      <c r="BI10" s="148" t="n"/>
      <c r="BJ10" s="148" t="n"/>
      <c r="BK10" s="205">
        <f>BJ10*$C10</f>
        <v/>
      </c>
      <c r="BL10" s="148" t="n"/>
      <c r="BM10" s="148" t="n"/>
      <c r="BN10" s="205">
        <f>BM10*C10</f>
        <v/>
      </c>
      <c r="BO10" s="148" t="n"/>
      <c r="BP10" s="148" t="n"/>
      <c r="BQ10" s="205">
        <f>BP10*C10</f>
        <v/>
      </c>
      <c r="BR10" s="148" t="n"/>
      <c r="BS10" s="148" t="n"/>
      <c r="BT10" s="205">
        <f>BS10*C10</f>
        <v/>
      </c>
      <c r="BU10" s="148" t="n"/>
      <c r="BV10" s="148" t="n"/>
      <c r="BW10" s="205">
        <f>BV10*C10</f>
        <v/>
      </c>
      <c r="BX10" s="148" t="n"/>
      <c r="BY10" s="148" t="n"/>
      <c r="BZ10" s="205">
        <f>BY10*C10</f>
        <v/>
      </c>
      <c r="CA10" s="148" t="n"/>
      <c r="CB10" s="148" t="n"/>
      <c r="CC10" s="205">
        <f>CB10*C10</f>
        <v/>
      </c>
      <c r="CD10" s="205">
        <f>AT10+AW10+AZ10+BC10+BF10+BI10+BL10+BO10+BR10+BU10+BX10+CA10</f>
        <v/>
      </c>
      <c r="CE10" s="205">
        <f>AU10+AX10+BA10+BD10+BG10+BJ10+BM10+BP10+BS10+BV10+BY10+CB10</f>
        <v/>
      </c>
      <c r="CF10" s="205">
        <f>AV10+AY10+BB10+BE10+BH10+BK10+BN10+BQ10+BT10+BW10+BZ10+CC10</f>
        <v/>
      </c>
      <c r="CG10" s="205">
        <f>+CE10/12</f>
        <v/>
      </c>
      <c r="CH10" s="205">
        <f>+CF10/12</f>
        <v/>
      </c>
      <c r="CI10" s="204" t="n"/>
      <c r="CJ10" s="204" t="n"/>
      <c r="CK10" s="204">
        <f>CJ10*C10</f>
        <v/>
      </c>
      <c r="CL10" s="148" t="n"/>
      <c r="CM10" s="148" t="n"/>
      <c r="CN10" s="204">
        <f>CM10*C10</f>
        <v/>
      </c>
      <c r="CO10" s="148" t="n"/>
      <c r="CP10" s="148" t="n"/>
      <c r="CQ10" s="148" t="n"/>
      <c r="CR10" s="148" t="n"/>
      <c r="CS10" s="148" t="n"/>
      <c r="CT10" s="148" t="n"/>
      <c r="CU10" s="148" t="n"/>
      <c r="CV10" s="148" t="n"/>
      <c r="CW10" s="148" t="n"/>
      <c r="CX10" s="148" t="n"/>
      <c r="CY10" s="148" t="n"/>
      <c r="CZ10" s="148" t="n"/>
      <c r="DA10" s="148" t="n"/>
      <c r="DB10" s="148" t="n"/>
      <c r="DC10" s="148" t="n"/>
      <c r="DD10" s="148" t="n"/>
      <c r="DE10" s="148" t="n"/>
      <c r="DF10" s="148" t="n"/>
      <c r="DG10" s="148" t="n"/>
      <c r="DH10" s="148" t="n"/>
      <c r="DI10" s="148" t="n"/>
      <c r="DJ10" s="148" t="n"/>
      <c r="DK10" s="148" t="n"/>
      <c r="DL10" s="148" t="n"/>
      <c r="DM10" s="148" t="n"/>
      <c r="DN10" s="148" t="n"/>
      <c r="DO10" s="148" t="n"/>
      <c r="DP10" s="148" t="n"/>
      <c r="DQ10" s="148" t="n"/>
      <c r="DR10" s="148" t="n"/>
      <c r="DS10" s="148" t="n"/>
      <c r="DT10" s="148" t="n"/>
      <c r="DU10" s="148" t="n"/>
      <c r="DV10" s="148" t="n"/>
      <c r="DW10" s="148" t="n"/>
    </row>
    <row r="11" ht="20.1" customFormat="1" customHeight="1" s="151">
      <c r="A11" s="148" t="n">
        <v>7</v>
      </c>
      <c r="B11" s="148" t="inlineStr">
        <is>
          <t>"Zay" - 640ml</t>
        </is>
      </c>
      <c r="C11" s="148" t="n">
        <v>0.64</v>
      </c>
      <c r="D11" s="148" t="inlineStr">
        <is>
          <t>1 * 24</t>
        </is>
      </c>
      <c r="E11" s="148" t="n"/>
      <c r="F11" s="148" t="n"/>
      <c r="G11" s="148" t="n"/>
      <c r="H11" s="148" t="n"/>
      <c r="I11" s="148" t="n"/>
      <c r="J11" s="204">
        <f>I11*$C11</f>
        <v/>
      </c>
      <c r="K11" s="148" t="n"/>
      <c r="L11" s="148" t="n"/>
      <c r="M11" s="148" t="n"/>
      <c r="N11" s="148" t="n"/>
      <c r="O11" s="148" t="n"/>
      <c r="P11" s="205">
        <f>O11*$C11</f>
        <v/>
      </c>
      <c r="Q11" s="148" t="n"/>
      <c r="R11" s="148" t="n"/>
      <c r="S11" s="205">
        <f>R11*$C11</f>
        <v/>
      </c>
      <c r="T11" s="148" t="n"/>
      <c r="U11" s="148" t="n"/>
      <c r="V11" s="205">
        <f>U11*$C11</f>
        <v/>
      </c>
      <c r="W11" s="148" t="n"/>
      <c r="X11" s="148" t="n"/>
      <c r="Y11" s="205">
        <f>X11*$C11</f>
        <v/>
      </c>
      <c r="Z11" s="148" t="n"/>
      <c r="AA11" s="148" t="n"/>
      <c r="AB11" s="205">
        <f>AA11*$C11</f>
        <v/>
      </c>
      <c r="AC11" s="148" t="n"/>
      <c r="AD11" s="148" t="n"/>
      <c r="AE11" s="205">
        <f>AD11*$C11</f>
        <v/>
      </c>
      <c r="AF11" s="148" t="n"/>
      <c r="AG11" s="148" t="n"/>
      <c r="AH11" s="205">
        <f>AG11*$C11</f>
        <v/>
      </c>
      <c r="AI11" s="148" t="n"/>
      <c r="AJ11" s="148" t="n"/>
      <c r="AK11" s="205">
        <f>AJ11*$C11</f>
        <v/>
      </c>
      <c r="AL11" s="148" t="n"/>
      <c r="AM11" s="148" t="n"/>
      <c r="AN11" s="205">
        <f>AM11*$C11</f>
        <v/>
      </c>
      <c r="AO11" s="205">
        <f>E11+H11+K11+N11+Q11+T11+W11+Z11+AC11+AF11+AI11+AL11</f>
        <v/>
      </c>
      <c r="AP11" s="205">
        <f>F11+I11+L11+O11+R11+U11+X11+AA11+AD11+AG11+AJ11+AM11</f>
        <v/>
      </c>
      <c r="AQ11" s="205">
        <f>G11+J11+M11+P11+S11+V11+Y11+AB11+AE11+AH11+AK11+AN11</f>
        <v/>
      </c>
      <c r="AR11" s="205">
        <f>+AP11/12</f>
        <v/>
      </c>
      <c r="AS11" s="205">
        <f>+AQ11/12</f>
        <v/>
      </c>
      <c r="AT11" s="148" t="n"/>
      <c r="AU11" s="148" t="n"/>
      <c r="AV11" s="148" t="n"/>
      <c r="AW11" s="148" t="n"/>
      <c r="AX11" s="148" t="n"/>
      <c r="AY11" s="204">
        <f>AX11*$C11</f>
        <v/>
      </c>
      <c r="AZ11" s="148" t="n"/>
      <c r="BA11" s="148" t="n"/>
      <c r="BB11" s="205">
        <f>BA11*$C11</f>
        <v/>
      </c>
      <c r="BC11" s="148" t="n"/>
      <c r="BD11" s="148" t="n"/>
      <c r="BE11" s="148" t="n"/>
      <c r="BF11" s="148" t="n"/>
      <c r="BG11" s="148" t="n"/>
      <c r="BH11" s="148" t="n"/>
      <c r="BI11" s="148" t="n"/>
      <c r="BJ11" s="148" t="n"/>
      <c r="BK11" s="205">
        <f>BJ11*$C11</f>
        <v/>
      </c>
      <c r="BL11" s="148" t="n"/>
      <c r="BM11" s="148" t="n"/>
      <c r="BN11" s="205">
        <f>BM11*C11</f>
        <v/>
      </c>
      <c r="BO11" s="148" t="n"/>
      <c r="BP11" s="148" t="n"/>
      <c r="BQ11" s="205">
        <f>BP11*C11</f>
        <v/>
      </c>
      <c r="BR11" s="148" t="n"/>
      <c r="BS11" s="148" t="n"/>
      <c r="BT11" s="205">
        <f>BS11*C11</f>
        <v/>
      </c>
      <c r="BU11" s="148" t="n"/>
      <c r="BV11" s="148" t="n"/>
      <c r="BW11" s="205">
        <f>BV11*C11</f>
        <v/>
      </c>
      <c r="BX11" s="148" t="n"/>
      <c r="BY11" s="148" t="n"/>
      <c r="BZ11" s="205">
        <f>BY11*C11</f>
        <v/>
      </c>
      <c r="CA11" s="148" t="n"/>
      <c r="CB11" s="148" t="n"/>
      <c r="CC11" s="205">
        <f>CB11*C11</f>
        <v/>
      </c>
      <c r="CD11" s="205">
        <f>AT11+AW11+AZ11+BC11+BF11+BI11+BL11+BO11+BR11+BU11+BX11+CA11</f>
        <v/>
      </c>
      <c r="CE11" s="205">
        <f>AU11+AX11+BA11+BD11+BG11+BJ11+BM11+BP11+BS11+BV11+BY11+CB11</f>
        <v/>
      </c>
      <c r="CF11" s="205">
        <f>AV11+AY11+BB11+BE11+BH11+BK11+BN11+BQ11+BT11+BW11+BZ11+CC11</f>
        <v/>
      </c>
      <c r="CG11" s="205">
        <f>+CE11/12</f>
        <v/>
      </c>
      <c r="CH11" s="205">
        <f>+CF11/12</f>
        <v/>
      </c>
      <c r="CI11" s="204" t="n"/>
      <c r="CJ11" s="204" t="n"/>
      <c r="CK11" s="204">
        <f>CJ11*C11</f>
        <v/>
      </c>
      <c r="CL11" s="148" t="n"/>
      <c r="CM11" s="148" t="n"/>
      <c r="CN11" s="204">
        <f>CM11*C11</f>
        <v/>
      </c>
      <c r="CO11" s="148" t="n"/>
      <c r="CP11" s="148" t="n"/>
      <c r="CQ11" s="148" t="n"/>
      <c r="CR11" s="148" t="n"/>
      <c r="CS11" s="148" t="n"/>
      <c r="CT11" s="148" t="n"/>
      <c r="CU11" s="148" t="n"/>
      <c r="CV11" s="148" t="n"/>
      <c r="CW11" s="148" t="n"/>
      <c r="CX11" s="148" t="n"/>
      <c r="CY11" s="148" t="n"/>
      <c r="CZ11" s="148" t="n"/>
      <c r="DA11" s="148" t="n"/>
      <c r="DB11" s="148" t="n"/>
      <c r="DC11" s="148" t="n"/>
      <c r="DD11" s="148" t="n"/>
      <c r="DE11" s="148" t="n"/>
      <c r="DF11" s="148" t="n"/>
      <c r="DG11" s="148" t="n"/>
      <c r="DH11" s="148" t="n"/>
      <c r="DI11" s="148" t="n"/>
      <c r="DJ11" s="148" t="n"/>
      <c r="DK11" s="148" t="n"/>
      <c r="DL11" s="148" t="n"/>
      <c r="DM11" s="148" t="n"/>
      <c r="DN11" s="148" t="n"/>
      <c r="DO11" s="148" t="n"/>
      <c r="DP11" s="148" t="n"/>
      <c r="DQ11" s="148" t="n"/>
      <c r="DR11" s="148" t="n"/>
      <c r="DS11" s="148" t="n"/>
      <c r="DT11" s="148" t="n"/>
      <c r="DU11" s="148" t="n"/>
      <c r="DV11" s="148" t="n"/>
      <c r="DW11" s="148" t="n"/>
    </row>
    <row r="12" ht="20.1" customFormat="1" customHeight="1" s="151">
      <c r="A12" s="148" t="n">
        <v>8</v>
      </c>
      <c r="B12" s="148" t="inlineStr">
        <is>
          <t>"Zay" - 640ml</t>
        </is>
      </c>
      <c r="C12" s="148" t="n">
        <v>0.64</v>
      </c>
      <c r="D12" s="148" t="inlineStr">
        <is>
          <t>1 * 14</t>
        </is>
      </c>
      <c r="E12" s="148" t="n">
        <v>4400</v>
      </c>
      <c r="F12" s="148" t="n">
        <v>61600</v>
      </c>
      <c r="G12" s="205">
        <f>F12*$C12</f>
        <v/>
      </c>
      <c r="H12" s="148" t="n">
        <v>3799</v>
      </c>
      <c r="I12" s="148" t="n">
        <v>53186</v>
      </c>
      <c r="J12" s="204">
        <f>I12*$C12</f>
        <v/>
      </c>
      <c r="K12" s="148" t="n">
        <v>4276</v>
      </c>
      <c r="L12" s="148" t="n">
        <v>59864</v>
      </c>
      <c r="M12" s="205">
        <f>L12*$C12</f>
        <v/>
      </c>
      <c r="N12" s="148" t="n">
        <v>4227</v>
      </c>
      <c r="O12" s="148" t="n">
        <v>59178</v>
      </c>
      <c r="P12" s="205">
        <f>O12*$C12</f>
        <v/>
      </c>
      <c r="Q12" s="148" t="n">
        <v>4454</v>
      </c>
      <c r="R12" s="148" t="n">
        <v>62356</v>
      </c>
      <c r="S12" s="205">
        <f>R12*$C12</f>
        <v/>
      </c>
      <c r="T12" s="148" t="n">
        <v>4434</v>
      </c>
      <c r="U12" s="148" t="n">
        <v>62088</v>
      </c>
      <c r="V12" s="205">
        <f>U12*$C12</f>
        <v/>
      </c>
      <c r="W12" s="148" t="n">
        <v>3765</v>
      </c>
      <c r="X12" s="148" t="n">
        <v>52710</v>
      </c>
      <c r="Y12" s="205">
        <f>X12*$C12</f>
        <v/>
      </c>
      <c r="Z12" s="148" t="n">
        <v>4825</v>
      </c>
      <c r="AA12" s="148" t="n">
        <v>67550</v>
      </c>
      <c r="AB12" s="205">
        <f>AA12*$C12</f>
        <v/>
      </c>
      <c r="AC12" s="148" t="n">
        <v>4464</v>
      </c>
      <c r="AD12" s="148" t="n">
        <v>62496</v>
      </c>
      <c r="AE12" s="205">
        <f>AD12*$C12</f>
        <v/>
      </c>
      <c r="AF12" s="148" t="n">
        <v>5068</v>
      </c>
      <c r="AG12" s="148" t="n">
        <v>70952</v>
      </c>
      <c r="AH12" s="205">
        <f>AG12*$C12</f>
        <v/>
      </c>
      <c r="AI12" s="148" t="n">
        <v>4170</v>
      </c>
      <c r="AJ12" s="148" t="n">
        <v>58380</v>
      </c>
      <c r="AK12" s="205">
        <f>AJ12*$C12</f>
        <v/>
      </c>
      <c r="AL12" s="148" t="n">
        <v>553</v>
      </c>
      <c r="AM12" s="148" t="n">
        <v>70742</v>
      </c>
      <c r="AN12" s="205">
        <f>AM12*$C12</f>
        <v/>
      </c>
      <c r="AO12" s="205">
        <f>E12+H12+K12+N12+Q12+T12+W12+Z12+AC12+AF12+AI12+AL12</f>
        <v/>
      </c>
      <c r="AP12" s="205">
        <f>F12+I12+L12+O12+R12+U12+X12+AA12+AD12+AG12+AJ12+AM12</f>
        <v/>
      </c>
      <c r="AQ12" s="205">
        <f>G12+J12+M12+P12+S12+V12+Y12+AB12+AE12+AH12+AK12+AN12</f>
        <v/>
      </c>
      <c r="AR12" s="205">
        <f>+AP12/12</f>
        <v/>
      </c>
      <c r="AS12" s="205">
        <f>+AQ12/12</f>
        <v/>
      </c>
      <c r="AT12" s="148" t="n">
        <v>4845</v>
      </c>
      <c r="AU12" s="148" t="n">
        <v>67830</v>
      </c>
      <c r="AV12" s="148" t="n">
        <v>43411.2</v>
      </c>
      <c r="AW12" s="148" t="n">
        <v>4575</v>
      </c>
      <c r="AX12" s="148" t="n">
        <v>64050</v>
      </c>
      <c r="AY12" s="204">
        <f>AX12*$C12</f>
        <v/>
      </c>
      <c r="AZ12" s="148" t="n">
        <v>4448</v>
      </c>
      <c r="BA12" s="148" t="n">
        <v>62272</v>
      </c>
      <c r="BB12" s="205">
        <f>BA12*$C12</f>
        <v/>
      </c>
      <c r="BC12" s="148" t="n">
        <v>5325</v>
      </c>
      <c r="BD12" s="148" t="n">
        <v>74550</v>
      </c>
      <c r="BE12" s="205">
        <f>BD12*$C12</f>
        <v/>
      </c>
      <c r="BF12" s="148" t="n">
        <v>4795</v>
      </c>
      <c r="BG12" s="148" t="n">
        <v>67130</v>
      </c>
      <c r="BH12" s="205">
        <f>BG12*$C12</f>
        <v/>
      </c>
      <c r="BI12" s="148" t="n">
        <v>5383</v>
      </c>
      <c r="BJ12" s="148" t="n">
        <v>75362</v>
      </c>
      <c r="BK12" s="205">
        <f>BJ12*$C12</f>
        <v/>
      </c>
      <c r="BL12" s="148" t="n">
        <v>4175</v>
      </c>
      <c r="BM12" s="148" t="n">
        <v>58450</v>
      </c>
      <c r="BN12" s="205">
        <f>BM12*C12</f>
        <v/>
      </c>
      <c r="BO12" s="148" t="n">
        <v>5327</v>
      </c>
      <c r="BP12" s="148" t="n">
        <v>74578</v>
      </c>
      <c r="BQ12" s="205">
        <f>BP12*C12</f>
        <v/>
      </c>
      <c r="BR12" s="148" t="n">
        <v>5098</v>
      </c>
      <c r="BS12" s="148" t="n">
        <v>71372</v>
      </c>
      <c r="BT12" s="205">
        <f>BS12*C12</f>
        <v/>
      </c>
      <c r="BU12" s="148" t="n">
        <v>4760</v>
      </c>
      <c r="BV12" s="148" t="n">
        <v>66640</v>
      </c>
      <c r="BW12" s="205">
        <f>BV12*C12</f>
        <v/>
      </c>
      <c r="BX12" s="148" t="n">
        <v>5885</v>
      </c>
      <c r="BY12" s="148" t="n">
        <v>82390</v>
      </c>
      <c r="BZ12" s="205">
        <f>BY12*C12</f>
        <v/>
      </c>
      <c r="CA12" s="148" t="n">
        <v>5435</v>
      </c>
      <c r="CB12" s="148" t="n">
        <v>76090</v>
      </c>
      <c r="CC12" s="205">
        <f>CB12*C12</f>
        <v/>
      </c>
      <c r="CD12" s="205">
        <f>AT12+AW12+AZ12+BC12+BF12+BI12+BL12+BO12+BR12+BU12+BX12+CA12</f>
        <v/>
      </c>
      <c r="CE12" s="205">
        <f>AU12+AX12+BA12+BD12+BG12+BJ12+BM12+BP12+BS12+BV12+BY12+CB12</f>
        <v/>
      </c>
      <c r="CF12" s="205">
        <f>AV12+AY12+BB12+BE12+BH12+BK12+BN12+BQ12+BT12+BW12+BZ12+CC12</f>
        <v/>
      </c>
      <c r="CG12" s="205">
        <f>+CE12/12</f>
        <v/>
      </c>
      <c r="CH12" s="205">
        <f>+CF12/12</f>
        <v/>
      </c>
      <c r="CI12" s="204" t="n">
        <v>3880</v>
      </c>
      <c r="CJ12" s="204" t="n">
        <v>54320</v>
      </c>
      <c r="CK12" s="204">
        <f>CJ12*C12</f>
        <v/>
      </c>
      <c r="CL12" s="148" t="n">
        <v>3535</v>
      </c>
      <c r="CM12" s="148" t="n">
        <v>49490</v>
      </c>
      <c r="CN12" s="204">
        <f>CM12*C12</f>
        <v/>
      </c>
      <c r="CO12" s="148" t="n"/>
      <c r="CP12" s="148" t="n"/>
      <c r="CQ12" s="148" t="n"/>
      <c r="CR12" s="148" t="n"/>
      <c r="CS12" s="148" t="n"/>
      <c r="CT12" s="148" t="n"/>
      <c r="CU12" s="148" t="n"/>
      <c r="CV12" s="148" t="n"/>
      <c r="CW12" s="148" t="n"/>
      <c r="CX12" s="148" t="n"/>
      <c r="CY12" s="148" t="n"/>
      <c r="CZ12" s="148" t="n"/>
      <c r="DA12" s="148" t="n"/>
      <c r="DB12" s="148" t="n"/>
      <c r="DC12" s="148" t="n"/>
      <c r="DD12" s="148" t="n"/>
      <c r="DE12" s="148" t="n"/>
      <c r="DF12" s="148" t="n"/>
      <c r="DG12" s="148" t="n"/>
      <c r="DH12" s="148" t="n"/>
      <c r="DI12" s="148" t="n"/>
      <c r="DJ12" s="148" t="n"/>
      <c r="DK12" s="148" t="n"/>
      <c r="DL12" s="148" t="n"/>
      <c r="DM12" s="148" t="n"/>
      <c r="DN12" s="148" t="n"/>
      <c r="DO12" s="148" t="n"/>
      <c r="DP12" s="148" t="n"/>
      <c r="DQ12" s="148" t="n"/>
      <c r="DR12" s="148" t="n"/>
      <c r="DS12" s="148" t="n"/>
      <c r="DT12" s="148" t="n"/>
      <c r="DU12" s="148" t="n"/>
      <c r="DV12" s="148" t="n"/>
      <c r="DW12" s="148" t="n"/>
    </row>
    <row r="13" ht="20.1" customFormat="1" customHeight="1" s="151">
      <c r="A13" s="148" t="n">
        <v>9</v>
      </c>
      <c r="B13" s="148" t="inlineStr">
        <is>
          <t>"Zay" - 640ml</t>
        </is>
      </c>
      <c r="C13" s="148" t="n">
        <v>0.64</v>
      </c>
      <c r="D13" s="148" t="inlineStr">
        <is>
          <t>1 * 12</t>
        </is>
      </c>
      <c r="E13" s="148" t="n"/>
      <c r="F13" s="148" t="n"/>
      <c r="G13" s="205">
        <f>F13*$C13</f>
        <v/>
      </c>
      <c r="H13" s="148" t="n"/>
      <c r="I13" s="148" t="n"/>
      <c r="J13" s="204">
        <f>I13*$C13</f>
        <v/>
      </c>
      <c r="K13" s="148" t="n"/>
      <c r="L13" s="148" t="n"/>
      <c r="M13" s="205">
        <f>L13*$C13</f>
        <v/>
      </c>
      <c r="N13" s="148" t="n"/>
      <c r="O13" s="148" t="n"/>
      <c r="P13" s="205">
        <f>O13*$C13</f>
        <v/>
      </c>
      <c r="Q13" s="148" t="n"/>
      <c r="R13" s="148" t="n"/>
      <c r="S13" s="205">
        <f>R13*$C13</f>
        <v/>
      </c>
      <c r="T13" s="148" t="n"/>
      <c r="U13" s="148" t="n"/>
      <c r="V13" s="205">
        <f>U13*$C13</f>
        <v/>
      </c>
      <c r="W13" s="148" t="n"/>
      <c r="X13" s="148" t="n"/>
      <c r="Y13" s="205">
        <f>X13*$C13</f>
        <v/>
      </c>
      <c r="Z13" s="148" t="n"/>
      <c r="AA13" s="148" t="n"/>
      <c r="AB13" s="205">
        <f>AA13*$C13</f>
        <v/>
      </c>
      <c r="AC13" s="148" t="n"/>
      <c r="AD13" s="148" t="n"/>
      <c r="AE13" s="205">
        <f>AD13*$C13</f>
        <v/>
      </c>
      <c r="AF13" s="148" t="n"/>
      <c r="AG13" s="148" t="n"/>
      <c r="AH13" s="205">
        <f>AG13*$C13</f>
        <v/>
      </c>
      <c r="AI13" s="148" t="n"/>
      <c r="AJ13" s="148" t="n"/>
      <c r="AK13" s="205">
        <f>AJ13*$C13</f>
        <v/>
      </c>
      <c r="AL13" s="148" t="n"/>
      <c r="AM13" s="148" t="n"/>
      <c r="AN13" s="205">
        <f>AM13*$C13</f>
        <v/>
      </c>
      <c r="AO13" s="205">
        <f>E13+H13+K13+N13+Q13+T13+W13+Z13+AC13+AF13+AI13+AL13</f>
        <v/>
      </c>
      <c r="AP13" s="205">
        <f>F13+I13+L13+O13+R13+U13+X13+AA13+AD13+AG13+AJ13+AM13</f>
        <v/>
      </c>
      <c r="AQ13" s="205">
        <f>G13+J13+M13+P13+S13+V13+Y13+AB13+AE13+AH13+AK13+AN13</f>
        <v/>
      </c>
      <c r="AR13" s="205">
        <f>+AP13/12</f>
        <v/>
      </c>
      <c r="AS13" s="205">
        <f>+AQ13/12</f>
        <v/>
      </c>
      <c r="AT13" s="148" t="n"/>
      <c r="AU13" s="148" t="n"/>
      <c r="AV13" s="148" t="n"/>
      <c r="AW13" s="148" t="n"/>
      <c r="AX13" s="148" t="n"/>
      <c r="AY13" s="204">
        <f>AX13*$C13</f>
        <v/>
      </c>
      <c r="AZ13" s="148" t="n"/>
      <c r="BA13" s="148" t="n"/>
      <c r="BB13" s="205">
        <f>BA13*$C13</f>
        <v/>
      </c>
      <c r="BC13" s="148" t="n"/>
      <c r="BD13" s="148" t="n"/>
      <c r="BE13" s="205">
        <f>BD13*$C13</f>
        <v/>
      </c>
      <c r="BF13" s="148" t="n"/>
      <c r="BG13" s="148" t="n"/>
      <c r="BH13" s="205">
        <f>BG13*$C13</f>
        <v/>
      </c>
      <c r="BI13" s="148" t="n"/>
      <c r="BJ13" s="148" t="n"/>
      <c r="BK13" s="205">
        <f>BJ13*$C13</f>
        <v/>
      </c>
      <c r="BL13" s="148" t="n"/>
      <c r="BM13" s="148" t="n"/>
      <c r="BN13" s="205">
        <f>BM13*C13</f>
        <v/>
      </c>
      <c r="BO13" s="148" t="n"/>
      <c r="BP13" s="148" t="n"/>
      <c r="BQ13" s="205">
        <f>BP13*C13</f>
        <v/>
      </c>
      <c r="BR13" s="148" t="n"/>
      <c r="BS13" s="148" t="n"/>
      <c r="BT13" s="205">
        <f>BS13*C13</f>
        <v/>
      </c>
      <c r="BU13" s="148" t="n"/>
      <c r="BV13" s="148" t="n"/>
      <c r="BW13" s="205">
        <f>BV13*C13</f>
        <v/>
      </c>
      <c r="BX13" s="148" t="n"/>
      <c r="BY13" s="148" t="n"/>
      <c r="BZ13" s="205">
        <f>BY13*C13</f>
        <v/>
      </c>
      <c r="CA13" s="148" t="n"/>
      <c r="CB13" s="148" t="n"/>
      <c r="CC13" s="205">
        <f>CB13*C13</f>
        <v/>
      </c>
      <c r="CD13" s="205">
        <f>AT13+AW13+AZ13+BC13+BF13+BI13+BL13+BO13+BR13+BU13+BX13+CA13</f>
        <v/>
      </c>
      <c r="CE13" s="205">
        <f>AU13+AX13+BA13+BD13+BG13+BJ13+BM13+BP13+BS13+BV13+BY13+CB13</f>
        <v/>
      </c>
      <c r="CF13" s="205">
        <f>AV13+AY13+BB13+BE13+BH13+BK13+BN13+BQ13+BT13+BW13+BZ13+CC13</f>
        <v/>
      </c>
      <c r="CG13" s="205">
        <f>+CE13/12</f>
        <v/>
      </c>
      <c r="CH13" s="205">
        <f>+CF13/12</f>
        <v/>
      </c>
      <c r="CI13" s="204" t="n"/>
      <c r="CJ13" s="204" t="n"/>
      <c r="CK13" s="204">
        <f>CJ13*C13</f>
        <v/>
      </c>
      <c r="CL13" s="148" t="n"/>
      <c r="CM13" s="148" t="n"/>
      <c r="CN13" s="204">
        <f>CM13*C13</f>
        <v/>
      </c>
      <c r="CO13" s="148" t="n"/>
      <c r="CP13" s="148" t="n"/>
      <c r="CQ13" s="148" t="n"/>
      <c r="CR13" s="148" t="n"/>
      <c r="CS13" s="148" t="n"/>
      <c r="CT13" s="148" t="n"/>
      <c r="CU13" s="148" t="n"/>
      <c r="CV13" s="148" t="n"/>
      <c r="CW13" s="148" t="n"/>
      <c r="CX13" s="148" t="n"/>
      <c r="CY13" s="148" t="n"/>
      <c r="CZ13" s="148" t="n"/>
      <c r="DA13" s="148" t="n"/>
      <c r="DB13" s="148" t="n"/>
      <c r="DC13" s="148" t="n"/>
      <c r="DD13" s="148" t="n"/>
      <c r="DE13" s="148" t="n"/>
      <c r="DF13" s="148" t="n"/>
      <c r="DG13" s="148" t="n"/>
      <c r="DH13" s="148" t="n"/>
      <c r="DI13" s="148" t="n"/>
      <c r="DJ13" s="148" t="n"/>
      <c r="DK13" s="148" t="n"/>
      <c r="DL13" s="148" t="n"/>
      <c r="DM13" s="148" t="n"/>
      <c r="DN13" s="148" t="n"/>
      <c r="DO13" s="148" t="n"/>
      <c r="DP13" s="148" t="n"/>
      <c r="DQ13" s="148" t="n"/>
      <c r="DR13" s="148" t="n"/>
      <c r="DS13" s="148" t="n"/>
      <c r="DT13" s="148" t="n"/>
      <c r="DU13" s="148" t="n"/>
      <c r="DV13" s="148" t="n"/>
      <c r="DW13" s="148" t="n"/>
    </row>
    <row r="14" ht="20.1" customFormat="1" customHeight="1" s="151">
      <c r="A14" s="148" t="n">
        <v>10</v>
      </c>
      <c r="B14" s="148" t="inlineStr">
        <is>
          <t>"Zay" - 640ml</t>
        </is>
      </c>
      <c r="C14" s="148" t="n">
        <v>0.64</v>
      </c>
      <c r="D14" s="148" t="inlineStr">
        <is>
          <t>1 * 14</t>
        </is>
      </c>
      <c r="E14" s="148" t="n"/>
      <c r="F14" s="148" t="n"/>
      <c r="G14" s="205">
        <f>F14*$C14</f>
        <v/>
      </c>
      <c r="H14" s="148" t="n"/>
      <c r="I14" s="148" t="n"/>
      <c r="J14" s="204">
        <f>I14*$C14</f>
        <v/>
      </c>
      <c r="K14" s="148" t="n"/>
      <c r="L14" s="148" t="n"/>
      <c r="M14" s="205">
        <f>L14*$C14</f>
        <v/>
      </c>
      <c r="N14" s="148" t="n"/>
      <c r="O14" s="148" t="n"/>
      <c r="P14" s="205">
        <f>O14*$C14</f>
        <v/>
      </c>
      <c r="Q14" s="148" t="n"/>
      <c r="R14" s="148" t="n"/>
      <c r="S14" s="205">
        <f>R14*$C14</f>
        <v/>
      </c>
      <c r="T14" s="148" t="n"/>
      <c r="U14" s="148" t="n"/>
      <c r="V14" s="205">
        <f>U14*$C14</f>
        <v/>
      </c>
      <c r="W14" s="148" t="n"/>
      <c r="X14" s="148" t="n"/>
      <c r="Y14" s="205">
        <f>X14*$C14</f>
        <v/>
      </c>
      <c r="Z14" s="148" t="n"/>
      <c r="AA14" s="148" t="n"/>
      <c r="AB14" s="205">
        <f>AA14*$C14</f>
        <v/>
      </c>
      <c r="AC14" s="148" t="n"/>
      <c r="AD14" s="148" t="n"/>
      <c r="AE14" s="205">
        <f>AD14*$C14</f>
        <v/>
      </c>
      <c r="AF14" s="148" t="n"/>
      <c r="AG14" s="148" t="n"/>
      <c r="AH14" s="205">
        <f>AG14*$C14</f>
        <v/>
      </c>
      <c r="AI14" s="148" t="n"/>
      <c r="AJ14" s="148" t="n"/>
      <c r="AK14" s="205">
        <f>AJ14*$C14</f>
        <v/>
      </c>
      <c r="AL14" s="148" t="n"/>
      <c r="AM14" s="148" t="n"/>
      <c r="AN14" s="205">
        <f>AM14*$C14</f>
        <v/>
      </c>
      <c r="AO14" s="205">
        <f>E14+H14+K14+N14+Q14+T14+W14+Z14+AC14+AF14+AI14+AL14</f>
        <v/>
      </c>
      <c r="AP14" s="205">
        <f>F14+I14+L14+O14+R14+U14+X14+AA14+AD14+AG14+AJ14+AM14</f>
        <v/>
      </c>
      <c r="AQ14" s="205">
        <f>G14+J14+M14+P14+S14+V14+Y14+AB14+AE14+AH14+AK14+AN14</f>
        <v/>
      </c>
      <c r="AR14" s="205">
        <f>+AP14/12</f>
        <v/>
      </c>
      <c r="AS14" s="205">
        <f>+AQ14/12</f>
        <v/>
      </c>
      <c r="AT14" s="148" t="n"/>
      <c r="AU14" s="148" t="n"/>
      <c r="AV14" s="148" t="n"/>
      <c r="AW14" s="148" t="n"/>
      <c r="AX14" s="148" t="n"/>
      <c r="AY14" s="204" t="n"/>
      <c r="AZ14" s="148" t="n"/>
      <c r="BA14" s="148" t="n"/>
      <c r="BB14" s="205">
        <f>BA14*$C14</f>
        <v/>
      </c>
      <c r="BC14" s="148" t="n"/>
      <c r="BD14" s="148" t="n"/>
      <c r="BE14" s="205">
        <f>BD14*$C14</f>
        <v/>
      </c>
      <c r="BF14" s="148" t="n"/>
      <c r="BG14" s="148" t="n"/>
      <c r="BH14" s="205">
        <f>BG14*$C14</f>
        <v/>
      </c>
      <c r="BI14" s="148" t="n"/>
      <c r="BJ14" s="148" t="n"/>
      <c r="BK14" s="205">
        <f>BJ14*$C14</f>
        <v/>
      </c>
      <c r="BL14" s="148" t="n"/>
      <c r="BM14" s="148" t="n"/>
      <c r="BN14" s="205">
        <f>BM14*C14</f>
        <v/>
      </c>
      <c r="BO14" s="148" t="n"/>
      <c r="BP14" s="148" t="n"/>
      <c r="BQ14" s="205">
        <f>BP14*C14</f>
        <v/>
      </c>
      <c r="BR14" s="148" t="n"/>
      <c r="BS14" s="148" t="n"/>
      <c r="BT14" s="205">
        <f>BS14*C14</f>
        <v/>
      </c>
      <c r="BU14" s="148" t="n"/>
      <c r="BV14" s="148" t="n"/>
      <c r="BW14" s="205">
        <f>BV14*C14</f>
        <v/>
      </c>
      <c r="BX14" s="148" t="n"/>
      <c r="BY14" s="148" t="n"/>
      <c r="BZ14" s="205">
        <f>BY14*C14</f>
        <v/>
      </c>
      <c r="CA14" s="148" t="n"/>
      <c r="CB14" s="148" t="n"/>
      <c r="CC14" s="205">
        <f>CB14*C14</f>
        <v/>
      </c>
      <c r="CD14" s="205">
        <f>AT14+AW14+AZ14+BC14+BF14+BI14+BL14+BO14+BR14+BU14+BX14+CA14</f>
        <v/>
      </c>
      <c r="CE14" s="205">
        <f>AU14+AX14+BA14+BD14+BG14+BJ14+BM14+BP14+BS14+BV14+BY14+CB14</f>
        <v/>
      </c>
      <c r="CF14" s="205">
        <f>AV14+AY14+BB14+BE14+BH14+BK14+BN14+BQ14+BT14+BW14+BZ14+CC14</f>
        <v/>
      </c>
      <c r="CG14" s="205">
        <f>+CE14/12</f>
        <v/>
      </c>
      <c r="CH14" s="205">
        <f>+CF14/12</f>
        <v/>
      </c>
      <c r="CI14" s="204" t="n"/>
      <c r="CJ14" s="204" t="n"/>
      <c r="CK14" s="204">
        <f>CJ14*C14</f>
        <v/>
      </c>
      <c r="CL14" s="148" t="n"/>
      <c r="CM14" s="148" t="n"/>
      <c r="CN14" s="204">
        <f>CM14*C14</f>
        <v/>
      </c>
      <c r="CO14" s="148" t="n"/>
      <c r="CP14" s="148" t="n"/>
      <c r="CQ14" s="148" t="n"/>
      <c r="CR14" s="148" t="n"/>
      <c r="CS14" s="148" t="n"/>
      <c r="CT14" s="148" t="n"/>
      <c r="CU14" s="148" t="n"/>
      <c r="CV14" s="148" t="n"/>
      <c r="CW14" s="148" t="n"/>
      <c r="CX14" s="148" t="n"/>
      <c r="CY14" s="148" t="n"/>
      <c r="CZ14" s="148" t="n"/>
      <c r="DA14" s="148" t="n"/>
      <c r="DB14" s="148" t="n"/>
      <c r="DC14" s="148" t="n"/>
      <c r="DD14" s="148" t="n"/>
      <c r="DE14" s="148" t="n"/>
      <c r="DF14" s="148" t="n"/>
      <c r="DG14" s="148" t="n"/>
      <c r="DH14" s="148" t="n"/>
      <c r="DI14" s="148" t="n"/>
      <c r="DJ14" s="148" t="n"/>
      <c r="DK14" s="148" t="n"/>
      <c r="DL14" s="148" t="n"/>
      <c r="DM14" s="148" t="n"/>
      <c r="DN14" s="148" t="n"/>
      <c r="DO14" s="148" t="n"/>
      <c r="DP14" s="148" t="n"/>
      <c r="DQ14" s="148" t="n"/>
      <c r="DR14" s="148" t="n"/>
      <c r="DS14" s="148" t="n"/>
      <c r="DT14" s="148" t="n"/>
      <c r="DU14" s="148" t="n"/>
      <c r="DV14" s="148" t="n"/>
      <c r="DW14" s="148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89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>
        <v>150</v>
      </c>
      <c r="F16" s="21" t="n">
        <v>1800</v>
      </c>
      <c r="G16" s="189">
        <f>F16*$C16</f>
        <v/>
      </c>
      <c r="H16" s="21" t="n">
        <v>105</v>
      </c>
      <c r="I16" s="21" t="n">
        <v>1260</v>
      </c>
      <c r="J16" s="190">
        <f>I16*$C16</f>
        <v/>
      </c>
      <c r="K16" s="21" t="n">
        <v>40</v>
      </c>
      <c r="L16" s="21" t="n">
        <v>480</v>
      </c>
      <c r="M16" s="189">
        <f>L16*$C16</f>
        <v/>
      </c>
      <c r="N16" s="21" t="n">
        <v>180</v>
      </c>
      <c r="O16" s="21" t="n">
        <v>2160</v>
      </c>
      <c r="P16" s="189">
        <f>O16*$C16</f>
        <v/>
      </c>
      <c r="Q16" s="21" t="n">
        <v>43</v>
      </c>
      <c r="R16" s="21" t="n">
        <v>516</v>
      </c>
      <c r="S16" s="189">
        <f>R16*$C16</f>
        <v/>
      </c>
      <c r="T16" s="21" t="n">
        <v>216</v>
      </c>
      <c r="U16" s="21" t="n">
        <v>2592</v>
      </c>
      <c r="V16" s="189">
        <f>U16*$C16</f>
        <v/>
      </c>
      <c r="W16" s="21" t="n">
        <v>212</v>
      </c>
      <c r="X16" s="21" t="n">
        <v>2544</v>
      </c>
      <c r="Y16" s="189">
        <f>X16*$C16</f>
        <v/>
      </c>
      <c r="Z16" s="21" t="n">
        <v>280</v>
      </c>
      <c r="AA16" s="21" t="n">
        <v>3360</v>
      </c>
      <c r="AB16" s="189">
        <f>AA16*$C16</f>
        <v/>
      </c>
      <c r="AC16" s="21" t="n">
        <v>415</v>
      </c>
      <c r="AD16" s="21" t="n">
        <v>4980</v>
      </c>
      <c r="AE16" s="189">
        <f>AD16*$C16</f>
        <v/>
      </c>
      <c r="AF16" s="21" t="n">
        <v>459</v>
      </c>
      <c r="AG16" s="21" t="n">
        <v>5508</v>
      </c>
      <c r="AH16" s="189">
        <f>AG16*$C16</f>
        <v/>
      </c>
      <c r="AI16" s="21" t="n">
        <v>491</v>
      </c>
      <c r="AJ16" s="21" t="n">
        <v>5892</v>
      </c>
      <c r="AK16" s="189">
        <f>AJ16*$C16</f>
        <v/>
      </c>
      <c r="AL16" s="21" t="n">
        <v>788</v>
      </c>
      <c r="AM16" s="21" t="n">
        <v>9456</v>
      </c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>
        <v>761</v>
      </c>
      <c r="AU16" s="21" t="n">
        <v>9132</v>
      </c>
      <c r="AV16" s="21" t="n">
        <v>9132</v>
      </c>
      <c r="AW16" s="21" t="n">
        <v>72</v>
      </c>
      <c r="AX16" s="21" t="n">
        <v>870</v>
      </c>
      <c r="AY16" s="190" t="n">
        <v>870</v>
      </c>
      <c r="AZ16" s="21" t="n">
        <v>872</v>
      </c>
      <c r="BA16" s="21" t="n">
        <v>10464</v>
      </c>
      <c r="BB16" s="189">
        <f>BA16*$C16</f>
        <v/>
      </c>
      <c r="BC16" s="21" t="n">
        <v>100</v>
      </c>
      <c r="BD16" s="21" t="n">
        <v>1200</v>
      </c>
      <c r="BE16" s="189">
        <f>BD16*$C16</f>
        <v/>
      </c>
      <c r="BF16" s="21" t="n">
        <v>415</v>
      </c>
      <c r="BG16" s="21" t="n">
        <v>4980</v>
      </c>
      <c r="BH16" s="189">
        <f>BG16*$C16</f>
        <v/>
      </c>
      <c r="BI16" s="21" t="n">
        <v>750</v>
      </c>
      <c r="BJ16" s="21" t="n">
        <v>9000</v>
      </c>
      <c r="BK16" s="189">
        <f>BJ16*$C16</f>
        <v/>
      </c>
      <c r="BL16" s="21" t="n">
        <v>698</v>
      </c>
      <c r="BM16" s="21" t="n">
        <v>8376</v>
      </c>
      <c r="BN16" s="189">
        <f>BM16*C16</f>
        <v/>
      </c>
      <c r="BO16" s="21" t="n">
        <v>702</v>
      </c>
      <c r="BP16" s="21" t="n">
        <v>8424</v>
      </c>
      <c r="BQ16" s="189">
        <f>BP16*C16</f>
        <v/>
      </c>
      <c r="BR16" s="21" t="n">
        <v>1367</v>
      </c>
      <c r="BS16" s="21" t="n">
        <v>16404</v>
      </c>
      <c r="BT16" s="189">
        <f>BS16*C16</f>
        <v/>
      </c>
      <c r="BU16" s="21" t="n">
        <v>1340</v>
      </c>
      <c r="BV16" s="21" t="n">
        <v>16080</v>
      </c>
      <c r="BW16" s="189">
        <f>BV16*C16</f>
        <v/>
      </c>
      <c r="BX16" s="21" t="n">
        <v>359</v>
      </c>
      <c r="BY16" s="21" t="n">
        <v>4308</v>
      </c>
      <c r="BZ16" s="189">
        <f>BY16*C16</f>
        <v/>
      </c>
      <c r="CA16" s="21" t="n">
        <v>1113</v>
      </c>
      <c r="CB16" s="21" t="n">
        <v>13356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89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728</v>
      </c>
      <c r="CJ16" s="190" t="n">
        <v>8736</v>
      </c>
      <c r="CK16" s="190">
        <f>CJ16*C16</f>
        <v/>
      </c>
      <c r="CL16" s="21" t="n">
        <v>890</v>
      </c>
      <c r="CM16" s="21" t="n">
        <v>10680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89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89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89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89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89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400</v>
      </c>
      <c r="F22" s="21" t="n">
        <v>5600</v>
      </c>
      <c r="G22" s="189">
        <f>F22*$C22</f>
        <v/>
      </c>
      <c r="H22" s="21" t="n">
        <v>402</v>
      </c>
      <c r="I22" s="21" t="n">
        <v>5628</v>
      </c>
      <c r="J22" s="190">
        <f>I22*$C22</f>
        <v/>
      </c>
      <c r="K22" s="21" t="n">
        <v>525</v>
      </c>
      <c r="L22" s="21" t="n">
        <v>7350</v>
      </c>
      <c r="M22" s="189">
        <f>L22*$C22</f>
        <v/>
      </c>
      <c r="N22" s="21" t="n">
        <v>453</v>
      </c>
      <c r="O22" s="21" t="n">
        <v>6342</v>
      </c>
      <c r="P22" s="189">
        <f>O22*$C22</f>
        <v/>
      </c>
      <c r="Q22" s="21" t="n">
        <v>384</v>
      </c>
      <c r="R22" s="21" t="n">
        <v>5376</v>
      </c>
      <c r="S22" s="189">
        <f>R22*$C22</f>
        <v/>
      </c>
      <c r="T22" s="21" t="n">
        <v>614</v>
      </c>
      <c r="U22" s="21" t="n">
        <v>8596</v>
      </c>
      <c r="V22" s="189">
        <f>U22*$C22</f>
        <v/>
      </c>
      <c r="W22" s="21" t="n">
        <v>580</v>
      </c>
      <c r="X22" s="21" t="n">
        <v>8120</v>
      </c>
      <c r="Y22" s="189">
        <f>X22*$C22</f>
        <v/>
      </c>
      <c r="Z22" s="21" t="n">
        <v>332</v>
      </c>
      <c r="AA22" s="21" t="n">
        <v>4648</v>
      </c>
      <c r="AB22" s="189">
        <f>AA22*$C22</f>
        <v/>
      </c>
      <c r="AC22" s="21" t="n">
        <v>420</v>
      </c>
      <c r="AD22" s="21" t="n">
        <v>5880</v>
      </c>
      <c r="AE22" s="189">
        <f>AD22*$C22</f>
        <v/>
      </c>
      <c r="AF22" s="21" t="n">
        <v>403</v>
      </c>
      <c r="AG22" s="21" t="n">
        <v>5642</v>
      </c>
      <c r="AH22" s="189">
        <f>AG22*$C22</f>
        <v/>
      </c>
      <c r="AI22" s="21" t="n">
        <v>515</v>
      </c>
      <c r="AJ22" s="21" t="n">
        <v>7210</v>
      </c>
      <c r="AK22" s="189">
        <f>AJ22*$C22</f>
        <v/>
      </c>
      <c r="AL22" s="21" t="n">
        <v>600</v>
      </c>
      <c r="AM22" s="21" t="n">
        <v>8400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698</v>
      </c>
      <c r="AU22" s="21" t="n">
        <v>9772</v>
      </c>
      <c r="AV22" s="21" t="n">
        <v>6254.080000000001</v>
      </c>
      <c r="AW22" s="21" t="n">
        <v>446</v>
      </c>
      <c r="AX22" s="21" t="n">
        <v>6244</v>
      </c>
      <c r="AY22" s="190" t="n">
        <v>3996.16</v>
      </c>
      <c r="AZ22" s="21" t="n">
        <v>745</v>
      </c>
      <c r="BA22" s="21" t="n">
        <v>10430</v>
      </c>
      <c r="BB22" s="189">
        <f>BA22*$C22</f>
        <v/>
      </c>
      <c r="BC22" s="21" t="n">
        <v>417</v>
      </c>
      <c r="BD22" s="21" t="n">
        <v>5838</v>
      </c>
      <c r="BE22" s="189">
        <f>BD22*$C22</f>
        <v/>
      </c>
      <c r="BF22" s="21" t="n">
        <v>415</v>
      </c>
      <c r="BG22" s="21" t="n">
        <v>5810</v>
      </c>
      <c r="BH22" s="189">
        <f>BG22*$C22</f>
        <v/>
      </c>
      <c r="BI22" s="21" t="n">
        <v>585</v>
      </c>
      <c r="BJ22" s="21" t="n">
        <v>8190</v>
      </c>
      <c r="BK22" s="189">
        <f>BJ22*$C22</f>
        <v/>
      </c>
      <c r="BL22" s="21" t="n">
        <v>905</v>
      </c>
      <c r="BM22" s="21" t="n">
        <v>12670</v>
      </c>
      <c r="BN22" s="189">
        <f>BM22*C22</f>
        <v/>
      </c>
      <c r="BO22" s="21" t="n">
        <v>792</v>
      </c>
      <c r="BP22" s="21" t="n">
        <v>11088</v>
      </c>
      <c r="BQ22" s="189">
        <f>BP22*C22</f>
        <v/>
      </c>
      <c r="BR22" s="21" t="n">
        <v>810</v>
      </c>
      <c r="BS22" s="21" t="n">
        <v>11340</v>
      </c>
      <c r="BT22" s="189">
        <f>BS22*C22</f>
        <v/>
      </c>
      <c r="BU22" s="21" t="n">
        <v>565</v>
      </c>
      <c r="BV22" s="21" t="n">
        <v>7910</v>
      </c>
      <c r="BW22" s="189">
        <f>BV22*C22</f>
        <v/>
      </c>
      <c r="BX22" s="21" t="n">
        <v>1030</v>
      </c>
      <c r="BY22" s="21" t="n">
        <v>14420</v>
      </c>
      <c r="BZ22" s="189">
        <f>BY22*C22</f>
        <v/>
      </c>
      <c r="CA22" s="21" t="n">
        <v>550</v>
      </c>
      <c r="CB22" s="21" t="n">
        <v>7700</v>
      </c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89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>
        <v>925</v>
      </c>
      <c r="CJ22" s="190" t="n">
        <v>12950</v>
      </c>
      <c r="CK22" s="190">
        <f>CJ22*C22</f>
        <v/>
      </c>
      <c r="CL22" s="21" t="n">
        <v>590</v>
      </c>
      <c r="CM22" s="21" t="n">
        <v>8260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89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89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89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>
        <v>114</v>
      </c>
      <c r="BA26" s="21" t="n">
        <v>2736</v>
      </c>
      <c r="BB26" s="189">
        <f>BA26*$C26</f>
        <v/>
      </c>
      <c r="BC26" s="21" t="n">
        <v>124</v>
      </c>
      <c r="BD26" s="21" t="n">
        <v>1488</v>
      </c>
      <c r="BE26" s="189">
        <f>BD26*$C26</f>
        <v/>
      </c>
      <c r="BF26" s="21" t="n">
        <v>505</v>
      </c>
      <c r="BG26" s="21" t="n">
        <v>6060</v>
      </c>
      <c r="BH26" s="189">
        <f>BG26*$C26</f>
        <v/>
      </c>
      <c r="BI26" s="21" t="n">
        <v>35</v>
      </c>
      <c r="BJ26" s="21" t="n">
        <v>420</v>
      </c>
      <c r="BK26" s="189">
        <f>BJ26*$C26</f>
        <v/>
      </c>
      <c r="BL26" s="21" t="n">
        <v>100</v>
      </c>
      <c r="BM26" s="21" t="n">
        <v>1200</v>
      </c>
      <c r="BN26" s="189">
        <f>BM26*C26</f>
        <v/>
      </c>
      <c r="BO26" s="21" t="n">
        <v>150</v>
      </c>
      <c r="BP26" s="21" t="n">
        <v>1800</v>
      </c>
      <c r="BQ26" s="189">
        <f>BP26*C26</f>
        <v/>
      </c>
      <c r="BR26" s="21" t="n">
        <v>20</v>
      </c>
      <c r="BS26" s="21" t="n">
        <v>240</v>
      </c>
      <c r="BT26" s="189">
        <f>BS26*C26</f>
        <v/>
      </c>
      <c r="BU26" s="21" t="n">
        <v>140</v>
      </c>
      <c r="BV26" s="21" t="n">
        <v>1680</v>
      </c>
      <c r="BW26" s="189">
        <f>BV26*C26</f>
        <v/>
      </c>
      <c r="BX26" s="21" t="n">
        <v>255</v>
      </c>
      <c r="BY26" s="21" t="n">
        <v>3060</v>
      </c>
      <c r="BZ26" s="189">
        <f>BY26*C26</f>
        <v/>
      </c>
      <c r="CA26" s="21" t="n">
        <v>20</v>
      </c>
      <c r="CB26" s="21" t="n">
        <v>240</v>
      </c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89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90">
        <f>CJ26*C26</f>
        <v/>
      </c>
      <c r="CL26" s="21" t="n">
        <v>75</v>
      </c>
      <c r="CM26" s="21" t="n">
        <v>900</v>
      </c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89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1400</v>
      </c>
      <c r="F28" s="21" t="n">
        <v>19600</v>
      </c>
      <c r="G28" s="189">
        <f>F28*$C28</f>
        <v/>
      </c>
      <c r="H28" s="21" t="n">
        <v>1315</v>
      </c>
      <c r="I28" s="21" t="n">
        <v>18410</v>
      </c>
      <c r="J28" s="190">
        <f>I28*$C28</f>
        <v/>
      </c>
      <c r="K28" s="21" t="n">
        <v>1517</v>
      </c>
      <c r="L28" s="21" t="n">
        <v>21238</v>
      </c>
      <c r="M28" s="189">
        <f>L28*$C28</f>
        <v/>
      </c>
      <c r="N28" s="21" t="n">
        <v>1455</v>
      </c>
      <c r="O28" s="21" t="n">
        <v>20370</v>
      </c>
      <c r="P28" s="189">
        <f>O28*$C28</f>
        <v/>
      </c>
      <c r="Q28" s="21" t="n">
        <v>1845</v>
      </c>
      <c r="R28" s="21" t="n">
        <v>25830</v>
      </c>
      <c r="S28" s="189">
        <f>R28*$C28</f>
        <v/>
      </c>
      <c r="T28" s="21" t="n">
        <v>2857</v>
      </c>
      <c r="U28" s="21" t="n">
        <v>39998</v>
      </c>
      <c r="V28" s="189">
        <f>U28*$C28</f>
        <v/>
      </c>
      <c r="W28" s="21" t="n">
        <v>1767</v>
      </c>
      <c r="X28" s="21" t="n">
        <v>24738</v>
      </c>
      <c r="Y28" s="189">
        <f>X28*$C28</f>
        <v/>
      </c>
      <c r="Z28" s="21" t="n">
        <v>1882</v>
      </c>
      <c r="AA28" s="21" t="n">
        <v>26351</v>
      </c>
      <c r="AB28" s="189">
        <f>AA28*$C28</f>
        <v/>
      </c>
      <c r="AC28" s="21" t="n">
        <v>950</v>
      </c>
      <c r="AD28" s="21" t="n">
        <v>13300</v>
      </c>
      <c r="AE28" s="189">
        <f>AD28*$C28</f>
        <v/>
      </c>
      <c r="AF28" s="21" t="n">
        <v>2115</v>
      </c>
      <c r="AG28" s="21" t="n">
        <v>29610</v>
      </c>
      <c r="AH28" s="189">
        <f>AG28*$C28</f>
        <v/>
      </c>
      <c r="AI28" s="21" t="n">
        <v>1906</v>
      </c>
      <c r="AJ28" s="21" t="n">
        <v>26684</v>
      </c>
      <c r="AK28" s="189">
        <f>AJ28*$C28</f>
        <v/>
      </c>
      <c r="AL28" s="21" t="n">
        <v>1612</v>
      </c>
      <c r="AM28" s="21" t="n">
        <v>22568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1722</v>
      </c>
      <c r="AU28" s="21" t="n">
        <v>24108</v>
      </c>
      <c r="AV28" s="21" t="n">
        <v>15429.12</v>
      </c>
      <c r="AW28" s="21" t="n">
        <v>1477</v>
      </c>
      <c r="AX28" s="21" t="n">
        <v>20678</v>
      </c>
      <c r="AY28" s="190" t="n">
        <v>13233.92</v>
      </c>
      <c r="AZ28" s="21" t="n">
        <v>734</v>
      </c>
      <c r="BA28" s="21" t="n">
        <v>10276</v>
      </c>
      <c r="BB28" s="189">
        <f>BA28*$C28</f>
        <v/>
      </c>
      <c r="BC28" s="21" t="n">
        <v>930</v>
      </c>
      <c r="BD28" s="21" t="n">
        <v>13020</v>
      </c>
      <c r="BE28" s="189">
        <f>BD28*$C28</f>
        <v/>
      </c>
      <c r="BF28" s="21" t="n">
        <v>2245</v>
      </c>
      <c r="BG28" s="21" t="n">
        <v>31430</v>
      </c>
      <c r="BH28" s="189">
        <f>BG28*$C28</f>
        <v/>
      </c>
      <c r="BI28" s="21" t="n">
        <v>1569</v>
      </c>
      <c r="BJ28" s="21" t="n">
        <v>21966</v>
      </c>
      <c r="BK28" s="189">
        <f>BJ28*$C28</f>
        <v/>
      </c>
      <c r="BL28" s="21" t="n">
        <v>1203</v>
      </c>
      <c r="BM28" s="21" t="n">
        <v>16842</v>
      </c>
      <c r="BN28" s="189">
        <f>BM28*C28</f>
        <v/>
      </c>
      <c r="BO28" s="21" t="n">
        <v>1433</v>
      </c>
      <c r="BP28" s="21" t="n">
        <v>20062</v>
      </c>
      <c r="BQ28" s="189">
        <f>BP28*C28</f>
        <v/>
      </c>
      <c r="BR28" s="21" t="n">
        <v>1536</v>
      </c>
      <c r="BS28" s="21" t="n">
        <v>21504</v>
      </c>
      <c r="BT28" s="189">
        <f>BS28*C28</f>
        <v/>
      </c>
      <c r="BU28" s="21" t="n">
        <v>1560</v>
      </c>
      <c r="BV28" s="21" t="n">
        <v>21840</v>
      </c>
      <c r="BW28" s="189">
        <f>BV28*C28</f>
        <v/>
      </c>
      <c r="BX28" s="21" t="n">
        <v>2547</v>
      </c>
      <c r="BY28" s="21" t="n">
        <v>35658</v>
      </c>
      <c r="BZ28" s="189">
        <f>BY28*C28</f>
        <v/>
      </c>
      <c r="CA28" s="21" t="n">
        <v>1050</v>
      </c>
      <c r="CB28" s="21" t="n">
        <v>14700</v>
      </c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89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>
        <v>2127</v>
      </c>
      <c r="CJ28" s="190" t="n">
        <v>29778</v>
      </c>
      <c r="CK28" s="190">
        <f>CJ28*C28</f>
        <v/>
      </c>
      <c r="CL28" s="21" t="n">
        <v>772</v>
      </c>
      <c r="CM28" s="21" t="n">
        <v>10808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89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89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89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89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89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89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89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89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>
        <v>30</v>
      </c>
      <c r="F37" s="21" t="n">
        <v>360</v>
      </c>
      <c r="G37" s="189">
        <f>F37*$C37</f>
        <v/>
      </c>
      <c r="H37" s="21" t="n">
        <v>40</v>
      </c>
      <c r="I37" s="21" t="n">
        <v>480</v>
      </c>
      <c r="J37" s="190">
        <f>I37*$C37</f>
        <v/>
      </c>
      <c r="K37" s="21" t="n">
        <v>20</v>
      </c>
      <c r="L37" s="21" t="n">
        <v>240</v>
      </c>
      <c r="M37" s="189">
        <f>L37*$C37</f>
        <v/>
      </c>
      <c r="N37" s="21" t="n"/>
      <c r="O37" s="21" t="n"/>
      <c r="P37" s="189">
        <f>O37*$C37</f>
        <v/>
      </c>
      <c r="Q37" s="21" t="n">
        <v>25</v>
      </c>
      <c r="R37" s="21" t="n">
        <v>300</v>
      </c>
      <c r="S37" s="189">
        <f>R37*$C37</f>
        <v/>
      </c>
      <c r="T37" s="21" t="n">
        <v>45</v>
      </c>
      <c r="U37" s="21" t="n">
        <v>540</v>
      </c>
      <c r="V37" s="189">
        <f>U37*$C37</f>
        <v/>
      </c>
      <c r="W37" s="21" t="n">
        <v>35</v>
      </c>
      <c r="X37" s="21" t="n">
        <v>420</v>
      </c>
      <c r="Y37" s="189">
        <f>X37*$C37</f>
        <v/>
      </c>
      <c r="Z37" s="21" t="n">
        <v>20</v>
      </c>
      <c r="AA37" s="21" t="n">
        <v>240</v>
      </c>
      <c r="AB37" s="189">
        <f>AA37*$C37</f>
        <v/>
      </c>
      <c r="AC37" s="21" t="n">
        <v>2</v>
      </c>
      <c r="AD37" s="21" t="n">
        <v>24</v>
      </c>
      <c r="AE37" s="189">
        <f>AD37*$C37</f>
        <v/>
      </c>
      <c r="AF37" s="21" t="n">
        <v>35</v>
      </c>
      <c r="AG37" s="21" t="n">
        <v>420</v>
      </c>
      <c r="AH37" s="189">
        <f>AG37*$C37</f>
        <v/>
      </c>
      <c r="AI37" s="21" t="n">
        <v>40</v>
      </c>
      <c r="AJ37" s="21" t="n">
        <v>480</v>
      </c>
      <c r="AK37" s="189">
        <f>AJ37*$C37</f>
        <v/>
      </c>
      <c r="AL37" s="21" t="n">
        <v>40</v>
      </c>
      <c r="AM37" s="21" t="n">
        <v>480</v>
      </c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>
        <v>80</v>
      </c>
      <c r="AU37" s="21" t="n">
        <v>960</v>
      </c>
      <c r="AV37" s="21" t="n">
        <v>672</v>
      </c>
      <c r="AW37" s="21" t="n"/>
      <c r="AX37" s="21" t="n"/>
      <c r="AY37" s="190">
        <f>AX37*$C37</f>
        <v/>
      </c>
      <c r="AZ37" s="21" t="n">
        <v>70</v>
      </c>
      <c r="BA37" s="21" t="n">
        <v>840</v>
      </c>
      <c r="BB37" s="189">
        <f>BA37*$C37</f>
        <v/>
      </c>
      <c r="BC37" s="21" t="n"/>
      <c r="BD37" s="21" t="n"/>
      <c r="BE37" s="189">
        <f>BD37*$C37</f>
        <v/>
      </c>
      <c r="BF37" s="21" t="n">
        <v>30</v>
      </c>
      <c r="BG37" s="21" t="n">
        <v>360</v>
      </c>
      <c r="BH37" s="189">
        <f>BG37*$C37</f>
        <v/>
      </c>
      <c r="BI37" s="21" t="n">
        <v>20</v>
      </c>
      <c r="BJ37" s="21" t="n">
        <v>240</v>
      </c>
      <c r="BK37" s="189">
        <f>BJ37*$C37</f>
        <v/>
      </c>
      <c r="BL37" s="21" t="n">
        <v>25</v>
      </c>
      <c r="BM37" s="21" t="n">
        <v>300</v>
      </c>
      <c r="BN37" s="189">
        <f>BM37*C37</f>
        <v/>
      </c>
      <c r="BO37" s="21" t="n">
        <v>50</v>
      </c>
      <c r="BP37" s="21" t="n">
        <v>600</v>
      </c>
      <c r="BQ37" s="189">
        <f>BP37*C37</f>
        <v/>
      </c>
      <c r="BR37" s="21" t="n">
        <v>25</v>
      </c>
      <c r="BS37" s="21" t="n">
        <v>300</v>
      </c>
      <c r="BT37" s="189">
        <f>BS37*C37</f>
        <v/>
      </c>
      <c r="BU37" s="21" t="n">
        <v>55</v>
      </c>
      <c r="BV37" s="21" t="n">
        <v>660</v>
      </c>
      <c r="BW37" s="189">
        <f>BV37*C37</f>
        <v/>
      </c>
      <c r="BX37" s="21" t="n">
        <v>30</v>
      </c>
      <c r="BY37" s="21" t="n">
        <v>360</v>
      </c>
      <c r="BZ37" s="189">
        <f>BY37*C37</f>
        <v/>
      </c>
      <c r="CA37" s="21" t="n">
        <v>55</v>
      </c>
      <c r="CB37" s="21" t="n">
        <v>660</v>
      </c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89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>
        <v>55</v>
      </c>
      <c r="CJ37" s="190" t="n">
        <v>660</v>
      </c>
      <c r="CK37" s="190">
        <f>CJ37*C37</f>
        <v/>
      </c>
      <c r="CL37" s="21" t="n">
        <v>50</v>
      </c>
      <c r="CM37" s="21" t="n">
        <v>600</v>
      </c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>
        <v>10</v>
      </c>
      <c r="I38" s="21" t="n">
        <v>120</v>
      </c>
      <c r="J38" s="190">
        <f>I38*$C38</f>
        <v/>
      </c>
      <c r="K38" s="21" t="n">
        <v>33</v>
      </c>
      <c r="L38" s="21" t="n">
        <v>402</v>
      </c>
      <c r="M38" s="189">
        <f>L38*$C38</f>
        <v/>
      </c>
      <c r="N38" s="21" t="n">
        <v>5</v>
      </c>
      <c r="O38" s="21" t="n">
        <v>60</v>
      </c>
      <c r="P38" s="189">
        <f>O38*$C38</f>
        <v/>
      </c>
      <c r="Q38" s="21" t="n">
        <v>6</v>
      </c>
      <c r="R38" s="21" t="n">
        <v>72</v>
      </c>
      <c r="S38" s="189">
        <f>R38*$C38</f>
        <v/>
      </c>
      <c r="T38" s="21" t="n">
        <v>5</v>
      </c>
      <c r="U38" s="21" t="n">
        <v>60</v>
      </c>
      <c r="V38" s="189">
        <f>U38*$C38</f>
        <v/>
      </c>
      <c r="W38" s="21" t="n">
        <v>15</v>
      </c>
      <c r="X38" s="21" t="n">
        <v>180</v>
      </c>
      <c r="Y38" s="189">
        <f>X38*$C38</f>
        <v/>
      </c>
      <c r="Z38" s="21" t="n">
        <v>10</v>
      </c>
      <c r="AA38" s="21" t="n">
        <v>120</v>
      </c>
      <c r="AB38" s="189">
        <f>AA38*$C38</f>
        <v/>
      </c>
      <c r="AC38" s="21" t="n">
        <v>14</v>
      </c>
      <c r="AD38" s="21" t="n">
        <v>168</v>
      </c>
      <c r="AE38" s="189">
        <f>AD38*$C38</f>
        <v/>
      </c>
      <c r="AF38" s="21" t="n">
        <v>10</v>
      </c>
      <c r="AG38" s="21" t="n">
        <v>120</v>
      </c>
      <c r="AH38" s="189">
        <f>AG38*$C38</f>
        <v/>
      </c>
      <c r="AI38" s="21" t="n">
        <v>30</v>
      </c>
      <c r="AJ38" s="21" t="n">
        <v>360</v>
      </c>
      <c r="AK38" s="189">
        <f>AJ38*$C38</f>
        <v/>
      </c>
      <c r="AL38" s="21" t="n">
        <v>20</v>
      </c>
      <c r="AM38" s="21" t="n">
        <v>240</v>
      </c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>
        <v>28</v>
      </c>
      <c r="AU38" s="21" t="n">
        <v>336</v>
      </c>
      <c r="AV38" s="21" t="n">
        <v>228.48</v>
      </c>
      <c r="AW38" s="21" t="n">
        <v>30</v>
      </c>
      <c r="AX38" s="21" t="n">
        <v>360</v>
      </c>
      <c r="AY38" s="190">
        <f>AX38*$C38</f>
        <v/>
      </c>
      <c r="AZ38" s="21" t="n">
        <v>20</v>
      </c>
      <c r="BA38" s="21" t="n">
        <v>240</v>
      </c>
      <c r="BB38" s="189">
        <f>BA38*$C38</f>
        <v/>
      </c>
      <c r="BC38" s="21" t="n">
        <v>13</v>
      </c>
      <c r="BD38" s="21" t="n">
        <v>156</v>
      </c>
      <c r="BE38" s="189">
        <f>BD38*$C38</f>
        <v/>
      </c>
      <c r="BF38" s="21" t="n"/>
      <c r="BG38" s="21" t="n"/>
      <c r="BH38" s="189">
        <f>BG38*$C38</f>
        <v/>
      </c>
      <c r="BI38" s="21" t="n">
        <v>20</v>
      </c>
      <c r="BJ38" s="21" t="n">
        <v>240</v>
      </c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89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89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89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/>
      <c r="F41" s="21" t="n"/>
      <c r="G41" s="189">
        <f>F41*$C41</f>
        <v/>
      </c>
      <c r="H41" s="21" t="n">
        <v>25</v>
      </c>
      <c r="I41" s="21" t="n">
        <v>350</v>
      </c>
      <c r="J41" s="190">
        <f>I41*$C41</f>
        <v/>
      </c>
      <c r="K41" s="21" t="n">
        <v>15</v>
      </c>
      <c r="L41" s="21" t="n">
        <v>210</v>
      </c>
      <c r="M41" s="189">
        <f>L41*$C41</f>
        <v/>
      </c>
      <c r="N41" s="21" t="n">
        <v>10</v>
      </c>
      <c r="O41" s="21" t="n">
        <v>140</v>
      </c>
      <c r="P41" s="189">
        <f>O41*$C41</f>
        <v/>
      </c>
      <c r="Q41" s="21" t="n">
        <v>10</v>
      </c>
      <c r="R41" s="21" t="n">
        <v>140</v>
      </c>
      <c r="S41" s="189">
        <f>R41*$C41</f>
        <v/>
      </c>
      <c r="T41" s="21" t="n">
        <v>10</v>
      </c>
      <c r="U41" s="21" t="n">
        <v>140</v>
      </c>
      <c r="V41" s="189">
        <f>U41*$C41</f>
        <v/>
      </c>
      <c r="W41" s="21" t="n"/>
      <c r="X41" s="21" t="n"/>
      <c r="Y41" s="189">
        <f>X41*$C41</f>
        <v/>
      </c>
      <c r="Z41" s="21" t="n">
        <v>10</v>
      </c>
      <c r="AA41" s="21" t="n">
        <v>140</v>
      </c>
      <c r="AB41" s="189">
        <f>AA41*$C41</f>
        <v/>
      </c>
      <c r="AC41" s="21" t="n">
        <v>5</v>
      </c>
      <c r="AD41" s="21" t="n">
        <v>70</v>
      </c>
      <c r="AE41" s="189">
        <f>AD41*$C41</f>
        <v/>
      </c>
      <c r="AF41" s="21" t="n">
        <v>5</v>
      </c>
      <c r="AG41" s="21" t="n">
        <v>70</v>
      </c>
      <c r="AH41" s="189">
        <f>AG41*$C41</f>
        <v/>
      </c>
      <c r="AI41" s="21" t="n"/>
      <c r="AJ41" s="21" t="n"/>
      <c r="AK41" s="189">
        <f>AJ41*$C41</f>
        <v/>
      </c>
      <c r="AL41" s="21" t="n"/>
      <c r="AM41" s="21" t="n"/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/>
      <c r="AU41" s="21" t="n"/>
      <c r="AV41" s="21" t="n"/>
      <c r="AW41" s="21" t="n"/>
      <c r="AX41" s="21" t="n"/>
      <c r="AY41" s="190">
        <f>AX41*$C41</f>
        <v/>
      </c>
      <c r="AZ41" s="21" t="n"/>
      <c r="BA41" s="21" t="n"/>
      <c r="BB41" s="189">
        <f>BA41*$C41</f>
        <v/>
      </c>
      <c r="BC41" s="21" t="n"/>
      <c r="BD41" s="21" t="n"/>
      <c r="BE41" s="189">
        <f>BD41*$C41</f>
        <v/>
      </c>
      <c r="BF41" s="21" t="n"/>
      <c r="BG41" s="21" t="n"/>
      <c r="BH41" s="189">
        <f>BG41*$C41</f>
        <v/>
      </c>
      <c r="BI41" s="21" t="n"/>
      <c r="BJ41" s="21" t="n"/>
      <c r="BK41" s="189">
        <f>BJ41*$C41</f>
        <v/>
      </c>
      <c r="BL41" s="21" t="n"/>
      <c r="BM41" s="21" t="n"/>
      <c r="BN41" s="189">
        <f>BM41*C41</f>
        <v/>
      </c>
      <c r="BO41" s="21" t="n"/>
      <c r="BP41" s="21" t="n"/>
      <c r="BQ41" s="189">
        <f>BP41*C41</f>
        <v/>
      </c>
      <c r="BR41" s="21" t="n"/>
      <c r="BS41" s="21" t="n"/>
      <c r="BT41" s="189">
        <f>BS41*C41</f>
        <v/>
      </c>
      <c r="BU41" s="21" t="n"/>
      <c r="BV41" s="21" t="n"/>
      <c r="BW41" s="189">
        <f>BV41*C41</f>
        <v/>
      </c>
      <c r="BX41" s="21" t="n"/>
      <c r="BY41" s="21" t="n"/>
      <c r="BZ41" s="189">
        <f>BY41*C41</f>
        <v/>
      </c>
      <c r="CA41" s="21" t="n"/>
      <c r="CB41" s="21" t="n"/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89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/>
      <c r="CJ41" s="190" t="n"/>
      <c r="CK41" s="190">
        <f>CJ41*C41</f>
        <v/>
      </c>
      <c r="CL41" s="21" t="n"/>
      <c r="CM41" s="21" t="n"/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89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89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>
        <v>50</v>
      </c>
      <c r="L44" s="21" t="n">
        <v>700</v>
      </c>
      <c r="M44" s="189">
        <f>L44*$C44</f>
        <v/>
      </c>
      <c r="N44" s="21" t="n">
        <v>217</v>
      </c>
      <c r="O44" s="21" t="n">
        <v>3038</v>
      </c>
      <c r="P44" s="189">
        <f>O44*$C44</f>
        <v/>
      </c>
      <c r="Q44" s="21" t="n">
        <v>49</v>
      </c>
      <c r="R44" s="21" t="n">
        <v>686</v>
      </c>
      <c r="S44" s="189">
        <f>R44*$C44</f>
        <v/>
      </c>
      <c r="T44" s="21" t="n">
        <v>44</v>
      </c>
      <c r="U44" s="21" t="n">
        <v>616</v>
      </c>
      <c r="V44" s="189">
        <f>U44*$C44</f>
        <v/>
      </c>
      <c r="W44" s="21" t="n">
        <v>32</v>
      </c>
      <c r="X44" s="21" t="n">
        <v>448</v>
      </c>
      <c r="Y44" s="189">
        <f>X44*$C44</f>
        <v/>
      </c>
      <c r="Z44" s="21" t="n">
        <v>54</v>
      </c>
      <c r="AA44" s="21" t="n">
        <v>756</v>
      </c>
      <c r="AB44" s="189">
        <f>AA44*$C44</f>
        <v/>
      </c>
      <c r="AC44" s="21" t="n">
        <v>49</v>
      </c>
      <c r="AD44" s="21" t="n">
        <v>686</v>
      </c>
      <c r="AE44" s="189">
        <f>AD44*$C44</f>
        <v/>
      </c>
      <c r="AF44" s="21" t="n">
        <v>92</v>
      </c>
      <c r="AG44" s="21" t="n">
        <v>1288</v>
      </c>
      <c r="AH44" s="189">
        <f>AG44*$C44</f>
        <v/>
      </c>
      <c r="AI44" s="21" t="n">
        <v>1</v>
      </c>
      <c r="AJ44" s="21" t="n">
        <v>14</v>
      </c>
      <c r="AK44" s="189">
        <f>AJ44*$C44</f>
        <v/>
      </c>
      <c r="AL44" s="21" t="n">
        <v>60</v>
      </c>
      <c r="AM44" s="21" t="n">
        <v>840</v>
      </c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>
        <v>30</v>
      </c>
      <c r="AU44" s="21" t="n">
        <v>420</v>
      </c>
      <c r="AV44" s="21" t="n">
        <v>268.8</v>
      </c>
      <c r="AW44" s="21" t="n">
        <v>22</v>
      </c>
      <c r="AX44" s="21" t="n">
        <v>308</v>
      </c>
      <c r="AY44" s="190" t="n">
        <v>197.12</v>
      </c>
      <c r="AZ44" s="21" t="n">
        <v>30</v>
      </c>
      <c r="BA44" s="21" t="n">
        <v>420</v>
      </c>
      <c r="BB44" s="189">
        <f>BA44*$C44</f>
        <v/>
      </c>
      <c r="BC44" s="21" t="n"/>
      <c r="BD44" s="21" t="n"/>
      <c r="BE44" s="189">
        <f>BD44*$C44</f>
        <v/>
      </c>
      <c r="BF44" s="21" t="n">
        <v>110</v>
      </c>
      <c r="BG44" s="21" t="n">
        <v>1540</v>
      </c>
      <c r="BH44" s="189">
        <f>BG44*$C44</f>
        <v/>
      </c>
      <c r="BI44" s="21" t="n">
        <v>40</v>
      </c>
      <c r="BJ44" s="21" t="n">
        <v>560</v>
      </c>
      <c r="BK44" s="189">
        <f>BJ44*$C44</f>
        <v/>
      </c>
      <c r="BL44" s="21" t="n">
        <v>75</v>
      </c>
      <c r="BM44" s="21" t="n">
        <v>1050</v>
      </c>
      <c r="BN44" s="189">
        <f>BM44*C44</f>
        <v/>
      </c>
      <c r="BO44" s="21" t="n">
        <v>25</v>
      </c>
      <c r="BP44" s="21" t="n">
        <v>350</v>
      </c>
      <c r="BQ44" s="189">
        <f>BP44*C44</f>
        <v/>
      </c>
      <c r="BR44" s="21" t="n">
        <v>150</v>
      </c>
      <c r="BS44" s="21" t="n">
        <v>2100</v>
      </c>
      <c r="BT44" s="189">
        <f>BS44*C44</f>
        <v/>
      </c>
      <c r="BU44" s="21" t="n">
        <v>30</v>
      </c>
      <c r="BV44" s="21" t="n">
        <v>420</v>
      </c>
      <c r="BW44" s="189">
        <f>BV44*C44</f>
        <v/>
      </c>
      <c r="BX44" s="21" t="n">
        <v>105</v>
      </c>
      <c r="BY44" s="21" t="n">
        <v>1470</v>
      </c>
      <c r="BZ44" s="189">
        <f>BY44*C44</f>
        <v/>
      </c>
      <c r="CA44" s="21" t="n">
        <v>110</v>
      </c>
      <c r="CB44" s="21" t="n">
        <v>1540</v>
      </c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89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>
        <v>25</v>
      </c>
      <c r="CJ44" s="190" t="n">
        <v>350</v>
      </c>
      <c r="CK44" s="190">
        <f>CJ44*C44</f>
        <v/>
      </c>
      <c r="CL44" s="21" t="n">
        <v>30</v>
      </c>
      <c r="CM44" s="21" t="n">
        <v>420</v>
      </c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89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89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89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89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89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89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/>
      <c r="F51" s="21" t="n"/>
      <c r="G51" s="189">
        <f>F51*$C51</f>
        <v/>
      </c>
      <c r="H51" s="21" t="n"/>
      <c r="I51" s="21" t="n"/>
      <c r="J51" s="190">
        <f>I51*$C51</f>
        <v/>
      </c>
      <c r="K51" s="21" t="n">
        <v>5</v>
      </c>
      <c r="L51" s="21" t="n">
        <v>70</v>
      </c>
      <c r="M51" s="189">
        <f>L51*$C51</f>
        <v/>
      </c>
      <c r="N51" s="21" t="n"/>
      <c r="O51" s="21" t="n"/>
      <c r="P51" s="189">
        <f>O51*$C51</f>
        <v/>
      </c>
      <c r="Q51" s="21" t="n">
        <v>7</v>
      </c>
      <c r="R51" s="21" t="n">
        <v>98</v>
      </c>
      <c r="S51" s="189">
        <f>R51*$C51</f>
        <v/>
      </c>
      <c r="T51" s="21" t="n"/>
      <c r="U51" s="21" t="n"/>
      <c r="V51" s="189">
        <f>U51*$C51</f>
        <v/>
      </c>
      <c r="W51" s="21" t="n"/>
      <c r="X51" s="21" t="n"/>
      <c r="Y51" s="189">
        <f>X51*$C51</f>
        <v/>
      </c>
      <c r="Z51" s="21" t="n"/>
      <c r="AA51" s="21" t="n"/>
      <c r="AB51" s="189">
        <f>AA51*$C51</f>
        <v/>
      </c>
      <c r="AC51" s="21" t="n">
        <v>10</v>
      </c>
      <c r="AD51" s="21" t="n">
        <v>140</v>
      </c>
      <c r="AE51" s="189">
        <f>AD51*$C51</f>
        <v/>
      </c>
      <c r="AF51" s="21" t="n">
        <v>10</v>
      </c>
      <c r="AG51" s="21" t="n">
        <v>140</v>
      </c>
      <c r="AH51" s="189">
        <f>AG51*$C51</f>
        <v/>
      </c>
      <c r="AI51" s="21" t="n">
        <v>5</v>
      </c>
      <c r="AJ51" s="21" t="n">
        <v>70</v>
      </c>
      <c r="AK51" s="189">
        <f>AJ51*$C51</f>
        <v/>
      </c>
      <c r="AL51" s="21" t="n"/>
      <c r="AM51" s="21" t="n"/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/>
      <c r="AU51" s="21" t="n"/>
      <c r="AV51" s="21" t="n"/>
      <c r="AW51" s="21" t="n">
        <v>10</v>
      </c>
      <c r="AX51" s="21" t="n">
        <v>140</v>
      </c>
      <c r="AY51" s="190" t="n">
        <v>89.60000000000001</v>
      </c>
      <c r="AZ51" s="21" t="n"/>
      <c r="BA51" s="21" t="n"/>
      <c r="BB51" s="189">
        <f>BA51*$C51</f>
        <v/>
      </c>
      <c r="BC51" s="21" t="n"/>
      <c r="BD51" s="21" t="n"/>
      <c r="BE51" s="189">
        <f>BD51*$C51</f>
        <v/>
      </c>
      <c r="BF51" s="21" t="n"/>
      <c r="BG51" s="21" t="n"/>
      <c r="BH51" s="189">
        <f>BG51*$C51</f>
        <v/>
      </c>
      <c r="BI51" s="21" t="n"/>
      <c r="BJ51" s="21" t="n"/>
      <c r="BK51" s="189">
        <f>BJ51*$C51</f>
        <v/>
      </c>
      <c r="BL51" s="21" t="n"/>
      <c r="BM51" s="21" t="n"/>
      <c r="BN51" s="189">
        <f>BM51*C51</f>
        <v/>
      </c>
      <c r="BO51" s="21" t="n"/>
      <c r="BP51" s="21" t="n"/>
      <c r="BQ51" s="189">
        <f>BP51*C51</f>
        <v/>
      </c>
      <c r="BR51" s="21" t="n"/>
      <c r="BS51" s="21" t="n"/>
      <c r="BT51" s="189">
        <f>BS51*C51</f>
        <v/>
      </c>
      <c r="BU51" s="21" t="n"/>
      <c r="BV51" s="21" t="n"/>
      <c r="BW51" s="189">
        <f>BV51*C51</f>
        <v/>
      </c>
      <c r="BX51" s="21" t="n"/>
      <c r="BY51" s="21" t="n"/>
      <c r="BZ51" s="189">
        <f>BY51*C51</f>
        <v/>
      </c>
      <c r="CA51" s="21" t="n"/>
      <c r="CB51" s="21" t="n"/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89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/>
      <c r="CJ51" s="190" t="n"/>
      <c r="CK51" s="190">
        <f>CJ51*C51</f>
        <v/>
      </c>
      <c r="CL51" s="21" t="n"/>
      <c r="CM51" s="21" t="n"/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89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89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89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89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89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/>
      <c r="F57" s="21" t="n"/>
      <c r="G57" s="189">
        <f>F57*$C57</f>
        <v/>
      </c>
      <c r="H57" s="21" t="n"/>
      <c r="I57" s="21" t="n"/>
      <c r="J57" s="190">
        <f>I57*$C57</f>
        <v/>
      </c>
      <c r="K57" s="21" t="n"/>
      <c r="L57" s="21" t="n"/>
      <c r="M57" s="189">
        <f>L57*$C57</f>
        <v/>
      </c>
      <c r="N57" s="21" t="n"/>
      <c r="O57" s="21" t="n"/>
      <c r="P57" s="189">
        <f>O57*$C57</f>
        <v/>
      </c>
      <c r="Q57" s="21" t="n"/>
      <c r="R57" s="21" t="n"/>
      <c r="S57" s="189">
        <f>R57*$C57</f>
        <v/>
      </c>
      <c r="T57" s="21" t="n"/>
      <c r="U57" s="21" t="n"/>
      <c r="V57" s="189">
        <f>U57*$C57</f>
        <v/>
      </c>
      <c r="W57" s="21" t="n">
        <v>11</v>
      </c>
      <c r="X57" s="21" t="n">
        <v>154</v>
      </c>
      <c r="Y57" s="189">
        <f>X57*$C57</f>
        <v/>
      </c>
      <c r="Z57" s="21" t="n"/>
      <c r="AA57" s="21" t="n"/>
      <c r="AB57" s="189">
        <f>AA57*$C57</f>
        <v/>
      </c>
      <c r="AC57" s="21" t="n">
        <v>15</v>
      </c>
      <c r="AD57" s="21" t="n">
        <v>210</v>
      </c>
      <c r="AE57" s="189">
        <f>AD57*$C57</f>
        <v/>
      </c>
      <c r="AF57" s="21" t="n">
        <v>10</v>
      </c>
      <c r="AG57" s="21" t="n">
        <v>140</v>
      </c>
      <c r="AH57" s="189">
        <f>AG57*$C57</f>
        <v/>
      </c>
      <c r="AI57" s="21" t="n">
        <v>6</v>
      </c>
      <c r="AJ57" s="21" t="n">
        <v>84</v>
      </c>
      <c r="AK57" s="189">
        <f>AJ57*$C57</f>
        <v/>
      </c>
      <c r="AL57" s="21" t="n">
        <v>11</v>
      </c>
      <c r="AM57" s="21" t="n">
        <v>154</v>
      </c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/>
      <c r="AU57" s="21" t="n"/>
      <c r="AV57" s="21" t="n"/>
      <c r="AW57" s="21" t="n"/>
      <c r="AX57" s="21" t="n"/>
      <c r="AY57" s="190">
        <f>AX57*$C57</f>
        <v/>
      </c>
      <c r="AZ57" s="21" t="n"/>
      <c r="BA57" s="21" t="n"/>
      <c r="BB57" s="189">
        <f>BA57*$C57</f>
        <v/>
      </c>
      <c r="BC57" s="21" t="n"/>
      <c r="BD57" s="21" t="n"/>
      <c r="BE57" s="189">
        <f>BD57*$C57</f>
        <v/>
      </c>
      <c r="BF57" s="21" t="n"/>
      <c r="BG57" s="21" t="n"/>
      <c r="BH57" s="189">
        <f>BG57*$C57</f>
        <v/>
      </c>
      <c r="BI57" s="21" t="n"/>
      <c r="BJ57" s="21" t="n"/>
      <c r="BK57" s="189">
        <f>BJ57*$C57</f>
        <v/>
      </c>
      <c r="BL57" s="21" t="n"/>
      <c r="BM57" s="21" t="n"/>
      <c r="BN57" s="189">
        <f>BM57*C57</f>
        <v/>
      </c>
      <c r="BO57" s="21" t="n"/>
      <c r="BP57" s="21" t="n"/>
      <c r="BQ57" s="189">
        <f>BP57*C57</f>
        <v/>
      </c>
      <c r="BR57" s="21" t="n"/>
      <c r="BS57" s="21" t="n"/>
      <c r="BT57" s="189">
        <f>BS57*C57</f>
        <v/>
      </c>
      <c r="BU57" s="21" t="n"/>
      <c r="BV57" s="21" t="n"/>
      <c r="BW57" s="189">
        <f>BV57*C57</f>
        <v/>
      </c>
      <c r="BX57" s="21" t="n"/>
      <c r="BY57" s="21" t="n"/>
      <c r="BZ57" s="189">
        <f>BY57*C57</f>
        <v/>
      </c>
      <c r="CA57" s="21" t="n"/>
      <c r="CB57" s="21" t="n"/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89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/>
      <c r="CJ57" s="190" t="n"/>
      <c r="CK57" s="190">
        <f>CJ57*C57</f>
        <v/>
      </c>
      <c r="CL57" s="21" t="n"/>
      <c r="CM57" s="21" t="n"/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89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89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89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89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89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>
        <v>46</v>
      </c>
      <c r="I63" s="21" t="n">
        <v>644</v>
      </c>
      <c r="J63" s="190">
        <f>I63*$C63</f>
        <v/>
      </c>
      <c r="K63" s="21" t="n"/>
      <c r="L63" s="21" t="n"/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/>
      <c r="U63" s="21" t="n"/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21" t="n"/>
      <c r="AW63" s="21" t="n"/>
      <c r="AX63" s="21" t="n"/>
      <c r="AY63" s="190">
        <f>AX63*$C63</f>
        <v/>
      </c>
      <c r="AZ63" s="21" t="n"/>
      <c r="BA63" s="21" t="n"/>
      <c r="BB63" s="189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/>
      <c r="BV63" s="21" t="n"/>
      <c r="BW63" s="189">
        <f>BV63*C63</f>
        <v/>
      </c>
      <c r="BX63" s="21" t="n"/>
      <c r="BY63" s="21" t="n"/>
      <c r="BZ63" s="189">
        <f>BY63*C63</f>
        <v/>
      </c>
      <c r="CA63" s="21" t="n"/>
      <c r="CB63" s="21" t="n"/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89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90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1</v>
      </c>
      <c r="L64" s="21" t="n">
        <v>14</v>
      </c>
      <c r="M64" s="189">
        <f>L64*$C64</f>
        <v/>
      </c>
      <c r="N64" s="21" t="n"/>
      <c r="O64" s="21" t="n"/>
      <c r="P64" s="189">
        <f>O64*$C64</f>
        <v/>
      </c>
      <c r="Q64" s="21" t="n">
        <v>17</v>
      </c>
      <c r="R64" s="21" t="n">
        <v>240</v>
      </c>
      <c r="S64" s="189">
        <f>R64*$C64</f>
        <v/>
      </c>
      <c r="T64" s="21" t="n">
        <v>2</v>
      </c>
      <c r="U64" s="21" t="n">
        <v>28</v>
      </c>
      <c r="V64" s="189">
        <f>U64*$C64</f>
        <v/>
      </c>
      <c r="W64" s="21" t="n"/>
      <c r="X64" s="21" t="n"/>
      <c r="Y64" s="189">
        <f>X64*$C64</f>
        <v/>
      </c>
      <c r="Z64" s="21" t="n"/>
      <c r="AA64" s="21" t="n"/>
      <c r="AB64" s="189">
        <f>AA64*$C64</f>
        <v/>
      </c>
      <c r="AC64" s="21" t="n">
        <v>3</v>
      </c>
      <c r="AD64" s="21" t="n">
        <v>42</v>
      </c>
      <c r="AE64" s="189">
        <f>AD64*$C64</f>
        <v/>
      </c>
      <c r="AF64" s="21" t="n"/>
      <c r="AG64" s="21" t="n"/>
      <c r="AH64" s="189">
        <f>AG64*$C64</f>
        <v/>
      </c>
      <c r="AI64" s="21" t="n"/>
      <c r="AJ64" s="21" t="n"/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>
        <v>5</v>
      </c>
      <c r="AU64" s="21" t="n">
        <v>70</v>
      </c>
      <c r="AV64" s="21" t="n">
        <v>44.8</v>
      </c>
      <c r="AW64" s="21" t="n"/>
      <c r="AX64" s="21" t="n"/>
      <c r="AY64" s="190">
        <f>AX64*$C64</f>
        <v/>
      </c>
      <c r="AZ64" s="21" t="n"/>
      <c r="BA64" s="21" t="n"/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89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89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89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89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89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89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89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89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89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89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89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/>
      <c r="I75" s="21" t="n"/>
      <c r="J75" s="190">
        <f>I75*$C75</f>
        <v/>
      </c>
      <c r="K75" s="21" t="n"/>
      <c r="L75" s="21" t="n"/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/>
      <c r="V75" s="189">
        <f>U75*$C75</f>
        <v/>
      </c>
      <c r="W75" s="21" t="n"/>
      <c r="X75" s="21" t="n"/>
      <c r="Y75" s="189">
        <f>X75*$C75</f>
        <v/>
      </c>
      <c r="Z75" s="21" t="n"/>
      <c r="AA75" s="21" t="n"/>
      <c r="AB75" s="189">
        <f>AA75*$C75</f>
        <v/>
      </c>
      <c r="AC75" s="21" t="n"/>
      <c r="AD75" s="21" t="n"/>
      <c r="AE75" s="189">
        <f>AD75*$C75</f>
        <v/>
      </c>
      <c r="AF75" s="21" t="n"/>
      <c r="AG75" s="21" t="n"/>
      <c r="AH75" s="189">
        <f>AG75*$C75</f>
        <v/>
      </c>
      <c r="AI75" s="21" t="n"/>
      <c r="AJ75" s="21" t="n"/>
      <c r="AK75" s="189">
        <f>AJ75*$C75</f>
        <v/>
      </c>
      <c r="AL75" s="21" t="n"/>
      <c r="AM75" s="21" t="n"/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/>
      <c r="AU75" s="21" t="n"/>
      <c r="AV75" s="21" t="n"/>
      <c r="AW75" s="21" t="n"/>
      <c r="AX75" s="21" t="n"/>
      <c r="AY75" s="190">
        <f>AX75*$C75</f>
        <v/>
      </c>
      <c r="AZ75" s="21" t="n"/>
      <c r="BA75" s="21" t="n"/>
      <c r="BB75" s="189">
        <f>BA75*$C75</f>
        <v/>
      </c>
      <c r="BC75" s="21" t="n"/>
      <c r="BD75" s="21" t="n"/>
      <c r="BE75" s="189">
        <f>BD75*$C75</f>
        <v/>
      </c>
      <c r="BF75" s="21" t="n"/>
      <c r="BG75" s="21" t="n"/>
      <c r="BH75" s="189">
        <f>BG75*$C75</f>
        <v/>
      </c>
      <c r="BI75" s="21" t="n"/>
      <c r="BJ75" s="21" t="n"/>
      <c r="BK75" s="189">
        <f>BJ75*$C75</f>
        <v/>
      </c>
      <c r="BL75" s="21" t="n"/>
      <c r="BM75" s="21" t="n"/>
      <c r="BN75" s="189">
        <f>BM75*C75</f>
        <v/>
      </c>
      <c r="BO75" s="21" t="n"/>
      <c r="BP75" s="21" t="n"/>
      <c r="BQ75" s="189">
        <f>BP75*C75</f>
        <v/>
      </c>
      <c r="BR75" s="21" t="n"/>
      <c r="BS75" s="21" t="n"/>
      <c r="BT75" s="189">
        <f>BS75*C75</f>
        <v/>
      </c>
      <c r="BU75" s="21" t="n"/>
      <c r="BV75" s="21" t="n"/>
      <c r="BW75" s="189">
        <f>BV75*C75</f>
        <v/>
      </c>
      <c r="BX75" s="21" t="n"/>
      <c r="BY75" s="21" t="n"/>
      <c r="BZ75" s="189">
        <f>BY75*C75</f>
        <v/>
      </c>
      <c r="CA75" s="21" t="n"/>
      <c r="CB75" s="21" t="n"/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89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/>
      <c r="CJ75" s="190" t="n"/>
      <c r="CK75" s="190">
        <f>CJ75*C75</f>
        <v/>
      </c>
      <c r="CL75" s="21" t="n"/>
      <c r="CM75" s="21" t="n"/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89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89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89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89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89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89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 t="n"/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89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 t="n"/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89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 t="n"/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89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89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89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89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89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>
        <v>500</v>
      </c>
      <c r="R89" s="21" t="n">
        <v>12000</v>
      </c>
      <c r="S89" s="189">
        <f>R89*$C89</f>
        <v/>
      </c>
      <c r="T89" s="21" t="n">
        <v>157</v>
      </c>
      <c r="U89" s="21" t="n">
        <v>3788</v>
      </c>
      <c r="V89" s="189">
        <f>U89*$C89</f>
        <v/>
      </c>
      <c r="W89" s="21" t="n">
        <v>546</v>
      </c>
      <c r="X89" s="21" t="n">
        <v>13104</v>
      </c>
      <c r="Y89" s="189">
        <f>X89*$C89</f>
        <v/>
      </c>
      <c r="Z89" s="21" t="n">
        <v>245</v>
      </c>
      <c r="AA89" s="21" t="n">
        <v>5890</v>
      </c>
      <c r="AB89" s="189">
        <f>AA89*$C89</f>
        <v/>
      </c>
      <c r="AC89" s="21" t="n">
        <v>722</v>
      </c>
      <c r="AD89" s="21" t="n">
        <v>17350</v>
      </c>
      <c r="AE89" s="189">
        <f>AD89*$C89</f>
        <v/>
      </c>
      <c r="AF89" s="21" t="n">
        <v>784</v>
      </c>
      <c r="AG89" s="21" t="n">
        <v>18839</v>
      </c>
      <c r="AH89" s="189">
        <f>AG89*$C89</f>
        <v/>
      </c>
      <c r="AI89" s="21" t="n">
        <v>790</v>
      </c>
      <c r="AJ89" s="21" t="n">
        <v>18960</v>
      </c>
      <c r="AK89" s="189">
        <f>AJ89*$C89</f>
        <v/>
      </c>
      <c r="AL89" s="21" t="n">
        <v>443</v>
      </c>
      <c r="AM89" s="21" t="n">
        <v>10632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>
        <v>918</v>
      </c>
      <c r="AU89" s="21" t="n">
        <v>22032</v>
      </c>
      <c r="AV89" s="21" t="n">
        <v>13219.2</v>
      </c>
      <c r="AW89" s="21" t="n">
        <v>748</v>
      </c>
      <c r="AX89" s="21" t="n">
        <v>17952</v>
      </c>
      <c r="AY89" s="190" t="n">
        <v>10771.2</v>
      </c>
      <c r="AZ89" s="21" t="n">
        <v>288</v>
      </c>
      <c r="BA89" s="21" t="n">
        <v>6912</v>
      </c>
      <c r="BB89" s="189">
        <f>BA89*$C89</f>
        <v/>
      </c>
      <c r="BC89" s="21" t="n">
        <v>991</v>
      </c>
      <c r="BD89" s="21" t="n">
        <v>23784</v>
      </c>
      <c r="BE89" s="189">
        <f>BD89*$C89</f>
        <v/>
      </c>
      <c r="BF89" s="21" t="n">
        <v>679</v>
      </c>
      <c r="BG89" s="21" t="n">
        <v>16296</v>
      </c>
      <c r="BH89" s="189">
        <f>BG89*$C89</f>
        <v/>
      </c>
      <c r="BI89" s="21" t="n">
        <v>1001</v>
      </c>
      <c r="BJ89" s="21" t="n">
        <v>24024</v>
      </c>
      <c r="BK89" s="189">
        <f>BJ89*$C89</f>
        <v/>
      </c>
      <c r="BL89" s="21" t="n">
        <v>568</v>
      </c>
      <c r="BM89" s="21" t="n">
        <v>13632</v>
      </c>
      <c r="BN89" s="189">
        <f>BM89*C89</f>
        <v/>
      </c>
      <c r="BO89" s="21" t="n">
        <v>815</v>
      </c>
      <c r="BP89" s="21" t="n">
        <v>19560</v>
      </c>
      <c r="BQ89" s="189">
        <f>BP89*C89</f>
        <v/>
      </c>
      <c r="BR89" s="21" t="n">
        <v>621</v>
      </c>
      <c r="BS89" s="21" t="n">
        <v>14904</v>
      </c>
      <c r="BT89" s="189">
        <f>BS89*C89</f>
        <v/>
      </c>
      <c r="BU89" s="21" t="n">
        <v>826</v>
      </c>
      <c r="BV89" s="21" t="n">
        <v>19824</v>
      </c>
      <c r="BW89" s="189">
        <f>BV89*C89</f>
        <v/>
      </c>
      <c r="BX89" s="21" t="n">
        <v>1130</v>
      </c>
      <c r="BY89" s="21" t="n">
        <v>27120</v>
      </c>
      <c r="BZ89" s="189">
        <f>BY89*C89</f>
        <v/>
      </c>
      <c r="CA89" s="21" t="n">
        <v>1522</v>
      </c>
      <c r="CB89" s="21" t="n">
        <v>36528</v>
      </c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89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>
        <v>480</v>
      </c>
      <c r="CJ89" s="190" t="n">
        <v>11520</v>
      </c>
      <c r="CK89" s="190">
        <f>CJ89*C89</f>
        <v/>
      </c>
      <c r="CL89" s="21" t="n">
        <v>407</v>
      </c>
      <c r="CM89" s="21" t="n">
        <v>9768</v>
      </c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1</v>
      </c>
      <c r="L90" s="21" t="n">
        <v>14</v>
      </c>
      <c r="M90" s="189">
        <f>L90*$C90</f>
        <v/>
      </c>
      <c r="N90" s="21" t="n">
        <v>1</v>
      </c>
      <c r="O90" s="21" t="n">
        <v>14</v>
      </c>
      <c r="P90" s="189">
        <f>O90*$C90</f>
        <v/>
      </c>
      <c r="Q90" s="21" t="n">
        <v>50</v>
      </c>
      <c r="R90" s="21" t="n">
        <v>702</v>
      </c>
      <c r="S90" s="189">
        <f>R90*$C90</f>
        <v/>
      </c>
      <c r="T90" s="21" t="n">
        <v>3</v>
      </c>
      <c r="U90" s="21" t="n">
        <v>42</v>
      </c>
      <c r="V90" s="189">
        <f>U90*$C90</f>
        <v/>
      </c>
      <c r="W90" s="21" t="n"/>
      <c r="X90" s="21" t="n"/>
      <c r="Y90" s="189">
        <f>X90*$C90</f>
        <v/>
      </c>
      <c r="Z90" s="21" t="n"/>
      <c r="AA90" s="21" t="n"/>
      <c r="AB90" s="189">
        <f>AA90*$C90</f>
        <v/>
      </c>
      <c r="AC90" s="21" t="n">
        <v>10</v>
      </c>
      <c r="AD90" s="21" t="n">
        <v>140</v>
      </c>
      <c r="AE90" s="189">
        <f>AD90*$C90</f>
        <v/>
      </c>
      <c r="AF90" s="21" t="n"/>
      <c r="AG90" s="21" t="n"/>
      <c r="AH90" s="189">
        <f>AG90*$C90</f>
        <v/>
      </c>
      <c r="AI90" s="21" t="n"/>
      <c r="AJ90" s="21" t="n"/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21" t="n"/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89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89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89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>
        <v>4</v>
      </c>
      <c r="AG93" s="21" t="n">
        <v>48</v>
      </c>
      <c r="AH93" s="189">
        <f>AG93*$C93</f>
        <v/>
      </c>
      <c r="AI93" s="21" t="n">
        <v>16</v>
      </c>
      <c r="AJ93" s="21" t="n">
        <v>192</v>
      </c>
      <c r="AK93" s="189">
        <f>AJ93*$C93</f>
        <v/>
      </c>
      <c r="AL93" s="21" t="n">
        <v>43</v>
      </c>
      <c r="AM93" s="21" t="n">
        <v>521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76</v>
      </c>
      <c r="AU93" s="21" t="n">
        <v>912</v>
      </c>
      <c r="AV93" s="21" t="n">
        <v>912</v>
      </c>
      <c r="AW93" s="21" t="n">
        <v>42</v>
      </c>
      <c r="AX93" s="21" t="n">
        <v>504</v>
      </c>
      <c r="AY93" s="190" t="n">
        <v>504</v>
      </c>
      <c r="AZ93" s="21" t="n">
        <v>16</v>
      </c>
      <c r="BA93" s="21" t="n">
        <v>192</v>
      </c>
      <c r="BB93" s="189">
        <f>BA93*$C93</f>
        <v/>
      </c>
      <c r="BC93" s="21" t="n">
        <v>61</v>
      </c>
      <c r="BD93" s="21" t="n">
        <v>732</v>
      </c>
      <c r="BE93" s="189">
        <f>BD93*$C93</f>
        <v/>
      </c>
      <c r="BF93" s="21" t="n">
        <v>93</v>
      </c>
      <c r="BG93" s="21" t="n">
        <v>1116</v>
      </c>
      <c r="BH93" s="189">
        <f>BG93*$C93</f>
        <v/>
      </c>
      <c r="BI93" s="21" t="n">
        <v>63</v>
      </c>
      <c r="BJ93" s="21" t="n">
        <v>756</v>
      </c>
      <c r="BK93" s="189">
        <f>BJ93*$C93</f>
        <v/>
      </c>
      <c r="BL93" s="21" t="n">
        <v>140</v>
      </c>
      <c r="BM93" s="21" t="n">
        <v>1680</v>
      </c>
      <c r="BN93" s="189">
        <f>BM93*C93</f>
        <v/>
      </c>
      <c r="BO93" s="21" t="n">
        <v>130</v>
      </c>
      <c r="BP93" s="21" t="n">
        <v>1560</v>
      </c>
      <c r="BQ93" s="189">
        <f>BP93*C93</f>
        <v/>
      </c>
      <c r="BR93" s="21" t="n">
        <v>216</v>
      </c>
      <c r="BS93" s="21" t="n">
        <v>2592</v>
      </c>
      <c r="BT93" s="189">
        <f>BS93*C93</f>
        <v/>
      </c>
      <c r="BU93" s="21" t="n">
        <v>141</v>
      </c>
      <c r="BV93" s="21" t="n">
        <v>1692</v>
      </c>
      <c r="BW93" s="189">
        <f>BV93*C93</f>
        <v/>
      </c>
      <c r="BX93" s="21" t="n">
        <v>300</v>
      </c>
      <c r="BY93" s="21" t="n">
        <v>3600</v>
      </c>
      <c r="BZ93" s="189">
        <f>BY93*C93</f>
        <v/>
      </c>
      <c r="CA93" s="21" t="n">
        <v>122</v>
      </c>
      <c r="CB93" s="21" t="n">
        <v>1464</v>
      </c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89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105</v>
      </c>
      <c r="CJ93" s="190" t="n">
        <v>1260</v>
      </c>
      <c r="CK93" s="190">
        <f>CJ93*C93</f>
        <v/>
      </c>
      <c r="CL93" s="21" t="n">
        <v>156</v>
      </c>
      <c r="CM93" s="21" t="n">
        <v>1872</v>
      </c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>
        <v>6</v>
      </c>
      <c r="AG94" s="21" t="n">
        <v>144</v>
      </c>
      <c r="AH94" s="189">
        <f>AG94*$C94</f>
        <v/>
      </c>
      <c r="AI94" s="21" t="n">
        <v>11</v>
      </c>
      <c r="AJ94" s="21" t="n">
        <v>264</v>
      </c>
      <c r="AK94" s="189">
        <f>AJ94*$C94</f>
        <v/>
      </c>
      <c r="AL94" s="21" t="n">
        <v>59</v>
      </c>
      <c r="AM94" s="21" t="n">
        <v>1416</v>
      </c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>
        <v>56</v>
      </c>
      <c r="AU94" s="21" t="n">
        <v>1344</v>
      </c>
      <c r="AV94" s="21" t="n">
        <v>806.4</v>
      </c>
      <c r="AW94" s="21" t="n">
        <v>41</v>
      </c>
      <c r="AX94" s="21" t="n">
        <v>984</v>
      </c>
      <c r="AY94" s="190" t="n">
        <v>590.4</v>
      </c>
      <c r="AZ94" s="21" t="n">
        <v>9</v>
      </c>
      <c r="BA94" s="21" t="n">
        <v>216</v>
      </c>
      <c r="BB94" s="189">
        <f>BA94*$C94</f>
        <v/>
      </c>
      <c r="BC94" s="21" t="n"/>
      <c r="BD94" s="21" t="n"/>
      <c r="BE94" s="189">
        <f>BD94*$C94</f>
        <v/>
      </c>
      <c r="BF94" s="21" t="n">
        <v>12</v>
      </c>
      <c r="BG94" s="21" t="n">
        <v>288</v>
      </c>
      <c r="BH94" s="189">
        <f>BG94*$C94</f>
        <v/>
      </c>
      <c r="BI94" s="21" t="n">
        <v>8</v>
      </c>
      <c r="BJ94" s="21" t="n">
        <v>192</v>
      </c>
      <c r="BK94" s="189">
        <f>BJ94*$C94</f>
        <v/>
      </c>
      <c r="BL94" s="21" t="n">
        <v>21</v>
      </c>
      <c r="BM94" s="21" t="n">
        <v>504</v>
      </c>
      <c r="BN94" s="189">
        <f>BM94*C94</f>
        <v/>
      </c>
      <c r="BO94" s="21" t="n">
        <v>14</v>
      </c>
      <c r="BP94" s="21" t="n">
        <v>336</v>
      </c>
      <c r="BQ94" s="189">
        <f>BP94*C94</f>
        <v/>
      </c>
      <c r="BR94" s="21" t="n">
        <v>6</v>
      </c>
      <c r="BS94" s="21" t="n">
        <v>144</v>
      </c>
      <c r="BT94" s="189">
        <f>BS94*C94</f>
        <v/>
      </c>
      <c r="BU94" s="21" t="n">
        <v>4</v>
      </c>
      <c r="BV94" s="21" t="n">
        <v>96</v>
      </c>
      <c r="BW94" s="189">
        <f>BV94*C94</f>
        <v/>
      </c>
      <c r="BX94" s="21" t="n"/>
      <c r="BY94" s="21" t="n"/>
      <c r="BZ94" s="189">
        <f>BY94*C94</f>
        <v/>
      </c>
      <c r="CA94" s="21" t="n">
        <v>5</v>
      </c>
      <c r="CB94" s="21" t="n">
        <v>120</v>
      </c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89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/>
      <c r="CJ94" s="190" t="n"/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89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Format="1" customHeight="1" s="37">
      <c r="A96" s="31" t="n"/>
      <c r="B96" s="31" t="n"/>
      <c r="C96" s="31" t="n"/>
      <c r="D96" s="31" t="n"/>
      <c r="E96" s="31" t="n"/>
      <c r="F96" s="31" t="n"/>
      <c r="G96" s="206">
        <f>F96*$C96</f>
        <v/>
      </c>
      <c r="H96" s="31" t="n"/>
      <c r="I96" s="31" t="n"/>
      <c r="J96" s="207">
        <f>I96*$C96</f>
        <v/>
      </c>
      <c r="K96" s="31" t="n"/>
      <c r="L96" s="31" t="n"/>
      <c r="M96" s="206">
        <f>L96*$C96</f>
        <v/>
      </c>
      <c r="N96" s="31" t="n"/>
      <c r="O96" s="31" t="n"/>
      <c r="P96" s="206">
        <f>O96*$C96</f>
        <v/>
      </c>
      <c r="Q96" s="31" t="n"/>
      <c r="R96" s="31" t="n"/>
      <c r="S96" s="206">
        <f>R96*$C96</f>
        <v/>
      </c>
      <c r="T96" s="31" t="n"/>
      <c r="U96" s="31" t="n"/>
      <c r="V96" s="206">
        <f>U96*$C96</f>
        <v/>
      </c>
      <c r="W96" s="31" t="n"/>
      <c r="X96" s="31" t="n"/>
      <c r="Y96" s="206">
        <f>X96*$C96</f>
        <v/>
      </c>
      <c r="Z96" s="31" t="n"/>
      <c r="AA96" s="31" t="n"/>
      <c r="AB96" s="206">
        <f>AA96*$C96</f>
        <v/>
      </c>
      <c r="AC96" s="31" t="n"/>
      <c r="AD96" s="31" t="n"/>
      <c r="AE96" s="206">
        <f>AD96*$C96</f>
        <v/>
      </c>
      <c r="AF96" s="31" t="n"/>
      <c r="AG96" s="31" t="n"/>
      <c r="AH96" s="206">
        <f>AG96*$C96</f>
        <v/>
      </c>
      <c r="AI96" s="31" t="n"/>
      <c r="AJ96" s="31" t="n"/>
      <c r="AK96" s="206">
        <f>AJ96*$C96</f>
        <v/>
      </c>
      <c r="AL96" s="31" t="n"/>
      <c r="AM96" s="31" t="n"/>
      <c r="AN96" s="206">
        <f>AM96*$C96</f>
        <v/>
      </c>
      <c r="AO96" s="206">
        <f>E96+H96+K96+N96+Q96+T96+W96+Z96+AC96+AF96+AI96+AL96</f>
        <v/>
      </c>
      <c r="AP96" s="206">
        <f>F96+I96+L96+O96+R96+U96+X96+AA96+AD96+AG96+AJ96+AM96</f>
        <v/>
      </c>
      <c r="AQ96" s="206">
        <f>G96+J96+M96+P96+S96+V96+Y96+AB96+AE96+AH96+AK96+AN96</f>
        <v/>
      </c>
      <c r="AR96" s="206">
        <f>+AP96/12</f>
        <v/>
      </c>
      <c r="AS96" s="206">
        <f>+AQ96/12</f>
        <v/>
      </c>
      <c r="AT96" s="31" t="n"/>
      <c r="AU96" s="31" t="n"/>
      <c r="AV96" s="31" t="n"/>
      <c r="AW96" s="31" t="n"/>
      <c r="AX96" s="31" t="n"/>
      <c r="AY96" s="207" t="n"/>
      <c r="AZ96" s="31" t="n"/>
      <c r="BA96" s="31" t="n"/>
      <c r="BB96" s="206">
        <f>BA96*$C96</f>
        <v/>
      </c>
      <c r="BC96" s="31" t="n"/>
      <c r="BD96" s="31" t="n"/>
      <c r="BE96" s="206">
        <f>BD96*$C96</f>
        <v/>
      </c>
      <c r="BF96" s="31" t="n"/>
      <c r="BG96" s="31" t="n"/>
      <c r="BH96" s="206">
        <f>BG96*$C96</f>
        <v/>
      </c>
      <c r="BI96" s="31" t="n"/>
      <c r="BJ96" s="31" t="n"/>
      <c r="BK96" s="206">
        <f>BJ96*$C96</f>
        <v/>
      </c>
      <c r="BL96" s="31" t="n"/>
      <c r="BM96" s="31" t="n"/>
      <c r="BN96" s="189">
        <f>BM96*C96</f>
        <v/>
      </c>
      <c r="BO96" s="31" t="n"/>
      <c r="BP96" s="31" t="n"/>
      <c r="BQ96" s="189">
        <f>BP96*C96</f>
        <v/>
      </c>
      <c r="BR96" s="31" t="n"/>
      <c r="BS96" s="31" t="n"/>
      <c r="BT96" s="189">
        <f>BS96*C96</f>
        <v/>
      </c>
      <c r="BU96" s="31" t="n"/>
      <c r="BV96" s="31" t="n"/>
      <c r="BW96" s="189">
        <f>BV96*C96</f>
        <v/>
      </c>
      <c r="BX96" s="31" t="n"/>
      <c r="BY96" s="31" t="n"/>
      <c r="BZ96" s="189">
        <f>BY96*C96</f>
        <v/>
      </c>
      <c r="CA96" s="31" t="n"/>
      <c r="CB96" s="3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89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89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>
        <v>125</v>
      </c>
      <c r="BJ98" s="21" t="n">
        <v>1500</v>
      </c>
      <c r="BK98" s="189">
        <f>BJ98*$C98</f>
        <v/>
      </c>
      <c r="BL98" s="21" t="n">
        <v>38</v>
      </c>
      <c r="BM98" s="21" t="n">
        <v>462</v>
      </c>
      <c r="BN98" s="189">
        <f>BM98*C98</f>
        <v/>
      </c>
      <c r="BO98" s="21" t="n">
        <v>34</v>
      </c>
      <c r="BP98" s="21" t="n">
        <v>408</v>
      </c>
      <c r="BQ98" s="189">
        <f>BP98*C98</f>
        <v/>
      </c>
      <c r="BR98" s="21" t="n">
        <v>2</v>
      </c>
      <c r="BS98" s="21" t="n">
        <v>24</v>
      </c>
      <c r="BT98" s="189">
        <f>BS98*C98</f>
        <v/>
      </c>
      <c r="BU98" s="21" t="n"/>
      <c r="BV98" s="21" t="n"/>
      <c r="BW98" s="189">
        <f>BV98*C98</f>
        <v/>
      </c>
      <c r="BX98" s="21" t="n"/>
      <c r="BY98" s="21" t="n"/>
      <c r="BZ98" s="189">
        <f>BY98*C98</f>
        <v/>
      </c>
      <c r="CA98" s="21" t="n">
        <v>1</v>
      </c>
      <c r="CB98" s="21" t="n">
        <v>12</v>
      </c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89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/>
      <c r="CJ98" s="190" t="n"/>
      <c r="CK98" s="190">
        <f>CJ98*C98</f>
        <v/>
      </c>
      <c r="CL98" s="21" t="n"/>
      <c r="CM98" s="21" t="n"/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>
        <f>I99*$C99</f>
        <v/>
      </c>
      <c r="K99" s="21" t="n">
        <v>23</v>
      </c>
      <c r="L99" s="21" t="n">
        <v>552</v>
      </c>
      <c r="M99" s="189">
        <f>L99*$C99</f>
        <v/>
      </c>
      <c r="N99" s="21" t="n">
        <v>300</v>
      </c>
      <c r="O99" s="21" t="n">
        <v>7200</v>
      </c>
      <c r="P99" s="189">
        <f>O99*$C99</f>
        <v/>
      </c>
      <c r="Q99" s="21" t="n">
        <v>217</v>
      </c>
      <c r="R99" s="21" t="n">
        <v>5208</v>
      </c>
      <c r="S99" s="189">
        <f>R99*$C99</f>
        <v/>
      </c>
      <c r="T99" s="21" t="n">
        <v>117</v>
      </c>
      <c r="U99" s="21" t="n">
        <v>2808</v>
      </c>
      <c r="V99" s="189">
        <f>U99*$C99</f>
        <v/>
      </c>
      <c r="W99" s="21" t="n">
        <v>63</v>
      </c>
      <c r="X99" s="21" t="n">
        <v>1512</v>
      </c>
      <c r="Y99" s="189">
        <f>X99*$C99</f>
        <v/>
      </c>
      <c r="Z99" s="21" t="n">
        <v>63</v>
      </c>
      <c r="AA99" s="21" t="n">
        <v>1512</v>
      </c>
      <c r="AB99" s="189">
        <f>AA99*$C99</f>
        <v/>
      </c>
      <c r="AC99" s="21" t="n">
        <v>332</v>
      </c>
      <c r="AD99" s="21" t="n">
        <v>7968</v>
      </c>
      <c r="AE99" s="189">
        <f>AD99*$C99</f>
        <v/>
      </c>
      <c r="AF99" s="21" t="n">
        <v>227</v>
      </c>
      <c r="AG99" s="21" t="n">
        <v>5448</v>
      </c>
      <c r="AH99" s="189">
        <f>AG99*$C99</f>
        <v/>
      </c>
      <c r="AI99" s="21" t="n">
        <v>100</v>
      </c>
      <c r="AJ99" s="21" t="n">
        <v>2419</v>
      </c>
      <c r="AK99" s="189">
        <f>AJ99*$C99</f>
        <v/>
      </c>
      <c r="AL99" s="21" t="n">
        <v>62</v>
      </c>
      <c r="AM99" s="21" t="n">
        <v>1488</v>
      </c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4</v>
      </c>
      <c r="AU99" s="21" t="n">
        <v>96</v>
      </c>
      <c r="AV99" s="21" t="n">
        <v>61.44</v>
      </c>
      <c r="AW99" s="21" t="n">
        <v>58</v>
      </c>
      <c r="AX99" s="21" t="n">
        <v>1392</v>
      </c>
      <c r="AY99" s="190" t="n">
        <v>890.88</v>
      </c>
      <c r="AZ99" s="21" t="n">
        <v>47</v>
      </c>
      <c r="BA99" s="21" t="n">
        <v>1128</v>
      </c>
      <c r="BB99" s="189">
        <f>BA99*$C99</f>
        <v/>
      </c>
      <c r="BC99" s="21" t="n">
        <v>99</v>
      </c>
      <c r="BD99" s="21" t="n">
        <v>2376</v>
      </c>
      <c r="BE99" s="189">
        <f>BD99*$C99</f>
        <v/>
      </c>
      <c r="BF99" s="21" t="n">
        <v>63</v>
      </c>
      <c r="BG99" s="21" t="n">
        <v>1512</v>
      </c>
      <c r="BH99" s="189">
        <f>BG99*$C99</f>
        <v/>
      </c>
      <c r="BI99" s="21" t="n">
        <v>29</v>
      </c>
      <c r="BJ99" s="21" t="n">
        <v>696</v>
      </c>
      <c r="BK99" s="189">
        <f>BJ99*$C99</f>
        <v/>
      </c>
      <c r="BL99" s="21" t="n">
        <v>8</v>
      </c>
      <c r="BM99" s="21" t="n">
        <v>192</v>
      </c>
      <c r="BN99" s="189">
        <f>BM99*C99</f>
        <v/>
      </c>
      <c r="BO99" s="21" t="n">
        <v>50</v>
      </c>
      <c r="BP99" s="21" t="n">
        <v>1200</v>
      </c>
      <c r="BQ99" s="189">
        <f>BP99*C99</f>
        <v/>
      </c>
      <c r="BR99" s="21" t="n">
        <v>26</v>
      </c>
      <c r="BS99" s="21" t="n">
        <v>624</v>
      </c>
      <c r="BT99" s="189">
        <f>BS99*C99</f>
        <v/>
      </c>
      <c r="BU99" s="21" t="n">
        <v>80</v>
      </c>
      <c r="BV99" s="21" t="n">
        <v>1920</v>
      </c>
      <c r="BW99" s="189">
        <f>BV99*C99</f>
        <v/>
      </c>
      <c r="BX99" s="21" t="n">
        <v>91</v>
      </c>
      <c r="BY99" s="21" t="n">
        <v>2184</v>
      </c>
      <c r="BZ99" s="189">
        <f>BY99*C99</f>
        <v/>
      </c>
      <c r="CA99" s="21" t="n">
        <v>48</v>
      </c>
      <c r="CB99" s="21" t="n">
        <v>1152</v>
      </c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89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>
        <v>85</v>
      </c>
      <c r="CJ99" s="190" t="n">
        <v>2040</v>
      </c>
      <c r="CK99" s="190">
        <f>CJ99*C99</f>
        <v/>
      </c>
      <c r="CL99" s="21" t="n">
        <v>26</v>
      </c>
      <c r="CM99" s="21" t="n">
        <v>624</v>
      </c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89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89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89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89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89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 t="n"/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89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89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89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89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 t="n"/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89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89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>
        <f>AX111*$C111</f>
        <v/>
      </c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89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89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>
        <v>21</v>
      </c>
      <c r="F113" s="21" t="n">
        <v>252</v>
      </c>
      <c r="G113" s="189">
        <f>F113*$C113</f>
        <v/>
      </c>
      <c r="H113" s="21" t="n">
        <v>21</v>
      </c>
      <c r="I113" s="21" t="n">
        <v>252</v>
      </c>
      <c r="J113" s="190">
        <f>I113*$C113</f>
        <v/>
      </c>
      <c r="K113" s="21" t="n">
        <v>6</v>
      </c>
      <c r="L113" s="21" t="n">
        <v>72</v>
      </c>
      <c r="M113" s="189">
        <f>L113*$C113</f>
        <v/>
      </c>
      <c r="N113" s="21" t="n"/>
      <c r="O113" s="21" t="n"/>
      <c r="P113" s="189">
        <f>O113*$C113</f>
        <v/>
      </c>
      <c r="Q113" s="21" t="n">
        <v>33</v>
      </c>
      <c r="R113" s="21" t="n">
        <v>396</v>
      </c>
      <c r="S113" s="189">
        <f>R113*$C113</f>
        <v/>
      </c>
      <c r="T113" s="21" t="n">
        <v>4</v>
      </c>
      <c r="U113" s="21" t="n">
        <v>48</v>
      </c>
      <c r="V113" s="189">
        <f>U113*$C113</f>
        <v/>
      </c>
      <c r="W113" s="21" t="n">
        <v>89</v>
      </c>
      <c r="X113" s="21" t="n">
        <v>1078</v>
      </c>
      <c r="Y113" s="189">
        <f>X113*$C113</f>
        <v/>
      </c>
      <c r="Z113" s="21" t="n">
        <v>3</v>
      </c>
      <c r="AA113" s="21" t="n">
        <v>36</v>
      </c>
      <c r="AB113" s="189">
        <f>AA113*$C113</f>
        <v/>
      </c>
      <c r="AC113" s="21" t="n">
        <v>17</v>
      </c>
      <c r="AD113" s="21" t="n">
        <v>204</v>
      </c>
      <c r="AE113" s="189">
        <f>AD113*$C113</f>
        <v/>
      </c>
      <c r="AF113" s="21" t="n">
        <v>43</v>
      </c>
      <c r="AG113" s="21" t="n">
        <v>518</v>
      </c>
      <c r="AH113" s="189">
        <f>AG113*$C113</f>
        <v/>
      </c>
      <c r="AI113" s="21" t="n">
        <v>59</v>
      </c>
      <c r="AJ113" s="21" t="n">
        <v>756</v>
      </c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21" t="n"/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>
        <v>14</v>
      </c>
      <c r="BG113" s="21" t="n">
        <v>174</v>
      </c>
      <c r="BH113" s="189">
        <f>BG113*$C113</f>
        <v/>
      </c>
      <c r="BI113" s="21" t="n">
        <v>26</v>
      </c>
      <c r="BJ113" s="21" t="n">
        <v>312</v>
      </c>
      <c r="BK113" s="189">
        <f>BJ113*$C113</f>
        <v/>
      </c>
      <c r="BL113" s="21" t="n">
        <v>30</v>
      </c>
      <c r="BM113" s="21" t="n">
        <v>360</v>
      </c>
      <c r="BN113" s="189">
        <f>BM113*C113</f>
        <v/>
      </c>
      <c r="BO113" s="21" t="n">
        <v>25</v>
      </c>
      <c r="BP113" s="21" t="n">
        <v>300</v>
      </c>
      <c r="BQ113" s="189">
        <f>BP113*C113</f>
        <v/>
      </c>
      <c r="BR113" s="21" t="n"/>
      <c r="BS113" s="21" t="n"/>
      <c r="BT113" s="189">
        <f>BS113*C113</f>
        <v/>
      </c>
      <c r="BU113" s="21" t="n">
        <v>20</v>
      </c>
      <c r="BV113" s="21" t="n">
        <v>240</v>
      </c>
      <c r="BW113" s="189">
        <f>BV113*C113</f>
        <v/>
      </c>
      <c r="BX113" s="21" t="n">
        <v>25</v>
      </c>
      <c r="BY113" s="21" t="n">
        <v>300</v>
      </c>
      <c r="BZ113" s="189">
        <f>BY113*C113</f>
        <v/>
      </c>
      <c r="CA113" s="21" t="n">
        <v>10</v>
      </c>
      <c r="CB113" s="21" t="n">
        <v>120</v>
      </c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89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>
        <v>10</v>
      </c>
      <c r="CJ113" s="190" t="n">
        <v>120</v>
      </c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>
        <v>6</v>
      </c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>
        <v>18</v>
      </c>
      <c r="R114" s="21" t="n">
        <v>432</v>
      </c>
      <c r="S114" s="189">
        <f>R114*$C114</f>
        <v/>
      </c>
      <c r="T114" s="21" t="n">
        <v>2</v>
      </c>
      <c r="U114" s="21" t="n">
        <v>48</v>
      </c>
      <c r="V114" s="189">
        <f>U114*$C114</f>
        <v/>
      </c>
      <c r="W114" s="21" t="n"/>
      <c r="X114" s="21" t="n">
        <v>10</v>
      </c>
      <c r="Y114" s="189">
        <f>X114*$C114</f>
        <v/>
      </c>
      <c r="Z114" s="21" t="n">
        <v>3</v>
      </c>
      <c r="AA114" s="21" t="n">
        <v>72</v>
      </c>
      <c r="AB114" s="189">
        <f>AA114*$C114</f>
        <v/>
      </c>
      <c r="AC114" s="21" t="n">
        <v>5</v>
      </c>
      <c r="AD114" s="21" t="n">
        <v>138</v>
      </c>
      <c r="AE114" s="189">
        <f>AD114*$C114</f>
        <v/>
      </c>
      <c r="AF114" s="21" t="n">
        <v>22</v>
      </c>
      <c r="AG114" s="21" t="n">
        <v>534</v>
      </c>
      <c r="AH114" s="189">
        <f>AG114*$C114</f>
        <v/>
      </c>
      <c r="AI114" s="21" t="n">
        <v>18</v>
      </c>
      <c r="AJ114" s="21" t="n">
        <v>594</v>
      </c>
      <c r="AK114" s="189">
        <f>AJ114*$C114</f>
        <v/>
      </c>
      <c r="AL114" s="21" t="n"/>
      <c r="AM114" s="21" t="n">
        <v>12</v>
      </c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>
        <f>AX114*$C114</f>
        <v/>
      </c>
      <c r="AZ114" s="21" t="n"/>
      <c r="BA114" s="21" t="n"/>
      <c r="BB114" s="189">
        <f>BA114*$C114</f>
        <v/>
      </c>
      <c r="BC114" s="21" t="n"/>
      <c r="BD114" s="21" t="n"/>
      <c r="BE114" s="189">
        <f>BD114*$C114</f>
        <v/>
      </c>
      <c r="BF114" s="21" t="n">
        <v>11</v>
      </c>
      <c r="BG114" s="21" t="n">
        <v>272</v>
      </c>
      <c r="BH114" s="189">
        <f>BG114*$C114</f>
        <v/>
      </c>
      <c r="BI114" s="21" t="n">
        <v>52</v>
      </c>
      <c r="BJ114" s="21" t="n">
        <v>1248</v>
      </c>
      <c r="BK114" s="189">
        <f>BJ114*$C114</f>
        <v/>
      </c>
      <c r="BL114" s="21" t="n">
        <v>10</v>
      </c>
      <c r="BM114" s="21" t="n">
        <v>240</v>
      </c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89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89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 t="n"/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89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 t="n"/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>
        <v>280</v>
      </c>
      <c r="BJ117" s="21" t="n">
        <v>3360</v>
      </c>
      <c r="BK117" s="189">
        <f>BJ117*$C117</f>
        <v/>
      </c>
      <c r="BL117" s="21" t="n">
        <v>49</v>
      </c>
      <c r="BM117" s="21" t="n">
        <v>594</v>
      </c>
      <c r="BN117" s="189">
        <f>BM117*C117</f>
        <v/>
      </c>
      <c r="BO117" s="21" t="n">
        <v>43</v>
      </c>
      <c r="BP117" s="21" t="n">
        <v>525</v>
      </c>
      <c r="BQ117" s="189">
        <f>BP117*C117</f>
        <v/>
      </c>
      <c r="BR117" s="21" t="n">
        <v>1</v>
      </c>
      <c r="BS117" s="21" t="n">
        <v>12</v>
      </c>
      <c r="BT117" s="189">
        <f>BS117*C117</f>
        <v/>
      </c>
      <c r="BU117" s="21" t="n"/>
      <c r="BV117" s="21" t="n"/>
      <c r="BW117" s="189">
        <f>BV117*C117</f>
        <v/>
      </c>
      <c r="BX117" s="21" t="n">
        <v>8</v>
      </c>
      <c r="BY117" s="21" t="n">
        <v>96</v>
      </c>
      <c r="BZ117" s="189">
        <f>BY117*C117</f>
        <v/>
      </c>
      <c r="CA117" s="21" t="n">
        <v>5</v>
      </c>
      <c r="CB117" s="21" t="n">
        <v>60</v>
      </c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89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>
        <v>5</v>
      </c>
      <c r="CJ117" s="190" t="n">
        <v>60</v>
      </c>
      <c r="CK117" s="190">
        <f>CJ117*C117</f>
        <v/>
      </c>
      <c r="CL117" s="21" t="n"/>
      <c r="CM117" s="21" t="n"/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 t="n"/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 t="n"/>
      <c r="AZ118" s="21" t="n"/>
      <c r="BA118" s="21" t="n"/>
      <c r="BB118" s="189" t="n"/>
      <c r="BC118" s="21" t="n">
        <v>20</v>
      </c>
      <c r="BD118" s="21" t="n">
        <v>280</v>
      </c>
      <c r="BE118" s="189">
        <f>BD118*$C118</f>
        <v/>
      </c>
      <c r="BF118" s="21" t="n">
        <v>17</v>
      </c>
      <c r="BG118" s="21" t="n">
        <v>238</v>
      </c>
      <c r="BH118" s="189">
        <f>BG118*$C118</f>
        <v/>
      </c>
      <c r="BI118" s="21" t="n">
        <v>16</v>
      </c>
      <c r="BJ118" s="21" t="n">
        <v>224</v>
      </c>
      <c r="BK118" s="189">
        <f>BJ118*$C118</f>
        <v/>
      </c>
      <c r="BL118" s="21" t="n">
        <v>8</v>
      </c>
      <c r="BM118" s="21" t="n">
        <v>112</v>
      </c>
      <c r="BN118" s="189">
        <f>BM118*C118</f>
        <v/>
      </c>
      <c r="BO118" s="21" t="n">
        <v>26</v>
      </c>
      <c r="BP118" s="21" t="n">
        <v>364</v>
      </c>
      <c r="BQ118" s="189">
        <f>BP118*C118</f>
        <v/>
      </c>
      <c r="BR118" s="21" t="n">
        <v>9</v>
      </c>
      <c r="BS118" s="21" t="n">
        <v>126</v>
      </c>
      <c r="BT118" s="189">
        <f>BS118*C118</f>
        <v/>
      </c>
      <c r="BU118" s="21" t="n">
        <v>15</v>
      </c>
      <c r="BV118" s="21" t="n">
        <v>210</v>
      </c>
      <c r="BW118" s="189">
        <f>BV118*C118</f>
        <v/>
      </c>
      <c r="BX118" s="21" t="n">
        <v>20</v>
      </c>
      <c r="BY118" s="21" t="n">
        <v>280</v>
      </c>
      <c r="BZ118" s="189">
        <f>BY118*C118</f>
        <v/>
      </c>
      <c r="CA118" s="21" t="n">
        <v>6</v>
      </c>
      <c r="CB118" s="21" t="n">
        <v>84</v>
      </c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89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>
        <v>5</v>
      </c>
      <c r="CJ118" s="190" t="n">
        <v>70</v>
      </c>
      <c r="CK118" s="190">
        <f>CJ118*C118</f>
        <v/>
      </c>
      <c r="CL118" s="21" t="n">
        <v>3</v>
      </c>
      <c r="CM118" s="21" t="n">
        <v>42</v>
      </c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21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89" t="n"/>
      <c r="CF119" s="189" t="n"/>
      <c r="CG119" s="189" t="n"/>
      <c r="CH119" s="189" t="n"/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/>
      <c r="F120" s="21" t="n"/>
      <c r="G120" s="189" t="n">
        <v>0</v>
      </c>
      <c r="H120" s="21" t="n"/>
      <c r="I120" s="21" t="n"/>
      <c r="J120" s="190" t="n">
        <v>0</v>
      </c>
      <c r="K120" s="21" t="n"/>
      <c r="L120" s="21" t="n"/>
      <c r="M120" s="189" t="n">
        <v>0</v>
      </c>
      <c r="N120" s="21" t="n"/>
      <c r="O120" s="21" t="n"/>
      <c r="P120" s="189" t="n">
        <v>0</v>
      </c>
      <c r="Q120" s="21" t="n"/>
      <c r="R120" s="21" t="n"/>
      <c r="S120" s="189" t="n">
        <v>0</v>
      </c>
      <c r="T120" s="21" t="n"/>
      <c r="U120" s="21" t="n"/>
      <c r="V120" s="189" t="n">
        <v>0</v>
      </c>
      <c r="W120" s="21" t="n"/>
      <c r="X120" s="21" t="n"/>
      <c r="Y120" s="189" t="n">
        <v>0</v>
      </c>
      <c r="Z120" s="21" t="n"/>
      <c r="AA120" s="21" t="n"/>
      <c r="AB120" s="189" t="n">
        <v>0</v>
      </c>
      <c r="AC120" s="21" t="n"/>
      <c r="AD120" s="21" t="n"/>
      <c r="AE120" s="189" t="n">
        <v>0</v>
      </c>
      <c r="AF120" s="21" t="n"/>
      <c r="AG120" s="21" t="n"/>
      <c r="AH120" s="189" t="n">
        <v>0</v>
      </c>
      <c r="AI120" s="21" t="n"/>
      <c r="AJ120" s="21" t="n"/>
      <c r="AK120" s="189" t="n">
        <v>0</v>
      </c>
      <c r="AL120" s="21" t="n"/>
      <c r="AM120" s="21" t="n"/>
      <c r="AN120" s="189" t="n">
        <v>0</v>
      </c>
      <c r="AO120" s="189" t="n">
        <v>0</v>
      </c>
      <c r="AP120" s="189" t="n">
        <v>0</v>
      </c>
      <c r="AQ120" s="189" t="n">
        <v>0</v>
      </c>
      <c r="AR120" s="189" t="n">
        <v>0</v>
      </c>
      <c r="AS120" s="189" t="n">
        <v>0</v>
      </c>
      <c r="AT120" s="21" t="n"/>
      <c r="AU120" s="21" t="n"/>
      <c r="AV120" s="21" t="n"/>
      <c r="AW120" s="21" t="n"/>
      <c r="AX120" s="21" t="n"/>
      <c r="AY120" s="190" t="n">
        <v>0</v>
      </c>
      <c r="AZ120" s="21" t="n"/>
      <c r="BA120" s="21" t="n"/>
      <c r="BB120" s="189" t="n">
        <v>0</v>
      </c>
      <c r="BC120" s="21" t="n"/>
      <c r="BD120" s="21" t="n"/>
      <c r="BE120" s="189" t="n">
        <v>0</v>
      </c>
      <c r="BF120" s="21" t="n"/>
      <c r="BG120" s="21" t="n"/>
      <c r="BH120" s="189" t="n">
        <v>0</v>
      </c>
      <c r="BI120" s="21" t="n"/>
      <c r="BJ120" s="21" t="n"/>
      <c r="BK120" s="189" t="n">
        <v>0</v>
      </c>
      <c r="BL120" s="21" t="n"/>
      <c r="BM120" s="21" t="n"/>
      <c r="BN120" s="189" t="n">
        <v>0</v>
      </c>
      <c r="BO120" s="21" t="n"/>
      <c r="BP120" s="21" t="n"/>
      <c r="BQ120" s="189" t="n">
        <v>0</v>
      </c>
      <c r="BR120" s="21" t="n"/>
      <c r="BS120" s="21" t="n"/>
      <c r="BT120" s="189" t="n">
        <v>0</v>
      </c>
      <c r="BU120" s="21" t="n"/>
      <c r="BV120" s="21" t="n"/>
      <c r="BW120" s="189" t="n">
        <v>0</v>
      </c>
      <c r="BX120" s="21" t="n"/>
      <c r="BY120" s="21" t="n"/>
      <c r="BZ120" s="189" t="n">
        <v>0</v>
      </c>
      <c r="CA120" s="21" t="n"/>
      <c r="CB120" s="21" t="n"/>
      <c r="CC120" s="189" t="n">
        <v>0</v>
      </c>
      <c r="CD120" s="189" t="n">
        <v>0</v>
      </c>
      <c r="CE120" s="189" t="n">
        <v>0</v>
      </c>
      <c r="CF120" s="189" t="n">
        <v>0</v>
      </c>
      <c r="CG120" s="189" t="n">
        <v>0</v>
      </c>
      <c r="CH120" s="189" t="n">
        <v>0</v>
      </c>
      <c r="CI120" s="190" t="n"/>
      <c r="CJ120" s="190" t="n"/>
      <c r="CK120" s="190">
        <f>CJ120*C120</f>
        <v/>
      </c>
      <c r="CL120" s="21" t="n"/>
      <c r="CM120" s="21" t="n"/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>
        <v>1</v>
      </c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89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>
        <f>I122*$C122</f>
        <v/>
      </c>
      <c r="K122" s="21" t="n"/>
      <c r="L122" s="21" t="n"/>
      <c r="M122" s="189" t="n"/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21" t="n"/>
      <c r="AW122" s="21" t="n"/>
      <c r="AX122" s="21" t="n"/>
      <c r="AY122" s="190">
        <f>AX122*$C122</f>
        <v/>
      </c>
      <c r="AZ122" s="21" t="n"/>
      <c r="BA122" s="21" t="n"/>
      <c r="BB122" s="189">
        <f>BA122*$C122</f>
        <v/>
      </c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AT122+AW122+AZ122+BC122+BF122+BI122+BL122+BO122+BR122+BU122+BX122+CA122</f>
        <v/>
      </c>
      <c r="CE122" s="189">
        <f>AU122+AX122+BA122+BD122+BG122+BJ122+BM122+BP122+BS122+BV122+BY122+CB122</f>
        <v/>
      </c>
      <c r="CF122" s="189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89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89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>
        <f>BP125*C125</f>
        <v/>
      </c>
      <c r="BR125" s="21" t="n"/>
      <c r="BS125" s="21" t="n"/>
      <c r="BT125" s="189">
        <f>BS125*C125</f>
        <v/>
      </c>
      <c r="BU125" s="21" t="n">
        <v>1</v>
      </c>
      <c r="BV125" s="21" t="n">
        <v>12</v>
      </c>
      <c r="BW125" s="189">
        <f>BV125*C125</f>
        <v/>
      </c>
      <c r="BX125" s="21" t="n">
        <v>2</v>
      </c>
      <c r="BY125" s="21" t="n">
        <v>24</v>
      </c>
      <c r="BZ125" s="189">
        <f>BY125*C125</f>
        <v/>
      </c>
      <c r="CA125" s="21" t="n">
        <v>1</v>
      </c>
      <c r="CB125" s="21" t="n">
        <v>12</v>
      </c>
      <c r="CC125" s="189">
        <f>CB125*C125</f>
        <v/>
      </c>
      <c r="CD125" s="189">
        <f>AT125+AW125+AZ125+BC125+BF125+BI125+BL125+BO125+BR125+BU125+BX125+CA125</f>
        <v/>
      </c>
      <c r="CE125" s="189">
        <f>AU125+AX125+BA125+BD125+BG125+BJ125+BM125+BP125+BS125+BV125+BY125+CB125</f>
        <v/>
      </c>
      <c r="CF125" s="189">
        <f>AV125+AY125+BB125+BE125+BH125+BK125+BN125+BQ125+BT125+BW125+BZ125+CC125</f>
        <v/>
      </c>
      <c r="CG125" s="189">
        <f>+CE125/12</f>
        <v/>
      </c>
      <c r="CH125" s="189">
        <f>+CF125/12</f>
        <v/>
      </c>
      <c r="CI125" s="190" t="n"/>
      <c r="CJ125" s="190" t="n"/>
      <c r="CK125" s="190">
        <f>CJ125*C125</f>
        <v/>
      </c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89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 t="n"/>
      <c r="BR127" s="21" t="n"/>
      <c r="BS127" s="21" t="n"/>
      <c r="BT127" s="189" t="n"/>
      <c r="BU127" s="21" t="n"/>
      <c r="BV127" s="21" t="n"/>
      <c r="BW127" s="189" t="n"/>
      <c r="BX127" s="21" t="n"/>
      <c r="BY127" s="21" t="n"/>
      <c r="BZ127" s="189" t="n"/>
      <c r="CA127" s="21" t="n"/>
      <c r="CB127" s="21" t="n"/>
      <c r="CC127" s="189" t="n"/>
      <c r="CD127" s="189" t="n"/>
      <c r="CE127" s="189" t="n"/>
      <c r="CF127" s="189" t="n"/>
      <c r="CG127" s="189" t="n"/>
      <c r="CH127" s="189" t="n"/>
      <c r="CI127" s="190" t="n"/>
      <c r="CJ127" s="190" t="n"/>
      <c r="CK127" s="190" t="n"/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89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>
        <v>3</v>
      </c>
      <c r="BV129" s="21" t="n">
        <v>55</v>
      </c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89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89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 t="n"/>
      <c r="AZ131" s="21" t="n"/>
      <c r="BA131" s="21" t="n"/>
      <c r="BB131" s="189" t="n"/>
      <c r="BC131" s="21" t="n"/>
      <c r="BD131" s="21" t="n"/>
      <c r="BE131" s="189" t="n"/>
      <c r="BF131" s="21" t="n"/>
      <c r="BG131" s="21" t="n"/>
      <c r="BH131" s="189" t="n"/>
      <c r="BI131" s="21" t="n"/>
      <c r="BJ131" s="21" t="n"/>
      <c r="BK131" s="189" t="n"/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89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>
        <v>120</v>
      </c>
      <c r="F132" s="21" t="n">
        <v>2880</v>
      </c>
      <c r="G132" s="189">
        <f>F132*$C132</f>
        <v/>
      </c>
      <c r="H132" s="21" t="n">
        <v>251</v>
      </c>
      <c r="I132" s="21" t="n">
        <v>6045</v>
      </c>
      <c r="J132" s="190">
        <f>I132*$C132</f>
        <v/>
      </c>
      <c r="K132" s="21" t="n">
        <v>5</v>
      </c>
      <c r="L132" s="21" t="n">
        <v>120</v>
      </c>
      <c r="M132" s="189">
        <f>L132*$C132</f>
        <v/>
      </c>
      <c r="N132" s="21" t="n">
        <v>18</v>
      </c>
      <c r="O132" s="21" t="n">
        <v>432</v>
      </c>
      <c r="P132" s="189">
        <f>O132*$C132</f>
        <v/>
      </c>
      <c r="Q132" s="21" t="n">
        <v>192</v>
      </c>
      <c r="R132" s="21" t="n">
        <v>4608</v>
      </c>
      <c r="S132" s="189">
        <f>R132*$C132</f>
        <v/>
      </c>
      <c r="T132" s="21" t="n">
        <v>155</v>
      </c>
      <c r="U132" s="21" t="n">
        <v>3720</v>
      </c>
      <c r="V132" s="189">
        <f>U132*$C132</f>
        <v/>
      </c>
      <c r="W132" s="21" t="n">
        <v>77</v>
      </c>
      <c r="X132" s="21" t="n">
        <v>1848</v>
      </c>
      <c r="Y132" s="189">
        <f>X132*$C132</f>
        <v/>
      </c>
      <c r="Z132" s="21" t="n">
        <v>130</v>
      </c>
      <c r="AA132" s="21" t="n">
        <v>3120</v>
      </c>
      <c r="AB132" s="189">
        <f>AA132*$C132</f>
        <v/>
      </c>
      <c r="AC132" s="21" t="n">
        <v>75</v>
      </c>
      <c r="AD132" s="21" t="n">
        <v>1800</v>
      </c>
      <c r="AE132" s="189">
        <f>AD132*$C132</f>
        <v/>
      </c>
      <c r="AF132" s="21" t="n">
        <v>120</v>
      </c>
      <c r="AG132" s="21" t="n">
        <v>2880</v>
      </c>
      <c r="AH132" s="189">
        <f>AG132*$C132</f>
        <v/>
      </c>
      <c r="AI132" s="21" t="n">
        <v>130</v>
      </c>
      <c r="AJ132" s="21" t="n">
        <v>3120</v>
      </c>
      <c r="AK132" s="189">
        <f>AJ132*$C132</f>
        <v/>
      </c>
      <c r="AL132" s="21" t="n">
        <v>285</v>
      </c>
      <c r="AM132" s="21" t="n">
        <v>6840</v>
      </c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>
        <v>142</v>
      </c>
      <c r="AU132" s="21" t="n">
        <v>3408</v>
      </c>
      <c r="AV132" s="21" t="n">
        <v>2181.12</v>
      </c>
      <c r="AW132" s="21" t="n">
        <v>240</v>
      </c>
      <c r="AX132" s="21" t="n">
        <v>5760</v>
      </c>
      <c r="AY132" s="190" t="n">
        <v>3686.400000000001</v>
      </c>
      <c r="AZ132" s="21" t="n">
        <v>206</v>
      </c>
      <c r="BA132" s="21" t="n">
        <v>4944</v>
      </c>
      <c r="BB132" s="189">
        <f>BA132*$C132</f>
        <v/>
      </c>
      <c r="BC132" s="21" t="n">
        <v>259</v>
      </c>
      <c r="BD132" s="21" t="n">
        <v>6216</v>
      </c>
      <c r="BE132" s="189">
        <f>BD132*$C132</f>
        <v/>
      </c>
      <c r="BF132" s="21" t="n">
        <v>214</v>
      </c>
      <c r="BG132" s="21" t="n">
        <v>5136</v>
      </c>
      <c r="BH132" s="189">
        <f>BG132*$C132</f>
        <v/>
      </c>
      <c r="BI132" s="21" t="n">
        <v>166</v>
      </c>
      <c r="BJ132" s="21" t="n">
        <v>3984</v>
      </c>
      <c r="BK132" s="189">
        <f>BJ132*$C132</f>
        <v/>
      </c>
      <c r="BL132" s="21" t="n">
        <v>164</v>
      </c>
      <c r="BM132" s="21" t="n">
        <v>3936</v>
      </c>
      <c r="BN132" s="189">
        <f>BM132*C132</f>
        <v/>
      </c>
      <c r="BO132" s="21" t="n">
        <v>333</v>
      </c>
      <c r="BP132" s="21" t="n">
        <v>7992</v>
      </c>
      <c r="BQ132" s="189">
        <f>BP132*C132</f>
        <v/>
      </c>
      <c r="BR132" s="21" t="n">
        <v>210</v>
      </c>
      <c r="BS132" s="21" t="n">
        <v>5040</v>
      </c>
      <c r="BT132" s="189">
        <f>BS132*C132</f>
        <v/>
      </c>
      <c r="BU132" s="21" t="n">
        <v>180</v>
      </c>
      <c r="BV132" s="21" t="n">
        <v>4320</v>
      </c>
      <c r="BW132" s="189">
        <f>BV132*C132</f>
        <v/>
      </c>
      <c r="BX132" s="21" t="n">
        <v>265</v>
      </c>
      <c r="BY132" s="21" t="n">
        <v>6360</v>
      </c>
      <c r="BZ132" s="189">
        <f>BY132*C132</f>
        <v/>
      </c>
      <c r="CA132" s="21" t="n">
        <v>281</v>
      </c>
      <c r="CB132" s="21" t="n">
        <v>6744</v>
      </c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89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>
        <v>252</v>
      </c>
      <c r="CJ132" s="190" t="n">
        <v>6048</v>
      </c>
      <c r="CK132" s="190">
        <f>CJ132*C132</f>
        <v/>
      </c>
      <c r="CL132" s="21" t="n">
        <v>276</v>
      </c>
      <c r="CM132" s="21" t="n">
        <v>6624</v>
      </c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/>
      <c r="I133" s="21" t="n"/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/>
      <c r="R133" s="21" t="n"/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/>
      <c r="AA133" s="21" t="n"/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/>
      <c r="BM133" s="21" t="n"/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89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/>
      <c r="F134" s="21" t="n"/>
      <c r="G134" s="189">
        <f>F134*$C134</f>
        <v/>
      </c>
      <c r="H134" s="21" t="n"/>
      <c r="I134" s="21" t="n"/>
      <c r="J134" s="190">
        <f>I134*$C134</f>
        <v/>
      </c>
      <c r="K134" s="21" t="n"/>
      <c r="L134" s="21" t="n"/>
      <c r="M134" s="189">
        <f>L134*$C134</f>
        <v/>
      </c>
      <c r="N134" s="21" t="n"/>
      <c r="O134" s="21" t="n"/>
      <c r="P134" s="189">
        <f>O134*$C134</f>
        <v/>
      </c>
      <c r="Q134" s="21" t="n"/>
      <c r="R134" s="21" t="n"/>
      <c r="S134" s="189">
        <f>R134*$C134</f>
        <v/>
      </c>
      <c r="T134" s="21" t="n"/>
      <c r="U134" s="21" t="n"/>
      <c r="V134" s="189">
        <f>U134*$C134</f>
        <v/>
      </c>
      <c r="W134" s="21" t="n"/>
      <c r="X134" s="21" t="n"/>
      <c r="Y134" s="189">
        <f>X134*$C134</f>
        <v/>
      </c>
      <c r="Z134" s="21" t="n"/>
      <c r="AA134" s="21" t="n"/>
      <c r="AB134" s="189">
        <f>AA134*$C134</f>
        <v/>
      </c>
      <c r="AC134" s="21" t="n"/>
      <c r="AD134" s="21" t="n"/>
      <c r="AE134" s="189">
        <f>AD134*$C134</f>
        <v/>
      </c>
      <c r="AF134" s="21" t="n"/>
      <c r="AG134" s="21" t="n"/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189">
        <f>BM134*C134</f>
        <v/>
      </c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89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90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189">
        <f>AA135*$C135</f>
        <v/>
      </c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21" t="n"/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89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189">
        <f>AA136*$C136</f>
        <v/>
      </c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21" t="n"/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89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189">
        <f>AA137*$C137</f>
        <v/>
      </c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21" t="n"/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89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189">
        <f>AA138*$C138</f>
        <v/>
      </c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21" t="n"/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89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189">
        <f>AA139*$C139</f>
        <v/>
      </c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 t="n"/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21" t="n"/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89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189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21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89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189">
        <f>AA141*$C141</f>
        <v/>
      </c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21" t="n"/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89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189">
        <f>AA142*$C142</f>
        <v/>
      </c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21" t="n"/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89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189">
        <f>AA143*$C143</f>
        <v/>
      </c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21" t="n"/>
      <c r="BL143" s="21" t="n"/>
      <c r="BM143" s="21" t="n"/>
      <c r="BN143" s="21" t="n"/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89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189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21" t="n"/>
      <c r="AW144" s="21" t="n"/>
      <c r="AX144" s="21" t="n"/>
      <c r="AY144" s="190" t="n"/>
      <c r="AZ144" s="21" t="n"/>
      <c r="BA144" s="21" t="n"/>
      <c r="BB144" s="189" t="n"/>
      <c r="BC144" s="21" t="n"/>
      <c r="BD144" s="21" t="n"/>
      <c r="BE144" s="189" t="n"/>
      <c r="BF144" s="21" t="n"/>
      <c r="BG144" s="21" t="n"/>
      <c r="BH144" s="189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89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189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190" t="n"/>
      <c r="AZ145" s="21" t="n"/>
      <c r="BA145" s="21" t="n"/>
      <c r="BB145" s="189" t="n"/>
      <c r="BC145" s="21" t="n"/>
      <c r="BD145" s="21" t="n"/>
      <c r="BE145" s="189" t="n"/>
      <c r="BF145" s="21" t="n"/>
      <c r="BG145" s="21" t="n"/>
      <c r="BH145" s="189" t="n"/>
      <c r="BI145" s="21" t="n"/>
      <c r="BJ145" s="21" t="n"/>
      <c r="BK145" s="21" t="n"/>
      <c r="BL145" s="21" t="n"/>
      <c r="BM145" s="21" t="n"/>
      <c r="BN145" s="21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89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189">
        <f>AA146*$C146</f>
        <v/>
      </c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189">
        <f>CB146*C146</f>
        <v/>
      </c>
      <c r="CD146" s="189" t="n"/>
      <c r="CE146" s="189" t="n"/>
      <c r="CF146" s="189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208">
        <f>E147+H147+K147+N147+Q147+T147+W147+Z147+AC147+AF147+AI147+AL147</f>
        <v/>
      </c>
      <c r="AP147" s="208">
        <f>F147+I147+L147+O147+R147+U147+X147+AA147+AD147+AG147+AJ147+AM147</f>
        <v/>
      </c>
      <c r="AQ147" s="208">
        <f>G147+J147+M147+P147+S147+V147+Y147+AB147+AE147+AH147+AK147+AN147</f>
        <v/>
      </c>
      <c r="AR147" s="208">
        <f>+AP147/12</f>
        <v/>
      </c>
      <c r="AS147" s="208">
        <f>+AQ147/12</f>
        <v/>
      </c>
      <c r="AT147" s="193">
        <f>SUM(AT4:AT146)</f>
        <v/>
      </c>
      <c r="AU147" s="193">
        <f>SUM(AU4:AU146)</f>
        <v/>
      </c>
      <c r="AV147" s="193">
        <f>SUM(AV4:AV146)</f>
        <v/>
      </c>
      <c r="AW147" s="193">
        <f>SUM(AW4:AW146)</f>
        <v/>
      </c>
      <c r="AX147" s="193">
        <f>SUM(AX4:AX146)</f>
        <v/>
      </c>
      <c r="AY147" s="193">
        <f>SUM(AY4:AY146)</f>
        <v/>
      </c>
      <c r="AZ147" s="193">
        <f>SUM(AZ4:AZ146)</f>
        <v/>
      </c>
      <c r="BA147" s="193">
        <f>SUM(BA4:BA146)</f>
        <v/>
      </c>
      <c r="BB147" s="193">
        <f>SUM(BB4:BB146)</f>
        <v/>
      </c>
      <c r="BC147" s="193">
        <f>SUM(BC4:BC146)</f>
        <v/>
      </c>
      <c r="BD147" s="193">
        <f>SUM(BD4:BD146)</f>
        <v/>
      </c>
      <c r="BE147" s="193">
        <f>SUM(BE4:BE146)</f>
        <v/>
      </c>
      <c r="BF147" s="193">
        <f>SUM(BF4:BF146)</f>
        <v/>
      </c>
      <c r="BG147" s="193">
        <f>SUM(BG4:BG146)</f>
        <v/>
      </c>
      <c r="BH147" s="193">
        <f>SUM(BH4:BH146)</f>
        <v/>
      </c>
      <c r="BI147" s="193">
        <f>SUM(BI4:BI146)</f>
        <v/>
      </c>
      <c r="BJ147" s="193">
        <f>SUM(BJ4:BJ146)</f>
        <v/>
      </c>
      <c r="BK147" s="193">
        <f>SUM(BK4:BK146)</f>
        <v/>
      </c>
      <c r="BL147" s="193">
        <f>SUM(BL4:BL146)</f>
        <v/>
      </c>
      <c r="BM147" s="193">
        <f>SUM(BM4:BM146)</f>
        <v/>
      </c>
      <c r="BN147" s="193">
        <f>SUM(BN4:BN146)</f>
        <v/>
      </c>
      <c r="BO147" s="193">
        <f>SUM(BO4:BO146)</f>
        <v/>
      </c>
      <c r="BP147" s="193">
        <f>SUM(BP4:BP146)</f>
        <v/>
      </c>
      <c r="BQ147" s="193">
        <f>SUM(BQ4:BQ146)</f>
        <v/>
      </c>
      <c r="BR147" s="193">
        <f>SUM(BR4:BR146)</f>
        <v/>
      </c>
      <c r="BS147" s="193">
        <f>SUM(BS4:BS146)</f>
        <v/>
      </c>
      <c r="BT147" s="193">
        <f>SUM(BT4:BT146)</f>
        <v/>
      </c>
      <c r="BU147" s="193">
        <f>SUM(BU4:BU146)</f>
        <v/>
      </c>
      <c r="BV147" s="193">
        <f>SUM(BV4:BV146)</f>
        <v/>
      </c>
      <c r="BW147" s="193">
        <f>SUM(BW4:BW146)</f>
        <v/>
      </c>
      <c r="BX147" s="193">
        <f>SUM(BX4:BX146)</f>
        <v/>
      </c>
      <c r="BY147" s="193">
        <f>SUM(BY4:BY146)</f>
        <v/>
      </c>
      <c r="BZ147" s="193">
        <f>SUM(BZ4:BZ146)</f>
        <v/>
      </c>
      <c r="CA147" s="193">
        <f>SUM(CA4:CA146)</f>
        <v/>
      </c>
      <c r="CB147" s="193">
        <f>SUM(CB4:CB146)</f>
        <v/>
      </c>
      <c r="CC147" s="193">
        <f>SUM(CC4:CC146)</f>
        <v/>
      </c>
      <c r="CD147" s="193">
        <f>SUM(CD4:CD146)</f>
        <v/>
      </c>
      <c r="CE147" s="193">
        <f>SUM(CE4:CE146)</f>
        <v/>
      </c>
      <c r="CF147" s="193">
        <f>SUM(CF4:CF146)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89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189">
        <f>AJ149*$C149</f>
        <v/>
      </c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190">
        <f>AX149*$C149</f>
        <v/>
      </c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189">
        <f>BJ149*$C149</f>
        <v/>
      </c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189">
        <f>BV149*C149</f>
        <v/>
      </c>
      <c r="BX149" s="21" t="n"/>
      <c r="BY149" s="21" t="n"/>
      <c r="BZ149" s="21" t="n"/>
      <c r="CA149" s="21" t="n"/>
      <c r="CB149" s="21" t="n"/>
      <c r="CC149" s="21" t="n"/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89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189">
        <f>AJ150*$C150</f>
        <v/>
      </c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190">
        <f>AX150*$C150</f>
        <v/>
      </c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189">
        <f>BJ150*$C150</f>
        <v/>
      </c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189">
        <f>BV150*C150</f>
        <v/>
      </c>
      <c r="BX150" s="21" t="n"/>
      <c r="BY150" s="21" t="n"/>
      <c r="BZ150" s="21" t="n"/>
      <c r="CA150" s="21" t="n"/>
      <c r="CB150" s="21" t="n"/>
      <c r="CC150" s="21" t="n"/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89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189">
        <f>AJ151*$C151</f>
        <v/>
      </c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190">
        <f>AX151*$C151</f>
        <v/>
      </c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189">
        <f>BJ151*$C151</f>
        <v/>
      </c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189">
        <f>BV151*C151</f>
        <v/>
      </c>
      <c r="BX151" s="21" t="n"/>
      <c r="BY151" s="21" t="n"/>
      <c r="BZ151" s="21" t="n"/>
      <c r="CA151" s="21" t="n"/>
      <c r="CB151" s="21" t="n"/>
      <c r="CC151" s="21" t="n"/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89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>
        <v>8</v>
      </c>
      <c r="F152" s="21" t="n">
        <v>96</v>
      </c>
      <c r="G152" s="189">
        <f>F152*C152</f>
        <v/>
      </c>
      <c r="H152" s="21" t="n">
        <v>4</v>
      </c>
      <c r="I152" s="21" t="n">
        <v>56</v>
      </c>
      <c r="J152" s="189">
        <f>I152*$C152</f>
        <v/>
      </c>
      <c r="K152" s="21" t="n">
        <v>4</v>
      </c>
      <c r="L152" s="21" t="n">
        <v>48</v>
      </c>
      <c r="M152" s="189">
        <f>L152*$C152</f>
        <v/>
      </c>
      <c r="N152" s="21" t="n">
        <v>2</v>
      </c>
      <c r="O152" s="21" t="n">
        <v>27</v>
      </c>
      <c r="P152" s="189">
        <f>O152*$C152</f>
        <v/>
      </c>
      <c r="Q152" s="21" t="n">
        <v>13</v>
      </c>
      <c r="R152" s="21" t="n">
        <v>160</v>
      </c>
      <c r="S152" s="189">
        <f>R152*$C152</f>
        <v/>
      </c>
      <c r="T152" s="21" t="n">
        <v>9</v>
      </c>
      <c r="U152" s="21" t="n">
        <v>111</v>
      </c>
      <c r="V152" s="189">
        <f>U152*$C152</f>
        <v/>
      </c>
      <c r="W152" s="21" t="n">
        <v>7</v>
      </c>
      <c r="X152" s="21" t="n">
        <v>84</v>
      </c>
      <c r="Y152" s="189">
        <f>X152*$C152</f>
        <v/>
      </c>
      <c r="Z152" s="21" t="n">
        <v>7</v>
      </c>
      <c r="AA152" s="21" t="n">
        <v>84</v>
      </c>
      <c r="AB152" s="189">
        <f>AA152*$C152</f>
        <v/>
      </c>
      <c r="AC152" s="21" t="n">
        <v>9</v>
      </c>
      <c r="AD152" s="21" t="n">
        <v>114</v>
      </c>
      <c r="AE152" s="189">
        <f>AD152*$C152</f>
        <v/>
      </c>
      <c r="AF152" s="21" t="n">
        <v>23</v>
      </c>
      <c r="AG152" s="21" t="n">
        <v>287</v>
      </c>
      <c r="AH152" s="189">
        <f>AG152*$C152</f>
        <v/>
      </c>
      <c r="AI152" s="21" t="n">
        <v>15</v>
      </c>
      <c r="AJ152" s="21" t="n">
        <v>186</v>
      </c>
      <c r="AK152" s="189">
        <f>AJ152*$C152</f>
        <v/>
      </c>
      <c r="AL152" s="21" t="n">
        <v>1</v>
      </c>
      <c r="AM152" s="21" t="n">
        <v>18</v>
      </c>
      <c r="AN152" s="189">
        <f>AM152*$C152</f>
        <v/>
      </c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>
        <v>4</v>
      </c>
      <c r="AU152" s="21" t="n">
        <v>48</v>
      </c>
      <c r="AV152" s="21" t="n">
        <v>34</v>
      </c>
      <c r="AW152" s="21" t="n">
        <v>2</v>
      </c>
      <c r="AX152" s="21" t="n">
        <v>24</v>
      </c>
      <c r="AY152" s="190">
        <f>AX152*$C152</f>
        <v/>
      </c>
      <c r="AZ152" s="21" t="n"/>
      <c r="BA152" s="21" t="n"/>
      <c r="BB152" s="21" t="n"/>
      <c r="BC152" s="21" t="n">
        <v>1</v>
      </c>
      <c r="BD152" s="21" t="n">
        <v>12</v>
      </c>
      <c r="BE152" s="21">
        <f>BD152*AR152</f>
        <v/>
      </c>
      <c r="BF152" s="21" t="n">
        <v>2</v>
      </c>
      <c r="BG152" s="21" t="n">
        <v>25</v>
      </c>
      <c r="BH152" s="189">
        <f>BG152*$C152</f>
        <v/>
      </c>
      <c r="BI152" s="21" t="n">
        <v>2</v>
      </c>
      <c r="BJ152" s="21" t="n">
        <v>24</v>
      </c>
      <c r="BK152" s="189">
        <f>BJ152*$C152</f>
        <v/>
      </c>
      <c r="BL152" s="21" t="n"/>
      <c r="BM152" s="21" t="n"/>
      <c r="BN152" s="21" t="n"/>
      <c r="BO152" s="21" t="n">
        <v>1</v>
      </c>
      <c r="BP152" s="21" t="n">
        <v>12</v>
      </c>
      <c r="BQ152" s="189">
        <f>BP152*C152</f>
        <v/>
      </c>
      <c r="BR152" s="21" t="n"/>
      <c r="BS152" s="21" t="n"/>
      <c r="BT152" s="21" t="n"/>
      <c r="BU152" s="21" t="n">
        <v>3</v>
      </c>
      <c r="BV152" s="21" t="n">
        <v>36</v>
      </c>
      <c r="BW152" s="189">
        <f>BV152*C152</f>
        <v/>
      </c>
      <c r="BX152" s="21" t="n"/>
      <c r="BY152" s="21" t="n"/>
      <c r="BZ152" s="21" t="n"/>
      <c r="CA152" s="21" t="n"/>
      <c r="CB152" s="21" t="n"/>
      <c r="CC152" s="21" t="n"/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89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>
        <v>1</v>
      </c>
      <c r="F153" s="21" t="n">
        <v>24</v>
      </c>
      <c r="G153" s="189">
        <f>F153*C153</f>
        <v/>
      </c>
      <c r="H153" s="21" t="n">
        <v>3</v>
      </c>
      <c r="I153" s="21" t="n">
        <v>88</v>
      </c>
      <c r="J153" s="189">
        <f>I153*$C153</f>
        <v/>
      </c>
      <c r="K153" s="21" t="n"/>
      <c r="L153" s="21" t="n"/>
      <c r="M153" s="189">
        <f>L153*$C153</f>
        <v/>
      </c>
      <c r="N153" s="21" t="n"/>
      <c r="O153" s="21" t="n"/>
      <c r="P153" s="189">
        <f>O153*$C153</f>
        <v/>
      </c>
      <c r="Q153" s="21" t="n">
        <v>11</v>
      </c>
      <c r="R153" s="21" t="n">
        <v>282</v>
      </c>
      <c r="S153" s="189">
        <f>R153*$C153</f>
        <v/>
      </c>
      <c r="T153" s="21" t="n">
        <v>4</v>
      </c>
      <c r="U153" s="21" t="n">
        <v>103</v>
      </c>
      <c r="V153" s="189">
        <f>U153*$C153</f>
        <v/>
      </c>
      <c r="W153" s="21" t="n">
        <v>1</v>
      </c>
      <c r="X153" s="21" t="n">
        <v>24</v>
      </c>
      <c r="Y153" s="189">
        <f>X153*$C153</f>
        <v/>
      </c>
      <c r="Z153" s="21" t="n">
        <v>5</v>
      </c>
      <c r="AA153" s="21" t="n">
        <v>120</v>
      </c>
      <c r="AB153" s="189">
        <f>AA153*$C153</f>
        <v/>
      </c>
      <c r="AC153" s="21" t="n">
        <v>18</v>
      </c>
      <c r="AD153" s="21" t="n">
        <v>444</v>
      </c>
      <c r="AE153" s="189">
        <f>AD153*$C153</f>
        <v/>
      </c>
      <c r="AF153" s="21" t="n">
        <v>26</v>
      </c>
      <c r="AG153" s="21" t="n">
        <v>629</v>
      </c>
      <c r="AH153" s="189">
        <f>AG153*$C153</f>
        <v/>
      </c>
      <c r="AI153" s="21" t="n">
        <v>28</v>
      </c>
      <c r="AJ153" s="21" t="n">
        <v>696</v>
      </c>
      <c r="AK153" s="189">
        <f>AJ153*$C153</f>
        <v/>
      </c>
      <c r="AL153" s="21" t="n"/>
      <c r="AM153" s="21" t="n"/>
      <c r="AN153" s="189">
        <f>AM153*$C153</f>
        <v/>
      </c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>
        <v>1</v>
      </c>
      <c r="AX153" s="21" t="n">
        <v>24</v>
      </c>
      <c r="AY153" s="190">
        <f>AX153*$C153</f>
        <v/>
      </c>
      <c r="AZ153" s="21" t="n"/>
      <c r="BA153" s="21" t="n"/>
      <c r="BB153" s="21" t="n"/>
      <c r="BC153" s="21" t="n"/>
      <c r="BD153" s="21" t="n"/>
      <c r="BE153" s="21" t="n"/>
      <c r="BF153" s="21" t="n">
        <v>6</v>
      </c>
      <c r="BG153" s="21" t="n">
        <v>146</v>
      </c>
      <c r="BH153" s="189">
        <f>BG153*$C153</f>
        <v/>
      </c>
      <c r="BI153" s="21" t="n">
        <v>3</v>
      </c>
      <c r="BJ153" s="21" t="n">
        <v>108</v>
      </c>
      <c r="BK153" s="189">
        <f>BJ153*$C153</f>
        <v/>
      </c>
      <c r="BL153" s="21" t="n"/>
      <c r="BM153" s="21" t="n"/>
      <c r="BN153" s="21" t="n"/>
      <c r="BO153" s="21" t="n"/>
      <c r="BP153" s="21" t="n"/>
      <c r="BQ153" s="189">
        <f>BP153*C153</f>
        <v/>
      </c>
      <c r="BR153" s="21" t="n"/>
      <c r="BS153" s="21" t="n"/>
      <c r="BT153" s="21" t="n"/>
      <c r="BU153" s="21" t="n"/>
      <c r="BV153" s="21" t="n"/>
      <c r="BW153" s="189">
        <f>BV153*C153</f>
        <v/>
      </c>
      <c r="BX153" s="21" t="n"/>
      <c r="BY153" s="21" t="n"/>
      <c r="BZ153" s="21" t="n"/>
      <c r="CA153" s="21" t="n"/>
      <c r="CB153" s="21" t="n"/>
      <c r="CC153" s="21" t="n"/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89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189">
        <f>F154*C154</f>
        <v/>
      </c>
      <c r="H154" s="21" t="n"/>
      <c r="I154" s="21" t="n">
        <v>2</v>
      </c>
      <c r="J154" s="189">
        <f>I154*$C154</f>
        <v/>
      </c>
      <c r="K154" s="21" t="n"/>
      <c r="L154" s="21" t="n">
        <v>12</v>
      </c>
      <c r="M154" s="189">
        <f>L154*$C154</f>
        <v/>
      </c>
      <c r="N154" s="21" t="n"/>
      <c r="O154" s="21" t="n"/>
      <c r="P154" s="189">
        <f>O154*$C154</f>
        <v/>
      </c>
      <c r="Q154" s="21" t="n">
        <v>4</v>
      </c>
      <c r="R154" s="21" t="n">
        <v>234</v>
      </c>
      <c r="S154" s="189">
        <f>R154*$C154</f>
        <v/>
      </c>
      <c r="T154" s="21" t="n">
        <v>4</v>
      </c>
      <c r="U154" s="21" t="n">
        <v>236</v>
      </c>
      <c r="V154" s="189">
        <f>U154*$C154</f>
        <v/>
      </c>
      <c r="W154" s="21" t="n"/>
      <c r="X154" s="21" t="n">
        <v>10</v>
      </c>
      <c r="Y154" s="189">
        <f>X154*$C154</f>
        <v/>
      </c>
      <c r="Z154" s="21" t="n">
        <v>1</v>
      </c>
      <c r="AA154" s="21" t="n">
        <v>48</v>
      </c>
      <c r="AB154" s="189">
        <f>AA154*$C154</f>
        <v/>
      </c>
      <c r="AC154" s="21" t="n">
        <v>4</v>
      </c>
      <c r="AD154" s="21" t="n">
        <v>198</v>
      </c>
      <c r="AE154" s="189">
        <f>AD154*$C154</f>
        <v/>
      </c>
      <c r="AF154" s="21" t="n">
        <v>1</v>
      </c>
      <c r="AG154" s="21" t="n">
        <v>64</v>
      </c>
      <c r="AH154" s="189">
        <f>AG154*$C154</f>
        <v/>
      </c>
      <c r="AI154" s="21" t="n">
        <v>3</v>
      </c>
      <c r="AJ154" s="21" t="n">
        <v>150</v>
      </c>
      <c r="AK154" s="189">
        <f>AJ154*$C154</f>
        <v/>
      </c>
      <c r="AL154" s="21" t="n"/>
      <c r="AM154" s="21" t="n">
        <v>12</v>
      </c>
      <c r="AN154" s="189">
        <f>AM154*$C154</f>
        <v/>
      </c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190">
        <f>AX154*$C154</f>
        <v/>
      </c>
      <c r="AZ154" s="21" t="n"/>
      <c r="BA154" s="21" t="n"/>
      <c r="BB154" s="21" t="n"/>
      <c r="BC154" s="21" t="n"/>
      <c r="BD154" s="21" t="n"/>
      <c r="BE154" s="21" t="n"/>
      <c r="BF154" s="21" t="n">
        <v>1</v>
      </c>
      <c r="BG154" s="21" t="n">
        <v>87</v>
      </c>
      <c r="BH154" s="189">
        <f>BG154*$C154</f>
        <v/>
      </c>
      <c r="BI154" s="21" t="n"/>
      <c r="BJ154" s="21" t="n"/>
      <c r="BK154" s="189">
        <f>BJ154*$C154</f>
        <v/>
      </c>
      <c r="BL154" s="21" t="n"/>
      <c r="BM154" s="21" t="n"/>
      <c r="BN154" s="21" t="n"/>
      <c r="BO154" s="21" t="n"/>
      <c r="BP154" s="21" t="n"/>
      <c r="BQ154" s="189">
        <f>BP154*C154</f>
        <v/>
      </c>
      <c r="BR154" s="21" t="n"/>
      <c r="BS154" s="21" t="n"/>
      <c r="BT154" s="21" t="n"/>
      <c r="BU154" s="21" t="n"/>
      <c r="BV154" s="21" t="n"/>
      <c r="BW154" s="189">
        <f>BV154*C154</f>
        <v/>
      </c>
      <c r="BX154" s="21" t="n"/>
      <c r="BY154" s="21" t="n"/>
      <c r="BZ154" s="21" t="n"/>
      <c r="CA154" s="21" t="n"/>
      <c r="CB154" s="21" t="n"/>
      <c r="CC154" s="21" t="n"/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89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189">
        <f>F155*C155</f>
        <v/>
      </c>
      <c r="H155" s="21" t="n"/>
      <c r="I155" s="21" t="n"/>
      <c r="J155" s="189">
        <f>I155*$C155</f>
        <v/>
      </c>
      <c r="K155" s="21" t="n"/>
      <c r="L155" s="21" t="n"/>
      <c r="M155" s="189">
        <f>L155*$C155</f>
        <v/>
      </c>
      <c r="N155" s="21" t="n"/>
      <c r="O155" s="21" t="n"/>
      <c r="P155" s="189">
        <f>O155*$C155</f>
        <v/>
      </c>
      <c r="Q155" s="21" t="n"/>
      <c r="R155" s="21" t="n"/>
      <c r="S155" s="189">
        <f>R155*$C155</f>
        <v/>
      </c>
      <c r="T155" s="21" t="n"/>
      <c r="U155" s="21" t="n"/>
      <c r="V155" s="189">
        <f>U155*$C155</f>
        <v/>
      </c>
      <c r="W155" s="21" t="n"/>
      <c r="X155" s="21" t="n"/>
      <c r="Y155" s="189">
        <f>X155*$C155</f>
        <v/>
      </c>
      <c r="Z155" s="21" t="n"/>
      <c r="AA155" s="21" t="n"/>
      <c r="AB155" s="189">
        <f>AA155*$C155</f>
        <v/>
      </c>
      <c r="AC155" s="21" t="n"/>
      <c r="AD155" s="21" t="n"/>
      <c r="AE155" s="189">
        <f>AD155*$C155</f>
        <v/>
      </c>
      <c r="AF155" s="21" t="n"/>
      <c r="AG155" s="21" t="n"/>
      <c r="AH155" s="189">
        <f>AG155*$C155</f>
        <v/>
      </c>
      <c r="AI155" s="21" t="n"/>
      <c r="AJ155" s="21" t="n"/>
      <c r="AK155" s="189">
        <f>AJ155*$C155</f>
        <v/>
      </c>
      <c r="AL155" s="21" t="n"/>
      <c r="AM155" s="21" t="n"/>
      <c r="AN155" s="189">
        <f>AM155*$C155</f>
        <v/>
      </c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190">
        <f>AX155*$C155</f>
        <v/>
      </c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189">
        <f>BG155*$C155</f>
        <v/>
      </c>
      <c r="BI155" s="21" t="n"/>
      <c r="BJ155" s="21" t="n"/>
      <c r="BK155" s="189">
        <f>BJ155*$C155</f>
        <v/>
      </c>
      <c r="BL155" s="21" t="n"/>
      <c r="BM155" s="21" t="n"/>
      <c r="BN155" s="21" t="n"/>
      <c r="BO155" s="21" t="n"/>
      <c r="BP155" s="21" t="n"/>
      <c r="BQ155" s="189">
        <f>BP155*C155</f>
        <v/>
      </c>
      <c r="BR155" s="21" t="n"/>
      <c r="BS155" s="21" t="n"/>
      <c r="BT155" s="21" t="n"/>
      <c r="BU155" s="21" t="n"/>
      <c r="BV155" s="21" t="n"/>
      <c r="BW155" s="189">
        <f>BV155*C155</f>
        <v/>
      </c>
      <c r="BX155" s="21" t="n"/>
      <c r="BY155" s="21" t="n"/>
      <c r="BZ155" s="21" t="n"/>
      <c r="CA155" s="21" t="n"/>
      <c r="CB155" s="21" t="n"/>
      <c r="CC155" s="21" t="n"/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89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189" t="n"/>
      <c r="H156" s="21" t="n"/>
      <c r="I156" s="21" t="n"/>
      <c r="J156" s="189" t="n"/>
      <c r="K156" s="21" t="n"/>
      <c r="L156" s="21" t="n"/>
      <c r="M156" s="189" t="n"/>
      <c r="N156" s="21" t="n"/>
      <c r="O156" s="21" t="n"/>
      <c r="P156" s="189" t="n"/>
      <c r="Q156" s="21" t="n"/>
      <c r="R156" s="21" t="n"/>
      <c r="S156" s="189" t="n"/>
      <c r="T156" s="21" t="n"/>
      <c r="U156" s="21" t="n"/>
      <c r="V156" s="189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189" t="n"/>
      <c r="AF156" s="21" t="n"/>
      <c r="AG156" s="21" t="n"/>
      <c r="AH156" s="189" t="n"/>
      <c r="AI156" s="21" t="n"/>
      <c r="AJ156" s="21" t="n"/>
      <c r="AK156" s="189" t="n"/>
      <c r="AL156" s="21" t="n"/>
      <c r="AM156" s="21" t="n"/>
      <c r="AN156" s="189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190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189" t="n"/>
      <c r="BI156" s="21" t="n"/>
      <c r="BJ156" s="21" t="n"/>
      <c r="BK156" s="189" t="n"/>
      <c r="BL156" s="21" t="n"/>
      <c r="BM156" s="21" t="n"/>
      <c r="BN156" s="21" t="n"/>
      <c r="BO156" s="21" t="n"/>
      <c r="BP156" s="21" t="n"/>
      <c r="BQ156" s="189">
        <f>BP156*C156</f>
        <v/>
      </c>
      <c r="BR156" s="21" t="n">
        <v>32</v>
      </c>
      <c r="BS156" s="21" t="n">
        <v>384</v>
      </c>
      <c r="BT156" s="189">
        <f>BS156*C156</f>
        <v/>
      </c>
      <c r="BU156" s="21" t="n">
        <v>83</v>
      </c>
      <c r="BV156" s="21" t="n">
        <v>1004</v>
      </c>
      <c r="BW156" s="189">
        <f>BV156*C156</f>
        <v/>
      </c>
      <c r="BX156" s="21" t="n"/>
      <c r="BY156" s="21" t="n"/>
      <c r="BZ156" s="21" t="n"/>
      <c r="CA156" s="21" t="n"/>
      <c r="CB156" s="21" t="n"/>
      <c r="CC156" s="21" t="n"/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89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189" t="n"/>
      <c r="H157" s="21" t="n"/>
      <c r="I157" s="21" t="n"/>
      <c r="J157" s="189" t="n"/>
      <c r="K157" s="21" t="n"/>
      <c r="L157" s="21" t="n"/>
      <c r="M157" s="189" t="n"/>
      <c r="N157" s="21" t="n"/>
      <c r="O157" s="21" t="n"/>
      <c r="P157" s="189" t="n"/>
      <c r="Q157" s="21" t="n"/>
      <c r="R157" s="21" t="n"/>
      <c r="S157" s="189" t="n"/>
      <c r="T157" s="21" t="n"/>
      <c r="U157" s="21" t="n"/>
      <c r="V157" s="189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189" t="n"/>
      <c r="AF157" s="21" t="n"/>
      <c r="AG157" s="21" t="n"/>
      <c r="AH157" s="189" t="n"/>
      <c r="AI157" s="21" t="n"/>
      <c r="AJ157" s="21" t="n"/>
      <c r="AK157" s="189" t="n"/>
      <c r="AL157" s="21" t="n"/>
      <c r="AM157" s="21" t="n"/>
      <c r="AN157" s="189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190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189" t="n"/>
      <c r="BI157" s="21" t="n"/>
      <c r="BJ157" s="21" t="n"/>
      <c r="BK157" s="189" t="n"/>
      <c r="BL157" s="21" t="n"/>
      <c r="BM157" s="21" t="n"/>
      <c r="BN157" s="21" t="n"/>
      <c r="BO157" s="21" t="n"/>
      <c r="BP157" s="21" t="n"/>
      <c r="BQ157" s="189">
        <f>BP157*C157</f>
        <v/>
      </c>
      <c r="BR157" s="21" t="n"/>
      <c r="BS157" s="21" t="n"/>
      <c r="BT157" s="189">
        <f>BS157*C157</f>
        <v/>
      </c>
      <c r="BU157" s="21" t="n"/>
      <c r="BV157" s="21" t="n"/>
      <c r="BW157" s="189">
        <f>BV157*C157</f>
        <v/>
      </c>
      <c r="BX157" s="21" t="n"/>
      <c r="BY157" s="21" t="n"/>
      <c r="BZ157" s="21" t="n"/>
      <c r="CA157" s="21" t="n"/>
      <c r="CB157" s="21" t="n"/>
      <c r="CC157" s="21" t="n"/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89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189">
        <f>F158*C158</f>
        <v/>
      </c>
      <c r="H158" s="21" t="n"/>
      <c r="I158" s="21" t="n"/>
      <c r="J158" s="189">
        <f>I158*$C158</f>
        <v/>
      </c>
      <c r="K158" s="21" t="n"/>
      <c r="L158" s="21" t="n"/>
      <c r="M158" s="189">
        <f>L158*$C158</f>
        <v/>
      </c>
      <c r="N158" s="21" t="n"/>
      <c r="O158" s="21" t="n"/>
      <c r="P158" s="189">
        <f>O158*$C158</f>
        <v/>
      </c>
      <c r="Q158" s="21" t="n"/>
      <c r="R158" s="21" t="n"/>
      <c r="S158" s="189">
        <f>R158*$C158</f>
        <v/>
      </c>
      <c r="T158" s="21" t="n"/>
      <c r="U158" s="21" t="n"/>
      <c r="V158" s="189">
        <f>U158*$C158</f>
        <v/>
      </c>
      <c r="W158" s="21" t="n"/>
      <c r="X158" s="21" t="n"/>
      <c r="Y158" s="189">
        <f>X158*$C158</f>
        <v/>
      </c>
      <c r="Z158" s="21" t="n"/>
      <c r="AA158" s="21" t="n"/>
      <c r="AB158" s="189">
        <f>AA158*$C158</f>
        <v/>
      </c>
      <c r="AC158" s="21" t="n"/>
      <c r="AD158" s="21" t="n"/>
      <c r="AE158" s="189">
        <f>AD158*$C158</f>
        <v/>
      </c>
      <c r="AF158" s="21" t="n"/>
      <c r="AG158" s="21" t="n"/>
      <c r="AH158" s="189">
        <f>AG158*$C158</f>
        <v/>
      </c>
      <c r="AI158" s="21" t="n"/>
      <c r="AJ158" s="21" t="n"/>
      <c r="AK158" s="189">
        <f>AJ158*$C158</f>
        <v/>
      </c>
      <c r="AL158" s="21" t="n"/>
      <c r="AM158" s="21" t="n"/>
      <c r="AN158" s="189">
        <f>AM158*$C158</f>
        <v/>
      </c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190">
        <f>AX158*$C158</f>
        <v/>
      </c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189">
        <f>BG158*$C158</f>
        <v/>
      </c>
      <c r="BI158" s="21" t="n"/>
      <c r="BJ158" s="21" t="n"/>
      <c r="BK158" s="189">
        <f>BJ158*$C158</f>
        <v/>
      </c>
      <c r="BL158" s="21" t="n"/>
      <c r="BM158" s="21" t="n"/>
      <c r="BN158" s="21" t="n"/>
      <c r="BO158" s="21" t="n"/>
      <c r="BP158" s="21" t="n"/>
      <c r="BQ158" s="189">
        <f>BP158*C158</f>
        <v/>
      </c>
      <c r="BR158" s="21" t="n"/>
      <c r="BS158" s="21" t="n"/>
      <c r="BT158" s="189">
        <f>BS158*C158</f>
        <v/>
      </c>
      <c r="BU158" s="21" t="n"/>
      <c r="BV158" s="21" t="n"/>
      <c r="BW158" s="189">
        <f>BV158*C158</f>
        <v/>
      </c>
      <c r="BX158" s="21" t="n"/>
      <c r="BY158" s="21" t="n"/>
      <c r="BZ158" s="21" t="n"/>
      <c r="CA158" s="21" t="n"/>
      <c r="CB158" s="21" t="n"/>
      <c r="CC158" s="21" t="n"/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89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189">
        <f>F159*C159</f>
        <v/>
      </c>
      <c r="H159" s="21" t="n"/>
      <c r="I159" s="21" t="n"/>
      <c r="J159" s="189">
        <f>I159*$C159</f>
        <v/>
      </c>
      <c r="K159" s="21" t="n"/>
      <c r="L159" s="21" t="n"/>
      <c r="M159" s="189">
        <f>L159*$C159</f>
        <v/>
      </c>
      <c r="N159" s="21" t="n"/>
      <c r="O159" s="21" t="n"/>
      <c r="P159" s="189">
        <f>O159*$C159</f>
        <v/>
      </c>
      <c r="Q159" s="21" t="n"/>
      <c r="R159" s="21" t="n"/>
      <c r="S159" s="189">
        <f>R159*$C159</f>
        <v/>
      </c>
      <c r="T159" s="21" t="n"/>
      <c r="U159" s="21" t="n"/>
      <c r="V159" s="189">
        <f>U159*$C159</f>
        <v/>
      </c>
      <c r="W159" s="21" t="n"/>
      <c r="X159" s="21" t="n"/>
      <c r="Y159" s="189">
        <f>X159*$C159</f>
        <v/>
      </c>
      <c r="Z159" s="21" t="n"/>
      <c r="AA159" s="21" t="n"/>
      <c r="AB159" s="189">
        <f>AA159*$C159</f>
        <v/>
      </c>
      <c r="AC159" s="21" t="n"/>
      <c r="AD159" s="21" t="n"/>
      <c r="AE159" s="189">
        <f>AD159*$C159</f>
        <v/>
      </c>
      <c r="AF159" s="21" t="n"/>
      <c r="AG159" s="21" t="n"/>
      <c r="AH159" s="189">
        <f>AG159*$C159</f>
        <v/>
      </c>
      <c r="AI159" s="21" t="n"/>
      <c r="AJ159" s="21" t="n"/>
      <c r="AK159" s="189">
        <f>AJ159*$C159</f>
        <v/>
      </c>
      <c r="AL159" s="21" t="n"/>
      <c r="AM159" s="21" t="n"/>
      <c r="AN159" s="189">
        <f>AM159*$C159</f>
        <v/>
      </c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190">
        <f>AX159*$C159</f>
        <v/>
      </c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189">
        <f>BG159*$C159</f>
        <v/>
      </c>
      <c r="BI159" s="21" t="n"/>
      <c r="BJ159" s="21" t="n"/>
      <c r="BK159" s="189">
        <f>BJ159*$C159</f>
        <v/>
      </c>
      <c r="BL159" s="21" t="n"/>
      <c r="BM159" s="21" t="n"/>
      <c r="BN159" s="21" t="n"/>
      <c r="BO159" s="21" t="n"/>
      <c r="BP159" s="21" t="n"/>
      <c r="BQ159" s="189">
        <f>BP159*C159</f>
        <v/>
      </c>
      <c r="BR159" s="21" t="n"/>
      <c r="BS159" s="21" t="n"/>
      <c r="BT159" s="189">
        <f>BS159*C159</f>
        <v/>
      </c>
      <c r="BU159" s="21" t="n"/>
      <c r="BV159" s="21" t="n"/>
      <c r="BW159" s="189">
        <f>BV159*C159</f>
        <v/>
      </c>
      <c r="BX159" s="21" t="n"/>
      <c r="BY159" s="21" t="n"/>
      <c r="BZ159" s="21" t="n"/>
      <c r="CA159" s="21" t="n"/>
      <c r="CB159" s="21" t="n"/>
      <c r="CC159" s="21" t="n"/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89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189">
        <f>F160*C160</f>
        <v/>
      </c>
      <c r="H160" s="21" t="n"/>
      <c r="I160" s="21" t="n"/>
      <c r="J160" s="189">
        <f>I160*$C160</f>
        <v/>
      </c>
      <c r="K160" s="21" t="n"/>
      <c r="L160" s="21" t="n"/>
      <c r="M160" s="189">
        <f>L160*$C160</f>
        <v/>
      </c>
      <c r="N160" s="21" t="n"/>
      <c r="O160" s="21" t="n"/>
      <c r="P160" s="189">
        <f>O160*$C160</f>
        <v/>
      </c>
      <c r="Q160" s="21" t="n"/>
      <c r="R160" s="21" t="n"/>
      <c r="S160" s="189">
        <f>R160*$C160</f>
        <v/>
      </c>
      <c r="T160" s="21" t="n"/>
      <c r="U160" s="21" t="n"/>
      <c r="V160" s="189">
        <f>U160*$C160</f>
        <v/>
      </c>
      <c r="W160" s="21" t="n"/>
      <c r="X160" s="21" t="n"/>
      <c r="Y160" s="189">
        <f>X160*$C160</f>
        <v/>
      </c>
      <c r="Z160" s="21" t="n"/>
      <c r="AA160" s="21" t="n"/>
      <c r="AB160" s="189">
        <f>AA160*$C160</f>
        <v/>
      </c>
      <c r="AC160" s="21" t="n"/>
      <c r="AD160" s="21" t="n"/>
      <c r="AE160" s="189">
        <f>AD160*$C160</f>
        <v/>
      </c>
      <c r="AF160" s="21" t="n"/>
      <c r="AG160" s="21" t="n"/>
      <c r="AH160" s="189">
        <f>AG160*$C160</f>
        <v/>
      </c>
      <c r="AI160" s="21" t="n"/>
      <c r="AJ160" s="21" t="n"/>
      <c r="AK160" s="189">
        <f>AJ160*$C160</f>
        <v/>
      </c>
      <c r="AL160" s="21" t="n"/>
      <c r="AM160" s="21" t="n"/>
      <c r="AN160" s="189">
        <f>AM160*$C160</f>
        <v/>
      </c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190">
        <f>AX160*$C160</f>
        <v/>
      </c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189">
        <f>BG160*$C160</f>
        <v/>
      </c>
      <c r="BI160" s="21" t="n"/>
      <c r="BJ160" s="21" t="n"/>
      <c r="BK160" s="189">
        <f>BJ160*$C160</f>
        <v/>
      </c>
      <c r="BL160" s="21" t="n"/>
      <c r="BM160" s="21" t="n"/>
      <c r="BN160" s="21" t="n"/>
      <c r="BO160" s="21" t="n"/>
      <c r="BP160" s="21" t="n"/>
      <c r="BQ160" s="189">
        <f>BP160*C160</f>
        <v/>
      </c>
      <c r="BR160" s="21" t="n"/>
      <c r="BS160" s="21" t="n"/>
      <c r="BT160" s="189">
        <f>BS160*C160</f>
        <v/>
      </c>
      <c r="BU160" s="21" t="n"/>
      <c r="BV160" s="21" t="n"/>
      <c r="BW160" s="189">
        <f>BV160*C160</f>
        <v/>
      </c>
      <c r="BX160" s="21" t="n"/>
      <c r="BY160" s="21" t="n"/>
      <c r="BZ160" s="21" t="n"/>
      <c r="CA160" s="21" t="n"/>
      <c r="CB160" s="21" t="n"/>
      <c r="CC160" s="21" t="n"/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89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189">
        <f>F161*C161</f>
        <v/>
      </c>
      <c r="H161" s="21" t="n"/>
      <c r="I161" s="21" t="n"/>
      <c r="J161" s="189">
        <f>I161*$C161</f>
        <v/>
      </c>
      <c r="K161" s="21" t="n"/>
      <c r="L161" s="21" t="n"/>
      <c r="M161" s="189">
        <f>L161*$C161</f>
        <v/>
      </c>
      <c r="N161" s="21" t="n"/>
      <c r="O161" s="21" t="n"/>
      <c r="P161" s="189">
        <f>O161*$C161</f>
        <v/>
      </c>
      <c r="Q161" s="21" t="n"/>
      <c r="R161" s="21" t="n"/>
      <c r="S161" s="189">
        <f>R161*$C161</f>
        <v/>
      </c>
      <c r="T161" s="21" t="n"/>
      <c r="U161" s="21" t="n"/>
      <c r="V161" s="189">
        <f>U161*$C161</f>
        <v/>
      </c>
      <c r="W161" s="21" t="n"/>
      <c r="X161" s="21" t="n"/>
      <c r="Y161" s="189">
        <f>X161*$C161</f>
        <v/>
      </c>
      <c r="Z161" s="21" t="n"/>
      <c r="AA161" s="21" t="n"/>
      <c r="AB161" s="189">
        <f>AA161*$C161</f>
        <v/>
      </c>
      <c r="AC161" s="21" t="n"/>
      <c r="AD161" s="21" t="n"/>
      <c r="AE161" s="189">
        <f>AD161*$C161</f>
        <v/>
      </c>
      <c r="AF161" s="21" t="n"/>
      <c r="AG161" s="21" t="n"/>
      <c r="AH161" s="189">
        <f>AG161*$C161</f>
        <v/>
      </c>
      <c r="AI161" s="21" t="n"/>
      <c r="AJ161" s="21" t="n"/>
      <c r="AK161" s="189">
        <f>AJ161*$C161</f>
        <v/>
      </c>
      <c r="AL161" s="21" t="n"/>
      <c r="AM161" s="21" t="n"/>
      <c r="AN161" s="189">
        <f>AM161*$C161</f>
        <v/>
      </c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190">
        <f>AX161*$C161</f>
        <v/>
      </c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189">
        <f>BG161*$C161</f>
        <v/>
      </c>
      <c r="BI161" s="21" t="n"/>
      <c r="BJ161" s="21" t="n"/>
      <c r="BK161" s="189">
        <f>BJ161*$C161</f>
        <v/>
      </c>
      <c r="BL161" s="21" t="n"/>
      <c r="BM161" s="21" t="n"/>
      <c r="BN161" s="21" t="n"/>
      <c r="BO161" s="21" t="n"/>
      <c r="BP161" s="21" t="n"/>
      <c r="BQ161" s="189">
        <f>BP161*C161</f>
        <v/>
      </c>
      <c r="BR161" s="21" t="n"/>
      <c r="BS161" s="21" t="n"/>
      <c r="BT161" s="189">
        <f>BS161*C161</f>
        <v/>
      </c>
      <c r="BU161" s="21" t="n"/>
      <c r="BV161" s="21" t="n"/>
      <c r="BW161" s="189">
        <f>BV161*C161</f>
        <v/>
      </c>
      <c r="BX161" s="21" t="n"/>
      <c r="BY161" s="21" t="n"/>
      <c r="BZ161" s="21" t="n"/>
      <c r="CA161" s="21" t="n"/>
      <c r="CB161" s="21" t="n"/>
      <c r="CC161" s="21" t="n"/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89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189">
        <f>F162*C162</f>
        <v/>
      </c>
      <c r="H162" s="21" t="n"/>
      <c r="I162" s="21" t="n"/>
      <c r="J162" s="189">
        <f>I162*$C162</f>
        <v/>
      </c>
      <c r="K162" s="21" t="n"/>
      <c r="L162" s="21" t="n"/>
      <c r="M162" s="189">
        <f>L162*$C162</f>
        <v/>
      </c>
      <c r="N162" s="21" t="n"/>
      <c r="O162" s="21" t="n"/>
      <c r="P162" s="189">
        <f>O162*$C162</f>
        <v/>
      </c>
      <c r="Q162" s="21" t="n"/>
      <c r="R162" s="21" t="n"/>
      <c r="S162" s="189">
        <f>R162*$C162</f>
        <v/>
      </c>
      <c r="T162" s="21" t="n"/>
      <c r="U162" s="21" t="n"/>
      <c r="V162" s="189">
        <f>U162*$C162</f>
        <v/>
      </c>
      <c r="W162" s="21" t="n"/>
      <c r="X162" s="21" t="n"/>
      <c r="Y162" s="189">
        <f>X162*$C162</f>
        <v/>
      </c>
      <c r="Z162" s="21" t="n"/>
      <c r="AA162" s="21" t="n"/>
      <c r="AB162" s="189">
        <f>AA162*$C162</f>
        <v/>
      </c>
      <c r="AC162" s="21" t="n"/>
      <c r="AD162" s="21" t="n"/>
      <c r="AE162" s="189">
        <f>AD162*$C162</f>
        <v/>
      </c>
      <c r="AF162" s="21" t="n"/>
      <c r="AG162" s="21" t="n"/>
      <c r="AH162" s="189">
        <f>AG162*$C162</f>
        <v/>
      </c>
      <c r="AI162" s="21" t="n"/>
      <c r="AJ162" s="21" t="n"/>
      <c r="AK162" s="189">
        <f>AJ162*$C162</f>
        <v/>
      </c>
      <c r="AL162" s="21" t="n"/>
      <c r="AM162" s="21" t="n"/>
      <c r="AN162" s="189">
        <f>AM162*$C162</f>
        <v/>
      </c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190">
        <f>AX162*$C162</f>
        <v/>
      </c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189">
        <f>BG162*$C162</f>
        <v/>
      </c>
      <c r="BI162" s="21" t="n"/>
      <c r="BJ162" s="21" t="n"/>
      <c r="BK162" s="189">
        <f>BJ162*$C162</f>
        <v/>
      </c>
      <c r="BL162" s="21" t="n"/>
      <c r="BM162" s="21" t="n"/>
      <c r="BN162" s="21" t="n"/>
      <c r="BO162" s="21" t="n"/>
      <c r="BP162" s="21" t="n"/>
      <c r="BQ162" s="189">
        <f>BP162*C162</f>
        <v/>
      </c>
      <c r="BR162" s="21" t="n"/>
      <c r="BS162" s="21" t="n"/>
      <c r="BT162" s="189">
        <f>BS162*C162</f>
        <v/>
      </c>
      <c r="BU162" s="21" t="n"/>
      <c r="BV162" s="21" t="n"/>
      <c r="BW162" s="189">
        <f>BV162*C162</f>
        <v/>
      </c>
      <c r="BX162" s="21" t="n"/>
      <c r="BY162" s="21" t="n"/>
      <c r="BZ162" s="21" t="n"/>
      <c r="CA162" s="21" t="n"/>
      <c r="CB162" s="21" t="n"/>
      <c r="CC162" s="21" t="n"/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89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>
        <f>SUM(E152:E162)</f>
        <v/>
      </c>
      <c r="F163" s="30">
        <f>SUM(F152:F162)</f>
        <v/>
      </c>
      <c r="G163" s="30">
        <f>SUM(G152:G162)</f>
        <v/>
      </c>
      <c r="H163" s="30">
        <f>SUM(H152:H162)</f>
        <v/>
      </c>
      <c r="I163" s="30">
        <f>SUM(I152:I162)</f>
        <v/>
      </c>
      <c r="J163" s="30">
        <f>SUM(J152:J162)</f>
        <v/>
      </c>
      <c r="K163" s="30">
        <f>SUM(K152:K162)</f>
        <v/>
      </c>
      <c r="L163" s="30">
        <f>SUM(L152:L162)</f>
        <v/>
      </c>
      <c r="M163" s="30">
        <f>SUM(M152:M162)</f>
        <v/>
      </c>
      <c r="N163" s="30">
        <f>SUM(N152:N162)</f>
        <v/>
      </c>
      <c r="O163" s="30">
        <f>SUM(O152:O162)</f>
        <v/>
      </c>
      <c r="P163" s="30">
        <f>SUM(P152:P162)</f>
        <v/>
      </c>
      <c r="Q163" s="30">
        <f>SUM(Q152:Q162)</f>
        <v/>
      </c>
      <c r="R163" s="30">
        <f>SUM(R152:R162)</f>
        <v/>
      </c>
      <c r="S163" s="30">
        <f>SUM(S152:S162)</f>
        <v/>
      </c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SUM(W152:W162)</f>
        <v/>
      </c>
      <c r="X163" s="30">
        <f>SUM(X152:X162)</f>
        <v/>
      </c>
      <c r="Y163" s="30">
        <f>SUM(Y152:Y162)</f>
        <v/>
      </c>
      <c r="Z163" s="30">
        <f>SUM(Z149:Z162)</f>
        <v/>
      </c>
      <c r="AA163" s="30">
        <f>SUM(AA149:AA162)</f>
        <v/>
      </c>
      <c r="AB163" s="30">
        <f>SUM(AB149:AB162)</f>
        <v/>
      </c>
      <c r="AC163" s="30">
        <f>SUM(AC149:AC162)</f>
        <v/>
      </c>
      <c r="AD163" s="30">
        <f>SUM(AD149:AD162)</f>
        <v/>
      </c>
      <c r="AE163" s="30">
        <f>SUM(AE149:AE162)</f>
        <v/>
      </c>
      <c r="AF163" s="30">
        <f>SUM(AF149:AF162)</f>
        <v/>
      </c>
      <c r="AG163" s="30">
        <f>SUM(AG149:AG162)</f>
        <v/>
      </c>
      <c r="AH163" s="30">
        <f>SUM(AH149:AH162)</f>
        <v/>
      </c>
      <c r="AI163" s="30">
        <f>SUM(AI149:AI162)</f>
        <v/>
      </c>
      <c r="AJ163" s="30">
        <f>SUM(AJ149:AJ162)</f>
        <v/>
      </c>
      <c r="AK163" s="30">
        <f>SUM(AK149:AK162)</f>
        <v/>
      </c>
      <c r="AL163" s="30">
        <f>SUM(AL149:AL162)</f>
        <v/>
      </c>
      <c r="AM163" s="30">
        <f>SUM(AM149:AM162)</f>
        <v/>
      </c>
      <c r="AN163" s="30">
        <f>SUM(AN149:AN162)</f>
        <v/>
      </c>
      <c r="AO163" s="208">
        <f>E163+H163+K163+N163+Q163+T163+W163+Z163+AC163+AF163+AI163+AL163</f>
        <v/>
      </c>
      <c r="AP163" s="208">
        <f>F163+I163+L163+O163+R163+U163+X163+AA163+AD163+AG163+AJ163+AM163</f>
        <v/>
      </c>
      <c r="AQ163" s="208">
        <f>G163+J163+M163+P163+S163+V163+Y163+AB163+AE163+AH163+AK163+AN163</f>
        <v/>
      </c>
      <c r="AR163" s="208">
        <f>+AP163/12</f>
        <v/>
      </c>
      <c r="AS163" s="208">
        <f>+AQ163/12</f>
        <v/>
      </c>
      <c r="AT163" s="193">
        <f>SUM(AT149:AT161)</f>
        <v/>
      </c>
      <c r="AU163" s="193">
        <f>SUM(AU149:AU161)</f>
        <v/>
      </c>
      <c r="AV163" s="193">
        <f>SUM(AV149:AV161)</f>
        <v/>
      </c>
      <c r="AW163" s="193">
        <f>SUM(AW149:AW161)</f>
        <v/>
      </c>
      <c r="AX163" s="193">
        <f>SUM(AX149:AX161)</f>
        <v/>
      </c>
      <c r="AY163" s="193">
        <f>SUM(AY149:AY162)</f>
        <v/>
      </c>
      <c r="AZ163" s="193">
        <f>SUM(AZ149:AZ161)</f>
        <v/>
      </c>
      <c r="BA163" s="193">
        <f>SUM(BA149:BA161)</f>
        <v/>
      </c>
      <c r="BB163" s="193">
        <f>SUM(BB149:BB161)</f>
        <v/>
      </c>
      <c r="BC163" s="193">
        <f>SUM(BC149:BC161)</f>
        <v/>
      </c>
      <c r="BD163" s="193">
        <f>SUM(BD149:BD161)</f>
        <v/>
      </c>
      <c r="BE163" s="193">
        <f>SUM(BE149:BE161)</f>
        <v/>
      </c>
      <c r="BF163" s="193">
        <f>SUM(BF149:BF161)</f>
        <v/>
      </c>
      <c r="BG163" s="193">
        <f>SUM(BG149:BG161)</f>
        <v/>
      </c>
      <c r="BH163" s="193">
        <f>SUM(BH149:BH161)</f>
        <v/>
      </c>
      <c r="BI163" s="193">
        <f>SUM(BI149:BI161)</f>
        <v/>
      </c>
      <c r="BJ163" s="193">
        <f>SUM(BJ149:BJ161)</f>
        <v/>
      </c>
      <c r="BK163" s="193">
        <f>SUM(BK149:BK161)</f>
        <v/>
      </c>
      <c r="BL163" s="193">
        <f>SUM(BL149:BL161)</f>
        <v/>
      </c>
      <c r="BM163" s="193">
        <f>SUM(BM149:BM161)</f>
        <v/>
      </c>
      <c r="BN163" s="193">
        <f>SUM(BN149:BN161)</f>
        <v/>
      </c>
      <c r="BO163" s="193">
        <f>SUM(BO149:BO161)</f>
        <v/>
      </c>
      <c r="BP163" s="193">
        <f>SUM(BP149:BP161)</f>
        <v/>
      </c>
      <c r="BQ163" s="193">
        <f>SUM(BQ149:BQ161)</f>
        <v/>
      </c>
      <c r="BR163" s="193">
        <f>SUM(BR149:BR161)</f>
        <v/>
      </c>
      <c r="BS163" s="193">
        <f>SUM(BS149:BS161)</f>
        <v/>
      </c>
      <c r="BT163" s="193">
        <f>SUM(BT149:BT161)</f>
        <v/>
      </c>
      <c r="BU163" s="193">
        <f>SUM(BU149:BU161)</f>
        <v/>
      </c>
      <c r="BV163" s="193">
        <f>SUM(BV149:BV161)</f>
        <v/>
      </c>
      <c r="BW163" s="193">
        <f>SUM(BW149:BW161)</f>
        <v/>
      </c>
      <c r="BX163" s="193">
        <f>SUM(BX149:BX161)</f>
        <v/>
      </c>
      <c r="BY163" s="193">
        <f>SUM(BY149:BY161)</f>
        <v/>
      </c>
      <c r="BZ163" s="193">
        <f>SUM(BZ149:BZ161)</f>
        <v/>
      </c>
      <c r="CA163" s="193">
        <f>SUM(CA149:CA161)</f>
        <v/>
      </c>
      <c r="CB163" s="193">
        <f>SUM(CB149:CB161)</f>
        <v/>
      </c>
      <c r="CC163" s="193">
        <f>SUM(CC149:CC161)</f>
        <v/>
      </c>
      <c r="CD163" s="193">
        <f>SUM(CD149:CD161)</f>
        <v/>
      </c>
      <c r="CE163" s="193">
        <f>SUM(CE149:CE161)</f>
        <v/>
      </c>
      <c r="CF163" s="193">
        <f>SUM(CF149:CF161)</f>
        <v/>
      </c>
      <c r="CG163" s="194">
        <f>+CE163/12</f>
        <v/>
      </c>
      <c r="CH163" s="194">
        <f>+CF163/12</f>
        <v/>
      </c>
      <c r="CI163" s="88" t="n"/>
      <c r="CJ163" s="88" t="n"/>
      <c r="CK163" s="88" t="n"/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9">
        <f>E164+H164+K164+N164+Q164+T164+W164+Z164+AC164+AF164+AI164+AL164</f>
        <v/>
      </c>
      <c r="AP164" s="209">
        <f>F164+I164+L164+O164+R164+U164+X164+AA164+AD164+AG164+AJ164+AM164</f>
        <v/>
      </c>
      <c r="AQ164" s="209">
        <f>G164+J164+M164+P164+S164+V164+Y164+AB164+AE164+AH164+AK164+AN164</f>
        <v/>
      </c>
      <c r="AR164" s="209">
        <f>+AP164/12</f>
        <v/>
      </c>
      <c r="AS164" s="209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AO4" activePane="bottomRight" state="frozen"/>
      <selection pane="topRight" activeCell="E1" sqref="E1"/>
      <selection pane="bottomLeft" activeCell="A5" sqref="A5"/>
      <selection pane="bottomRight" activeCell="AS1" sqref="AO1:AS1048576"/>
    </sheetView>
  </sheetViews>
  <sheetFormatPr baseColWidth="8" defaultRowHeight="19.5"/>
  <cols>
    <col width="5.75" customWidth="1" style="36" min="1" max="1"/>
    <col width="24.375" customWidth="1" style="36" min="2" max="2"/>
    <col width="9" customWidth="1" style="36" min="3" max="4"/>
    <col hidden="1" width="8.375" customWidth="1" style="36" min="5" max="5"/>
    <col hidden="1" width="9.25" customWidth="1" style="36" min="6" max="7"/>
    <col hidden="1" width="8.125" customWidth="1" style="36" min="8" max="12"/>
    <col hidden="1" width="8.375" customWidth="1" style="36" min="13" max="13"/>
    <col hidden="1" width="8.125" customWidth="1" style="36" min="14" max="15"/>
    <col hidden="1" width="8.375" customWidth="1" style="36" min="16" max="16"/>
    <col hidden="1" width="8.125" customWidth="1" style="36" min="17" max="18"/>
    <col hidden="1" width="8.375" customWidth="1" style="36" min="19" max="19"/>
    <col hidden="1" width="8.125" customWidth="1" style="36" min="20" max="40"/>
    <col hidden="1" width="10.125" customWidth="1" style="36" min="41" max="41"/>
    <col hidden="1" width="11.125" customWidth="1" style="36" min="42" max="42"/>
    <col hidden="1" width="12.25" customWidth="1" style="36" min="43" max="43"/>
    <col hidden="1" width="10.125" customWidth="1" style="36" min="44" max="44"/>
    <col hidden="1" width="9.125" customWidth="1" style="36" min="45" max="45"/>
    <col width="9" customWidth="1" style="36" min="46" max="80"/>
    <col width="9.25" bestFit="1" customWidth="1" style="36" min="81" max="81"/>
    <col width="9" customWidth="1" style="36" min="82" max="82"/>
    <col width="11.5" customWidth="1" style="36" min="83" max="83"/>
    <col width="11.75" customWidth="1" style="36" min="84" max="84"/>
    <col width="12.5" customWidth="1" style="36" min="85" max="85"/>
    <col width="11.875" customWidth="1" style="36" min="86" max="86"/>
    <col width="9" customWidth="1" style="36" min="87" max="16384"/>
  </cols>
  <sheetData>
    <row r="1" ht="21" customHeight="1">
      <c r="B1" s="97" t="inlineStr">
        <is>
          <t>2024 - Sales Details Meiktila (Taungthar Township)</t>
        </is>
      </c>
      <c r="C1" s="19" t="n"/>
      <c r="D1" s="19" t="n"/>
    </row>
    <row r="2" ht="21.75" customHeight="1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 ht="20.25" customHeight="1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/>
      <c r="F4" s="21" t="n"/>
      <c r="G4" s="21" t="n"/>
      <c r="H4" s="21" t="n"/>
      <c r="I4" s="21" t="n"/>
      <c r="J4" s="190">
        <f>I4*$C4</f>
        <v/>
      </c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189">
        <f>U4*$C4</f>
        <v/>
      </c>
      <c r="W4" s="21" t="n"/>
      <c r="X4" s="21" t="n"/>
      <c r="Y4" s="189">
        <f>X4*$C4</f>
        <v/>
      </c>
      <c r="Z4" s="21" t="n"/>
      <c r="AA4" s="21" t="n"/>
      <c r="AB4" s="189">
        <f>AA4*$C4</f>
        <v/>
      </c>
      <c r="AC4" s="21" t="n"/>
      <c r="AD4" s="21" t="n"/>
      <c r="AE4" s="189">
        <f>AD4*$C4</f>
        <v/>
      </c>
      <c r="AF4" s="21" t="n"/>
      <c r="AG4" s="21" t="n"/>
      <c r="AH4" s="189">
        <f>AG4*$C4</f>
        <v/>
      </c>
      <c r="AI4" s="21" t="n"/>
      <c r="AJ4" s="21" t="n"/>
      <c r="AK4" s="189">
        <f>AJ4*$C4</f>
        <v/>
      </c>
      <c r="AL4" s="21" t="n"/>
      <c r="AM4" s="21" t="n"/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/>
      <c r="AU4" s="21" t="n"/>
      <c r="AV4" s="21" t="n"/>
      <c r="AW4" s="21" t="n"/>
      <c r="AX4" s="21" t="n"/>
      <c r="AY4" s="190">
        <f>AX4*$C4</f>
        <v/>
      </c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189">
        <f>BJ4*$C4</f>
        <v/>
      </c>
      <c r="BL4" s="21" t="n"/>
      <c r="BM4" s="21" t="n"/>
      <c r="BN4" s="189">
        <f>BM4*C4</f>
        <v/>
      </c>
      <c r="BO4" s="21" t="n"/>
      <c r="BP4" s="21" t="n"/>
      <c r="BQ4" s="189">
        <f>BP4*C4</f>
        <v/>
      </c>
      <c r="BR4" s="21" t="n"/>
      <c r="BS4" s="21" t="n"/>
      <c r="BT4" s="189">
        <f>BS4*C4</f>
        <v/>
      </c>
      <c r="BU4" s="21" t="n"/>
      <c r="BV4" s="21" t="n"/>
      <c r="BW4" s="189">
        <f>BV4*C4</f>
        <v/>
      </c>
      <c r="BX4" s="21" t="n"/>
      <c r="BY4" s="21" t="n"/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190">
        <f>I5*$C5</f>
        <v/>
      </c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89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21" t="n"/>
      <c r="H6" s="21" t="n"/>
      <c r="I6" s="21" t="n"/>
      <c r="J6" s="190">
        <f>I6*$C6</f>
        <v/>
      </c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89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21" t="n"/>
      <c r="H7" s="21" t="n"/>
      <c r="I7" s="21" t="n"/>
      <c r="J7" s="190">
        <f>I7*$C7</f>
        <v/>
      </c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89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21" t="n"/>
      <c r="H8" s="21" t="n"/>
      <c r="I8" s="21" t="n"/>
      <c r="J8" s="190">
        <f>I8*$C8</f>
        <v/>
      </c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89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21" t="n"/>
      <c r="H9" s="21" t="n"/>
      <c r="I9" s="21" t="n"/>
      <c r="J9" s="190">
        <f>I9*$C9</f>
        <v/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89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21" t="n"/>
      <c r="H10" s="21" t="n"/>
      <c r="I10" s="21" t="n"/>
      <c r="J10" s="190">
        <f>I10*$C10</f>
        <v/>
      </c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89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21" t="n"/>
      <c r="H11" s="21" t="n"/>
      <c r="I11" s="21" t="n"/>
      <c r="J11" s="190">
        <f>I11*$C11</f>
        <v/>
      </c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89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275</v>
      </c>
      <c r="F12" s="21" t="n">
        <v>3850</v>
      </c>
      <c r="G12" s="189">
        <f>F12*$C12</f>
        <v/>
      </c>
      <c r="H12" s="21" t="n">
        <v>300</v>
      </c>
      <c r="I12" s="21" t="n">
        <v>4200</v>
      </c>
      <c r="J12" s="190">
        <f>I12*$C12</f>
        <v/>
      </c>
      <c r="K12" s="21" t="n">
        <v>450</v>
      </c>
      <c r="L12" s="21" t="n">
        <v>6300</v>
      </c>
      <c r="M12" s="189">
        <f>L12*$C12</f>
        <v/>
      </c>
      <c r="N12" s="21" t="n">
        <v>150</v>
      </c>
      <c r="O12" s="21" t="n">
        <v>2100</v>
      </c>
      <c r="P12" s="189">
        <f>O12*$C12</f>
        <v/>
      </c>
      <c r="Q12" s="21" t="n">
        <v>300</v>
      </c>
      <c r="R12" s="21" t="n">
        <v>4200</v>
      </c>
      <c r="S12" s="189">
        <f>R12*$C12</f>
        <v/>
      </c>
      <c r="T12" s="21" t="n">
        <v>250</v>
      </c>
      <c r="U12" s="21" t="n">
        <v>3500</v>
      </c>
      <c r="V12" s="189">
        <f>U12*$C12</f>
        <v/>
      </c>
      <c r="W12" s="21" t="n">
        <v>125</v>
      </c>
      <c r="X12" s="21" t="n">
        <v>1750</v>
      </c>
      <c r="Y12" s="189">
        <f>X12*$C12</f>
        <v/>
      </c>
      <c r="Z12" s="21" t="n">
        <v>150</v>
      </c>
      <c r="AA12" s="21" t="n">
        <v>2100</v>
      </c>
      <c r="AB12" s="189">
        <f>AA12*$C12</f>
        <v/>
      </c>
      <c r="AC12" s="21" t="n">
        <v>325</v>
      </c>
      <c r="AD12" s="21" t="n">
        <v>4550</v>
      </c>
      <c r="AE12" s="189">
        <f>AD12*$C12</f>
        <v/>
      </c>
      <c r="AF12" s="21" t="n">
        <v>253</v>
      </c>
      <c r="AG12" s="21" t="n">
        <v>3542</v>
      </c>
      <c r="AH12" s="189">
        <f>AG12*$C12</f>
        <v/>
      </c>
      <c r="AI12" s="21" t="n">
        <v>300</v>
      </c>
      <c r="AJ12" s="21" t="n">
        <v>4200</v>
      </c>
      <c r="AK12" s="189">
        <f>AJ12*$C12</f>
        <v/>
      </c>
      <c r="AL12" s="21" t="n">
        <v>700</v>
      </c>
      <c r="AM12" s="21" t="n">
        <v>9800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550</v>
      </c>
      <c r="AU12" s="21" t="n">
        <v>7700</v>
      </c>
      <c r="AV12" s="21" t="n">
        <v>4928</v>
      </c>
      <c r="AW12" s="21" t="n">
        <v>350</v>
      </c>
      <c r="AX12" s="21" t="n">
        <v>4900</v>
      </c>
      <c r="AY12" s="190">
        <f>AX12*$C12</f>
        <v/>
      </c>
      <c r="AZ12" s="21" t="n">
        <v>350</v>
      </c>
      <c r="BA12" s="21" t="n">
        <v>4900</v>
      </c>
      <c r="BB12" s="189">
        <f>BA12*$C12</f>
        <v/>
      </c>
      <c r="BC12" s="21" t="n">
        <v>420</v>
      </c>
      <c r="BD12" s="21" t="n">
        <v>5880</v>
      </c>
      <c r="BE12" s="189">
        <f>BD12*$C12</f>
        <v/>
      </c>
      <c r="BF12" s="21" t="n">
        <v>355</v>
      </c>
      <c r="BG12" s="21" t="n">
        <v>4970</v>
      </c>
      <c r="BH12" s="189">
        <f>BG12*$C12</f>
        <v/>
      </c>
      <c r="BI12" s="21" t="n">
        <v>290</v>
      </c>
      <c r="BJ12" s="21" t="n">
        <v>4060</v>
      </c>
      <c r="BK12" s="189">
        <f>BJ12*$C12</f>
        <v/>
      </c>
      <c r="BL12" s="21" t="n">
        <v>100</v>
      </c>
      <c r="BM12" s="21" t="n">
        <v>1400</v>
      </c>
      <c r="BN12" s="189">
        <f>BM12*C12</f>
        <v/>
      </c>
      <c r="BO12" s="21" t="n">
        <v>450</v>
      </c>
      <c r="BP12" s="21" t="n">
        <v>6300</v>
      </c>
      <c r="BQ12" s="189">
        <f>BP12*C12</f>
        <v/>
      </c>
      <c r="BR12" s="21" t="n">
        <v>100</v>
      </c>
      <c r="BS12" s="21" t="n">
        <v>1400</v>
      </c>
      <c r="BT12" s="189">
        <f>BS12*C12</f>
        <v/>
      </c>
      <c r="BU12" s="21" t="n">
        <v>150</v>
      </c>
      <c r="BV12" s="21" t="n">
        <v>2100</v>
      </c>
      <c r="BW12" s="189">
        <f>BV12*C12</f>
        <v/>
      </c>
      <c r="BX12" s="21" t="n">
        <v>300</v>
      </c>
      <c r="BY12" s="21" t="n">
        <v>4200</v>
      </c>
      <c r="BZ12" s="189">
        <f>BY12*C12</f>
        <v/>
      </c>
      <c r="CA12" s="21" t="n">
        <v>800</v>
      </c>
      <c r="CB12" s="21" t="n">
        <v>11200</v>
      </c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89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/>
      <c r="CJ12" s="190" t="n"/>
      <c r="CK12" s="190">
        <f>CJ12*C12</f>
        <v/>
      </c>
      <c r="CL12" s="21" t="n"/>
      <c r="CM12" s="21" t="n"/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89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>
        <f>I14*$C14</f>
        <v/>
      </c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89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89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/>
      <c r="F16" s="21" t="n"/>
      <c r="G16" s="189">
        <f>F16*$C16</f>
        <v/>
      </c>
      <c r="H16" s="21" t="n"/>
      <c r="I16" s="21" t="n"/>
      <c r="J16" s="190">
        <f>I16*$C16</f>
        <v/>
      </c>
      <c r="K16" s="21" t="n"/>
      <c r="L16" s="21" t="n"/>
      <c r="M16" s="189">
        <f>L16*$C16</f>
        <v/>
      </c>
      <c r="N16" s="21" t="n"/>
      <c r="O16" s="21" t="n"/>
      <c r="P16" s="189">
        <f>O16*$C16</f>
        <v/>
      </c>
      <c r="Q16" s="21" t="n"/>
      <c r="R16" s="21" t="n"/>
      <c r="S16" s="189">
        <f>R16*$C16</f>
        <v/>
      </c>
      <c r="T16" s="21" t="n"/>
      <c r="U16" s="21" t="n"/>
      <c r="V16" s="189">
        <f>U16*$C16</f>
        <v/>
      </c>
      <c r="W16" s="21" t="n"/>
      <c r="X16" s="21" t="n"/>
      <c r="Y16" s="189">
        <f>X16*$C16</f>
        <v/>
      </c>
      <c r="Z16" s="21" t="n"/>
      <c r="AA16" s="21" t="n"/>
      <c r="AB16" s="189">
        <f>AA16*$C16</f>
        <v/>
      </c>
      <c r="AC16" s="21" t="n">
        <v>10</v>
      </c>
      <c r="AD16" s="21" t="n">
        <v>120</v>
      </c>
      <c r="AE16" s="189">
        <f>AD16*$C16</f>
        <v/>
      </c>
      <c r="AF16" s="21" t="n"/>
      <c r="AG16" s="21" t="n"/>
      <c r="AH16" s="189">
        <f>AG16*$C16</f>
        <v/>
      </c>
      <c r="AI16" s="21" t="n"/>
      <c r="AJ16" s="21" t="n"/>
      <c r="AK16" s="189">
        <f>AJ16*$C16</f>
        <v/>
      </c>
      <c r="AL16" s="21" t="n">
        <v>50</v>
      </c>
      <c r="AM16" s="21" t="n">
        <v>600</v>
      </c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>
        <v>90</v>
      </c>
      <c r="AU16" s="21" t="n">
        <v>1080</v>
      </c>
      <c r="AV16" s="21" t="n">
        <v>1080</v>
      </c>
      <c r="AW16" s="21" t="n">
        <v>120</v>
      </c>
      <c r="AX16" s="21" t="n">
        <v>1440</v>
      </c>
      <c r="AY16" s="190">
        <f>AX16*$C16</f>
        <v/>
      </c>
      <c r="AZ16" s="21" t="n"/>
      <c r="BA16" s="21" t="n"/>
      <c r="BB16" s="189">
        <f>BA16*$C16</f>
        <v/>
      </c>
      <c r="BC16" s="21" t="n"/>
      <c r="BD16" s="21" t="n"/>
      <c r="BE16" s="189">
        <f>BD16*$C16</f>
        <v/>
      </c>
      <c r="BF16" s="21" t="n"/>
      <c r="BG16" s="21" t="n"/>
      <c r="BH16" s="189">
        <f>BG16*$C16</f>
        <v/>
      </c>
      <c r="BI16" s="21" t="n"/>
      <c r="BJ16" s="21" t="n"/>
      <c r="BK16" s="189">
        <f>BJ16*$C16</f>
        <v/>
      </c>
      <c r="BL16" s="21" t="n"/>
      <c r="BM16" s="21" t="n"/>
      <c r="BN16" s="189">
        <f>BM16*C16</f>
        <v/>
      </c>
      <c r="BO16" s="21" t="n"/>
      <c r="BP16" s="21" t="n"/>
      <c r="BQ16" s="189">
        <f>BP16*C16</f>
        <v/>
      </c>
      <c r="BR16" s="21" t="n">
        <v>60</v>
      </c>
      <c r="BS16" s="21" t="n">
        <v>720</v>
      </c>
      <c r="BT16" s="189">
        <f>BS16*C16</f>
        <v/>
      </c>
      <c r="BU16" s="21" t="n">
        <v>400</v>
      </c>
      <c r="BV16" s="21" t="n">
        <v>4800</v>
      </c>
      <c r="BW16" s="189">
        <f>BV16*C16</f>
        <v/>
      </c>
      <c r="BX16" s="21" t="n">
        <v>30</v>
      </c>
      <c r="BY16" s="21" t="n">
        <v>360</v>
      </c>
      <c r="BZ16" s="189">
        <f>BY16*C16</f>
        <v/>
      </c>
      <c r="CA16" s="21" t="n">
        <v>90</v>
      </c>
      <c r="CB16" s="21" t="n">
        <v>1080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89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100</v>
      </c>
      <c r="CJ16" s="190" t="n">
        <v>1200</v>
      </c>
      <c r="CK16" s="190">
        <f>CJ16*C16</f>
        <v/>
      </c>
      <c r="CL16" s="21" t="n">
        <v>200</v>
      </c>
      <c r="CM16" s="21" t="n">
        <v>2400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89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>
        <v>10</v>
      </c>
      <c r="AD18" s="21" t="n">
        <v>120</v>
      </c>
      <c r="AE18" s="189">
        <f>AD18*$C18</f>
        <v/>
      </c>
      <c r="AF18" s="21" t="n">
        <v>20</v>
      </c>
      <c r="AG18" s="21" t="n">
        <v>240</v>
      </c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89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89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89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89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50</v>
      </c>
      <c r="F22" s="21" t="n">
        <v>700</v>
      </c>
      <c r="G22" s="189">
        <f>F22*$C22</f>
        <v/>
      </c>
      <c r="H22" s="21" t="n">
        <v>50</v>
      </c>
      <c r="I22" s="21" t="n">
        <v>700</v>
      </c>
      <c r="J22" s="190">
        <f>I22*$C22</f>
        <v/>
      </c>
      <c r="K22" s="21" t="n"/>
      <c r="L22" s="21" t="n"/>
      <c r="M22" s="189">
        <f>L22*$C22</f>
        <v/>
      </c>
      <c r="N22" s="21" t="n">
        <v>70</v>
      </c>
      <c r="O22" s="21" t="n">
        <v>980</v>
      </c>
      <c r="P22" s="189">
        <f>O22*$C22</f>
        <v/>
      </c>
      <c r="Q22" s="21" t="n">
        <v>50</v>
      </c>
      <c r="R22" s="21" t="n">
        <v>700</v>
      </c>
      <c r="S22" s="189">
        <f>R22*$C22</f>
        <v/>
      </c>
      <c r="T22" s="21" t="n"/>
      <c r="U22" s="21" t="n"/>
      <c r="V22" s="189">
        <f>U22*$C22</f>
        <v/>
      </c>
      <c r="W22" s="21" t="n">
        <v>50</v>
      </c>
      <c r="X22" s="21" t="n">
        <v>700</v>
      </c>
      <c r="Y22" s="189">
        <f>X22*$C22</f>
        <v/>
      </c>
      <c r="Z22" s="21" t="n"/>
      <c r="AA22" s="21" t="n"/>
      <c r="AB22" s="189">
        <f>AA22*$C22</f>
        <v/>
      </c>
      <c r="AC22" s="21" t="n">
        <v>50</v>
      </c>
      <c r="AD22" s="21" t="n">
        <v>700</v>
      </c>
      <c r="AE22" s="189">
        <f>AD22*$C22</f>
        <v/>
      </c>
      <c r="AF22" s="21" t="n">
        <v>50</v>
      </c>
      <c r="AG22" s="21" t="n">
        <v>700</v>
      </c>
      <c r="AH22" s="189">
        <f>AG22*$C22</f>
        <v/>
      </c>
      <c r="AI22" s="21" t="n"/>
      <c r="AJ22" s="21" t="n"/>
      <c r="AK22" s="189">
        <f>AJ22*$C22</f>
        <v/>
      </c>
      <c r="AL22" s="21" t="n">
        <v>50</v>
      </c>
      <c r="AM22" s="21" t="n">
        <v>700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/>
      <c r="AU22" s="21" t="n"/>
      <c r="AV22" s="21" t="n"/>
      <c r="AW22" s="21" t="n">
        <v>50</v>
      </c>
      <c r="AX22" s="21" t="n">
        <v>700</v>
      </c>
      <c r="AY22" s="190">
        <f>AX22*$C22</f>
        <v/>
      </c>
      <c r="AZ22" s="21" t="n"/>
      <c r="BA22" s="21" t="n"/>
      <c r="BB22" s="189">
        <f>BA22*$C22</f>
        <v/>
      </c>
      <c r="BC22" s="21" t="n">
        <v>50</v>
      </c>
      <c r="BD22" s="21" t="n">
        <v>700</v>
      </c>
      <c r="BE22" s="189">
        <f>BD22*$C22</f>
        <v/>
      </c>
      <c r="BF22" s="21" t="n"/>
      <c r="BG22" s="21" t="n"/>
      <c r="BH22" s="189">
        <f>BG22*$C22</f>
        <v/>
      </c>
      <c r="BI22" s="21" t="n">
        <v>25</v>
      </c>
      <c r="BJ22" s="21" t="n">
        <v>350</v>
      </c>
      <c r="BK22" s="189">
        <f>BJ22*$C22</f>
        <v/>
      </c>
      <c r="BL22" s="21" t="n"/>
      <c r="BM22" s="21" t="n"/>
      <c r="BN22" s="189">
        <f>BM22*C22</f>
        <v/>
      </c>
      <c r="BO22" s="21" t="n"/>
      <c r="BP22" s="21" t="n"/>
      <c r="BQ22" s="189">
        <f>BP22*C22</f>
        <v/>
      </c>
      <c r="BR22" s="21" t="n"/>
      <c r="BS22" s="21" t="n"/>
      <c r="BT22" s="189">
        <f>BS22*C22</f>
        <v/>
      </c>
      <c r="BU22" s="21" t="n">
        <v>47</v>
      </c>
      <c r="BV22" s="21" t="n">
        <v>658</v>
      </c>
      <c r="BW22" s="189">
        <f>BV22*C22</f>
        <v/>
      </c>
      <c r="BX22" s="21" t="n">
        <v>40</v>
      </c>
      <c r="BY22" s="21" t="n">
        <v>560</v>
      </c>
      <c r="BZ22" s="189">
        <f>BY22*C22</f>
        <v/>
      </c>
      <c r="CA22" s="21" t="n"/>
      <c r="CB22" s="21" t="n"/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89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/>
      <c r="CJ22" s="190" t="n"/>
      <c r="CK22" s="190">
        <f>CJ22*C22</f>
        <v/>
      </c>
      <c r="CL22" s="21" t="n">
        <v>50</v>
      </c>
      <c r="CM22" s="21" t="n">
        <v>700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89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89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89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/>
      <c r="BA26" s="21" t="n"/>
      <c r="BB26" s="189">
        <f>BA26*$C26</f>
        <v/>
      </c>
      <c r="BC26" s="21" t="n"/>
      <c r="BD26" s="21" t="n"/>
      <c r="BE26" s="189">
        <f>BD26*$C26</f>
        <v/>
      </c>
      <c r="BF26" s="21" t="n">
        <v>55</v>
      </c>
      <c r="BG26" s="21" t="n">
        <v>660</v>
      </c>
      <c r="BH26" s="189">
        <f>BG26*$C26</f>
        <v/>
      </c>
      <c r="BI26" s="21" t="n"/>
      <c r="BJ26" s="21" t="n"/>
      <c r="BK26" s="189">
        <f>BJ26*$C26</f>
        <v/>
      </c>
      <c r="BL26" s="21" t="n"/>
      <c r="BM26" s="21" t="n"/>
      <c r="BN26" s="189">
        <f>BM26*C26</f>
        <v/>
      </c>
      <c r="BO26" s="21" t="n"/>
      <c r="BP26" s="21" t="n"/>
      <c r="BQ26" s="189">
        <f>BP26*C26</f>
        <v/>
      </c>
      <c r="BR26" s="21" t="n"/>
      <c r="BS26" s="21" t="n"/>
      <c r="BT26" s="189">
        <f>BS26*C26</f>
        <v/>
      </c>
      <c r="BU26" s="21" t="n"/>
      <c r="BV26" s="21" t="n"/>
      <c r="BW26" s="189">
        <f>BV26*C26</f>
        <v/>
      </c>
      <c r="BX26" s="21" t="n"/>
      <c r="BY26" s="21" t="n"/>
      <c r="BZ26" s="189">
        <f>BY26*C26</f>
        <v/>
      </c>
      <c r="CA26" s="21" t="n"/>
      <c r="CB26" s="21" t="n"/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89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90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89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>
        <v>130</v>
      </c>
      <c r="F28" s="21" t="n">
        <v>1820</v>
      </c>
      <c r="G28" s="189">
        <f>F28*$C28</f>
        <v/>
      </c>
      <c r="H28" s="21" t="n">
        <v>200</v>
      </c>
      <c r="I28" s="21" t="n">
        <v>2800</v>
      </c>
      <c r="J28" s="190">
        <f>I28*$C28</f>
        <v/>
      </c>
      <c r="K28" s="21" t="n">
        <v>50</v>
      </c>
      <c r="L28" s="21" t="n">
        <v>700</v>
      </c>
      <c r="M28" s="189">
        <f>L28*$C28</f>
        <v/>
      </c>
      <c r="N28" s="21" t="n">
        <v>210</v>
      </c>
      <c r="O28" s="21" t="n">
        <v>2940</v>
      </c>
      <c r="P28" s="189">
        <f>O28*$C28</f>
        <v/>
      </c>
      <c r="Q28" s="21" t="n">
        <v>205</v>
      </c>
      <c r="R28" s="21" t="n">
        <v>2870</v>
      </c>
      <c r="S28" s="189">
        <f>R28*$C28</f>
        <v/>
      </c>
      <c r="T28" s="21" t="n">
        <v>50</v>
      </c>
      <c r="U28" s="21" t="n">
        <v>700</v>
      </c>
      <c r="V28" s="189">
        <f>U28*$C28</f>
        <v/>
      </c>
      <c r="W28" s="21" t="n">
        <v>100</v>
      </c>
      <c r="X28" s="21" t="n">
        <v>1400</v>
      </c>
      <c r="Y28" s="189">
        <f>X28*$C28</f>
        <v/>
      </c>
      <c r="Z28" s="21" t="n">
        <v>100</v>
      </c>
      <c r="AA28" s="21" t="n">
        <v>1400</v>
      </c>
      <c r="AB28" s="189">
        <f>AA28*$C28</f>
        <v/>
      </c>
      <c r="AC28" s="21" t="n">
        <v>150</v>
      </c>
      <c r="AD28" s="21" t="n">
        <v>2100</v>
      </c>
      <c r="AE28" s="189">
        <f>AD28*$C28</f>
        <v/>
      </c>
      <c r="AF28" s="21" t="n">
        <v>100</v>
      </c>
      <c r="AG28" s="21" t="n">
        <v>1400</v>
      </c>
      <c r="AH28" s="189">
        <f>AG28*$C28</f>
        <v/>
      </c>
      <c r="AI28" s="21" t="n">
        <v>50</v>
      </c>
      <c r="AJ28" s="21" t="n">
        <v>700</v>
      </c>
      <c r="AK28" s="189">
        <f>AJ28*$C28</f>
        <v/>
      </c>
      <c r="AL28" s="21" t="n">
        <v>150</v>
      </c>
      <c r="AM28" s="21" t="n">
        <v>2100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>
        <v>50</v>
      </c>
      <c r="AU28" s="21" t="n">
        <v>700</v>
      </c>
      <c r="AV28" s="21" t="n">
        <v>448</v>
      </c>
      <c r="AW28" s="21" t="n">
        <v>100</v>
      </c>
      <c r="AX28" s="21" t="n">
        <v>1400</v>
      </c>
      <c r="AY28" s="190">
        <f>AX28*$C28</f>
        <v/>
      </c>
      <c r="AZ28" s="21" t="n">
        <v>50</v>
      </c>
      <c r="BA28" s="21" t="n">
        <v>700</v>
      </c>
      <c r="BB28" s="189">
        <f>BA28*$C28</f>
        <v/>
      </c>
      <c r="BC28" s="21" t="n">
        <v>50</v>
      </c>
      <c r="BD28" s="21" t="n">
        <v>700</v>
      </c>
      <c r="BE28" s="189">
        <f>BD28*$C28</f>
        <v/>
      </c>
      <c r="BF28" s="21" t="n">
        <v>50</v>
      </c>
      <c r="BG28" s="21" t="n">
        <v>700</v>
      </c>
      <c r="BH28" s="189">
        <f>BG28*$C28</f>
        <v/>
      </c>
      <c r="BI28" s="21" t="n">
        <v>25</v>
      </c>
      <c r="BJ28" s="21" t="n">
        <v>350</v>
      </c>
      <c r="BK28" s="189">
        <f>BJ28*$C28</f>
        <v/>
      </c>
      <c r="BL28" s="21" t="n">
        <v>100</v>
      </c>
      <c r="BM28" s="21" t="n">
        <v>1400</v>
      </c>
      <c r="BN28" s="189">
        <f>BM28*C28</f>
        <v/>
      </c>
      <c r="BO28" s="21" t="n">
        <v>150</v>
      </c>
      <c r="BP28" s="21" t="n">
        <v>2100</v>
      </c>
      <c r="BQ28" s="189">
        <f>BP28*C28</f>
        <v/>
      </c>
      <c r="BR28" s="21" t="n"/>
      <c r="BS28" s="21" t="n"/>
      <c r="BT28" s="189">
        <f>BS28*C28</f>
        <v/>
      </c>
      <c r="BU28" s="21" t="n">
        <v>100</v>
      </c>
      <c r="BV28" s="21" t="n">
        <v>1400</v>
      </c>
      <c r="BW28" s="189">
        <f>BV28*C28</f>
        <v/>
      </c>
      <c r="BX28" s="21" t="n">
        <v>80</v>
      </c>
      <c r="BY28" s="21" t="n">
        <v>1120</v>
      </c>
      <c r="BZ28" s="189">
        <f>BY28*C28</f>
        <v/>
      </c>
      <c r="CA28" s="21" t="n">
        <v>100</v>
      </c>
      <c r="CB28" s="21" t="n">
        <v>1400</v>
      </c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89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/>
      <c r="CJ28" s="190" t="n"/>
      <c r="CK28" s="190">
        <f>CJ28*C28</f>
        <v/>
      </c>
      <c r="CL28" s="21" t="n">
        <v>100</v>
      </c>
      <c r="CM28" s="21" t="n">
        <v>1400</v>
      </c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89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89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89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89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89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89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89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89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/>
      <c r="F37" s="21" t="n"/>
      <c r="G37" s="189">
        <f>F37*$C37</f>
        <v/>
      </c>
      <c r="H37" s="21" t="n"/>
      <c r="I37" s="21" t="n"/>
      <c r="J37" s="190">
        <f>I37*$C37</f>
        <v/>
      </c>
      <c r="K37" s="21" t="n"/>
      <c r="L37" s="21" t="n"/>
      <c r="M37" s="189">
        <f>L37*$C37</f>
        <v/>
      </c>
      <c r="N37" s="21" t="n"/>
      <c r="O37" s="21" t="n"/>
      <c r="P37" s="189">
        <f>O37*$C37</f>
        <v/>
      </c>
      <c r="Q37" s="21" t="n"/>
      <c r="R37" s="21" t="n"/>
      <c r="S37" s="189">
        <f>R37*$C37</f>
        <v/>
      </c>
      <c r="T37" s="21" t="n"/>
      <c r="U37" s="21" t="n"/>
      <c r="V37" s="189">
        <f>U37*$C37</f>
        <v/>
      </c>
      <c r="W37" s="21" t="n"/>
      <c r="X37" s="21" t="n"/>
      <c r="Y37" s="189">
        <f>X37*$C37</f>
        <v/>
      </c>
      <c r="Z37" s="21" t="n"/>
      <c r="AA37" s="21" t="n"/>
      <c r="AB37" s="189">
        <f>AA37*$C37</f>
        <v/>
      </c>
      <c r="AC37" s="21" t="n"/>
      <c r="AD37" s="21" t="n"/>
      <c r="AE37" s="189">
        <f>AD37*$C37</f>
        <v/>
      </c>
      <c r="AF37" s="21" t="n"/>
      <c r="AG37" s="21" t="n"/>
      <c r="AH37" s="189">
        <f>AG37*$C37</f>
        <v/>
      </c>
      <c r="AI37" s="21" t="n"/>
      <c r="AJ37" s="21" t="n"/>
      <c r="AK37" s="189">
        <f>AJ37*$C37</f>
        <v/>
      </c>
      <c r="AL37" s="21" t="n"/>
      <c r="AM37" s="21" t="n"/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/>
      <c r="AU37" s="21" t="n"/>
      <c r="AV37" s="21" t="n"/>
      <c r="AW37" s="21" t="n"/>
      <c r="AX37" s="21" t="n"/>
      <c r="AY37" s="190">
        <f>AX37*$C37</f>
        <v/>
      </c>
      <c r="AZ37" s="21" t="n"/>
      <c r="BA37" s="21" t="n"/>
      <c r="BB37" s="189">
        <f>BA37*$C37</f>
        <v/>
      </c>
      <c r="BC37" s="21" t="n"/>
      <c r="BD37" s="21" t="n"/>
      <c r="BE37" s="189">
        <f>BD37*$C37</f>
        <v/>
      </c>
      <c r="BF37" s="21" t="n"/>
      <c r="BG37" s="21" t="n"/>
      <c r="BH37" s="189">
        <f>BG37*$C37</f>
        <v/>
      </c>
      <c r="BI37" s="21" t="n"/>
      <c r="BJ37" s="21" t="n"/>
      <c r="BK37" s="189">
        <f>BJ37*$C37</f>
        <v/>
      </c>
      <c r="BL37" s="21" t="n"/>
      <c r="BM37" s="21" t="n"/>
      <c r="BN37" s="189">
        <f>BM37*C37</f>
        <v/>
      </c>
      <c r="BO37" s="21" t="n"/>
      <c r="BP37" s="21" t="n"/>
      <c r="BQ37" s="189">
        <f>BP37*C37</f>
        <v/>
      </c>
      <c r="BR37" s="21" t="n"/>
      <c r="BS37" s="21" t="n"/>
      <c r="BT37" s="189">
        <f>BS37*C37</f>
        <v/>
      </c>
      <c r="BU37" s="21" t="n"/>
      <c r="BV37" s="21" t="n"/>
      <c r="BW37" s="189">
        <f>BV37*C37</f>
        <v/>
      </c>
      <c r="BX37" s="21" t="n"/>
      <c r="BY37" s="21" t="n"/>
      <c r="BZ37" s="189">
        <f>BY37*C37</f>
        <v/>
      </c>
      <c r="CA37" s="21" t="n"/>
      <c r="CB37" s="21" t="n"/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89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90">
        <f>CJ37*C37</f>
        <v/>
      </c>
      <c r="CL37" s="21" t="n"/>
      <c r="CM37" s="21" t="n"/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/>
      <c r="I38" s="21" t="n"/>
      <c r="J38" s="190">
        <f>I38*$C38</f>
        <v/>
      </c>
      <c r="K38" s="21" t="n"/>
      <c r="L38" s="21" t="n"/>
      <c r="M38" s="189">
        <f>L38*$C38</f>
        <v/>
      </c>
      <c r="N38" s="21" t="n"/>
      <c r="O38" s="21" t="n"/>
      <c r="P38" s="189">
        <f>O38*$C38</f>
        <v/>
      </c>
      <c r="Q38" s="21" t="n"/>
      <c r="R38" s="21" t="n"/>
      <c r="S38" s="189">
        <f>R38*$C38</f>
        <v/>
      </c>
      <c r="T38" s="21" t="n"/>
      <c r="U38" s="21" t="n"/>
      <c r="V38" s="189">
        <f>U38*$C38</f>
        <v/>
      </c>
      <c r="W38" s="21" t="n"/>
      <c r="X38" s="21" t="n"/>
      <c r="Y38" s="189">
        <f>X38*$C38</f>
        <v/>
      </c>
      <c r="Z38" s="21" t="n"/>
      <c r="AA38" s="21" t="n"/>
      <c r="AB38" s="189">
        <f>AA38*$C38</f>
        <v/>
      </c>
      <c r="AC38" s="21" t="n"/>
      <c r="AD38" s="21" t="n"/>
      <c r="AE38" s="189">
        <f>AD38*$C38</f>
        <v/>
      </c>
      <c r="AF38" s="21" t="n"/>
      <c r="AG38" s="21" t="n"/>
      <c r="AH38" s="189">
        <f>AG38*$C38</f>
        <v/>
      </c>
      <c r="AI38" s="21" t="n"/>
      <c r="AJ38" s="21" t="n"/>
      <c r="AK38" s="189">
        <f>AJ38*$C38</f>
        <v/>
      </c>
      <c r="AL38" s="21" t="n"/>
      <c r="AM38" s="21" t="n"/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21" t="n"/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/>
      <c r="BD38" s="21" t="n"/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89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89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89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>
        <v>475</v>
      </c>
      <c r="F41" s="21" t="n">
        <v>6650</v>
      </c>
      <c r="G41" s="189">
        <f>F41*$C41</f>
        <v/>
      </c>
      <c r="H41" s="21" t="n">
        <v>550</v>
      </c>
      <c r="I41" s="21" t="n">
        <v>7700</v>
      </c>
      <c r="J41" s="190">
        <f>I41*$C41</f>
        <v/>
      </c>
      <c r="K41" s="21" t="n">
        <v>500</v>
      </c>
      <c r="L41" s="21" t="n">
        <v>7000</v>
      </c>
      <c r="M41" s="189">
        <f>L41*$C41</f>
        <v/>
      </c>
      <c r="N41" s="21" t="n">
        <v>580</v>
      </c>
      <c r="O41" s="21" t="n">
        <v>8120</v>
      </c>
      <c r="P41" s="189">
        <f>O41*$C41</f>
        <v/>
      </c>
      <c r="Q41" s="21" t="n">
        <v>400</v>
      </c>
      <c r="R41" s="21" t="n">
        <v>5600</v>
      </c>
      <c r="S41" s="189">
        <f>R41*$C41</f>
        <v/>
      </c>
      <c r="T41" s="21" t="n">
        <v>450</v>
      </c>
      <c r="U41" s="21" t="n">
        <v>6300</v>
      </c>
      <c r="V41" s="189">
        <f>U41*$C41</f>
        <v/>
      </c>
      <c r="W41" s="21" t="n">
        <v>450</v>
      </c>
      <c r="X41" s="21" t="n">
        <v>6300</v>
      </c>
      <c r="Y41" s="189">
        <f>X41*$C41</f>
        <v/>
      </c>
      <c r="Z41" s="21" t="n">
        <v>526</v>
      </c>
      <c r="AA41" s="21" t="n">
        <v>7364</v>
      </c>
      <c r="AB41" s="189">
        <f>AA41*$C41</f>
        <v/>
      </c>
      <c r="AC41" s="21" t="n">
        <v>750</v>
      </c>
      <c r="AD41" s="21" t="n">
        <v>10500</v>
      </c>
      <c r="AE41" s="189">
        <f>AD41*$C41</f>
        <v/>
      </c>
      <c r="AF41" s="21" t="n">
        <v>675</v>
      </c>
      <c r="AG41" s="21" t="n">
        <v>9450</v>
      </c>
      <c r="AH41" s="189">
        <f>AG41*$C41</f>
        <v/>
      </c>
      <c r="AI41" s="21" t="n">
        <v>450</v>
      </c>
      <c r="AJ41" s="21" t="n">
        <v>6300</v>
      </c>
      <c r="AK41" s="189">
        <f>AJ41*$C41</f>
        <v/>
      </c>
      <c r="AL41" s="21" t="n">
        <v>650</v>
      </c>
      <c r="AM41" s="21" t="n">
        <v>9100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>
        <v>550</v>
      </c>
      <c r="AU41" s="21" t="n">
        <v>7700</v>
      </c>
      <c r="AV41" s="21" t="n">
        <v>4928</v>
      </c>
      <c r="AW41" s="21" t="n">
        <v>600</v>
      </c>
      <c r="AX41" s="21" t="n">
        <v>8400</v>
      </c>
      <c r="AY41" s="190">
        <f>AX41*$C41</f>
        <v/>
      </c>
      <c r="AZ41" s="21" t="n">
        <v>650</v>
      </c>
      <c r="BA41" s="21" t="n">
        <v>9100</v>
      </c>
      <c r="BB41" s="189">
        <f>BA41*$C41</f>
        <v/>
      </c>
      <c r="BC41" s="21" t="n">
        <v>550</v>
      </c>
      <c r="BD41" s="21" t="n">
        <v>7700</v>
      </c>
      <c r="BE41" s="189">
        <f>BD41*$C41</f>
        <v/>
      </c>
      <c r="BF41" s="21" t="n">
        <v>550</v>
      </c>
      <c r="BG41" s="21" t="n">
        <v>7700</v>
      </c>
      <c r="BH41" s="189">
        <f>BG41*$C41</f>
        <v/>
      </c>
      <c r="BI41" s="21" t="n">
        <v>710</v>
      </c>
      <c r="BJ41" s="21" t="n">
        <v>9940</v>
      </c>
      <c r="BK41" s="189">
        <f>BJ41*$C41</f>
        <v/>
      </c>
      <c r="BL41" s="21" t="n">
        <v>250</v>
      </c>
      <c r="BM41" s="21" t="n">
        <v>3500</v>
      </c>
      <c r="BN41" s="189">
        <f>BM41*C41</f>
        <v/>
      </c>
      <c r="BO41" s="21" t="n">
        <v>550</v>
      </c>
      <c r="BP41" s="21" t="n">
        <v>7700</v>
      </c>
      <c r="BQ41" s="189">
        <f>BP41*C41</f>
        <v/>
      </c>
      <c r="BR41" s="21" t="n">
        <v>100</v>
      </c>
      <c r="BS41" s="21" t="n">
        <v>1400</v>
      </c>
      <c r="BT41" s="189">
        <f>BS41*C41</f>
        <v/>
      </c>
      <c r="BU41" s="21" t="n">
        <v>500</v>
      </c>
      <c r="BV41" s="21" t="n">
        <v>7000</v>
      </c>
      <c r="BW41" s="189">
        <f>BV41*C41</f>
        <v/>
      </c>
      <c r="BX41" s="21" t="n">
        <v>450</v>
      </c>
      <c r="BY41" s="21" t="n">
        <v>6300</v>
      </c>
      <c r="BZ41" s="189">
        <f>BY41*C41</f>
        <v/>
      </c>
      <c r="CA41" s="21" t="n">
        <v>1350</v>
      </c>
      <c r="CB41" s="21" t="n">
        <v>18900</v>
      </c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89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/>
      <c r="CJ41" s="190" t="n"/>
      <c r="CK41" s="190">
        <f>CJ41*C41</f>
        <v/>
      </c>
      <c r="CL41" s="21" t="n"/>
      <c r="CM41" s="21" t="n"/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89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89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>
        <v>100</v>
      </c>
      <c r="O44" s="21" t="n">
        <v>1400</v>
      </c>
      <c r="P44" s="189">
        <f>O44*$C44</f>
        <v/>
      </c>
      <c r="Q44" s="21" t="n"/>
      <c r="R44" s="21" t="n"/>
      <c r="S44" s="189">
        <f>R44*$C44</f>
        <v/>
      </c>
      <c r="T44" s="21" t="n">
        <v>50</v>
      </c>
      <c r="U44" s="21" t="n">
        <v>700</v>
      </c>
      <c r="V44" s="189">
        <f>U44*$C44</f>
        <v/>
      </c>
      <c r="W44" s="21" t="n">
        <v>50</v>
      </c>
      <c r="X44" s="21" t="n">
        <v>700</v>
      </c>
      <c r="Y44" s="189">
        <f>X44*$C44</f>
        <v/>
      </c>
      <c r="Z44" s="21" t="n">
        <v>25</v>
      </c>
      <c r="AA44" s="21" t="n">
        <v>350</v>
      </c>
      <c r="AB44" s="189">
        <f>AA44*$C44</f>
        <v/>
      </c>
      <c r="AC44" s="21" t="n"/>
      <c r="AD44" s="21" t="n"/>
      <c r="AE44" s="189">
        <f>AD44*$C44</f>
        <v/>
      </c>
      <c r="AF44" s="21" t="n">
        <v>50</v>
      </c>
      <c r="AG44" s="21" t="n">
        <v>700</v>
      </c>
      <c r="AH44" s="189">
        <f>AG44*$C44</f>
        <v/>
      </c>
      <c r="AI44" s="21" t="n">
        <v>50</v>
      </c>
      <c r="AJ44" s="21" t="n">
        <v>700</v>
      </c>
      <c r="AK44" s="189">
        <f>AJ44*$C44</f>
        <v/>
      </c>
      <c r="AL44" s="21" t="n">
        <v>50</v>
      </c>
      <c r="AM44" s="21" t="n">
        <v>700</v>
      </c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>
        <v>100</v>
      </c>
      <c r="AU44" s="21" t="n">
        <v>1400</v>
      </c>
      <c r="AV44" s="21" t="n">
        <v>896</v>
      </c>
      <c r="AW44" s="21" t="n">
        <v>50</v>
      </c>
      <c r="AX44" s="21" t="n">
        <v>700</v>
      </c>
      <c r="AY44" s="190">
        <f>AX44*$C44</f>
        <v/>
      </c>
      <c r="AZ44" s="21" t="n"/>
      <c r="BA44" s="21" t="n"/>
      <c r="BB44" s="189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>
        <v>50</v>
      </c>
      <c r="BP44" s="21" t="n">
        <v>700</v>
      </c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>
        <v>50</v>
      </c>
      <c r="BY44" s="21" t="n">
        <v>700</v>
      </c>
      <c r="BZ44" s="189">
        <f>BY44*C44</f>
        <v/>
      </c>
      <c r="CA44" s="21" t="n">
        <v>50</v>
      </c>
      <c r="CB44" s="21" t="n">
        <v>700</v>
      </c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89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>
        <v>100</v>
      </c>
      <c r="CM44" s="21" t="n">
        <v>1400</v>
      </c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89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89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89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89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89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89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/>
      <c r="F51" s="21" t="n"/>
      <c r="G51" s="189">
        <f>F51*$C51</f>
        <v/>
      </c>
      <c r="H51" s="21" t="n"/>
      <c r="I51" s="21" t="n"/>
      <c r="J51" s="190">
        <f>I51*$C51</f>
        <v/>
      </c>
      <c r="K51" s="21" t="n"/>
      <c r="L51" s="21" t="n"/>
      <c r="M51" s="189">
        <f>L51*$C51</f>
        <v/>
      </c>
      <c r="N51" s="21" t="n">
        <v>5</v>
      </c>
      <c r="O51" s="21" t="n">
        <v>70</v>
      </c>
      <c r="P51" s="189">
        <f>O51*$C51</f>
        <v/>
      </c>
      <c r="Q51" s="21" t="n"/>
      <c r="R51" s="21" t="n"/>
      <c r="S51" s="189">
        <f>R51*$C51</f>
        <v/>
      </c>
      <c r="T51" s="21" t="n"/>
      <c r="U51" s="21" t="n"/>
      <c r="V51" s="189">
        <f>U51*$C51</f>
        <v/>
      </c>
      <c r="W51" s="21" t="n"/>
      <c r="X51" s="21" t="n"/>
      <c r="Y51" s="189">
        <f>X51*$C51</f>
        <v/>
      </c>
      <c r="Z51" s="21" t="n"/>
      <c r="AA51" s="21" t="n"/>
      <c r="AB51" s="189">
        <f>AA51*$C51</f>
        <v/>
      </c>
      <c r="AC51" s="21" t="n"/>
      <c r="AD51" s="21" t="n"/>
      <c r="AE51" s="189">
        <f>AD51*$C51</f>
        <v/>
      </c>
      <c r="AF51" s="21" t="n"/>
      <c r="AG51" s="21" t="n"/>
      <c r="AH51" s="189">
        <f>AG51*$C51</f>
        <v/>
      </c>
      <c r="AI51" s="21" t="n"/>
      <c r="AJ51" s="21" t="n"/>
      <c r="AK51" s="189">
        <f>AJ51*$C51</f>
        <v/>
      </c>
      <c r="AL51" s="21" t="n"/>
      <c r="AM51" s="21" t="n"/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/>
      <c r="AU51" s="21" t="n"/>
      <c r="AV51" s="21" t="n"/>
      <c r="AW51" s="21" t="n"/>
      <c r="AX51" s="21" t="n"/>
      <c r="AY51" s="190">
        <f>AX51*$C51</f>
        <v/>
      </c>
      <c r="AZ51" s="21" t="n"/>
      <c r="BA51" s="21" t="n"/>
      <c r="BB51" s="189">
        <f>BA51*$C51</f>
        <v/>
      </c>
      <c r="BC51" s="21" t="n"/>
      <c r="BD51" s="21" t="n"/>
      <c r="BE51" s="189">
        <f>BD51*$C51</f>
        <v/>
      </c>
      <c r="BF51" s="21" t="n"/>
      <c r="BG51" s="21" t="n"/>
      <c r="BH51" s="189">
        <f>BG51*$C51</f>
        <v/>
      </c>
      <c r="BI51" s="21" t="n"/>
      <c r="BJ51" s="21" t="n"/>
      <c r="BK51" s="189">
        <f>BJ51*$C51</f>
        <v/>
      </c>
      <c r="BL51" s="21" t="n"/>
      <c r="BM51" s="21" t="n"/>
      <c r="BN51" s="189">
        <f>BM51*C51</f>
        <v/>
      </c>
      <c r="BO51" s="21" t="n"/>
      <c r="BP51" s="21" t="n"/>
      <c r="BQ51" s="189">
        <f>BP51*C51</f>
        <v/>
      </c>
      <c r="BR51" s="21" t="n"/>
      <c r="BS51" s="21" t="n"/>
      <c r="BT51" s="189">
        <f>BS51*C51</f>
        <v/>
      </c>
      <c r="BU51" s="21" t="n"/>
      <c r="BV51" s="21" t="n"/>
      <c r="BW51" s="189">
        <f>BV51*C51</f>
        <v/>
      </c>
      <c r="BX51" s="21" t="n"/>
      <c r="BY51" s="21" t="n"/>
      <c r="BZ51" s="189">
        <f>BY51*C51</f>
        <v/>
      </c>
      <c r="CA51" s="21" t="n"/>
      <c r="CB51" s="21" t="n"/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89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/>
      <c r="CJ51" s="190" t="n"/>
      <c r="CK51" s="190">
        <f>CJ51*C51</f>
        <v/>
      </c>
      <c r="CL51" s="21" t="n"/>
      <c r="CM51" s="21" t="n"/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89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89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89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89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89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/>
      <c r="F57" s="21" t="n"/>
      <c r="G57" s="189">
        <f>F57*$C57</f>
        <v/>
      </c>
      <c r="H57" s="21" t="n"/>
      <c r="I57" s="21" t="n"/>
      <c r="J57" s="190">
        <f>I57*$C57</f>
        <v/>
      </c>
      <c r="K57" s="21" t="n"/>
      <c r="L57" s="21" t="n"/>
      <c r="M57" s="189">
        <f>L57*$C57</f>
        <v/>
      </c>
      <c r="N57" s="21" t="n"/>
      <c r="O57" s="21" t="n"/>
      <c r="P57" s="189">
        <f>O57*$C57</f>
        <v/>
      </c>
      <c r="Q57" s="21" t="n"/>
      <c r="R57" s="21" t="n"/>
      <c r="S57" s="189">
        <f>R57*$C57</f>
        <v/>
      </c>
      <c r="T57" s="21" t="n"/>
      <c r="U57" s="21" t="n"/>
      <c r="V57" s="189">
        <f>U57*$C57</f>
        <v/>
      </c>
      <c r="W57" s="21" t="n"/>
      <c r="X57" s="21" t="n"/>
      <c r="Y57" s="189">
        <f>X57*$C57</f>
        <v/>
      </c>
      <c r="Z57" s="21" t="n"/>
      <c r="AA57" s="21" t="n"/>
      <c r="AB57" s="189">
        <f>AA57*$C57</f>
        <v/>
      </c>
      <c r="AC57" s="21" t="n"/>
      <c r="AD57" s="21" t="n"/>
      <c r="AE57" s="189">
        <f>AD57*$C57</f>
        <v/>
      </c>
      <c r="AF57" s="21" t="n"/>
      <c r="AG57" s="21" t="n"/>
      <c r="AH57" s="189">
        <f>AG57*$C57</f>
        <v/>
      </c>
      <c r="AI57" s="21" t="n"/>
      <c r="AJ57" s="21" t="n"/>
      <c r="AK57" s="189">
        <f>AJ57*$C57</f>
        <v/>
      </c>
      <c r="AL57" s="21" t="n"/>
      <c r="AM57" s="21" t="n"/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/>
      <c r="AU57" s="21" t="n"/>
      <c r="AV57" s="21" t="n"/>
      <c r="AW57" s="21" t="n"/>
      <c r="AX57" s="21" t="n"/>
      <c r="AY57" s="190">
        <f>AX57*$C57</f>
        <v/>
      </c>
      <c r="AZ57" s="21" t="n"/>
      <c r="BA57" s="21" t="n"/>
      <c r="BB57" s="189">
        <f>BA57*$C57</f>
        <v/>
      </c>
      <c r="BC57" s="21" t="n"/>
      <c r="BD57" s="21" t="n"/>
      <c r="BE57" s="189">
        <f>BD57*$C57</f>
        <v/>
      </c>
      <c r="BF57" s="21" t="n"/>
      <c r="BG57" s="21" t="n"/>
      <c r="BH57" s="189">
        <f>BG57*$C57</f>
        <v/>
      </c>
      <c r="BI57" s="21" t="n"/>
      <c r="BJ57" s="21" t="n"/>
      <c r="BK57" s="189">
        <f>BJ57*$C57</f>
        <v/>
      </c>
      <c r="BL57" s="21" t="n"/>
      <c r="BM57" s="21" t="n"/>
      <c r="BN57" s="189">
        <f>BM57*C57</f>
        <v/>
      </c>
      <c r="BO57" s="21" t="n"/>
      <c r="BP57" s="21" t="n"/>
      <c r="BQ57" s="189">
        <f>BP57*C57</f>
        <v/>
      </c>
      <c r="BR57" s="21" t="n"/>
      <c r="BS57" s="21" t="n"/>
      <c r="BT57" s="189">
        <f>BS57*C57</f>
        <v/>
      </c>
      <c r="BU57" s="21" t="n"/>
      <c r="BV57" s="21" t="n"/>
      <c r="BW57" s="189">
        <f>BV57*C57</f>
        <v/>
      </c>
      <c r="BX57" s="21" t="n"/>
      <c r="BY57" s="21" t="n"/>
      <c r="BZ57" s="189">
        <f>BY57*C57</f>
        <v/>
      </c>
      <c r="CA57" s="21" t="n"/>
      <c r="CB57" s="21" t="n"/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89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/>
      <c r="CJ57" s="190" t="n"/>
      <c r="CK57" s="190">
        <f>CJ57*C57</f>
        <v/>
      </c>
      <c r="CL57" s="21" t="n"/>
      <c r="CM57" s="21" t="n"/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89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89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89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89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89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/>
      <c r="I63" s="21" t="n"/>
      <c r="J63" s="190">
        <f>I63*$C63</f>
        <v/>
      </c>
      <c r="K63" s="21" t="n"/>
      <c r="L63" s="21" t="n"/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/>
      <c r="U63" s="21" t="n"/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21" t="n"/>
      <c r="AW63" s="21" t="n"/>
      <c r="AX63" s="21" t="n"/>
      <c r="AY63" s="190">
        <f>AX63*$C63</f>
        <v/>
      </c>
      <c r="AZ63" s="21" t="n"/>
      <c r="BA63" s="21" t="n"/>
      <c r="BB63" s="189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/>
      <c r="BV63" s="21" t="n"/>
      <c r="BW63" s="189">
        <f>BV63*C63</f>
        <v/>
      </c>
      <c r="BX63" s="21" t="n"/>
      <c r="BY63" s="21" t="n"/>
      <c r="BZ63" s="189">
        <f>BY63*C63</f>
        <v/>
      </c>
      <c r="CA63" s="21" t="n"/>
      <c r="CB63" s="21" t="n"/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89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90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/>
      <c r="L64" s="21" t="n"/>
      <c r="M64" s="189">
        <f>L64*$C64</f>
        <v/>
      </c>
      <c r="N64" s="21" t="n"/>
      <c r="O64" s="21" t="n"/>
      <c r="P64" s="189">
        <f>O64*$C64</f>
        <v/>
      </c>
      <c r="Q64" s="21" t="n"/>
      <c r="R64" s="21" t="n"/>
      <c r="S64" s="189">
        <f>R64*$C64</f>
        <v/>
      </c>
      <c r="T64" s="21" t="n"/>
      <c r="U64" s="21" t="n"/>
      <c r="V64" s="189">
        <f>U64*$C64</f>
        <v/>
      </c>
      <c r="W64" s="21" t="n"/>
      <c r="X64" s="21" t="n"/>
      <c r="Y64" s="189">
        <f>X64*$C64</f>
        <v/>
      </c>
      <c r="Z64" s="21" t="n"/>
      <c r="AA64" s="21" t="n"/>
      <c r="AB64" s="189">
        <f>AA64*$C64</f>
        <v/>
      </c>
      <c r="AC64" s="21" t="n"/>
      <c r="AD64" s="21" t="n"/>
      <c r="AE64" s="189">
        <f>AD64*$C64</f>
        <v/>
      </c>
      <c r="AF64" s="21" t="n"/>
      <c r="AG64" s="21" t="n"/>
      <c r="AH64" s="189">
        <f>AG64*$C64</f>
        <v/>
      </c>
      <c r="AI64" s="21" t="n"/>
      <c r="AJ64" s="21" t="n"/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/>
      <c r="AU64" s="21" t="n"/>
      <c r="AV64" s="21" t="n"/>
      <c r="AW64" s="21" t="n"/>
      <c r="AX64" s="21" t="n"/>
      <c r="AY64" s="190">
        <f>AX64*$C64</f>
        <v/>
      </c>
      <c r="AZ64" s="21" t="n"/>
      <c r="BA64" s="21" t="n"/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89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89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89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89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89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89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89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89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89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89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89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/>
      <c r="I75" s="21" t="n"/>
      <c r="J75" s="190">
        <f>I75*$C75</f>
        <v/>
      </c>
      <c r="K75" s="21" t="n"/>
      <c r="L75" s="21" t="n"/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/>
      <c r="V75" s="189">
        <f>U75*$C75</f>
        <v/>
      </c>
      <c r="W75" s="21" t="n"/>
      <c r="X75" s="21" t="n"/>
      <c r="Y75" s="189">
        <f>X75*$C75</f>
        <v/>
      </c>
      <c r="Z75" s="21" t="n"/>
      <c r="AA75" s="21" t="n"/>
      <c r="AB75" s="189">
        <f>AA75*$C75</f>
        <v/>
      </c>
      <c r="AC75" s="21" t="n"/>
      <c r="AD75" s="21" t="n"/>
      <c r="AE75" s="189">
        <f>AD75*$C75</f>
        <v/>
      </c>
      <c r="AF75" s="21" t="n"/>
      <c r="AG75" s="21" t="n"/>
      <c r="AH75" s="189">
        <f>AG75*$C75</f>
        <v/>
      </c>
      <c r="AI75" s="21" t="n"/>
      <c r="AJ75" s="21" t="n"/>
      <c r="AK75" s="189">
        <f>AJ75*$C75</f>
        <v/>
      </c>
      <c r="AL75" s="21" t="n"/>
      <c r="AM75" s="21" t="n"/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/>
      <c r="AU75" s="21" t="n"/>
      <c r="AV75" s="21" t="n"/>
      <c r="AW75" s="21" t="n"/>
      <c r="AX75" s="21" t="n"/>
      <c r="AY75" s="190">
        <f>AX75*$C75</f>
        <v/>
      </c>
      <c r="AZ75" s="21" t="n"/>
      <c r="BA75" s="21" t="n"/>
      <c r="BB75" s="189">
        <f>BA75*$C75</f>
        <v/>
      </c>
      <c r="BC75" s="21" t="n"/>
      <c r="BD75" s="21" t="n"/>
      <c r="BE75" s="189">
        <f>BD75*$C75</f>
        <v/>
      </c>
      <c r="BF75" s="21" t="n"/>
      <c r="BG75" s="21" t="n"/>
      <c r="BH75" s="189">
        <f>BG75*$C75</f>
        <v/>
      </c>
      <c r="BI75" s="21" t="n"/>
      <c r="BJ75" s="21" t="n"/>
      <c r="BK75" s="189">
        <f>BJ75*$C75</f>
        <v/>
      </c>
      <c r="BL75" s="21" t="n"/>
      <c r="BM75" s="21" t="n"/>
      <c r="BN75" s="189">
        <f>BM75*C75</f>
        <v/>
      </c>
      <c r="BO75" s="21" t="n"/>
      <c r="BP75" s="21" t="n"/>
      <c r="BQ75" s="189">
        <f>BP75*C75</f>
        <v/>
      </c>
      <c r="BR75" s="21" t="n"/>
      <c r="BS75" s="21" t="n"/>
      <c r="BT75" s="189">
        <f>BS75*C75</f>
        <v/>
      </c>
      <c r="BU75" s="21" t="n"/>
      <c r="BV75" s="21" t="n"/>
      <c r="BW75" s="189">
        <f>BV75*C75</f>
        <v/>
      </c>
      <c r="BX75" s="21" t="n"/>
      <c r="BY75" s="21" t="n"/>
      <c r="BZ75" s="189">
        <f>BY75*C75</f>
        <v/>
      </c>
      <c r="CA75" s="21" t="n"/>
      <c r="CB75" s="21" t="n"/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89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/>
      <c r="CJ75" s="190" t="n"/>
      <c r="CK75" s="190">
        <f>CJ75*C75</f>
        <v/>
      </c>
      <c r="CL75" s="21" t="n"/>
      <c r="CM75" s="21" t="n"/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89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89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89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89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89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89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 t="n"/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89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 t="n"/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89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 t="n"/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89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89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89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89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>
        <v>40</v>
      </c>
      <c r="CB88" s="21" t="n">
        <v>480</v>
      </c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89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>
        <v>8</v>
      </c>
      <c r="R89" s="21" t="n">
        <v>204</v>
      </c>
      <c r="S89" s="189">
        <f>R89*$C89</f>
        <v/>
      </c>
      <c r="T89" s="21" t="n"/>
      <c r="U89" s="21" t="n"/>
      <c r="V89" s="189">
        <f>U89*$C89</f>
        <v/>
      </c>
      <c r="W89" s="21" t="n"/>
      <c r="X89" s="21" t="n"/>
      <c r="Y89" s="189">
        <f>X89*$C89</f>
        <v/>
      </c>
      <c r="Z89" s="21" t="n"/>
      <c r="AA89" s="21" t="n"/>
      <c r="AB89" s="189">
        <f>AA89*$C89</f>
        <v/>
      </c>
      <c r="AC89" s="21" t="n"/>
      <c r="AD89" s="21" t="n"/>
      <c r="AE89" s="189">
        <f>AD89*$C89</f>
        <v/>
      </c>
      <c r="AF89" s="21" t="n"/>
      <c r="AG89" s="21" t="n"/>
      <c r="AH89" s="189">
        <f>AG89*$C89</f>
        <v/>
      </c>
      <c r="AI89" s="21" t="n"/>
      <c r="AJ89" s="21" t="n"/>
      <c r="AK89" s="189">
        <f>AJ89*$C89</f>
        <v/>
      </c>
      <c r="AL89" s="21" t="n"/>
      <c r="AM89" s="21" t="n"/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/>
      <c r="AU89" s="21" t="n"/>
      <c r="AV89" s="21" t="n"/>
      <c r="AW89" s="21" t="n"/>
      <c r="AX89" s="21" t="n"/>
      <c r="AY89" s="190">
        <f>AX89*$C89</f>
        <v/>
      </c>
      <c r="AZ89" s="21" t="n"/>
      <c r="BA89" s="21" t="n"/>
      <c r="BB89" s="189">
        <f>BA89*$C89</f>
        <v/>
      </c>
      <c r="BC89" s="21" t="n"/>
      <c r="BD89" s="21" t="n"/>
      <c r="BE89" s="189">
        <f>BD89*$C89</f>
        <v/>
      </c>
      <c r="BF89" s="21" t="n"/>
      <c r="BG89" s="21" t="n"/>
      <c r="BH89" s="189">
        <f>BG89*$C89</f>
        <v/>
      </c>
      <c r="BI89" s="21" t="n"/>
      <c r="BJ89" s="21" t="n"/>
      <c r="BK89" s="189">
        <f>BJ89*$C89</f>
        <v/>
      </c>
      <c r="BL89" s="21" t="n"/>
      <c r="BM89" s="21" t="n"/>
      <c r="BN89" s="189">
        <f>BM89*C89</f>
        <v/>
      </c>
      <c r="BO89" s="21" t="n"/>
      <c r="BP89" s="21" t="n"/>
      <c r="BQ89" s="189">
        <f>BP89*C89</f>
        <v/>
      </c>
      <c r="BR89" s="21" t="n"/>
      <c r="BS89" s="21" t="n"/>
      <c r="BT89" s="189">
        <f>BS89*C89</f>
        <v/>
      </c>
      <c r="BU89" s="21" t="n"/>
      <c r="BV89" s="21" t="n"/>
      <c r="BW89" s="189">
        <f>BV89*C89</f>
        <v/>
      </c>
      <c r="BX89" s="21" t="n"/>
      <c r="BY89" s="21" t="n"/>
      <c r="BZ89" s="189">
        <f>BY89*C89</f>
        <v/>
      </c>
      <c r="CA89" s="21" t="n">
        <v>20</v>
      </c>
      <c r="CB89" s="21" t="n">
        <v>480</v>
      </c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89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/>
      <c r="CJ89" s="190" t="n"/>
      <c r="CK89" s="190">
        <f>CJ89*C89</f>
        <v/>
      </c>
      <c r="CL89" s="21" t="n"/>
      <c r="CM89" s="21" t="n"/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/>
      <c r="L90" s="21" t="n"/>
      <c r="M90" s="189">
        <f>L90*$C90</f>
        <v/>
      </c>
      <c r="N90" s="21" t="n"/>
      <c r="O90" s="21" t="n"/>
      <c r="P90" s="189">
        <f>O90*$C90</f>
        <v/>
      </c>
      <c r="Q90" s="21" t="n"/>
      <c r="R90" s="21" t="n"/>
      <c r="S90" s="189">
        <f>R90*$C90</f>
        <v/>
      </c>
      <c r="T90" s="21" t="n"/>
      <c r="U90" s="21" t="n"/>
      <c r="V90" s="189">
        <f>U90*$C90</f>
        <v/>
      </c>
      <c r="W90" s="21" t="n"/>
      <c r="X90" s="21" t="n"/>
      <c r="Y90" s="189">
        <f>X90*$C90</f>
        <v/>
      </c>
      <c r="Z90" s="21" t="n"/>
      <c r="AA90" s="21" t="n"/>
      <c r="AB90" s="189">
        <f>AA90*$C90</f>
        <v/>
      </c>
      <c r="AC90" s="21" t="n"/>
      <c r="AD90" s="21" t="n"/>
      <c r="AE90" s="189">
        <f>AD90*$C90</f>
        <v/>
      </c>
      <c r="AF90" s="21" t="n">
        <v>5</v>
      </c>
      <c r="AG90" s="21" t="n">
        <v>70</v>
      </c>
      <c r="AH90" s="189">
        <f>AG90*$C90</f>
        <v/>
      </c>
      <c r="AI90" s="21" t="n"/>
      <c r="AJ90" s="21" t="n"/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21" t="n"/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>
        <v>30</v>
      </c>
      <c r="BV90" s="21" t="n">
        <v>420</v>
      </c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89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89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89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>
        <v>20</v>
      </c>
      <c r="AG93" s="21" t="n">
        <v>240</v>
      </c>
      <c r="AH93" s="189">
        <f>AG93*$C93</f>
        <v/>
      </c>
      <c r="AI93" s="21" t="n"/>
      <c r="AJ93" s="21" t="n"/>
      <c r="AK93" s="189">
        <f>AJ93*$C93</f>
        <v/>
      </c>
      <c r="AL93" s="21" t="n"/>
      <c r="AM93" s="21" t="n"/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40</v>
      </c>
      <c r="AU93" s="21" t="n">
        <v>480</v>
      </c>
      <c r="AV93" s="21" t="n">
        <v>480</v>
      </c>
      <c r="AW93" s="21" t="n"/>
      <c r="AX93" s="21" t="n"/>
      <c r="AY93" s="190">
        <f>AX93*$C93</f>
        <v/>
      </c>
      <c r="AZ93" s="21" t="n"/>
      <c r="BA93" s="21" t="n"/>
      <c r="BB93" s="189">
        <f>BA93*$C93</f>
        <v/>
      </c>
      <c r="BC93" s="21" t="n"/>
      <c r="BD93" s="21" t="n"/>
      <c r="BE93" s="189">
        <f>BD93*$C93</f>
        <v/>
      </c>
      <c r="BF93" s="21" t="n"/>
      <c r="BG93" s="21" t="n"/>
      <c r="BH93" s="189">
        <f>BG93*$C93</f>
        <v/>
      </c>
      <c r="BI93" s="21" t="n"/>
      <c r="BJ93" s="21" t="n"/>
      <c r="BK93" s="189">
        <f>BJ93*$C93</f>
        <v/>
      </c>
      <c r="BL93" s="21" t="n"/>
      <c r="BM93" s="21" t="n"/>
      <c r="BN93" s="189">
        <f>BM93*C93</f>
        <v/>
      </c>
      <c r="BO93" s="21" t="n">
        <v>20</v>
      </c>
      <c r="BP93" s="21" t="n">
        <v>240</v>
      </c>
      <c r="BQ93" s="189">
        <f>BP93*C93</f>
        <v/>
      </c>
      <c r="BR93" s="21" t="n"/>
      <c r="BS93" s="21" t="n"/>
      <c r="BT93" s="189">
        <f>BS93*C93</f>
        <v/>
      </c>
      <c r="BU93" s="21" t="n">
        <v>20</v>
      </c>
      <c r="BV93" s="21" t="n">
        <v>240</v>
      </c>
      <c r="BW93" s="189">
        <f>BV93*C93</f>
        <v/>
      </c>
      <c r="BX93" s="21" t="n"/>
      <c r="BY93" s="21" t="n"/>
      <c r="BZ93" s="189">
        <f>BY93*C93</f>
        <v/>
      </c>
      <c r="CA93" s="21" t="n"/>
      <c r="CB93" s="21" t="n"/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89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/>
      <c r="CJ93" s="190" t="n"/>
      <c r="CK93" s="190">
        <f>CJ93*C93</f>
        <v/>
      </c>
      <c r="CL93" s="21" t="n"/>
      <c r="CM93" s="21" t="n"/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>
        <v>40</v>
      </c>
      <c r="AG94" s="21" t="n">
        <v>960</v>
      </c>
      <c r="AH94" s="189">
        <f>AG94*$C94</f>
        <v/>
      </c>
      <c r="AI94" s="21" t="n"/>
      <c r="AJ94" s="21" t="n"/>
      <c r="AK94" s="189">
        <f>AJ94*$C94</f>
        <v/>
      </c>
      <c r="AL94" s="21" t="n"/>
      <c r="AM94" s="21" t="n"/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>
        <v>30</v>
      </c>
      <c r="AU94" s="21" t="n">
        <v>720</v>
      </c>
      <c r="AV94" s="21" t="n">
        <v>432</v>
      </c>
      <c r="AW94" s="21" t="n"/>
      <c r="AX94" s="21" t="n"/>
      <c r="AY94" s="190">
        <f>AX94*$C94</f>
        <v/>
      </c>
      <c r="AZ94" s="21" t="n"/>
      <c r="BA94" s="21" t="n"/>
      <c r="BB94" s="189">
        <f>BA94*$C94</f>
        <v/>
      </c>
      <c r="BC94" s="21" t="n"/>
      <c r="BD94" s="21" t="n"/>
      <c r="BE94" s="189">
        <f>BD94*$C94</f>
        <v/>
      </c>
      <c r="BF94" s="21" t="n">
        <v>20</v>
      </c>
      <c r="BG94" s="21" t="n">
        <v>480</v>
      </c>
      <c r="BH94" s="189">
        <f>BG94*$C94</f>
        <v/>
      </c>
      <c r="BI94" s="21" t="n"/>
      <c r="BJ94" s="21" t="n"/>
      <c r="BK94" s="189">
        <f>BJ94*$C94</f>
        <v/>
      </c>
      <c r="BL94" s="21" t="n"/>
      <c r="BM94" s="21" t="n"/>
      <c r="BN94" s="189">
        <f>BM94*C94</f>
        <v/>
      </c>
      <c r="BO94" s="21" t="n"/>
      <c r="BP94" s="21" t="n"/>
      <c r="BQ94" s="189">
        <f>BP94*C94</f>
        <v/>
      </c>
      <c r="BR94" s="21" t="n"/>
      <c r="BS94" s="21" t="n"/>
      <c r="BT94" s="189">
        <f>BS94*C94</f>
        <v/>
      </c>
      <c r="BU94" s="21" t="n"/>
      <c r="BV94" s="21" t="n"/>
      <c r="BW94" s="189">
        <f>BV94*C94</f>
        <v/>
      </c>
      <c r="BX94" s="21" t="n"/>
      <c r="BY94" s="21" t="n"/>
      <c r="BZ94" s="189">
        <f>BY94*C94</f>
        <v/>
      </c>
      <c r="CA94" s="21" t="n"/>
      <c r="CB94" s="21" t="n"/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89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/>
      <c r="CJ94" s="190" t="n"/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89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>
        <f>AX96*$C96</f>
        <v/>
      </c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89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89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/>
      <c r="BJ98" s="21" t="n"/>
      <c r="BK98" s="189">
        <f>BJ98*$C98</f>
        <v/>
      </c>
      <c r="BL98" s="21" t="n"/>
      <c r="BM98" s="21" t="n"/>
      <c r="BN98" s="189">
        <f>BM98*C98</f>
        <v/>
      </c>
      <c r="BO98" s="21" t="n"/>
      <c r="BP98" s="21" t="n"/>
      <c r="BQ98" s="189">
        <f>BP98*C98</f>
        <v/>
      </c>
      <c r="BR98" s="21" t="n"/>
      <c r="BS98" s="21" t="n"/>
      <c r="BT98" s="189">
        <f>BS98*C98</f>
        <v/>
      </c>
      <c r="BU98" s="21" t="n"/>
      <c r="BV98" s="21" t="n"/>
      <c r="BW98" s="189">
        <f>BV98*C98</f>
        <v/>
      </c>
      <c r="BX98" s="21" t="n"/>
      <c r="BY98" s="21" t="n"/>
      <c r="BZ98" s="189">
        <f>BY98*C98</f>
        <v/>
      </c>
      <c r="CA98" s="21" t="n"/>
      <c r="CB98" s="21" t="n"/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89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/>
      <c r="CJ98" s="190" t="n"/>
      <c r="CK98" s="190">
        <f>CJ98*C98</f>
        <v/>
      </c>
      <c r="CL98" s="21" t="n"/>
      <c r="CM98" s="21" t="n"/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>
        <f>I99*$C99</f>
        <v/>
      </c>
      <c r="K99" s="21" t="n"/>
      <c r="L99" s="21" t="n"/>
      <c r="M99" s="189">
        <f>L99*$C99</f>
        <v/>
      </c>
      <c r="N99" s="21" t="n"/>
      <c r="O99" s="21" t="n"/>
      <c r="P99" s="189">
        <f>O99*$C99</f>
        <v/>
      </c>
      <c r="Q99" s="21" t="n"/>
      <c r="R99" s="21" t="n"/>
      <c r="S99" s="189">
        <f>R99*$C99</f>
        <v/>
      </c>
      <c r="T99" s="21" t="n">
        <v>60</v>
      </c>
      <c r="U99" s="21" t="n">
        <v>1440</v>
      </c>
      <c r="V99" s="189">
        <f>U99*$C99</f>
        <v/>
      </c>
      <c r="W99" s="21" t="n">
        <v>75</v>
      </c>
      <c r="X99" s="21" t="n">
        <v>1800</v>
      </c>
      <c r="Y99" s="189">
        <f>X99*$C99</f>
        <v/>
      </c>
      <c r="Z99" s="21" t="n">
        <v>25</v>
      </c>
      <c r="AA99" s="21" t="n">
        <v>600</v>
      </c>
      <c r="AB99" s="189">
        <f>AA99*$C99</f>
        <v/>
      </c>
      <c r="AC99" s="21" t="n"/>
      <c r="AD99" s="21" t="n"/>
      <c r="AE99" s="189">
        <f>AD99*$C99</f>
        <v/>
      </c>
      <c r="AF99" s="21" t="n">
        <v>80</v>
      </c>
      <c r="AG99" s="21" t="n">
        <v>1920</v>
      </c>
      <c r="AH99" s="189">
        <f>AG99*$C99</f>
        <v/>
      </c>
      <c r="AI99" s="21" t="n">
        <v>50</v>
      </c>
      <c r="AJ99" s="21" t="n">
        <v>1200</v>
      </c>
      <c r="AK99" s="189">
        <f>AJ99*$C99</f>
        <v/>
      </c>
      <c r="AL99" s="21" t="n">
        <v>50</v>
      </c>
      <c r="AM99" s="21" t="n">
        <v>1200</v>
      </c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50</v>
      </c>
      <c r="AU99" s="21" t="n">
        <v>1200</v>
      </c>
      <c r="AV99" s="21" t="n">
        <v>768</v>
      </c>
      <c r="AW99" s="21" t="n">
        <v>50</v>
      </c>
      <c r="AX99" s="21" t="n">
        <v>1200</v>
      </c>
      <c r="AY99" s="190" t="n">
        <v>768</v>
      </c>
      <c r="AZ99" s="21" t="n"/>
      <c r="BA99" s="21" t="n"/>
      <c r="BB99" s="189">
        <f>BA99*$C99</f>
        <v/>
      </c>
      <c r="BC99" s="21" t="n">
        <v>30</v>
      </c>
      <c r="BD99" s="21" t="n">
        <v>720</v>
      </c>
      <c r="BE99" s="189">
        <f>BD99*$C99</f>
        <v/>
      </c>
      <c r="BF99" s="21" t="n">
        <v>30</v>
      </c>
      <c r="BG99" s="21" t="n">
        <v>720</v>
      </c>
      <c r="BH99" s="189">
        <f>BG99*$C99</f>
        <v/>
      </c>
      <c r="BI99" s="21" t="n">
        <v>60</v>
      </c>
      <c r="BJ99" s="21" t="n">
        <v>1440</v>
      </c>
      <c r="BK99" s="189">
        <f>BJ99*$C99</f>
        <v/>
      </c>
      <c r="BL99" s="21" t="n"/>
      <c r="BM99" s="21" t="n"/>
      <c r="BN99" s="189">
        <f>BM99*C99</f>
        <v/>
      </c>
      <c r="BO99" s="21" t="n"/>
      <c r="BP99" s="21" t="n"/>
      <c r="BQ99" s="189">
        <f>BP99*C99</f>
        <v/>
      </c>
      <c r="BR99" s="21" t="n">
        <v>30</v>
      </c>
      <c r="BS99" s="21" t="n">
        <v>720</v>
      </c>
      <c r="BT99" s="189">
        <f>BS99*C99</f>
        <v/>
      </c>
      <c r="BU99" s="21" t="n">
        <v>30</v>
      </c>
      <c r="BV99" s="21" t="n">
        <v>720</v>
      </c>
      <c r="BW99" s="189">
        <f>BV99*C99</f>
        <v/>
      </c>
      <c r="BX99" s="21" t="n">
        <v>30</v>
      </c>
      <c r="BY99" s="21" t="n">
        <v>720</v>
      </c>
      <c r="BZ99" s="189">
        <f>BY99*C99</f>
        <v/>
      </c>
      <c r="CA99" s="21" t="n">
        <v>30</v>
      </c>
      <c r="CB99" s="21" t="n">
        <v>720</v>
      </c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89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/>
      <c r="CJ99" s="190" t="n"/>
      <c r="CK99" s="190">
        <f>CJ99*C99</f>
        <v/>
      </c>
      <c r="CL99" s="21" t="n"/>
      <c r="CM99" s="21" t="n"/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89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89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89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89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>
        <f>BA104*$C104</f>
        <v/>
      </c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89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 t="n"/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 t="n"/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89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89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89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>
        <f>BA108*$C108</f>
        <v/>
      </c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89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 t="n"/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 t="n"/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89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89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>
        <f>AX111*$C111</f>
        <v/>
      </c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89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 t="n"/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89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/>
      <c r="F113" s="21" t="n"/>
      <c r="G113" s="189">
        <f>F113*$C113</f>
        <v/>
      </c>
      <c r="H113" s="21" t="n"/>
      <c r="I113" s="21" t="n"/>
      <c r="J113" s="190">
        <f>I113*$C113</f>
        <v/>
      </c>
      <c r="K113" s="21" t="n"/>
      <c r="L113" s="21" t="n"/>
      <c r="M113" s="189">
        <f>L113*$C113</f>
        <v/>
      </c>
      <c r="N113" s="21" t="n"/>
      <c r="O113" s="21" t="n"/>
      <c r="P113" s="189">
        <f>O113*$C113</f>
        <v/>
      </c>
      <c r="Q113" s="21" t="n"/>
      <c r="R113" s="21" t="n"/>
      <c r="S113" s="189">
        <f>R113*$C113</f>
        <v/>
      </c>
      <c r="T113" s="21" t="n"/>
      <c r="U113" s="21" t="n"/>
      <c r="V113" s="189">
        <f>U113*$C113</f>
        <v/>
      </c>
      <c r="W113" s="21" t="n"/>
      <c r="X113" s="21" t="n"/>
      <c r="Y113" s="189">
        <f>X113*$C113</f>
        <v/>
      </c>
      <c r="Z113" s="21" t="n"/>
      <c r="AA113" s="21" t="n"/>
      <c r="AB113" s="189">
        <f>AA113*$C113</f>
        <v/>
      </c>
      <c r="AC113" s="21" t="n"/>
      <c r="AD113" s="21" t="n"/>
      <c r="AE113" s="189">
        <f>AD113*$C113</f>
        <v/>
      </c>
      <c r="AF113" s="21" t="n"/>
      <c r="AG113" s="21" t="n"/>
      <c r="AH113" s="189">
        <f>AG113*$C113</f>
        <v/>
      </c>
      <c r="AI113" s="21" t="n"/>
      <c r="AJ113" s="21" t="n"/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21" t="n"/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/>
      <c r="BG113" s="21" t="n"/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/>
      <c r="BN113" s="189">
        <f>BM113*C113</f>
        <v/>
      </c>
      <c r="BO113" s="21" t="n"/>
      <c r="BP113" s="21" t="n"/>
      <c r="BQ113" s="189">
        <f>BP113*C113</f>
        <v/>
      </c>
      <c r="BR113" s="21" t="n"/>
      <c r="BS113" s="21" t="n"/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89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/>
      <c r="U114" s="21" t="n"/>
      <c r="V114" s="189">
        <f>U114*$C114</f>
        <v/>
      </c>
      <c r="W114" s="21" t="n"/>
      <c r="X114" s="21" t="n"/>
      <c r="Y114" s="189">
        <f>X114*$C114</f>
        <v/>
      </c>
      <c r="Z114" s="21" t="n"/>
      <c r="AA114" s="21" t="n"/>
      <c r="AB114" s="189">
        <f>AA114*$C114</f>
        <v/>
      </c>
      <c r="AC114" s="21" t="n"/>
      <c r="AD114" s="21" t="n"/>
      <c r="AE114" s="189">
        <f>AD114*$C114</f>
        <v/>
      </c>
      <c r="AF114" s="21" t="n"/>
      <c r="AG114" s="21" t="n"/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>
        <f>AX114*$C114</f>
        <v/>
      </c>
      <c r="AZ114" s="21" t="n"/>
      <c r="BA114" s="21" t="n"/>
      <c r="BB114" s="189">
        <f>BA114*$C114</f>
        <v/>
      </c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89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>
        <f>AX115*$C115</f>
        <v/>
      </c>
      <c r="AZ115" s="21" t="n"/>
      <c r="BA115" s="21" t="n"/>
      <c r="BB115" s="189">
        <f>BA115*$C115</f>
        <v/>
      </c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89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 t="n"/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89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 t="n"/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/>
      <c r="BJ117" s="21" t="n"/>
      <c r="BK117" s="189">
        <f>BJ117*$C117</f>
        <v/>
      </c>
      <c r="BL117" s="21" t="n"/>
      <c r="BM117" s="21" t="n"/>
      <c r="BN117" s="189">
        <f>BM117*C117</f>
        <v/>
      </c>
      <c r="BO117" s="21" t="n"/>
      <c r="BP117" s="21" t="n"/>
      <c r="BQ117" s="189">
        <f>BP117*C117</f>
        <v/>
      </c>
      <c r="BR117" s="21" t="n"/>
      <c r="BS117" s="21" t="n"/>
      <c r="BT117" s="189">
        <f>BS117*C117</f>
        <v/>
      </c>
      <c r="BU117" s="21" t="n"/>
      <c r="BV117" s="21" t="n"/>
      <c r="BW117" s="189">
        <f>BV117*C117</f>
        <v/>
      </c>
      <c r="BX117" s="21" t="n"/>
      <c r="BY117" s="21" t="n"/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89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/>
      <c r="CJ117" s="190" t="n"/>
      <c r="CK117" s="190">
        <f>CJ117*C117</f>
        <v/>
      </c>
      <c r="CL117" s="21" t="n"/>
      <c r="CM117" s="21" t="n"/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 t="n"/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 t="n"/>
      <c r="AZ118" s="21" t="n"/>
      <c r="BA118" s="21" t="n"/>
      <c r="BB118" s="189" t="n"/>
      <c r="BC118" s="21" t="n"/>
      <c r="BD118" s="21" t="n"/>
      <c r="BE118" s="189">
        <f>BD118*$C118</f>
        <v/>
      </c>
      <c r="BF118" s="21" t="n"/>
      <c r="BG118" s="21" t="n"/>
      <c r="BH118" s="189">
        <f>BG118*$C118</f>
        <v/>
      </c>
      <c r="BI118" s="21" t="n"/>
      <c r="BJ118" s="21" t="n"/>
      <c r="BK118" s="189">
        <f>BJ118*$C118</f>
        <v/>
      </c>
      <c r="BL118" s="21" t="n"/>
      <c r="BM118" s="21" t="n"/>
      <c r="BN118" s="189">
        <f>BM118*C118</f>
        <v/>
      </c>
      <c r="BO118" s="21" t="n"/>
      <c r="BP118" s="21" t="n"/>
      <c r="BQ118" s="189">
        <f>BP118*C118</f>
        <v/>
      </c>
      <c r="BR118" s="21" t="n"/>
      <c r="BS118" s="21" t="n"/>
      <c r="BT118" s="189">
        <f>BS118*C118</f>
        <v/>
      </c>
      <c r="BU118" s="21" t="n"/>
      <c r="BV118" s="21" t="n"/>
      <c r="BW118" s="189">
        <f>BV118*C118</f>
        <v/>
      </c>
      <c r="BX118" s="21" t="n"/>
      <c r="BY118" s="21" t="n"/>
      <c r="BZ118" s="189">
        <f>BY118*C118</f>
        <v/>
      </c>
      <c r="CA118" s="21" t="n"/>
      <c r="CB118" s="21" t="n"/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89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/>
      <c r="CJ118" s="190" t="n"/>
      <c r="CK118" s="190">
        <f>CJ118*C118</f>
        <v/>
      </c>
      <c r="CL118" s="21" t="n"/>
      <c r="CM118" s="21" t="n"/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21" t="n"/>
      <c r="D119" s="21" t="n"/>
      <c r="E119" s="21" t="n"/>
      <c r="F119" s="21" t="n"/>
      <c r="G119" s="189">
        <f>F119*$C119</f>
        <v/>
      </c>
      <c r="H119" s="21" t="n"/>
      <c r="I119" s="21" t="n"/>
      <c r="J119" s="190">
        <f>I119*$C119</f>
        <v/>
      </c>
      <c r="K119" s="21" t="n"/>
      <c r="L119" s="21" t="n"/>
      <c r="M119" s="189" t="n"/>
      <c r="N119" s="21" t="n"/>
      <c r="O119" s="21" t="n"/>
      <c r="P119" s="189">
        <f>O119*$C119</f>
        <v/>
      </c>
      <c r="Q119" s="21" t="n"/>
      <c r="R119" s="21" t="n"/>
      <c r="S119" s="189">
        <f>R119*$C119</f>
        <v/>
      </c>
      <c r="T119" s="21" t="n"/>
      <c r="U119" s="21" t="n"/>
      <c r="V119" s="189">
        <f>U119*$C119</f>
        <v/>
      </c>
      <c r="W119" s="21" t="n"/>
      <c r="X119" s="21" t="n"/>
      <c r="Y119" s="189">
        <f>X119*$C119</f>
        <v/>
      </c>
      <c r="Z119" s="21" t="n"/>
      <c r="AA119" s="21" t="n"/>
      <c r="AB119" s="189">
        <f>AA119*$C119</f>
        <v/>
      </c>
      <c r="AC119" s="21" t="n"/>
      <c r="AD119" s="21" t="n"/>
      <c r="AE119" s="189">
        <f>AD119*$C119</f>
        <v/>
      </c>
      <c r="AF119" s="21" t="n"/>
      <c r="AG119" s="21" t="n"/>
      <c r="AH119" s="189">
        <f>AG119*$C119</f>
        <v/>
      </c>
      <c r="AI119" s="21" t="n"/>
      <c r="AJ119" s="21" t="n"/>
      <c r="AK119" s="189">
        <f>AJ119*$C119</f>
        <v/>
      </c>
      <c r="AL119" s="21" t="n"/>
      <c r="AM119" s="21" t="n"/>
      <c r="AN119" s="189">
        <f>AM119*$C119</f>
        <v/>
      </c>
      <c r="AO119" s="189">
        <f>E119+H119+K119+N119+Q119+T119+W119+Z119+AC119+AF119+AI119+AL119</f>
        <v/>
      </c>
      <c r="AP119" s="189">
        <f>F119+I119+L119+O119+R119+U119+X119+AA119+AD119+AG119+AJ119+AM119</f>
        <v/>
      </c>
      <c r="AQ119" s="189">
        <f>G119+J119+M119+P119+S119+V119+Y119+AB119+AE119+AH119+AK119+AN119</f>
        <v/>
      </c>
      <c r="AR119" s="189">
        <f>+AP119/12</f>
        <v/>
      </c>
      <c r="AS119" s="189">
        <f>+AQ119/12</f>
        <v/>
      </c>
      <c r="AT119" s="21" t="n"/>
      <c r="AU119" s="21" t="n"/>
      <c r="AV119" s="21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>
        <f>BD119*$C119</f>
        <v/>
      </c>
      <c r="BF119" s="21" t="n"/>
      <c r="BG119" s="21" t="n"/>
      <c r="BH119" s="189">
        <f>BG119*$C119</f>
        <v/>
      </c>
      <c r="BI119" s="21" t="n"/>
      <c r="BJ119" s="21" t="n"/>
      <c r="BK119" s="189">
        <f>BJ119*$C119</f>
        <v/>
      </c>
      <c r="BL119" s="21" t="n"/>
      <c r="BM119" s="21" t="n"/>
      <c r="BN119" s="189">
        <f>BM119*C119</f>
        <v/>
      </c>
      <c r="BO119" s="21" t="n"/>
      <c r="BP119" s="21" t="n"/>
      <c r="BQ119" s="189">
        <f>BP119*C119</f>
        <v/>
      </c>
      <c r="BR119" s="21" t="n"/>
      <c r="BS119" s="21" t="n"/>
      <c r="BT119" s="189">
        <f>BS119*C119</f>
        <v/>
      </c>
      <c r="BU119" s="21" t="n"/>
      <c r="BV119" s="21" t="n"/>
      <c r="BW119" s="189">
        <f>BV119*C119</f>
        <v/>
      </c>
      <c r="BX119" s="21" t="n"/>
      <c r="BY119" s="21" t="n"/>
      <c r="BZ119" s="189">
        <f>BY119*C119</f>
        <v/>
      </c>
      <c r="CA119" s="21" t="n"/>
      <c r="CB119" s="21" t="n"/>
      <c r="CC119" s="189">
        <f>CB119*C119</f>
        <v/>
      </c>
      <c r="CD119" s="189">
        <f>AT119+AW119+AZ119+BC119+BF119+BI119+BL119+BO119+BR119+BU119+BX119+CA119</f>
        <v/>
      </c>
      <c r="CE119" s="189">
        <f>AU119+AX119+BA119+BD119+BG119+BJ119+BM119+BP119+BS119+BV119+BY119+CB119</f>
        <v/>
      </c>
      <c r="CF119" s="189">
        <f>AV119+AY119+BB119+BE119+BH119+BK119+BN119+BQ119+BT119+BW119+BZ119+CC119</f>
        <v/>
      </c>
      <c r="CG119" s="189">
        <f>+CE119/12</f>
        <v/>
      </c>
      <c r="CH119" s="189">
        <f>+CF119/12</f>
        <v/>
      </c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21" t="n">
        <v>0.64</v>
      </c>
      <c r="D120" s="21" t="inlineStr">
        <is>
          <t>1 * 14</t>
        </is>
      </c>
      <c r="E120" s="21" t="n"/>
      <c r="F120" s="21" t="n"/>
      <c r="G120" s="189" t="n">
        <v>0</v>
      </c>
      <c r="H120" s="21" t="n"/>
      <c r="I120" s="21" t="n"/>
      <c r="J120" s="190" t="n">
        <v>0</v>
      </c>
      <c r="K120" s="21" t="n"/>
      <c r="L120" s="21" t="n"/>
      <c r="M120" s="189" t="n">
        <v>0</v>
      </c>
      <c r="N120" s="21" t="n">
        <v>39</v>
      </c>
      <c r="O120" s="21" t="n">
        <v>546</v>
      </c>
      <c r="P120" s="189" t="n">
        <v>349.44</v>
      </c>
      <c r="Q120" s="21" t="n"/>
      <c r="R120" s="21" t="n"/>
      <c r="S120" s="189" t="n">
        <v>0</v>
      </c>
      <c r="T120" s="21" t="n"/>
      <c r="U120" s="21" t="n"/>
      <c r="V120" s="189" t="n">
        <v>0</v>
      </c>
      <c r="W120" s="21" t="n"/>
      <c r="X120" s="21" t="n"/>
      <c r="Y120" s="189" t="n">
        <v>0</v>
      </c>
      <c r="Z120" s="21" t="n"/>
      <c r="AA120" s="21" t="n"/>
      <c r="AB120" s="189" t="n">
        <v>0</v>
      </c>
      <c r="AC120" s="21" t="n"/>
      <c r="AD120" s="21" t="n"/>
      <c r="AE120" s="189" t="n">
        <v>0</v>
      </c>
      <c r="AF120" s="21" t="n"/>
      <c r="AG120" s="21" t="n"/>
      <c r="AH120" s="189" t="n">
        <v>0</v>
      </c>
      <c r="AI120" s="21" t="n"/>
      <c r="AJ120" s="21" t="n"/>
      <c r="AK120" s="189" t="n">
        <v>0</v>
      </c>
      <c r="AL120" s="21" t="n"/>
      <c r="AM120" s="21" t="n"/>
      <c r="AN120" s="189" t="n">
        <v>0</v>
      </c>
      <c r="AO120" s="189" t="n">
        <v>39</v>
      </c>
      <c r="AP120" s="189" t="n">
        <v>546</v>
      </c>
      <c r="AQ120" s="189" t="n">
        <v>349.44</v>
      </c>
      <c r="AR120" s="189" t="n">
        <v>45.5</v>
      </c>
      <c r="AS120" s="189" t="n">
        <v>29.12</v>
      </c>
      <c r="AT120" s="21" t="n"/>
      <c r="AU120" s="21" t="n"/>
      <c r="AV120" s="21" t="n"/>
      <c r="AW120" s="21" t="n"/>
      <c r="AX120" s="21" t="n"/>
      <c r="AY120" s="190" t="n">
        <v>0</v>
      </c>
      <c r="AZ120" s="21" t="n"/>
      <c r="BA120" s="21" t="n"/>
      <c r="BB120" s="189" t="n">
        <v>0</v>
      </c>
      <c r="BC120" s="21" t="n"/>
      <c r="BD120" s="21" t="n"/>
      <c r="BE120" s="189" t="n">
        <v>0</v>
      </c>
      <c r="BF120" s="21" t="n"/>
      <c r="BG120" s="21" t="n"/>
      <c r="BH120" s="189" t="n">
        <v>0</v>
      </c>
      <c r="BI120" s="21" t="n"/>
      <c r="BJ120" s="21" t="n"/>
      <c r="BK120" s="189" t="n">
        <v>0</v>
      </c>
      <c r="BL120" s="21" t="n"/>
      <c r="BM120" s="21" t="n"/>
      <c r="BN120" s="189" t="n">
        <v>0</v>
      </c>
      <c r="BO120" s="21" t="n"/>
      <c r="BP120" s="21" t="n"/>
      <c r="BQ120" s="189" t="n">
        <v>0</v>
      </c>
      <c r="BR120" s="21" t="n"/>
      <c r="BS120" s="21" t="n"/>
      <c r="BT120" s="189" t="n">
        <v>0</v>
      </c>
      <c r="BU120" s="21" t="n"/>
      <c r="BV120" s="21" t="n"/>
      <c r="BW120" s="189" t="n">
        <v>0</v>
      </c>
      <c r="BX120" s="21" t="n"/>
      <c r="BY120" s="21" t="n"/>
      <c r="BZ120" s="189" t="n">
        <v>0</v>
      </c>
      <c r="CA120" s="21" t="n"/>
      <c r="CB120" s="21" t="n"/>
      <c r="CC120" s="189" t="n">
        <v>0</v>
      </c>
      <c r="CD120" s="189" t="n">
        <v>0</v>
      </c>
      <c r="CE120" s="189" t="n">
        <v>0</v>
      </c>
      <c r="CF120" s="189" t="n">
        <v>0</v>
      </c>
      <c r="CG120" s="189" t="n">
        <v>0</v>
      </c>
      <c r="CH120" s="189" t="n">
        <v>0</v>
      </c>
      <c r="CI120" s="190" t="n"/>
      <c r="CJ120" s="190" t="n"/>
      <c r="CK120" s="190">
        <f>CJ120*C120</f>
        <v/>
      </c>
      <c r="CL120" s="21" t="n"/>
      <c r="CM120" s="21" t="n"/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21" t="n"/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89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 t="n"/>
      <c r="H122" s="21" t="n"/>
      <c r="I122" s="21" t="n"/>
      <c r="J122" s="190" t="n"/>
      <c r="K122" s="21" t="n"/>
      <c r="L122" s="21" t="n"/>
      <c r="M122" s="189" t="n"/>
      <c r="N122" s="21" t="n"/>
      <c r="O122" s="21" t="n"/>
      <c r="P122" s="189" t="n"/>
      <c r="Q122" s="21" t="n"/>
      <c r="R122" s="21" t="n"/>
      <c r="S122" s="189" t="n"/>
      <c r="T122" s="21" t="n"/>
      <c r="U122" s="21" t="n"/>
      <c r="V122" s="189" t="n"/>
      <c r="W122" s="21" t="n"/>
      <c r="X122" s="21" t="n"/>
      <c r="Y122" s="189" t="n"/>
      <c r="Z122" s="21" t="n"/>
      <c r="AA122" s="21" t="n"/>
      <c r="AB122" s="189" t="n"/>
      <c r="AC122" s="21" t="n"/>
      <c r="AD122" s="21" t="n"/>
      <c r="AE122" s="189" t="n"/>
      <c r="AF122" s="21" t="n"/>
      <c r="AG122" s="21" t="n"/>
      <c r="AH122" s="189" t="n"/>
      <c r="AI122" s="21" t="n"/>
      <c r="AJ122" s="21" t="n"/>
      <c r="AK122" s="189" t="n"/>
      <c r="AL122" s="21" t="n"/>
      <c r="AM122" s="21" t="n"/>
      <c r="AN122" s="189" t="n"/>
      <c r="AO122" s="189" t="n"/>
      <c r="AP122" s="189" t="n"/>
      <c r="AQ122" s="189" t="n"/>
      <c r="AR122" s="189" t="n"/>
      <c r="AS122" s="189" t="n"/>
      <c r="AT122" s="21" t="n"/>
      <c r="AU122" s="21" t="n"/>
      <c r="AV122" s="21" t="n"/>
      <c r="AW122" s="21" t="n"/>
      <c r="AX122" s="21" t="n"/>
      <c r="AY122" s="190" t="n"/>
      <c r="AZ122" s="21" t="n"/>
      <c r="BA122" s="21" t="n"/>
      <c r="BB122" s="189" t="n"/>
      <c r="BC122" s="21" t="n"/>
      <c r="BD122" s="21" t="n"/>
      <c r="BE122" s="189" t="n"/>
      <c r="BF122" s="21" t="n"/>
      <c r="BG122" s="21" t="n"/>
      <c r="BH122" s="189" t="n"/>
      <c r="BI122" s="21" t="n"/>
      <c r="BJ122" s="21" t="n"/>
      <c r="BK122" s="189" t="n"/>
      <c r="BL122" s="21" t="n"/>
      <c r="BM122" s="21" t="n"/>
      <c r="BN122" s="189" t="n"/>
      <c r="BO122" s="21" t="n"/>
      <c r="BP122" s="21" t="n"/>
      <c r="BQ122" s="189" t="n"/>
      <c r="BR122" s="21" t="n"/>
      <c r="BS122" s="21" t="n"/>
      <c r="BT122" s="189" t="n"/>
      <c r="BU122" s="21" t="n"/>
      <c r="BV122" s="21" t="n"/>
      <c r="BW122" s="189" t="n"/>
      <c r="BX122" s="21" t="n"/>
      <c r="BY122" s="21" t="n"/>
      <c r="BZ122" s="189" t="n"/>
      <c r="CA122" s="21" t="n"/>
      <c r="CB122" s="21" t="n"/>
      <c r="CC122" s="189" t="n"/>
      <c r="CD122" s="189" t="n"/>
      <c r="CE122" s="189" t="n"/>
      <c r="CF122" s="189" t="n"/>
      <c r="CG122" s="189" t="n"/>
      <c r="CH122" s="189" t="n"/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89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89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89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89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/>
      <c r="BV127" s="21" t="n"/>
      <c r="BW127" s="189">
        <f>BV127*C127</f>
        <v/>
      </c>
      <c r="BX127" s="21" t="n"/>
      <c r="BY127" s="21" t="n"/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89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/>
      <c r="CJ127" s="190" t="n"/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89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89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89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89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/>
      <c r="F132" s="21" t="n"/>
      <c r="G132" s="189">
        <f>F132*$C132</f>
        <v/>
      </c>
      <c r="H132" s="21" t="n"/>
      <c r="I132" s="21" t="n"/>
      <c r="J132" s="190">
        <f>I132*$C132</f>
        <v/>
      </c>
      <c r="K132" s="21" t="n"/>
      <c r="L132" s="21" t="n"/>
      <c r="M132" s="189">
        <f>L132*$C132</f>
        <v/>
      </c>
      <c r="N132" s="21" t="n"/>
      <c r="O132" s="21" t="n"/>
      <c r="P132" s="189">
        <f>O132*$C132</f>
        <v/>
      </c>
      <c r="Q132" s="21" t="n">
        <v>5</v>
      </c>
      <c r="R132" s="21" t="n">
        <v>120</v>
      </c>
      <c r="S132" s="189">
        <f>R132*$C132</f>
        <v/>
      </c>
      <c r="T132" s="21" t="n"/>
      <c r="U132" s="21" t="n"/>
      <c r="V132" s="189">
        <f>U132*$C132</f>
        <v/>
      </c>
      <c r="W132" s="21" t="n"/>
      <c r="X132" s="21" t="n"/>
      <c r="Y132" s="189">
        <f>X132*$C132</f>
        <v/>
      </c>
      <c r="Z132" s="21" t="n"/>
      <c r="AA132" s="21" t="n"/>
      <c r="AB132" s="189">
        <f>AA132*$C132</f>
        <v/>
      </c>
      <c r="AC132" s="21" t="n"/>
      <c r="AD132" s="21" t="n"/>
      <c r="AE132" s="189">
        <f>AD132*$C132</f>
        <v/>
      </c>
      <c r="AF132" s="21" t="n"/>
      <c r="AG132" s="21" t="n"/>
      <c r="AH132" s="189">
        <f>AG132*$C132</f>
        <v/>
      </c>
      <c r="AI132" s="21" t="n"/>
      <c r="AJ132" s="21" t="n"/>
      <c r="AK132" s="189">
        <f>AJ132*$C132</f>
        <v/>
      </c>
      <c r="AL132" s="21" t="n"/>
      <c r="AM132" s="21" t="n"/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/>
      <c r="AU132" s="21" t="n"/>
      <c r="AV132" s="21" t="n"/>
      <c r="AW132" s="21" t="n"/>
      <c r="AX132" s="21" t="n"/>
      <c r="AY132" s="190">
        <f>AX132*$C132</f>
        <v/>
      </c>
      <c r="AZ132" s="21" t="n"/>
      <c r="BA132" s="21" t="n"/>
      <c r="BB132" s="189">
        <f>BA132*$C132</f>
        <v/>
      </c>
      <c r="BC132" s="21" t="n"/>
      <c r="BD132" s="21" t="n"/>
      <c r="BE132" s="189">
        <f>BD132*$C132</f>
        <v/>
      </c>
      <c r="BF132" s="21" t="n"/>
      <c r="BG132" s="21" t="n"/>
      <c r="BH132" s="189">
        <f>BG132*$C132</f>
        <v/>
      </c>
      <c r="BI132" s="21" t="n"/>
      <c r="BJ132" s="21" t="n"/>
      <c r="BK132" s="189">
        <f>BJ132*$C132</f>
        <v/>
      </c>
      <c r="BL132" s="21" t="n"/>
      <c r="BM132" s="21" t="n"/>
      <c r="BN132" s="189">
        <f>BM132*C132</f>
        <v/>
      </c>
      <c r="BO132" s="21" t="n"/>
      <c r="BP132" s="21" t="n"/>
      <c r="BQ132" s="189">
        <f>BP132*C132</f>
        <v/>
      </c>
      <c r="BR132" s="21" t="n"/>
      <c r="BS132" s="21" t="n"/>
      <c r="BT132" s="189">
        <f>BS132*C132</f>
        <v/>
      </c>
      <c r="BU132" s="21" t="n"/>
      <c r="BV132" s="21" t="n"/>
      <c r="BW132" s="189">
        <f>BV132*C132</f>
        <v/>
      </c>
      <c r="BX132" s="21" t="n"/>
      <c r="BY132" s="21" t="n"/>
      <c r="BZ132" s="189">
        <f>BY132*C132</f>
        <v/>
      </c>
      <c r="CA132" s="21" t="n"/>
      <c r="CB132" s="21" t="n"/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89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/>
      <c r="CJ132" s="190" t="n"/>
      <c r="CK132" s="190">
        <f>CJ132*C132</f>
        <v/>
      </c>
      <c r="CL132" s="21" t="n"/>
      <c r="CM132" s="21" t="n"/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/>
      <c r="I133" s="21" t="n"/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/>
      <c r="R133" s="21" t="n"/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/>
      <c r="AA133" s="21" t="n"/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/>
      <c r="BM133" s="21" t="n"/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89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/>
      <c r="F134" s="21" t="n"/>
      <c r="G134" s="189">
        <f>F134*$C134</f>
        <v/>
      </c>
      <c r="H134" s="21" t="n"/>
      <c r="I134" s="21" t="n"/>
      <c r="J134" s="190">
        <f>I134*$C134</f>
        <v/>
      </c>
      <c r="K134" s="21" t="n"/>
      <c r="L134" s="21" t="n"/>
      <c r="M134" s="189">
        <f>L134*$C134</f>
        <v/>
      </c>
      <c r="N134" s="21" t="n"/>
      <c r="O134" s="21" t="n"/>
      <c r="P134" s="189">
        <f>O134*$C134</f>
        <v/>
      </c>
      <c r="Q134" s="21" t="n"/>
      <c r="R134" s="21" t="n"/>
      <c r="S134" s="189">
        <f>R134*$C134</f>
        <v/>
      </c>
      <c r="T134" s="21" t="n"/>
      <c r="U134" s="21" t="n"/>
      <c r="V134" s="189">
        <f>U134*$C134</f>
        <v/>
      </c>
      <c r="W134" s="21" t="n"/>
      <c r="X134" s="21" t="n"/>
      <c r="Y134" s="189">
        <f>X134*$C134</f>
        <v/>
      </c>
      <c r="Z134" s="21" t="n"/>
      <c r="AA134" s="21" t="n"/>
      <c r="AB134" s="189">
        <f>AA134*$C134</f>
        <v/>
      </c>
      <c r="AC134" s="21" t="n"/>
      <c r="AD134" s="21" t="n"/>
      <c r="AE134" s="189">
        <f>AD134*$C134</f>
        <v/>
      </c>
      <c r="AF134" s="21" t="n"/>
      <c r="AG134" s="21" t="n"/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189">
        <f>BM134*C134</f>
        <v/>
      </c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89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90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21" t="n"/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89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21" t="n"/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89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21" t="n"/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89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21" t="n"/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89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>
        <f>AX139*$C139</f>
        <v/>
      </c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21" t="n"/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89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21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89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>
        <f>I141*$C141</f>
        <v/>
      </c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21" t="n"/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89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>
        <f>I142*$C142</f>
        <v/>
      </c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21" t="n"/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89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>
        <f>I143*$C143</f>
        <v/>
      </c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21" t="n"/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89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21" t="n"/>
      <c r="AW144" s="21" t="n"/>
      <c r="AX144" s="21" t="n"/>
      <c r="AY144" s="190" t="n"/>
      <c r="AZ144" s="21" t="n"/>
      <c r="BA144" s="21" t="n"/>
      <c r="BB144" s="189" t="n"/>
      <c r="BC144" s="21" t="n"/>
      <c r="BD144" s="21" t="n"/>
      <c r="BE144" s="189" t="n"/>
      <c r="BF144" s="21" t="n"/>
      <c r="BG144" s="21" t="n"/>
      <c r="BH144" s="189" t="n"/>
      <c r="BI144" s="21" t="n"/>
      <c r="BJ144" s="21" t="n"/>
      <c r="BK144" s="189" t="n"/>
      <c r="BL144" s="21" t="n"/>
      <c r="BM144" s="21" t="n"/>
      <c r="BN144" s="21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89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190" t="n"/>
      <c r="AZ145" s="21" t="n"/>
      <c r="BA145" s="21" t="n"/>
      <c r="BB145" s="189" t="n"/>
      <c r="BC145" s="21" t="n"/>
      <c r="BD145" s="21" t="n"/>
      <c r="BE145" s="189" t="n"/>
      <c r="BF145" s="21" t="n"/>
      <c r="BG145" s="21" t="n"/>
      <c r="BH145" s="189" t="n"/>
      <c r="BI145" s="21" t="n"/>
      <c r="BJ145" s="21" t="n"/>
      <c r="BK145" s="189" t="n"/>
      <c r="BL145" s="21" t="n"/>
      <c r="BM145" s="21" t="n"/>
      <c r="BN145" s="21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89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190">
        <f>I146*$C146</f>
        <v/>
      </c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189" t="n"/>
      <c r="CE146" s="189" t="n"/>
      <c r="CF146" s="189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208">
        <f>E147+H147+K147+N147+Q147+T147+W147+Z147+AC147+AF147+AI147+AL147</f>
        <v/>
      </c>
      <c r="AP147" s="208">
        <f>F147+I147+L147+O147+R147+U147+X147+AA147+AD147+AG147+AJ147+AM147</f>
        <v/>
      </c>
      <c r="AQ147" s="208">
        <f>G147+J147+M147+P147+S147+V147+Y147+AB147+AE147+AH147+AK147+AN147</f>
        <v/>
      </c>
      <c r="AR147" s="208">
        <f>+AP147/12</f>
        <v/>
      </c>
      <c r="AS147" s="208">
        <f>+AQ147/12</f>
        <v/>
      </c>
      <c r="AT147" s="193">
        <f>SUM(AT4:AT146)</f>
        <v/>
      </c>
      <c r="AU147" s="193">
        <f>SUM(AU4:AU146)</f>
        <v/>
      </c>
      <c r="AV147" s="193">
        <f>SUM(AV4:AV146)</f>
        <v/>
      </c>
      <c r="AW147" s="193">
        <f>SUM(AW4:AW146)</f>
        <v/>
      </c>
      <c r="AX147" s="193">
        <f>SUM(AX4:AX146)</f>
        <v/>
      </c>
      <c r="AY147" s="193">
        <f>SUM(AY4:AY146)</f>
        <v/>
      </c>
      <c r="AZ147" s="193">
        <f>SUM(AZ4:AZ146)</f>
        <v/>
      </c>
      <c r="BA147" s="193">
        <f>SUM(BA4:BA146)</f>
        <v/>
      </c>
      <c r="BB147" s="193">
        <f>SUM(BB4:BB146)</f>
        <v/>
      </c>
      <c r="BC147" s="193">
        <f>SUM(BC4:BC146)</f>
        <v/>
      </c>
      <c r="BD147" s="193">
        <f>SUM(BD4:BD146)</f>
        <v/>
      </c>
      <c r="BE147" s="193">
        <f>SUM(BE4:BE146)</f>
        <v/>
      </c>
      <c r="BF147" s="193">
        <f>SUM(BF4:BF146)</f>
        <v/>
      </c>
      <c r="BG147" s="193">
        <f>SUM(BG4:BG146)</f>
        <v/>
      </c>
      <c r="BH147" s="193">
        <f>SUM(BH4:BH146)</f>
        <v/>
      </c>
      <c r="BI147" s="193">
        <f>SUM(BI4:BI146)</f>
        <v/>
      </c>
      <c r="BJ147" s="193">
        <f>SUM(BJ4:BJ146)</f>
        <v/>
      </c>
      <c r="BK147" s="193">
        <f>SUM(BK4:BK146)</f>
        <v/>
      </c>
      <c r="BL147" s="193">
        <f>SUM(BL4:BL146)</f>
        <v/>
      </c>
      <c r="BM147" s="193">
        <f>SUM(BM4:BM146)</f>
        <v/>
      </c>
      <c r="BN147" s="193">
        <f>SUM(BN4:BN146)</f>
        <v/>
      </c>
      <c r="BO147" s="193">
        <f>SUM(BO4:BO146)</f>
        <v/>
      </c>
      <c r="BP147" s="193">
        <f>SUM(BP4:BP146)</f>
        <v/>
      </c>
      <c r="BQ147" s="193">
        <f>SUM(BQ4:BQ146)</f>
        <v/>
      </c>
      <c r="BR147" s="193">
        <f>SUM(BR4:BR146)</f>
        <v/>
      </c>
      <c r="BS147" s="193">
        <f>SUM(BS4:BS146)</f>
        <v/>
      </c>
      <c r="BT147" s="193">
        <f>SUM(BT4:BT146)</f>
        <v/>
      </c>
      <c r="BU147" s="193">
        <f>SUM(BU4:BU146)</f>
        <v/>
      </c>
      <c r="BV147" s="193">
        <f>SUM(BV4:BV146)</f>
        <v/>
      </c>
      <c r="BW147" s="193">
        <f>SUM(BW4:BW146)</f>
        <v/>
      </c>
      <c r="BX147" s="193">
        <f>SUM(BX4:BX146)</f>
        <v/>
      </c>
      <c r="BY147" s="193">
        <f>SUM(BY4:BY146)</f>
        <v/>
      </c>
      <c r="BZ147" s="193">
        <f>SUM(BZ4:BZ146)</f>
        <v/>
      </c>
      <c r="CA147" s="193">
        <f>SUM(CA4:CA146)</f>
        <v/>
      </c>
      <c r="CB147" s="193">
        <f>SUM(CB4:CB146)</f>
        <v/>
      </c>
      <c r="CC147" s="193">
        <f>SUM(CC4:CC146)</f>
        <v/>
      </c>
      <c r="CD147" s="193">
        <f>SUM(CD4:CD146)</f>
        <v/>
      </c>
      <c r="CE147" s="193">
        <f>SUM(CE4:CE146)</f>
        <v/>
      </c>
      <c r="CF147" s="193">
        <f>SUM(CF4:CF146)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89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89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89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89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89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89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89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89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89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89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89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89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89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89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89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0" t="n"/>
      <c r="AK163" s="30" t="n"/>
      <c r="AL163" s="30" t="n"/>
      <c r="AM163" s="30" t="n"/>
      <c r="AN163" s="30" t="n"/>
      <c r="AO163" s="208">
        <f>E163+H163+K163+N163+Q163+T163+W163+Z163+AC163+AF163+AI163+AL163</f>
        <v/>
      </c>
      <c r="AP163" s="208">
        <f>F163+I163+L163+O163+R163+U163+X163+AA163+AD163+AG163+AJ163+AM163</f>
        <v/>
      </c>
      <c r="AQ163" s="208">
        <f>G163+J163+M163+P163+S163+V163+Y163+AB163+AE163+AH163+AK163+AN163</f>
        <v/>
      </c>
      <c r="AR163" s="208">
        <f>+AP163/12</f>
        <v/>
      </c>
      <c r="AS163" s="208">
        <f>+AQ163/12</f>
        <v/>
      </c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 t="n"/>
      <c r="BD163" s="30" t="n"/>
      <c r="BE163" s="30" t="n"/>
      <c r="BF163" s="30" t="n"/>
      <c r="BG163" s="30" t="n"/>
      <c r="BH163" s="30" t="n"/>
      <c r="BI163" s="30" t="n"/>
      <c r="BJ163" s="30" t="n"/>
      <c r="BK163" s="30" t="n"/>
      <c r="BL163" s="30" t="n"/>
      <c r="BM163" s="30" t="n"/>
      <c r="BN163" s="30" t="n"/>
      <c r="BO163" s="30" t="n"/>
      <c r="BP163" s="30" t="n"/>
      <c r="BQ163" s="30" t="n"/>
      <c r="BR163" s="30" t="n"/>
      <c r="BS163" s="30" t="n"/>
      <c r="BT163" s="30" t="n"/>
      <c r="BU163" s="30" t="n"/>
      <c r="BV163" s="30" t="n"/>
      <c r="BW163" s="30" t="n"/>
      <c r="BX163" s="30" t="n"/>
      <c r="BY163" s="30" t="n"/>
      <c r="BZ163" s="30" t="n"/>
      <c r="CA163" s="30" t="n"/>
      <c r="CB163" s="30" t="n"/>
      <c r="CC163" s="30" t="n"/>
      <c r="CD163" s="30" t="n"/>
      <c r="CE163" s="30" t="n"/>
      <c r="CF163" s="30" t="n"/>
      <c r="CG163" s="194">
        <f>+CE163/12</f>
        <v/>
      </c>
      <c r="CH163" s="194">
        <f>+CF163/12</f>
        <v/>
      </c>
      <c r="CI163" s="88" t="n"/>
      <c r="CJ163" s="88" t="n"/>
      <c r="CK163" s="88" t="n"/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9">
        <f>E164+H164+K164+N164+Q164+T164+W164+Z164+AC164+AF164+AI164+AL164</f>
        <v/>
      </c>
      <c r="AP164" s="209">
        <f>F164+I164+L164+O164+R164+U164+X164+AA164+AD164+AG164+AJ164+AM164</f>
        <v/>
      </c>
      <c r="AQ164" s="209">
        <f>G164+J164+M164+P164+S164+V164+Y164+AB164+AE164+AH164+AK164+AN164</f>
        <v/>
      </c>
      <c r="AR164" s="209">
        <f>+AP164/12</f>
        <v/>
      </c>
      <c r="AS164" s="209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K140" activePane="bottomRight" state="frozen"/>
      <selection pane="topRight" activeCell="E1" sqref="E1"/>
      <selection pane="bottomLeft" activeCell="A5" sqref="A5"/>
      <selection pane="bottomRight" activeCell="CN166" sqref="CN166"/>
    </sheetView>
  </sheetViews>
  <sheetFormatPr baseColWidth="8" defaultRowHeight="19.5"/>
  <cols>
    <col width="4.875" customWidth="1" style="36" min="1" max="1"/>
    <col width="23.375" customWidth="1" style="36" min="2" max="2"/>
    <col width="9" customWidth="1" style="36" min="3" max="4"/>
    <col hidden="1" width="9" customWidth="1" style="36" min="5" max="40"/>
    <col width="10.125" bestFit="1" customWidth="1" style="36" min="41" max="41"/>
    <col width="11.125" bestFit="1" customWidth="1" style="36" min="42" max="42"/>
    <col width="11.375" customWidth="1" style="36" min="43" max="43"/>
    <col width="10.125" bestFit="1" customWidth="1" style="36" min="44" max="45"/>
    <col width="9" customWidth="1" style="36" min="46" max="82"/>
    <col width="12" customWidth="1" style="36" min="83" max="83"/>
    <col width="12.125" customWidth="1" style="36" min="84" max="84"/>
    <col width="14.25" customWidth="1" style="36" min="85" max="85"/>
    <col width="13.5" customWidth="1" style="36" min="86" max="86"/>
    <col width="9.125" bestFit="1" customWidth="1" style="36" min="87" max="87"/>
    <col width="10.125" bestFit="1" customWidth="1" style="36" min="88" max="88"/>
    <col width="9.125" bestFit="1" customWidth="1" style="36" min="89" max="89"/>
    <col width="9" customWidth="1" style="36" min="90" max="16384"/>
  </cols>
  <sheetData>
    <row r="1" ht="21.75" customHeight="1">
      <c r="B1" s="97" t="inlineStr">
        <is>
          <t>2024 - Sales Details Meiktila (Myingyan Township)</t>
        </is>
      </c>
      <c r="C1" s="19" t="n"/>
      <c r="D1" s="19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>
        <v>100</v>
      </c>
      <c r="F4" s="21" t="n">
        <v>1200</v>
      </c>
      <c r="G4" s="189">
        <f>F4*$C4</f>
        <v/>
      </c>
      <c r="H4" s="21" t="n">
        <v>106</v>
      </c>
      <c r="I4" s="21" t="n">
        <v>1272</v>
      </c>
      <c r="J4" s="190">
        <f>I4*$C4</f>
        <v/>
      </c>
      <c r="K4" s="21" t="n">
        <v>155</v>
      </c>
      <c r="L4" s="21" t="n">
        <v>1860</v>
      </c>
      <c r="M4" s="189">
        <f>L4*$C4</f>
        <v/>
      </c>
      <c r="N4" s="21" t="n">
        <v>50</v>
      </c>
      <c r="O4" s="21" t="n">
        <v>600</v>
      </c>
      <c r="P4" s="189">
        <f>O4*$C4</f>
        <v/>
      </c>
      <c r="Q4" s="21" t="n">
        <v>80</v>
      </c>
      <c r="R4" s="21" t="n">
        <v>960</v>
      </c>
      <c r="S4" s="189">
        <f>R4*$C4</f>
        <v/>
      </c>
      <c r="T4" s="21" t="n">
        <v>50</v>
      </c>
      <c r="U4" s="21" t="n">
        <v>600</v>
      </c>
      <c r="V4" s="189">
        <f>U4*$C4</f>
        <v/>
      </c>
      <c r="W4" s="21" t="n">
        <v>100</v>
      </c>
      <c r="X4" s="21" t="n">
        <v>1200</v>
      </c>
      <c r="Y4" s="189">
        <f>X4*$C4</f>
        <v/>
      </c>
      <c r="Z4" s="21" t="n">
        <v>185</v>
      </c>
      <c r="AA4" s="21" t="n">
        <v>2220</v>
      </c>
      <c r="AB4" s="189">
        <f>AA4*$C4</f>
        <v/>
      </c>
      <c r="AC4" s="21" t="n">
        <v>75</v>
      </c>
      <c r="AD4" s="21" t="n">
        <v>900</v>
      </c>
      <c r="AE4" s="189">
        <f>AD4*$C4</f>
        <v/>
      </c>
      <c r="AF4" s="21" t="n">
        <v>25</v>
      </c>
      <c r="AG4" s="21" t="n">
        <v>300</v>
      </c>
      <c r="AH4" s="189">
        <f>AG4*$C4</f>
        <v/>
      </c>
      <c r="AI4" s="21" t="n">
        <v>25</v>
      </c>
      <c r="AJ4" s="21" t="n">
        <v>300</v>
      </c>
      <c r="AK4" s="189">
        <f>AJ4*$C4</f>
        <v/>
      </c>
      <c r="AL4" s="21" t="n">
        <v>150</v>
      </c>
      <c r="AM4" s="21" t="n">
        <v>1800</v>
      </c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/>
      <c r="AU4" s="21" t="n"/>
      <c r="AV4" s="21" t="n"/>
      <c r="AW4" s="21" t="n">
        <v>150</v>
      </c>
      <c r="AX4" s="21" t="n">
        <v>1800</v>
      </c>
      <c r="AY4" s="190" t="n">
        <v>1260</v>
      </c>
      <c r="AZ4" s="21" t="n"/>
      <c r="BA4" s="21" t="n"/>
      <c r="BB4" s="21" t="n"/>
      <c r="BC4" s="21" t="n"/>
      <c r="BD4" s="21" t="n"/>
      <c r="BE4" s="21" t="n"/>
      <c r="BF4" s="21" t="n">
        <v>215</v>
      </c>
      <c r="BG4" s="21" t="n">
        <v>2580</v>
      </c>
      <c r="BH4" s="189">
        <f>BG4*$C4</f>
        <v/>
      </c>
      <c r="BI4" s="21" t="n">
        <v>25</v>
      </c>
      <c r="BJ4" s="21" t="n">
        <v>300</v>
      </c>
      <c r="BK4" s="189">
        <f>BJ4*$C4</f>
        <v/>
      </c>
      <c r="BL4" s="21" t="n">
        <v>25</v>
      </c>
      <c r="BM4" s="21" t="n">
        <v>300</v>
      </c>
      <c r="BN4" s="189">
        <f>BM4*C4</f>
        <v/>
      </c>
      <c r="BO4" s="21" t="n"/>
      <c r="BP4" s="21" t="n"/>
      <c r="BQ4" s="189">
        <f>BP4*C4</f>
        <v/>
      </c>
      <c r="BR4" s="21" t="n">
        <v>75</v>
      </c>
      <c r="BS4" s="21" t="n">
        <v>900</v>
      </c>
      <c r="BT4" s="189">
        <f>BS4*C4</f>
        <v/>
      </c>
      <c r="BU4" s="21" t="n"/>
      <c r="BV4" s="21" t="n"/>
      <c r="BW4" s="189">
        <f>BV4*C4</f>
        <v/>
      </c>
      <c r="BX4" s="21" t="n">
        <v>100</v>
      </c>
      <c r="BY4" s="21" t="n">
        <v>1200</v>
      </c>
      <c r="BZ4" s="189">
        <f>BY4*C4</f>
        <v/>
      </c>
      <c r="CA4" s="21" t="n">
        <v>75</v>
      </c>
      <c r="CB4" s="21" t="n">
        <v>900</v>
      </c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189">
        <f>F5*$C5</f>
        <v/>
      </c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189">
        <f>O5*$C5</f>
        <v/>
      </c>
      <c r="Q5" s="21" t="n"/>
      <c r="R5" s="21" t="n"/>
      <c r="S5" s="189">
        <f>R5*$C5</f>
        <v/>
      </c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21" t="n"/>
      <c r="BC5" s="21" t="n"/>
      <c r="BD5" s="21" t="n"/>
      <c r="BE5" s="21" t="n"/>
      <c r="BF5" s="21" t="n"/>
      <c r="BG5" s="21" t="n"/>
      <c r="BH5" s="189">
        <f>BG5*$C5</f>
        <v/>
      </c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89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189">
        <f>F6*$C6</f>
        <v/>
      </c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189">
        <f>O6*$C6</f>
        <v/>
      </c>
      <c r="Q6" s="21" t="n"/>
      <c r="R6" s="21" t="n"/>
      <c r="S6" s="189">
        <f>R6*$C6</f>
        <v/>
      </c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21" t="n"/>
      <c r="BB6" s="21" t="n"/>
      <c r="BC6" s="21" t="n"/>
      <c r="BD6" s="21" t="n"/>
      <c r="BE6" s="21" t="n"/>
      <c r="BF6" s="21" t="n"/>
      <c r="BG6" s="21" t="n"/>
      <c r="BH6" s="189">
        <f>BG6*$C6</f>
        <v/>
      </c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89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189">
        <f>F7*$C7</f>
        <v/>
      </c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189">
        <f>O7*$C7</f>
        <v/>
      </c>
      <c r="Q7" s="21" t="n"/>
      <c r="R7" s="21" t="n"/>
      <c r="S7" s="189">
        <f>R7*$C7</f>
        <v/>
      </c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21" t="n"/>
      <c r="BB7" s="21" t="n"/>
      <c r="BC7" s="21" t="n"/>
      <c r="BD7" s="21" t="n"/>
      <c r="BE7" s="21" t="n"/>
      <c r="BF7" s="21" t="n"/>
      <c r="BG7" s="21" t="n"/>
      <c r="BH7" s="189">
        <f>BG7*$C7</f>
        <v/>
      </c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89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189">
        <f>F8*$C8</f>
        <v/>
      </c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189">
        <f>O8*$C8</f>
        <v/>
      </c>
      <c r="Q8" s="21" t="n"/>
      <c r="R8" s="21" t="n"/>
      <c r="S8" s="189">
        <f>R8*$C8</f>
        <v/>
      </c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21" t="n"/>
      <c r="BB8" s="21" t="n"/>
      <c r="BC8" s="21" t="n"/>
      <c r="BD8" s="21" t="n"/>
      <c r="BE8" s="21" t="n"/>
      <c r="BF8" s="21" t="n"/>
      <c r="BG8" s="21" t="n"/>
      <c r="BH8" s="189">
        <f>BG8*$C8</f>
        <v/>
      </c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89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189">
        <f>F9*$C9</f>
        <v/>
      </c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189">
        <f>O9*$C9</f>
        <v/>
      </c>
      <c r="Q9" s="21" t="n"/>
      <c r="R9" s="21" t="n"/>
      <c r="S9" s="189">
        <f>R9*$C9</f>
        <v/>
      </c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21" t="n"/>
      <c r="BB9" s="21" t="n"/>
      <c r="BC9" s="21" t="n"/>
      <c r="BD9" s="21" t="n"/>
      <c r="BE9" s="21" t="n"/>
      <c r="BF9" s="21" t="n"/>
      <c r="BG9" s="21" t="n"/>
      <c r="BH9" s="189">
        <f>BG9*$C9</f>
        <v/>
      </c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89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189">
        <f>F10*$C10</f>
        <v/>
      </c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189">
        <f>O10*$C10</f>
        <v/>
      </c>
      <c r="Q10" s="21" t="n"/>
      <c r="R10" s="21" t="n"/>
      <c r="S10" s="189">
        <f>R10*$C10</f>
        <v/>
      </c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189">
        <f>BG10*$C10</f>
        <v/>
      </c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89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189">
        <f>F11*$C11</f>
        <v/>
      </c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189">
        <f>O11*$C11</f>
        <v/>
      </c>
      <c r="Q11" s="21" t="n"/>
      <c r="R11" s="21" t="n"/>
      <c r="S11" s="189">
        <f>R11*$C11</f>
        <v/>
      </c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189">
        <f>BG11*$C11</f>
        <v/>
      </c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89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300</v>
      </c>
      <c r="F12" s="21" t="n">
        <v>4200</v>
      </c>
      <c r="G12" s="189">
        <f>F12*$C12</f>
        <v/>
      </c>
      <c r="H12" s="21" t="n">
        <v>584</v>
      </c>
      <c r="I12" s="21" t="n">
        <v>8186</v>
      </c>
      <c r="J12" s="190">
        <f>I12*$C12</f>
        <v/>
      </c>
      <c r="K12" s="21" t="n">
        <v>725</v>
      </c>
      <c r="L12" s="21" t="n">
        <v>10150</v>
      </c>
      <c r="M12" s="189">
        <f>L12*$C12</f>
        <v/>
      </c>
      <c r="N12" s="21" t="n">
        <v>519</v>
      </c>
      <c r="O12" s="21" t="n">
        <v>7266</v>
      </c>
      <c r="P12" s="189">
        <f>O12*$C12</f>
        <v/>
      </c>
      <c r="Q12" s="21" t="n">
        <v>663</v>
      </c>
      <c r="R12" s="21" t="n">
        <v>9282</v>
      </c>
      <c r="S12" s="189">
        <f>R12*$C12</f>
        <v/>
      </c>
      <c r="T12" s="21" t="n">
        <v>290</v>
      </c>
      <c r="U12" s="21" t="n">
        <v>4060</v>
      </c>
      <c r="V12" s="189">
        <f>U12*$C12</f>
        <v/>
      </c>
      <c r="W12" s="21" t="n">
        <v>630</v>
      </c>
      <c r="X12" s="21" t="n">
        <v>8820</v>
      </c>
      <c r="Y12" s="189">
        <f>X12*$C12</f>
        <v/>
      </c>
      <c r="Z12" s="21" t="n">
        <v>465</v>
      </c>
      <c r="AA12" s="21" t="n">
        <v>6510</v>
      </c>
      <c r="AB12" s="189">
        <f>AA12*$C12</f>
        <v/>
      </c>
      <c r="AC12" s="21" t="n">
        <v>705</v>
      </c>
      <c r="AD12" s="21" t="n">
        <v>9870</v>
      </c>
      <c r="AE12" s="189">
        <f>AD12*$C12</f>
        <v/>
      </c>
      <c r="AF12" s="21" t="n">
        <v>555</v>
      </c>
      <c r="AG12" s="21" t="n">
        <v>7770</v>
      </c>
      <c r="AH12" s="189">
        <f>AG12*$C12</f>
        <v/>
      </c>
      <c r="AI12" s="21" t="n">
        <v>290</v>
      </c>
      <c r="AJ12" s="21" t="n">
        <v>4060</v>
      </c>
      <c r="AK12" s="189">
        <f>AJ12*$C12</f>
        <v/>
      </c>
      <c r="AL12" s="21" t="n">
        <v>592</v>
      </c>
      <c r="AM12" s="21" t="n">
        <v>8288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835</v>
      </c>
      <c r="AU12" s="21" t="n">
        <v>11690</v>
      </c>
      <c r="AV12" s="21" t="n">
        <v>7481.6</v>
      </c>
      <c r="AW12" s="21" t="n">
        <v>470</v>
      </c>
      <c r="AX12" s="21" t="n">
        <v>6580</v>
      </c>
      <c r="AY12" s="190" t="n">
        <v>4211.2</v>
      </c>
      <c r="AZ12" s="21" t="n">
        <v>680</v>
      </c>
      <c r="BA12" s="21" t="n">
        <v>9520</v>
      </c>
      <c r="BB12" s="189">
        <f>BA12*$C12</f>
        <v/>
      </c>
      <c r="BC12" s="21" t="n">
        <v>200</v>
      </c>
      <c r="BD12" s="21" t="n">
        <v>2800</v>
      </c>
      <c r="BE12" s="189">
        <f>BD12*$C12</f>
        <v/>
      </c>
      <c r="BF12" s="21" t="n">
        <v>797</v>
      </c>
      <c r="BG12" s="21" t="n">
        <v>11158</v>
      </c>
      <c r="BH12" s="189">
        <f>BG12*$C12</f>
        <v/>
      </c>
      <c r="BI12" s="21" t="n">
        <v>625</v>
      </c>
      <c r="BJ12" s="21" t="n">
        <v>8750</v>
      </c>
      <c r="BK12" s="189">
        <f>BJ12*$C12</f>
        <v/>
      </c>
      <c r="BL12" s="21" t="n">
        <v>470</v>
      </c>
      <c r="BM12" s="21" t="n">
        <v>6580</v>
      </c>
      <c r="BN12" s="189">
        <f>BM12*C12</f>
        <v/>
      </c>
      <c r="BO12" s="21" t="n">
        <v>379</v>
      </c>
      <c r="BP12" s="21" t="n">
        <v>5306</v>
      </c>
      <c r="BQ12" s="189">
        <f>BP12*C12</f>
        <v/>
      </c>
      <c r="BR12" s="21" t="n">
        <v>230</v>
      </c>
      <c r="BS12" s="21" t="n">
        <v>3220</v>
      </c>
      <c r="BT12" s="189">
        <f>BS12*C12</f>
        <v/>
      </c>
      <c r="BU12" s="21" t="n">
        <v>150</v>
      </c>
      <c r="BV12" s="21" t="n">
        <v>2100</v>
      </c>
      <c r="BW12" s="189">
        <f>BV12*C12</f>
        <v/>
      </c>
      <c r="BX12" s="21" t="n">
        <v>100</v>
      </c>
      <c r="BY12" s="21" t="n">
        <v>1400</v>
      </c>
      <c r="BZ12" s="189">
        <f>BY12*C12</f>
        <v/>
      </c>
      <c r="CA12" s="21" t="n">
        <v>315</v>
      </c>
      <c r="CB12" s="21" t="n">
        <v>4410</v>
      </c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89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345</v>
      </c>
      <c r="CJ12" s="190" t="n">
        <v>4830</v>
      </c>
      <c r="CK12" s="190">
        <f>CJ12*C12</f>
        <v/>
      </c>
      <c r="CL12" s="21" t="n">
        <v>275</v>
      </c>
      <c r="CM12" s="21" t="n">
        <v>3850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89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>
        <f>I14*$C14</f>
        <v/>
      </c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89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89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>
        <v>50</v>
      </c>
      <c r="F16" s="21" t="n">
        <v>600</v>
      </c>
      <c r="G16" s="189">
        <f>F16*$C16</f>
        <v/>
      </c>
      <c r="H16" s="21" t="n"/>
      <c r="I16" s="21" t="n"/>
      <c r="J16" s="190">
        <f>I16*$C16</f>
        <v/>
      </c>
      <c r="K16" s="21" t="n">
        <v>50</v>
      </c>
      <c r="L16" s="21" t="n">
        <v>600</v>
      </c>
      <c r="M16" s="189">
        <f>L16*$C16</f>
        <v/>
      </c>
      <c r="N16" s="21" t="n"/>
      <c r="O16" s="21" t="n"/>
      <c r="P16" s="189">
        <f>O16*$C16</f>
        <v/>
      </c>
      <c r="Q16" s="21" t="n"/>
      <c r="R16" s="21" t="n"/>
      <c r="S16" s="189">
        <f>R16*$C16</f>
        <v/>
      </c>
      <c r="T16" s="21" t="n"/>
      <c r="U16" s="21" t="n"/>
      <c r="V16" s="189">
        <f>U16*$C16</f>
        <v/>
      </c>
      <c r="W16" s="21" t="n"/>
      <c r="X16" s="21" t="n"/>
      <c r="Y16" s="189">
        <f>X16*$C16</f>
        <v/>
      </c>
      <c r="Z16" s="21" t="n">
        <v>50</v>
      </c>
      <c r="AA16" s="21" t="n">
        <v>600</v>
      </c>
      <c r="AB16" s="189">
        <f>AA16*$C16</f>
        <v/>
      </c>
      <c r="AC16" s="21" t="n"/>
      <c r="AD16" s="21" t="n"/>
      <c r="AE16" s="189">
        <f>AD16*$C16</f>
        <v/>
      </c>
      <c r="AF16" s="21" t="n"/>
      <c r="AG16" s="21" t="n"/>
      <c r="AH16" s="189">
        <f>AG16*$C16</f>
        <v/>
      </c>
      <c r="AI16" s="21" t="n">
        <v>30</v>
      </c>
      <c r="AJ16" s="21" t="n">
        <v>360</v>
      </c>
      <c r="AK16" s="189">
        <f>AJ16*$C16</f>
        <v/>
      </c>
      <c r="AL16" s="21" t="n"/>
      <c r="AM16" s="21" t="n"/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/>
      <c r="AU16" s="21" t="n"/>
      <c r="AV16" s="21" t="n"/>
      <c r="AW16" s="21" t="n"/>
      <c r="AX16" s="21" t="n"/>
      <c r="AY16" s="190">
        <f>AX16*$C16</f>
        <v/>
      </c>
      <c r="AZ16" s="21" t="n"/>
      <c r="BA16" s="21" t="n"/>
      <c r="BB16" s="189">
        <f>BA16*$C16</f>
        <v/>
      </c>
      <c r="BC16" s="21" t="n"/>
      <c r="BD16" s="21" t="n"/>
      <c r="BE16" s="189">
        <f>BD16*$C16</f>
        <v/>
      </c>
      <c r="BF16" s="21" t="n">
        <v>30</v>
      </c>
      <c r="BG16" s="21" t="n">
        <v>360</v>
      </c>
      <c r="BH16" s="189">
        <f>BG16*$C16</f>
        <v/>
      </c>
      <c r="BI16" s="21" t="n"/>
      <c r="BJ16" s="21" t="n"/>
      <c r="BK16" s="189">
        <f>BJ16*$C16</f>
        <v/>
      </c>
      <c r="BL16" s="21" t="n"/>
      <c r="BM16" s="21" t="n"/>
      <c r="BN16" s="189">
        <f>BM16*C16</f>
        <v/>
      </c>
      <c r="BO16" s="21" t="n"/>
      <c r="BP16" s="21" t="n"/>
      <c r="BQ16" s="189">
        <f>BP16*C16</f>
        <v/>
      </c>
      <c r="BR16" s="21" t="n"/>
      <c r="BS16" s="21" t="n"/>
      <c r="BT16" s="189">
        <f>BS16*C16</f>
        <v/>
      </c>
      <c r="BU16" s="21" t="n"/>
      <c r="BV16" s="21" t="n"/>
      <c r="BW16" s="189">
        <f>BV16*C16</f>
        <v/>
      </c>
      <c r="BX16" s="21" t="n"/>
      <c r="BY16" s="21" t="n"/>
      <c r="BZ16" s="189">
        <f>BY16*C16</f>
        <v/>
      </c>
      <c r="CA16" s="21" t="n">
        <v>10</v>
      </c>
      <c r="CB16" s="21" t="n">
        <v>120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89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/>
      <c r="CJ16" s="190" t="n"/>
      <c r="CK16" s="190">
        <f>CJ16*C16</f>
        <v/>
      </c>
      <c r="CL16" s="21" t="n"/>
      <c r="CM16" s="21" t="n"/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89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89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89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89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89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>
        <v>220</v>
      </c>
      <c r="F22" s="21" t="n">
        <v>3080</v>
      </c>
      <c r="G22" s="189">
        <f>F22*$C22</f>
        <v/>
      </c>
      <c r="H22" s="21" t="n">
        <v>550</v>
      </c>
      <c r="I22" s="21" t="n">
        <v>7700</v>
      </c>
      <c r="J22" s="190">
        <f>I22*$C22</f>
        <v/>
      </c>
      <c r="K22" s="21" t="n">
        <v>155</v>
      </c>
      <c r="L22" s="21" t="n">
        <v>2170</v>
      </c>
      <c r="M22" s="189">
        <f>L22*$C22</f>
        <v/>
      </c>
      <c r="N22" s="21" t="n">
        <v>300</v>
      </c>
      <c r="O22" s="21" t="n">
        <v>4200</v>
      </c>
      <c r="P22" s="189">
        <f>O22*$C22</f>
        <v/>
      </c>
      <c r="Q22" s="21" t="n">
        <v>150</v>
      </c>
      <c r="R22" s="21" t="n">
        <v>2100</v>
      </c>
      <c r="S22" s="189">
        <f>R22*$C22</f>
        <v/>
      </c>
      <c r="T22" s="21" t="n">
        <v>135</v>
      </c>
      <c r="U22" s="21" t="n">
        <v>1890</v>
      </c>
      <c r="V22" s="189">
        <f>U22*$C22</f>
        <v/>
      </c>
      <c r="W22" s="21" t="n">
        <v>312</v>
      </c>
      <c r="X22" s="21" t="n">
        <v>4368</v>
      </c>
      <c r="Y22" s="189">
        <f>X22*$C22</f>
        <v/>
      </c>
      <c r="Z22" s="21" t="n">
        <v>140</v>
      </c>
      <c r="AA22" s="21" t="n">
        <v>1960</v>
      </c>
      <c r="AB22" s="189">
        <f>AA22*$C22</f>
        <v/>
      </c>
      <c r="AC22" s="21" t="n">
        <v>105</v>
      </c>
      <c r="AD22" s="21" t="n">
        <v>1470</v>
      </c>
      <c r="AE22" s="189">
        <f>AD22*$C22</f>
        <v/>
      </c>
      <c r="AF22" s="21" t="n">
        <v>80</v>
      </c>
      <c r="AG22" s="21" t="n">
        <v>1120</v>
      </c>
      <c r="AH22" s="189">
        <f>AG22*$C22</f>
        <v/>
      </c>
      <c r="AI22" s="21" t="n"/>
      <c r="AJ22" s="21" t="n"/>
      <c r="AK22" s="189">
        <f>AJ22*$C22</f>
        <v/>
      </c>
      <c r="AL22" s="21" t="n">
        <v>95</v>
      </c>
      <c r="AM22" s="21" t="n">
        <v>1330</v>
      </c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>
        <v>65</v>
      </c>
      <c r="AU22" s="21" t="n">
        <v>910</v>
      </c>
      <c r="AV22" s="21" t="n">
        <v>582.4000000000001</v>
      </c>
      <c r="AW22" s="21" t="n">
        <v>20</v>
      </c>
      <c r="AX22" s="21" t="n">
        <v>280</v>
      </c>
      <c r="AY22" s="190" t="n">
        <v>179.2</v>
      </c>
      <c r="AZ22" s="21" t="n">
        <v>70</v>
      </c>
      <c r="BA22" s="21" t="n">
        <v>980</v>
      </c>
      <c r="BB22" s="189">
        <f>BA22*$C22</f>
        <v/>
      </c>
      <c r="BC22" s="21" t="n"/>
      <c r="BD22" s="21" t="n"/>
      <c r="BE22" s="189">
        <f>BD22*$C22</f>
        <v/>
      </c>
      <c r="BF22" s="21" t="n">
        <v>315</v>
      </c>
      <c r="BG22" s="21" t="n">
        <v>4410</v>
      </c>
      <c r="BH22" s="189">
        <f>BG22*$C22</f>
        <v/>
      </c>
      <c r="BI22" s="21" t="n">
        <v>30</v>
      </c>
      <c r="BJ22" s="21" t="n">
        <v>420</v>
      </c>
      <c r="BK22" s="189">
        <f>BJ22*$C22</f>
        <v/>
      </c>
      <c r="BL22" s="21" t="n">
        <v>130</v>
      </c>
      <c r="BM22" s="21" t="n">
        <v>1820</v>
      </c>
      <c r="BN22" s="189">
        <f>BM22*C22</f>
        <v/>
      </c>
      <c r="BO22" s="21" t="n">
        <v>80</v>
      </c>
      <c r="BP22" s="21" t="n">
        <v>1120</v>
      </c>
      <c r="BQ22" s="189">
        <f>BP22*C22</f>
        <v/>
      </c>
      <c r="BR22" s="21" t="n">
        <v>95</v>
      </c>
      <c r="BS22" s="21" t="n">
        <v>1330</v>
      </c>
      <c r="BT22" s="189">
        <f>BS22*C22</f>
        <v/>
      </c>
      <c r="BU22" s="21" t="n">
        <v>100</v>
      </c>
      <c r="BV22" s="21" t="n">
        <v>1400</v>
      </c>
      <c r="BW22" s="189">
        <f>BV22*C22</f>
        <v/>
      </c>
      <c r="BX22" s="21" t="n">
        <v>50</v>
      </c>
      <c r="BY22" s="21" t="n">
        <v>700</v>
      </c>
      <c r="BZ22" s="189">
        <f>BY22*C22</f>
        <v/>
      </c>
      <c r="CA22" s="21" t="n">
        <v>99</v>
      </c>
      <c r="CB22" s="21" t="n">
        <v>1386</v>
      </c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89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>
        <v>80</v>
      </c>
      <c r="CJ22" s="190" t="n">
        <v>1120</v>
      </c>
      <c r="CK22" s="190">
        <f>CJ22*C22</f>
        <v/>
      </c>
      <c r="CL22" s="21" t="n">
        <v>75</v>
      </c>
      <c r="CM22" s="21" t="n">
        <v>1050</v>
      </c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89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89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89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/>
      <c r="BA26" s="21" t="n"/>
      <c r="BB26" s="189">
        <f>BA26*$C26</f>
        <v/>
      </c>
      <c r="BC26" s="21" t="n"/>
      <c r="BD26" s="21" t="n"/>
      <c r="BE26" s="189">
        <f>BD26*$C26</f>
        <v/>
      </c>
      <c r="BF26" s="21" t="n"/>
      <c r="BG26" s="21" t="n"/>
      <c r="BH26" s="189">
        <f>BG26*$C26</f>
        <v/>
      </c>
      <c r="BI26" s="21" t="n"/>
      <c r="BJ26" s="21" t="n"/>
      <c r="BK26" s="189">
        <f>BJ26*$C26</f>
        <v/>
      </c>
      <c r="BL26" s="21" t="n"/>
      <c r="BM26" s="21" t="n"/>
      <c r="BN26" s="189">
        <f>BM26*C26</f>
        <v/>
      </c>
      <c r="BO26" s="21" t="n"/>
      <c r="BP26" s="21" t="n"/>
      <c r="BQ26" s="189">
        <f>BP26*C26</f>
        <v/>
      </c>
      <c r="BR26" s="21" t="n"/>
      <c r="BS26" s="21" t="n"/>
      <c r="BT26" s="189">
        <f>BS26*C26</f>
        <v/>
      </c>
      <c r="BU26" s="21" t="n"/>
      <c r="BV26" s="21" t="n"/>
      <c r="BW26" s="189">
        <f>BV26*C26</f>
        <v/>
      </c>
      <c r="BX26" s="21" t="n"/>
      <c r="BY26" s="21" t="n"/>
      <c r="BZ26" s="189">
        <f>BY26*C26</f>
        <v/>
      </c>
      <c r="CA26" s="21" t="n"/>
      <c r="CB26" s="21" t="n"/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89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90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89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/>
      <c r="F28" s="21" t="n"/>
      <c r="G28" s="189">
        <f>F28*$C28</f>
        <v/>
      </c>
      <c r="H28" s="21" t="n"/>
      <c r="I28" s="21" t="n"/>
      <c r="J28" s="190">
        <f>I28*$C28</f>
        <v/>
      </c>
      <c r="K28" s="21" t="n"/>
      <c r="L28" s="21" t="n"/>
      <c r="M28" s="189">
        <f>L28*$C28</f>
        <v/>
      </c>
      <c r="N28" s="21" t="n">
        <v>30</v>
      </c>
      <c r="O28" s="21" t="n">
        <v>420</v>
      </c>
      <c r="P28" s="189">
        <f>O28*$C28</f>
        <v/>
      </c>
      <c r="Q28" s="21" t="n"/>
      <c r="R28" s="21" t="n"/>
      <c r="S28" s="189">
        <f>R28*$C28</f>
        <v/>
      </c>
      <c r="T28" s="21" t="n"/>
      <c r="U28" s="21" t="n"/>
      <c r="V28" s="189">
        <f>U28*$C28</f>
        <v/>
      </c>
      <c r="W28" s="21" t="n"/>
      <c r="X28" s="21" t="n"/>
      <c r="Y28" s="189">
        <f>X28*$C28</f>
        <v/>
      </c>
      <c r="Z28" s="21" t="n"/>
      <c r="AA28" s="21" t="n"/>
      <c r="AB28" s="189">
        <f>AA28*$C28</f>
        <v/>
      </c>
      <c r="AC28" s="21" t="n"/>
      <c r="AD28" s="21" t="n"/>
      <c r="AE28" s="189">
        <f>AD28*$C28</f>
        <v/>
      </c>
      <c r="AF28" s="21" t="n">
        <v>8</v>
      </c>
      <c r="AG28" s="21" t="n">
        <v>112</v>
      </c>
      <c r="AH28" s="189">
        <f>AG28*$C28</f>
        <v/>
      </c>
      <c r="AI28" s="21" t="n">
        <v>25</v>
      </c>
      <c r="AJ28" s="21" t="n">
        <v>350</v>
      </c>
      <c r="AK28" s="189">
        <f>AJ28*$C28</f>
        <v/>
      </c>
      <c r="AL28" s="21" t="n">
        <v>100</v>
      </c>
      <c r="AM28" s="21" t="n">
        <v>1400</v>
      </c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/>
      <c r="AU28" s="21" t="n"/>
      <c r="AV28" s="21" t="n"/>
      <c r="AW28" s="21" t="n"/>
      <c r="AX28" s="21" t="n"/>
      <c r="AY28" s="190">
        <f>AX28*$C28</f>
        <v/>
      </c>
      <c r="AZ28" s="21" t="n"/>
      <c r="BA28" s="21" t="n"/>
      <c r="BB28" s="189">
        <f>BA28*$C28</f>
        <v/>
      </c>
      <c r="BC28" s="21" t="n"/>
      <c r="BD28" s="21" t="n"/>
      <c r="BE28" s="189">
        <f>BD28*$C28</f>
        <v/>
      </c>
      <c r="BF28" s="21" t="n"/>
      <c r="BG28" s="21" t="n"/>
      <c r="BH28" s="189">
        <f>BG28*$C28</f>
        <v/>
      </c>
      <c r="BI28" s="21" t="n"/>
      <c r="BJ28" s="21" t="n"/>
      <c r="BK28" s="189">
        <f>BJ28*$C28</f>
        <v/>
      </c>
      <c r="BL28" s="21" t="n"/>
      <c r="BM28" s="21" t="n"/>
      <c r="BN28" s="189">
        <f>BM28*C28</f>
        <v/>
      </c>
      <c r="BO28" s="21" t="n"/>
      <c r="BP28" s="21" t="n"/>
      <c r="BQ28" s="189">
        <f>BP28*C28</f>
        <v/>
      </c>
      <c r="BR28" s="21" t="n"/>
      <c r="BS28" s="21" t="n"/>
      <c r="BT28" s="189">
        <f>BS28*C28</f>
        <v/>
      </c>
      <c r="BU28" s="21" t="n"/>
      <c r="BV28" s="21" t="n"/>
      <c r="BW28" s="189">
        <f>BV28*C28</f>
        <v/>
      </c>
      <c r="BX28" s="21" t="n"/>
      <c r="BY28" s="21" t="n"/>
      <c r="BZ28" s="189">
        <f>BY28*C28</f>
        <v/>
      </c>
      <c r="CA28" s="21" t="n"/>
      <c r="CB28" s="21" t="n"/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89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/>
      <c r="CJ28" s="190" t="n"/>
      <c r="CK28" s="190">
        <f>CJ28*C28</f>
        <v/>
      </c>
      <c r="CL28" s="21" t="n"/>
      <c r="CM28" s="21" t="n"/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89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89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89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89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89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89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89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89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/>
      <c r="F37" s="21" t="n"/>
      <c r="G37" s="189">
        <f>F37*$C37</f>
        <v/>
      </c>
      <c r="H37" s="21" t="n"/>
      <c r="I37" s="21" t="n"/>
      <c r="J37" s="190">
        <f>I37*$C37</f>
        <v/>
      </c>
      <c r="K37" s="21" t="n"/>
      <c r="L37" s="21" t="n"/>
      <c r="M37" s="189">
        <f>L37*$C37</f>
        <v/>
      </c>
      <c r="N37" s="21" t="n"/>
      <c r="O37" s="21" t="n"/>
      <c r="P37" s="189">
        <f>O37*$C37</f>
        <v/>
      </c>
      <c r="Q37" s="21" t="n"/>
      <c r="R37" s="21" t="n"/>
      <c r="S37" s="189">
        <f>R37*$C37</f>
        <v/>
      </c>
      <c r="T37" s="21" t="n"/>
      <c r="U37" s="21" t="n"/>
      <c r="V37" s="189">
        <f>U37*$C37</f>
        <v/>
      </c>
      <c r="W37" s="21" t="n"/>
      <c r="X37" s="21" t="n"/>
      <c r="Y37" s="189">
        <f>X37*$C37</f>
        <v/>
      </c>
      <c r="Z37" s="21" t="n"/>
      <c r="AA37" s="21" t="n"/>
      <c r="AB37" s="189">
        <f>AA37*$C37</f>
        <v/>
      </c>
      <c r="AC37" s="21" t="n"/>
      <c r="AD37" s="21" t="n"/>
      <c r="AE37" s="189">
        <f>AD37*$C37</f>
        <v/>
      </c>
      <c r="AF37" s="21" t="n"/>
      <c r="AG37" s="21" t="n"/>
      <c r="AH37" s="189">
        <f>AG37*$C37</f>
        <v/>
      </c>
      <c r="AI37" s="21" t="n"/>
      <c r="AJ37" s="21" t="n"/>
      <c r="AK37" s="189">
        <f>AJ37*$C37</f>
        <v/>
      </c>
      <c r="AL37" s="21" t="n"/>
      <c r="AM37" s="21" t="n"/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/>
      <c r="AU37" s="21" t="n"/>
      <c r="AV37" s="21" t="n"/>
      <c r="AW37" s="21" t="n"/>
      <c r="AX37" s="21" t="n"/>
      <c r="AY37" s="190">
        <f>AX37*$C37</f>
        <v/>
      </c>
      <c r="AZ37" s="21" t="n"/>
      <c r="BA37" s="21" t="n"/>
      <c r="BB37" s="189">
        <f>BA37*$C37</f>
        <v/>
      </c>
      <c r="BC37" s="21" t="n"/>
      <c r="BD37" s="21" t="n"/>
      <c r="BE37" s="189">
        <f>BD37*$C37</f>
        <v/>
      </c>
      <c r="BF37" s="21" t="n"/>
      <c r="BG37" s="21" t="n"/>
      <c r="BH37" s="189">
        <f>BG37*$C37</f>
        <v/>
      </c>
      <c r="BI37" s="21" t="n"/>
      <c r="BJ37" s="21" t="n"/>
      <c r="BK37" s="189">
        <f>BJ37*$C37</f>
        <v/>
      </c>
      <c r="BL37" s="21" t="n"/>
      <c r="BM37" s="21" t="n"/>
      <c r="BN37" s="189">
        <f>BM37*C37</f>
        <v/>
      </c>
      <c r="BO37" s="21" t="n"/>
      <c r="BP37" s="21" t="n"/>
      <c r="BQ37" s="189">
        <f>BP37*C37</f>
        <v/>
      </c>
      <c r="BR37" s="21" t="n"/>
      <c r="BS37" s="21" t="n"/>
      <c r="BT37" s="189">
        <f>BS37*C37</f>
        <v/>
      </c>
      <c r="BU37" s="21" t="n"/>
      <c r="BV37" s="21" t="n"/>
      <c r="BW37" s="189">
        <f>BV37*C37</f>
        <v/>
      </c>
      <c r="BX37" s="21" t="n"/>
      <c r="BY37" s="21" t="n"/>
      <c r="BZ37" s="189">
        <f>BY37*C37</f>
        <v/>
      </c>
      <c r="CA37" s="21" t="n"/>
      <c r="CB37" s="21" t="n"/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89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90">
        <f>CJ37*C37</f>
        <v/>
      </c>
      <c r="CL37" s="21" t="n"/>
      <c r="CM37" s="21" t="n"/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/>
      <c r="I38" s="21" t="n"/>
      <c r="J38" s="190">
        <f>I38*$C38</f>
        <v/>
      </c>
      <c r="K38" s="21" t="n"/>
      <c r="L38" s="21" t="n"/>
      <c r="M38" s="189">
        <f>L38*$C38</f>
        <v/>
      </c>
      <c r="N38" s="21" t="n"/>
      <c r="O38" s="21" t="n"/>
      <c r="P38" s="189">
        <f>O38*$C38</f>
        <v/>
      </c>
      <c r="Q38" s="21" t="n"/>
      <c r="R38" s="21" t="n"/>
      <c r="S38" s="189">
        <f>R38*$C38</f>
        <v/>
      </c>
      <c r="T38" s="21" t="n"/>
      <c r="U38" s="21" t="n"/>
      <c r="V38" s="189">
        <f>U38*$C38</f>
        <v/>
      </c>
      <c r="W38" s="21" t="n"/>
      <c r="X38" s="21" t="n"/>
      <c r="Y38" s="189">
        <f>X38*$C38</f>
        <v/>
      </c>
      <c r="Z38" s="21" t="n"/>
      <c r="AA38" s="21" t="n"/>
      <c r="AB38" s="189">
        <f>AA38*$C38</f>
        <v/>
      </c>
      <c r="AC38" s="21" t="n">
        <v>5</v>
      </c>
      <c r="AD38" s="21" t="n">
        <v>60</v>
      </c>
      <c r="AE38" s="189">
        <f>AD38*$C38</f>
        <v/>
      </c>
      <c r="AF38" s="21" t="n"/>
      <c r="AG38" s="21" t="n"/>
      <c r="AH38" s="189">
        <f>AG38*$C38</f>
        <v/>
      </c>
      <c r="AI38" s="21" t="n"/>
      <c r="AJ38" s="21" t="n"/>
      <c r="AK38" s="189">
        <f>AJ38*$C38</f>
        <v/>
      </c>
      <c r="AL38" s="21" t="n"/>
      <c r="AM38" s="21" t="n"/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21" t="n"/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/>
      <c r="BD38" s="21" t="n"/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89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89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89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/>
      <c r="F41" s="21" t="n"/>
      <c r="G41" s="189">
        <f>F41*$C41</f>
        <v/>
      </c>
      <c r="H41" s="21" t="n">
        <v>77</v>
      </c>
      <c r="I41" s="21" t="n">
        <v>1078</v>
      </c>
      <c r="J41" s="190">
        <f>I41*$C41</f>
        <v/>
      </c>
      <c r="K41" s="21" t="n">
        <v>25</v>
      </c>
      <c r="L41" s="21" t="n">
        <v>350</v>
      </c>
      <c r="M41" s="189">
        <f>L41*$C41</f>
        <v/>
      </c>
      <c r="N41" s="21" t="n">
        <v>25</v>
      </c>
      <c r="O41" s="21" t="n">
        <v>350</v>
      </c>
      <c r="P41" s="189">
        <f>O41*$C41</f>
        <v/>
      </c>
      <c r="Q41" s="21" t="n">
        <v>50</v>
      </c>
      <c r="R41" s="21" t="n">
        <v>700</v>
      </c>
      <c r="S41" s="189">
        <f>R41*$C41</f>
        <v/>
      </c>
      <c r="T41" s="21" t="n">
        <v>50</v>
      </c>
      <c r="U41" s="21" t="n">
        <v>700</v>
      </c>
      <c r="V41" s="189">
        <f>U41*$C41</f>
        <v/>
      </c>
      <c r="W41" s="21" t="n">
        <v>15</v>
      </c>
      <c r="X41" s="21" t="n">
        <v>210</v>
      </c>
      <c r="Y41" s="189">
        <f>X41*$C41</f>
        <v/>
      </c>
      <c r="Z41" s="21" t="n"/>
      <c r="AA41" s="21" t="n"/>
      <c r="AB41" s="189">
        <f>AA41*$C41</f>
        <v/>
      </c>
      <c r="AC41" s="21" t="n">
        <v>15</v>
      </c>
      <c r="AD41" s="21" t="n">
        <v>210</v>
      </c>
      <c r="AE41" s="189">
        <f>AD41*$C41</f>
        <v/>
      </c>
      <c r="AF41" s="21" t="n">
        <v>25</v>
      </c>
      <c r="AG41" s="21" t="n">
        <v>350</v>
      </c>
      <c r="AH41" s="189">
        <f>AG41*$C41</f>
        <v/>
      </c>
      <c r="AI41" s="21" t="n">
        <v>25</v>
      </c>
      <c r="AJ41" s="21" t="n">
        <v>350</v>
      </c>
      <c r="AK41" s="189">
        <f>AJ41*$C41</f>
        <v/>
      </c>
      <c r="AL41" s="21" t="n">
        <v>15</v>
      </c>
      <c r="AM41" s="21" t="n">
        <v>210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/>
      <c r="AU41" s="21" t="n"/>
      <c r="AV41" s="21" t="n"/>
      <c r="AW41" s="21" t="n"/>
      <c r="AX41" s="21" t="n"/>
      <c r="AY41" s="190">
        <f>AX41*$C41</f>
        <v/>
      </c>
      <c r="AZ41" s="21" t="n"/>
      <c r="BA41" s="21" t="n"/>
      <c r="BB41" s="189">
        <f>BA41*$C41</f>
        <v/>
      </c>
      <c r="BC41" s="21" t="n"/>
      <c r="BD41" s="21" t="n"/>
      <c r="BE41" s="189">
        <f>BD41*$C41</f>
        <v/>
      </c>
      <c r="BF41" s="21" t="n"/>
      <c r="BG41" s="21" t="n"/>
      <c r="BH41" s="189">
        <f>BG41*$C41</f>
        <v/>
      </c>
      <c r="BI41" s="21" t="n"/>
      <c r="BJ41" s="21" t="n"/>
      <c r="BK41" s="189">
        <f>BJ41*$C41</f>
        <v/>
      </c>
      <c r="BL41" s="21" t="n"/>
      <c r="BM41" s="21" t="n"/>
      <c r="BN41" s="189">
        <f>BM41*C41</f>
        <v/>
      </c>
      <c r="BO41" s="21" t="n"/>
      <c r="BP41" s="21" t="n"/>
      <c r="BQ41" s="189">
        <f>BP41*C41</f>
        <v/>
      </c>
      <c r="BR41" s="21" t="n"/>
      <c r="BS41" s="21" t="n"/>
      <c r="BT41" s="189">
        <f>BS41*C41</f>
        <v/>
      </c>
      <c r="BU41" s="21" t="n"/>
      <c r="BV41" s="21" t="n"/>
      <c r="BW41" s="189">
        <f>BV41*C41</f>
        <v/>
      </c>
      <c r="BX41" s="21" t="n"/>
      <c r="BY41" s="21" t="n"/>
      <c r="BZ41" s="189">
        <f>BY41*C41</f>
        <v/>
      </c>
      <c r="CA41" s="21" t="n"/>
      <c r="CB41" s="21" t="n"/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89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/>
      <c r="CJ41" s="190" t="n"/>
      <c r="CK41" s="190">
        <f>CJ41*C41</f>
        <v/>
      </c>
      <c r="CL41" s="21" t="n"/>
      <c r="CM41" s="21" t="n"/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89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89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/>
      <c r="O44" s="21" t="n">
        <v>7</v>
      </c>
      <c r="P44" s="189">
        <f>O44*$C44</f>
        <v/>
      </c>
      <c r="Q44" s="21" t="n"/>
      <c r="R44" s="21" t="n"/>
      <c r="S44" s="189">
        <f>R44*$C44</f>
        <v/>
      </c>
      <c r="T44" s="21" t="n"/>
      <c r="U44" s="21" t="n"/>
      <c r="V44" s="189">
        <f>U44*$C44</f>
        <v/>
      </c>
      <c r="W44" s="21" t="n"/>
      <c r="X44" s="21" t="n"/>
      <c r="Y44" s="189">
        <f>X44*$C44</f>
        <v/>
      </c>
      <c r="Z44" s="21" t="n">
        <v>2</v>
      </c>
      <c r="AA44" s="21" t="n">
        <v>28</v>
      </c>
      <c r="AB44" s="189">
        <f>AA44*$C44</f>
        <v/>
      </c>
      <c r="AC44" s="21" t="n"/>
      <c r="AD44" s="21" t="n"/>
      <c r="AE44" s="189">
        <f>AD44*$C44</f>
        <v/>
      </c>
      <c r="AF44" s="21" t="n"/>
      <c r="AG44" s="21" t="n"/>
      <c r="AH44" s="189">
        <f>AG44*$C44</f>
        <v/>
      </c>
      <c r="AI44" s="21" t="n"/>
      <c r="AJ44" s="21" t="n"/>
      <c r="AK44" s="189">
        <f>AJ44*$C44</f>
        <v/>
      </c>
      <c r="AL44" s="21" t="n"/>
      <c r="AM44" s="21" t="n"/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/>
      <c r="AU44" s="21" t="n"/>
      <c r="AV44" s="21" t="n"/>
      <c r="AW44" s="21" t="n"/>
      <c r="AX44" s="21" t="n"/>
      <c r="AY44" s="190">
        <f>AX44*$C44</f>
        <v/>
      </c>
      <c r="AZ44" s="21" t="n"/>
      <c r="BA44" s="21" t="n"/>
      <c r="BB44" s="189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/>
      <c r="BP44" s="21" t="n"/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89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89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89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89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89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89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89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/>
      <c r="F51" s="21" t="n"/>
      <c r="G51" s="189">
        <f>F51*$C51</f>
        <v/>
      </c>
      <c r="H51" s="21" t="n"/>
      <c r="I51" s="21" t="n"/>
      <c r="J51" s="190">
        <f>I51*$C51</f>
        <v/>
      </c>
      <c r="K51" s="21" t="n"/>
      <c r="L51" s="21" t="n"/>
      <c r="M51" s="189">
        <f>L51*$C51</f>
        <v/>
      </c>
      <c r="N51" s="21" t="n"/>
      <c r="O51" s="21" t="n"/>
      <c r="P51" s="189">
        <f>O51*$C51</f>
        <v/>
      </c>
      <c r="Q51" s="21" t="n"/>
      <c r="R51" s="21" t="n"/>
      <c r="S51" s="189">
        <f>R51*$C51</f>
        <v/>
      </c>
      <c r="T51" s="21" t="n"/>
      <c r="U51" s="21" t="n"/>
      <c r="V51" s="189">
        <f>U51*$C51</f>
        <v/>
      </c>
      <c r="W51" s="21" t="n"/>
      <c r="X51" s="21" t="n"/>
      <c r="Y51" s="189">
        <f>X51*$C51</f>
        <v/>
      </c>
      <c r="Z51" s="21" t="n"/>
      <c r="AA51" s="21" t="n"/>
      <c r="AB51" s="189">
        <f>AA51*$C51</f>
        <v/>
      </c>
      <c r="AC51" s="21" t="n"/>
      <c r="AD51" s="21" t="n"/>
      <c r="AE51" s="189">
        <f>AD51*$C51</f>
        <v/>
      </c>
      <c r="AF51" s="21" t="n"/>
      <c r="AG51" s="21" t="n"/>
      <c r="AH51" s="189">
        <f>AG51*$C51</f>
        <v/>
      </c>
      <c r="AI51" s="21" t="n"/>
      <c r="AJ51" s="21" t="n"/>
      <c r="AK51" s="189">
        <f>AJ51*$C51</f>
        <v/>
      </c>
      <c r="AL51" s="21" t="n"/>
      <c r="AM51" s="21" t="n"/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/>
      <c r="AU51" s="21" t="n"/>
      <c r="AV51" s="21" t="n"/>
      <c r="AW51" s="21" t="n"/>
      <c r="AX51" s="21" t="n"/>
      <c r="AY51" s="190">
        <f>AX51*$C51</f>
        <v/>
      </c>
      <c r="AZ51" s="21" t="n"/>
      <c r="BA51" s="21" t="n"/>
      <c r="BB51" s="189">
        <f>BA51*$C51</f>
        <v/>
      </c>
      <c r="BC51" s="21" t="n"/>
      <c r="BD51" s="21" t="n"/>
      <c r="BE51" s="189">
        <f>BD51*$C51</f>
        <v/>
      </c>
      <c r="BF51" s="21" t="n"/>
      <c r="BG51" s="21" t="n"/>
      <c r="BH51" s="189">
        <f>BG51*$C51</f>
        <v/>
      </c>
      <c r="BI51" s="21" t="n"/>
      <c r="BJ51" s="21" t="n"/>
      <c r="BK51" s="189">
        <f>BJ51*$C51</f>
        <v/>
      </c>
      <c r="BL51" s="21" t="n"/>
      <c r="BM51" s="21" t="n"/>
      <c r="BN51" s="189">
        <f>BM51*C51</f>
        <v/>
      </c>
      <c r="BO51" s="21" t="n"/>
      <c r="BP51" s="21" t="n"/>
      <c r="BQ51" s="189">
        <f>BP51*C51</f>
        <v/>
      </c>
      <c r="BR51" s="21" t="n"/>
      <c r="BS51" s="21" t="n"/>
      <c r="BT51" s="189">
        <f>BS51*C51</f>
        <v/>
      </c>
      <c r="BU51" s="21" t="n"/>
      <c r="BV51" s="21" t="n"/>
      <c r="BW51" s="189">
        <f>BV51*C51</f>
        <v/>
      </c>
      <c r="BX51" s="21" t="n"/>
      <c r="BY51" s="21" t="n"/>
      <c r="BZ51" s="189">
        <f>BY51*C51</f>
        <v/>
      </c>
      <c r="CA51" s="21" t="n"/>
      <c r="CB51" s="21" t="n"/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89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/>
      <c r="CJ51" s="190" t="n"/>
      <c r="CK51" s="190">
        <f>CJ51*C51</f>
        <v/>
      </c>
      <c r="CL51" s="21" t="n"/>
      <c r="CM51" s="21" t="n"/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89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89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89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89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89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/>
      <c r="F57" s="21" t="n"/>
      <c r="G57" s="189">
        <f>F57*$C57</f>
        <v/>
      </c>
      <c r="H57" s="21" t="n"/>
      <c r="I57" s="21" t="n"/>
      <c r="J57" s="190">
        <f>I57*$C57</f>
        <v/>
      </c>
      <c r="K57" s="21" t="n"/>
      <c r="L57" s="21" t="n"/>
      <c r="M57" s="189">
        <f>L57*$C57</f>
        <v/>
      </c>
      <c r="N57" s="21" t="n">
        <v>15</v>
      </c>
      <c r="O57" s="21" t="n">
        <v>210</v>
      </c>
      <c r="P57" s="189">
        <f>O57*$C57</f>
        <v/>
      </c>
      <c r="Q57" s="21" t="n"/>
      <c r="R57" s="21" t="n"/>
      <c r="S57" s="189">
        <f>R57*$C57</f>
        <v/>
      </c>
      <c r="T57" s="21" t="n"/>
      <c r="U57" s="21" t="n"/>
      <c r="V57" s="189">
        <f>U57*$C57</f>
        <v/>
      </c>
      <c r="W57" s="21" t="n">
        <v>9</v>
      </c>
      <c r="X57" s="21" t="n">
        <v>126</v>
      </c>
      <c r="Y57" s="189">
        <f>X57*$C57</f>
        <v/>
      </c>
      <c r="Z57" s="21" t="n"/>
      <c r="AA57" s="21" t="n"/>
      <c r="AB57" s="189">
        <f>AA57*$C57</f>
        <v/>
      </c>
      <c r="AC57" s="21" t="n">
        <v>50</v>
      </c>
      <c r="AD57" s="21" t="n">
        <v>700</v>
      </c>
      <c r="AE57" s="189">
        <f>AD57*$C57</f>
        <v/>
      </c>
      <c r="AF57" s="21" t="n"/>
      <c r="AG57" s="21" t="n"/>
      <c r="AH57" s="189">
        <f>AG57*$C57</f>
        <v/>
      </c>
      <c r="AI57" s="21" t="n"/>
      <c r="AJ57" s="21" t="n"/>
      <c r="AK57" s="189">
        <f>AJ57*$C57</f>
        <v/>
      </c>
      <c r="AL57" s="21" t="n"/>
      <c r="AM57" s="21" t="n"/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/>
      <c r="AU57" s="21" t="n"/>
      <c r="AV57" s="21" t="n"/>
      <c r="AW57" s="21" t="n"/>
      <c r="AX57" s="21" t="n"/>
      <c r="AY57" s="190">
        <f>AX57*$C57</f>
        <v/>
      </c>
      <c r="AZ57" s="21" t="n"/>
      <c r="BA57" s="21" t="n"/>
      <c r="BB57" s="189">
        <f>BA57*$C57</f>
        <v/>
      </c>
      <c r="BC57" s="21" t="n"/>
      <c r="BD57" s="21" t="n"/>
      <c r="BE57" s="189">
        <f>BD57*$C57</f>
        <v/>
      </c>
      <c r="BF57" s="21" t="n"/>
      <c r="BG57" s="21" t="n"/>
      <c r="BH57" s="189">
        <f>BG57*$C57</f>
        <v/>
      </c>
      <c r="BI57" s="21" t="n"/>
      <c r="BJ57" s="21" t="n"/>
      <c r="BK57" s="189">
        <f>BJ57*$C57</f>
        <v/>
      </c>
      <c r="BL57" s="21" t="n"/>
      <c r="BM57" s="21" t="n"/>
      <c r="BN57" s="189">
        <f>BM57*C57</f>
        <v/>
      </c>
      <c r="BO57" s="21" t="n"/>
      <c r="BP57" s="21" t="n"/>
      <c r="BQ57" s="189">
        <f>BP57*C57</f>
        <v/>
      </c>
      <c r="BR57" s="21" t="n"/>
      <c r="BS57" s="21" t="n"/>
      <c r="BT57" s="189">
        <f>BS57*C57</f>
        <v/>
      </c>
      <c r="BU57" s="21" t="n"/>
      <c r="BV57" s="21" t="n"/>
      <c r="BW57" s="189">
        <f>BV57*C57</f>
        <v/>
      </c>
      <c r="BX57" s="21" t="n"/>
      <c r="BY57" s="21" t="n"/>
      <c r="BZ57" s="189">
        <f>BY57*C57</f>
        <v/>
      </c>
      <c r="CA57" s="21" t="n"/>
      <c r="CB57" s="21" t="n"/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89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/>
      <c r="CJ57" s="190" t="n"/>
      <c r="CK57" s="190">
        <f>CJ57*C57</f>
        <v/>
      </c>
      <c r="CL57" s="21" t="n"/>
      <c r="CM57" s="21" t="n"/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89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89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89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89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89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/>
      <c r="F63" s="21" t="n"/>
      <c r="G63" s="189">
        <f>F63*$C63</f>
        <v/>
      </c>
      <c r="H63" s="21" t="n"/>
      <c r="I63" s="21" t="n"/>
      <c r="J63" s="190">
        <f>I63*$C63</f>
        <v/>
      </c>
      <c r="K63" s="21" t="n">
        <v>70</v>
      </c>
      <c r="L63" s="21" t="n">
        <v>980</v>
      </c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/>
      <c r="U63" s="21" t="n"/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/>
      <c r="AD63" s="21" t="n"/>
      <c r="AE63" s="189">
        <f>AD63*$C63</f>
        <v/>
      </c>
      <c r="AF63" s="21" t="n"/>
      <c r="AG63" s="21" t="n"/>
      <c r="AH63" s="189">
        <f>AG63*$C63</f>
        <v/>
      </c>
      <c r="AI63" s="21" t="n"/>
      <c r="AJ63" s="21" t="n"/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/>
      <c r="AU63" s="21" t="n"/>
      <c r="AV63" s="21" t="n"/>
      <c r="AW63" s="21" t="n"/>
      <c r="AX63" s="21" t="n"/>
      <c r="AY63" s="190">
        <f>AX63*$C63</f>
        <v/>
      </c>
      <c r="AZ63" s="21" t="n"/>
      <c r="BA63" s="21" t="n"/>
      <c r="BB63" s="189">
        <f>BA63*$C63</f>
        <v/>
      </c>
      <c r="BC63" s="21" t="n"/>
      <c r="BD63" s="21" t="n"/>
      <c r="BE63" s="189">
        <f>BD63*$C63</f>
        <v/>
      </c>
      <c r="BF63" s="21" t="n"/>
      <c r="BG63" s="21" t="n"/>
      <c r="BH63" s="189">
        <f>BG63*$C63</f>
        <v/>
      </c>
      <c r="BI63" s="21" t="n"/>
      <c r="BJ63" s="21" t="n"/>
      <c r="BK63" s="189">
        <f>BJ63*$C63</f>
        <v/>
      </c>
      <c r="BL63" s="21" t="n"/>
      <c r="BM63" s="21" t="n"/>
      <c r="BN63" s="189">
        <f>BM63*C63</f>
        <v/>
      </c>
      <c r="BO63" s="21" t="n"/>
      <c r="BP63" s="21" t="n"/>
      <c r="BQ63" s="189">
        <f>BP63*C63</f>
        <v/>
      </c>
      <c r="BR63" s="21" t="n"/>
      <c r="BS63" s="21" t="n"/>
      <c r="BT63" s="189">
        <f>BS63*C63</f>
        <v/>
      </c>
      <c r="BU63" s="21" t="n"/>
      <c r="BV63" s="21" t="n"/>
      <c r="BW63" s="189">
        <f>BV63*C63</f>
        <v/>
      </c>
      <c r="BX63" s="21" t="n"/>
      <c r="BY63" s="21" t="n"/>
      <c r="BZ63" s="189">
        <f>BY63*C63</f>
        <v/>
      </c>
      <c r="CA63" s="21" t="n"/>
      <c r="CB63" s="21" t="n"/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89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/>
      <c r="CJ63" s="190" t="n"/>
      <c r="CK63" s="190">
        <f>CJ63*C63</f>
        <v/>
      </c>
      <c r="CL63" s="21" t="n"/>
      <c r="CM63" s="21" t="n"/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6</v>
      </c>
      <c r="L64" s="21" t="n">
        <v>92</v>
      </c>
      <c r="M64" s="189">
        <f>L64*$C64</f>
        <v/>
      </c>
      <c r="N64" s="21" t="n"/>
      <c r="O64" s="21" t="n"/>
      <c r="P64" s="189">
        <f>O64*$C64</f>
        <v/>
      </c>
      <c r="Q64" s="21" t="n"/>
      <c r="R64" s="21" t="n"/>
      <c r="S64" s="189">
        <f>R64*$C64</f>
        <v/>
      </c>
      <c r="T64" s="21" t="n"/>
      <c r="U64" s="21" t="n"/>
      <c r="V64" s="189">
        <f>U64*$C64</f>
        <v/>
      </c>
      <c r="W64" s="21" t="n"/>
      <c r="X64" s="21" t="n"/>
      <c r="Y64" s="189">
        <f>X64*$C64</f>
        <v/>
      </c>
      <c r="Z64" s="21" t="n"/>
      <c r="AA64" s="21" t="n"/>
      <c r="AB64" s="189">
        <f>AA64*$C64</f>
        <v/>
      </c>
      <c r="AC64" s="21" t="n"/>
      <c r="AD64" s="21" t="n"/>
      <c r="AE64" s="189">
        <f>AD64*$C64</f>
        <v/>
      </c>
      <c r="AF64" s="21" t="n"/>
      <c r="AG64" s="21" t="n"/>
      <c r="AH64" s="189">
        <f>AG64*$C64</f>
        <v/>
      </c>
      <c r="AI64" s="21" t="n"/>
      <c r="AJ64" s="21" t="n"/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/>
      <c r="AU64" s="21" t="n"/>
      <c r="AV64" s="21" t="n"/>
      <c r="AW64" s="21" t="n"/>
      <c r="AX64" s="21" t="n"/>
      <c r="AY64" s="190">
        <f>AX64*$C64</f>
        <v/>
      </c>
      <c r="AZ64" s="21" t="n"/>
      <c r="BA64" s="21" t="n"/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89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89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89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89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89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89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89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89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89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89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89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>
        <v>45</v>
      </c>
      <c r="F75" s="21" t="n">
        <v>1080</v>
      </c>
      <c r="G75" s="189">
        <f>F75*$C75</f>
        <v/>
      </c>
      <c r="H75" s="21" t="n">
        <v>65</v>
      </c>
      <c r="I75" s="21" t="n">
        <v>1560</v>
      </c>
      <c r="J75" s="190">
        <f>I75*$C75</f>
        <v/>
      </c>
      <c r="K75" s="21" t="n">
        <v>180</v>
      </c>
      <c r="L75" s="21" t="n">
        <v>4320</v>
      </c>
      <c r="M75" s="189">
        <f>L75*$C75</f>
        <v/>
      </c>
      <c r="N75" s="21" t="n">
        <v>45</v>
      </c>
      <c r="O75" s="21" t="n">
        <v>1080</v>
      </c>
      <c r="P75" s="189">
        <f>O75*$C75</f>
        <v/>
      </c>
      <c r="Q75" s="21" t="n">
        <v>75</v>
      </c>
      <c r="R75" s="21" t="n">
        <v>1800</v>
      </c>
      <c r="S75" s="189">
        <f>R75*$C75</f>
        <v/>
      </c>
      <c r="T75" s="21" t="n">
        <v>115</v>
      </c>
      <c r="U75" s="21" t="n">
        <v>2760</v>
      </c>
      <c r="V75" s="189">
        <f>U75*$C75</f>
        <v/>
      </c>
      <c r="W75" s="21" t="n">
        <v>125</v>
      </c>
      <c r="X75" s="21" t="n">
        <v>3000</v>
      </c>
      <c r="Y75" s="189">
        <f>X75*$C75</f>
        <v/>
      </c>
      <c r="Z75" s="21" t="n">
        <v>190</v>
      </c>
      <c r="AA75" s="21" t="n">
        <v>4560</v>
      </c>
      <c r="AB75" s="189">
        <f>AA75*$C75</f>
        <v/>
      </c>
      <c r="AC75" s="21" t="n">
        <v>105</v>
      </c>
      <c r="AD75" s="21" t="n">
        <v>2520</v>
      </c>
      <c r="AE75" s="189">
        <f>AD75*$C75</f>
        <v/>
      </c>
      <c r="AF75" s="21" t="n">
        <v>135</v>
      </c>
      <c r="AG75" s="21" t="n">
        <v>3240</v>
      </c>
      <c r="AH75" s="189">
        <f>AG75*$C75</f>
        <v/>
      </c>
      <c r="AI75" s="21" t="n">
        <v>45</v>
      </c>
      <c r="AJ75" s="21" t="n">
        <v>1080</v>
      </c>
      <c r="AK75" s="189">
        <f>AJ75*$C75</f>
        <v/>
      </c>
      <c r="AL75" s="21" t="n">
        <v>150</v>
      </c>
      <c r="AM75" s="21" t="n">
        <v>3600</v>
      </c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>
        <v>85</v>
      </c>
      <c r="AU75" s="21" t="n">
        <v>2040</v>
      </c>
      <c r="AV75" s="21" t="n">
        <v>1305.6</v>
      </c>
      <c r="AW75" s="21" t="n">
        <v>90</v>
      </c>
      <c r="AX75" s="21" t="n">
        <v>2160</v>
      </c>
      <c r="AY75" s="190" t="n">
        <v>1382.4</v>
      </c>
      <c r="AZ75" s="21" t="n">
        <v>240</v>
      </c>
      <c r="BA75" s="21" t="n">
        <v>5760</v>
      </c>
      <c r="BB75" s="189">
        <f>BA75*$C75</f>
        <v/>
      </c>
      <c r="BC75" s="21" t="n"/>
      <c r="BD75" s="21" t="n"/>
      <c r="BE75" s="189">
        <f>BD75*$C75</f>
        <v/>
      </c>
      <c r="BF75" s="21" t="n">
        <v>230</v>
      </c>
      <c r="BG75" s="21" t="n">
        <v>5520</v>
      </c>
      <c r="BH75" s="189">
        <f>BG75*$C75</f>
        <v/>
      </c>
      <c r="BI75" s="21" t="n">
        <v>205</v>
      </c>
      <c r="BJ75" s="21" t="n">
        <v>4920</v>
      </c>
      <c r="BK75" s="189">
        <f>BJ75*$C75</f>
        <v/>
      </c>
      <c r="BL75" s="21" t="n">
        <v>170</v>
      </c>
      <c r="BM75" s="21" t="n">
        <v>4080</v>
      </c>
      <c r="BN75" s="189">
        <f>BM75*C75</f>
        <v/>
      </c>
      <c r="BO75" s="21" t="n">
        <v>105</v>
      </c>
      <c r="BP75" s="21" t="n">
        <v>2520</v>
      </c>
      <c r="BQ75" s="189">
        <f>BP75*C75</f>
        <v/>
      </c>
      <c r="BR75" s="21" t="n">
        <v>60</v>
      </c>
      <c r="BS75" s="21" t="n">
        <v>1440</v>
      </c>
      <c r="BT75" s="189">
        <f>BS75*C75</f>
        <v/>
      </c>
      <c r="BU75" s="21" t="n"/>
      <c r="BV75" s="21" t="n"/>
      <c r="BW75" s="189">
        <f>BV75*C75</f>
        <v/>
      </c>
      <c r="BX75" s="21" t="n">
        <v>75</v>
      </c>
      <c r="BY75" s="21" t="n">
        <v>1800</v>
      </c>
      <c r="BZ75" s="189">
        <f>BY75*C75</f>
        <v/>
      </c>
      <c r="CA75" s="21" t="n">
        <v>69</v>
      </c>
      <c r="CB75" s="21" t="n">
        <v>1656</v>
      </c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89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>
        <v>225</v>
      </c>
      <c r="CJ75" s="190" t="n">
        <v>5400</v>
      </c>
      <c r="CK75" s="190">
        <f>CJ75*C75</f>
        <v/>
      </c>
      <c r="CL75" s="21" t="n">
        <v>200</v>
      </c>
      <c r="CM75" s="21" t="n">
        <v>4800</v>
      </c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89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89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89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89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89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89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89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89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89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89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89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89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89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/>
      <c r="R89" s="21" t="n"/>
      <c r="S89" s="189">
        <f>R89*$C89</f>
        <v/>
      </c>
      <c r="T89" s="21" t="n"/>
      <c r="U89" s="21" t="n"/>
      <c r="V89" s="189">
        <f>U89*$C89</f>
        <v/>
      </c>
      <c r="W89" s="21" t="n"/>
      <c r="X89" s="21" t="n"/>
      <c r="Y89" s="189">
        <f>X89*$C89</f>
        <v/>
      </c>
      <c r="Z89" s="21" t="n"/>
      <c r="AA89" s="21" t="n"/>
      <c r="AB89" s="189">
        <f>AA89*$C89</f>
        <v/>
      </c>
      <c r="AC89" s="21" t="n"/>
      <c r="AD89" s="21" t="n"/>
      <c r="AE89" s="189">
        <f>AD89*$C89</f>
        <v/>
      </c>
      <c r="AF89" s="21" t="n"/>
      <c r="AG89" s="21" t="n"/>
      <c r="AH89" s="189">
        <f>AG89*$C89</f>
        <v/>
      </c>
      <c r="AI89" s="21" t="n"/>
      <c r="AJ89" s="21" t="n"/>
      <c r="AK89" s="189">
        <f>AJ89*$C89</f>
        <v/>
      </c>
      <c r="AL89" s="21" t="n"/>
      <c r="AM89" s="21" t="n"/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/>
      <c r="AU89" s="21" t="n"/>
      <c r="AV89" s="21" t="n"/>
      <c r="AW89" s="21" t="n"/>
      <c r="AX89" s="21" t="n"/>
      <c r="AY89" s="190" t="n"/>
      <c r="AZ89" s="21" t="n"/>
      <c r="BA89" s="21" t="n"/>
      <c r="BB89" s="189">
        <f>BA89*$C89</f>
        <v/>
      </c>
      <c r="BC89" s="21" t="n"/>
      <c r="BD89" s="21" t="n"/>
      <c r="BE89" s="189">
        <f>BD89*$C89</f>
        <v/>
      </c>
      <c r="BF89" s="21" t="n"/>
      <c r="BG89" s="21" t="n"/>
      <c r="BH89" s="189">
        <f>BG89*$C89</f>
        <v/>
      </c>
      <c r="BI89" s="21" t="n"/>
      <c r="BJ89" s="21" t="n"/>
      <c r="BK89" s="189">
        <f>BJ89*$C89</f>
        <v/>
      </c>
      <c r="BL89" s="21" t="n"/>
      <c r="BM89" s="21" t="n"/>
      <c r="BN89" s="189">
        <f>BM89*C89</f>
        <v/>
      </c>
      <c r="BO89" s="21" t="n"/>
      <c r="BP89" s="21" t="n"/>
      <c r="BQ89" s="189">
        <f>BP89*C89</f>
        <v/>
      </c>
      <c r="BR89" s="21" t="n"/>
      <c r="BS89" s="21" t="n"/>
      <c r="BT89" s="189">
        <f>BS89*C89</f>
        <v/>
      </c>
      <c r="BU89" s="21" t="n"/>
      <c r="BV89" s="21" t="n"/>
      <c r="BW89" s="189">
        <f>BV89*C89</f>
        <v/>
      </c>
      <c r="BX89" s="21" t="n"/>
      <c r="BY89" s="21" t="n"/>
      <c r="BZ89" s="189">
        <f>BY89*C89</f>
        <v/>
      </c>
      <c r="CA89" s="21" t="n"/>
      <c r="CB89" s="21" t="n"/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89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/>
      <c r="CJ89" s="190" t="n"/>
      <c r="CK89" s="190">
        <f>CJ89*C89</f>
        <v/>
      </c>
      <c r="CL89" s="21" t="n"/>
      <c r="CM89" s="21" t="n"/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5</v>
      </c>
      <c r="L90" s="21" t="n">
        <v>78</v>
      </c>
      <c r="M90" s="189">
        <f>L90*$C90</f>
        <v/>
      </c>
      <c r="N90" s="21" t="n"/>
      <c r="O90" s="21" t="n"/>
      <c r="P90" s="189">
        <f>O90*$C90</f>
        <v/>
      </c>
      <c r="Q90" s="21" t="n"/>
      <c r="R90" s="21" t="n"/>
      <c r="S90" s="189">
        <f>R90*$C90</f>
        <v/>
      </c>
      <c r="T90" s="21" t="n"/>
      <c r="U90" s="21" t="n"/>
      <c r="V90" s="189">
        <f>U90*$C90</f>
        <v/>
      </c>
      <c r="W90" s="21" t="n"/>
      <c r="X90" s="21" t="n"/>
      <c r="Y90" s="189">
        <f>X90*$C90</f>
        <v/>
      </c>
      <c r="Z90" s="21" t="n"/>
      <c r="AA90" s="21" t="n"/>
      <c r="AB90" s="189">
        <f>AA90*$C90</f>
        <v/>
      </c>
      <c r="AC90" s="21" t="n"/>
      <c r="AD90" s="21" t="n"/>
      <c r="AE90" s="189">
        <f>AD90*$C90</f>
        <v/>
      </c>
      <c r="AF90" s="21" t="n"/>
      <c r="AG90" s="21" t="n"/>
      <c r="AH90" s="189">
        <f>AG90*$C90</f>
        <v/>
      </c>
      <c r="AI90" s="21" t="n"/>
      <c r="AJ90" s="21" t="n"/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21" t="n"/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89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89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89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>
        <v>11</v>
      </c>
      <c r="AG93" s="21" t="n">
        <v>132</v>
      </c>
      <c r="AH93" s="189">
        <f>AG93*$C93</f>
        <v/>
      </c>
      <c r="AI93" s="21" t="n">
        <v>3</v>
      </c>
      <c r="AJ93" s="21" t="n">
        <v>36</v>
      </c>
      <c r="AK93" s="189">
        <f>AJ93*$C93</f>
        <v/>
      </c>
      <c r="AL93" s="21" t="n"/>
      <c r="AM93" s="21" t="n"/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/>
      <c r="AU93" s="21" t="n"/>
      <c r="AV93" s="21" t="n"/>
      <c r="AW93" s="21" t="n"/>
      <c r="AX93" s="21" t="n"/>
      <c r="AY93" s="190">
        <f>AX93*$C93</f>
        <v/>
      </c>
      <c r="AZ93" s="21" t="n"/>
      <c r="BA93" s="21" t="n"/>
      <c r="BB93" s="189">
        <f>BA93*$C93</f>
        <v/>
      </c>
      <c r="BC93" s="21" t="n"/>
      <c r="BD93" s="21" t="n"/>
      <c r="BE93" s="189">
        <f>BD93*$C93</f>
        <v/>
      </c>
      <c r="BF93" s="21" t="n"/>
      <c r="BG93" s="21" t="n"/>
      <c r="BH93" s="189">
        <f>BG93*$C93</f>
        <v/>
      </c>
      <c r="BI93" s="21" t="n"/>
      <c r="BJ93" s="21" t="n"/>
      <c r="BK93" s="189">
        <f>BJ93*$C93</f>
        <v/>
      </c>
      <c r="BL93" s="21" t="n"/>
      <c r="BM93" s="21" t="n"/>
      <c r="BN93" s="189">
        <f>BM93*C93</f>
        <v/>
      </c>
      <c r="BO93" s="21" t="n"/>
      <c r="BP93" s="21" t="n"/>
      <c r="BQ93" s="189">
        <f>BP93*C93</f>
        <v/>
      </c>
      <c r="BR93" s="21" t="n"/>
      <c r="BS93" s="21" t="n"/>
      <c r="BT93" s="189">
        <f>BS93*C93</f>
        <v/>
      </c>
      <c r="BU93" s="21" t="n"/>
      <c r="BV93" s="21" t="n"/>
      <c r="BW93" s="189">
        <f>BV93*C93</f>
        <v/>
      </c>
      <c r="BX93" s="21" t="n"/>
      <c r="BY93" s="21" t="n"/>
      <c r="BZ93" s="189">
        <f>BY93*C93</f>
        <v/>
      </c>
      <c r="CA93" s="21" t="n"/>
      <c r="CB93" s="21" t="n"/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89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/>
      <c r="CJ93" s="190" t="n"/>
      <c r="CK93" s="190">
        <f>CJ93*C93</f>
        <v/>
      </c>
      <c r="CL93" s="21" t="n"/>
      <c r="CM93" s="21" t="n"/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>
        <v>8</v>
      </c>
      <c r="AG94" s="21" t="n">
        <v>192</v>
      </c>
      <c r="AH94" s="189">
        <f>AG94*$C94</f>
        <v/>
      </c>
      <c r="AI94" s="21" t="n">
        <v>10</v>
      </c>
      <c r="AJ94" s="21" t="n">
        <v>240</v>
      </c>
      <c r="AK94" s="189">
        <f>AJ94*$C94</f>
        <v/>
      </c>
      <c r="AL94" s="21" t="n"/>
      <c r="AM94" s="21" t="n"/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/>
      <c r="AU94" s="21" t="n"/>
      <c r="AV94" s="21" t="n"/>
      <c r="AW94" s="21" t="n"/>
      <c r="AX94" s="21" t="n"/>
      <c r="AY94" s="190">
        <f>AX94*$C94</f>
        <v/>
      </c>
      <c r="AZ94" s="21" t="n"/>
      <c r="BA94" s="21" t="n"/>
      <c r="BB94" s="189">
        <f>BA94*$C94</f>
        <v/>
      </c>
      <c r="BC94" s="21" t="n"/>
      <c r="BD94" s="21" t="n"/>
      <c r="BE94" s="189">
        <f>BD94*$C94</f>
        <v/>
      </c>
      <c r="BF94" s="21" t="n"/>
      <c r="BG94" s="21" t="n"/>
      <c r="BH94" s="189">
        <f>BG94*$C94</f>
        <v/>
      </c>
      <c r="BI94" s="21" t="n"/>
      <c r="BJ94" s="21" t="n"/>
      <c r="BK94" s="189">
        <f>BJ94*$C94</f>
        <v/>
      </c>
      <c r="BL94" s="21" t="n"/>
      <c r="BM94" s="21" t="n"/>
      <c r="BN94" s="189">
        <f>BM94*C94</f>
        <v/>
      </c>
      <c r="BO94" s="21" t="n"/>
      <c r="BP94" s="21" t="n"/>
      <c r="BQ94" s="189">
        <f>BP94*C94</f>
        <v/>
      </c>
      <c r="BR94" s="21" t="n"/>
      <c r="BS94" s="21" t="n"/>
      <c r="BT94" s="189">
        <f>BS94*C94</f>
        <v/>
      </c>
      <c r="BU94" s="21" t="n"/>
      <c r="BV94" s="21" t="n"/>
      <c r="BW94" s="189">
        <f>BV94*C94</f>
        <v/>
      </c>
      <c r="BX94" s="21" t="n"/>
      <c r="BY94" s="21" t="n"/>
      <c r="BZ94" s="189">
        <f>BY94*C94</f>
        <v/>
      </c>
      <c r="CA94" s="21" t="n"/>
      <c r="CB94" s="21" t="n"/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89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/>
      <c r="CJ94" s="190" t="n"/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89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>
        <f>AX96*$C96</f>
        <v/>
      </c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89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89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/>
      <c r="BJ98" s="21" t="n"/>
      <c r="BK98" s="189">
        <f>BJ98*$C98</f>
        <v/>
      </c>
      <c r="BL98" s="21" t="n"/>
      <c r="BM98" s="21" t="n"/>
      <c r="BN98" s="189">
        <f>BM98*C98</f>
        <v/>
      </c>
      <c r="BO98" s="21" t="n"/>
      <c r="BP98" s="21" t="n"/>
      <c r="BQ98" s="189">
        <f>BP98*C98</f>
        <v/>
      </c>
      <c r="BR98" s="21" t="n"/>
      <c r="BS98" s="21" t="n"/>
      <c r="BT98" s="189">
        <f>BS98*C98</f>
        <v/>
      </c>
      <c r="BU98" s="21" t="n"/>
      <c r="BV98" s="21" t="n"/>
      <c r="BW98" s="189">
        <f>BV98*C98</f>
        <v/>
      </c>
      <c r="BX98" s="21" t="n"/>
      <c r="BY98" s="21" t="n"/>
      <c r="BZ98" s="189">
        <f>BY98*C98</f>
        <v/>
      </c>
      <c r="CA98" s="21" t="n"/>
      <c r="CB98" s="21" t="n"/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89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/>
      <c r="CJ98" s="190" t="n"/>
      <c r="CK98" s="190">
        <f>CJ98*C98</f>
        <v/>
      </c>
      <c r="CL98" s="21" t="n"/>
      <c r="CM98" s="21" t="n"/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>
        <v>5</v>
      </c>
      <c r="I99" s="21" t="n">
        <v>120</v>
      </c>
      <c r="J99" s="190">
        <f>I99*$C99</f>
        <v/>
      </c>
      <c r="K99" s="21" t="n">
        <v>34</v>
      </c>
      <c r="L99" s="21" t="n">
        <v>816</v>
      </c>
      <c r="M99" s="189">
        <f>L99*$C99</f>
        <v/>
      </c>
      <c r="N99" s="21" t="n">
        <v>153</v>
      </c>
      <c r="O99" s="21" t="n">
        <v>3672</v>
      </c>
      <c r="P99" s="189">
        <f>O99*$C99</f>
        <v/>
      </c>
      <c r="Q99" s="21" t="n">
        <v>145</v>
      </c>
      <c r="R99" s="21" t="n">
        <v>3480</v>
      </c>
      <c r="S99" s="189">
        <f>R99*$C99</f>
        <v/>
      </c>
      <c r="T99" s="21" t="n">
        <v>29</v>
      </c>
      <c r="U99" s="21" t="n">
        <v>696</v>
      </c>
      <c r="V99" s="189">
        <f>U99*$C99</f>
        <v/>
      </c>
      <c r="W99" s="21" t="n">
        <v>107</v>
      </c>
      <c r="X99" s="21" t="n">
        <v>2568</v>
      </c>
      <c r="Y99" s="189">
        <f>X99*$C99</f>
        <v/>
      </c>
      <c r="Z99" s="21" t="n">
        <v>50</v>
      </c>
      <c r="AA99" s="21" t="n">
        <v>1200</v>
      </c>
      <c r="AB99" s="189">
        <f>AA99*$C99</f>
        <v/>
      </c>
      <c r="AC99" s="21" t="n">
        <v>80</v>
      </c>
      <c r="AD99" s="21" t="n">
        <v>1920</v>
      </c>
      <c r="AE99" s="189">
        <f>AD99*$C99</f>
        <v/>
      </c>
      <c r="AF99" s="21" t="n">
        <v>30</v>
      </c>
      <c r="AG99" s="21" t="n">
        <v>720</v>
      </c>
      <c r="AH99" s="189">
        <f>AG99*$C99</f>
        <v/>
      </c>
      <c r="AI99" s="21" t="n">
        <v>40</v>
      </c>
      <c r="AJ99" s="21" t="n">
        <v>960</v>
      </c>
      <c r="AK99" s="189">
        <f>AJ99*$C99</f>
        <v/>
      </c>
      <c r="AL99" s="21" t="n"/>
      <c r="AM99" s="21" t="n"/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30</v>
      </c>
      <c r="AU99" s="21" t="n">
        <v>720</v>
      </c>
      <c r="AV99" s="21" t="n">
        <v>460.8</v>
      </c>
      <c r="AW99" s="21" t="n"/>
      <c r="AX99" s="21" t="n"/>
      <c r="AY99" s="190" t="n"/>
      <c r="AZ99" s="21" t="n"/>
      <c r="BA99" s="21" t="n"/>
      <c r="BB99" s="189">
        <f>BA99*$C99</f>
        <v/>
      </c>
      <c r="BC99" s="21" t="n"/>
      <c r="BD99" s="21" t="n"/>
      <c r="BE99" s="189">
        <f>BD99*$C99</f>
        <v/>
      </c>
      <c r="BF99" s="21" t="n">
        <v>20</v>
      </c>
      <c r="BG99" s="21" t="n">
        <v>480</v>
      </c>
      <c r="BH99" s="189">
        <f>BG99*$C99</f>
        <v/>
      </c>
      <c r="BI99" s="21" t="n"/>
      <c r="BJ99" s="21" t="n"/>
      <c r="BK99" s="189">
        <f>BJ99*$C99</f>
        <v/>
      </c>
      <c r="BL99" s="21" t="n"/>
      <c r="BM99" s="21" t="n"/>
      <c r="BN99" s="189">
        <f>BM99*C99</f>
        <v/>
      </c>
      <c r="BO99" s="21" t="n"/>
      <c r="BP99" s="21" t="n"/>
      <c r="BQ99" s="189">
        <f>BP99*C99</f>
        <v/>
      </c>
      <c r="BR99" s="21" t="n">
        <v>30</v>
      </c>
      <c r="BS99" s="21" t="n">
        <v>720</v>
      </c>
      <c r="BT99" s="189">
        <f>BS99*C99</f>
        <v/>
      </c>
      <c r="BU99" s="21" t="n"/>
      <c r="BV99" s="21" t="n"/>
      <c r="BW99" s="189">
        <f>BV99*C99</f>
        <v/>
      </c>
      <c r="BX99" s="21" t="n"/>
      <c r="BY99" s="21" t="n"/>
      <c r="BZ99" s="189">
        <f>BY99*C99</f>
        <v/>
      </c>
      <c r="CA99" s="21" t="n"/>
      <c r="CB99" s="21" t="n"/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89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>
        <v>20</v>
      </c>
      <c r="CJ99" s="190" t="n">
        <v>480</v>
      </c>
      <c r="CK99" s="190">
        <f>CJ99*C99</f>
        <v/>
      </c>
      <c r="CL99" s="21" t="n"/>
      <c r="CM99" s="21" t="n"/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89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89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89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89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89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89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89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89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89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89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89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>
        <f>AX111*$C111</f>
        <v/>
      </c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89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89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>
        <v>1</v>
      </c>
      <c r="F113" s="21" t="n">
        <v>12</v>
      </c>
      <c r="G113" s="189">
        <f>F113*$C113</f>
        <v/>
      </c>
      <c r="H113" s="21" t="n"/>
      <c r="I113" s="21" t="n"/>
      <c r="J113" s="190">
        <f>I113*$C113</f>
        <v/>
      </c>
      <c r="K113" s="21" t="n">
        <v>55</v>
      </c>
      <c r="L113" s="21" t="n">
        <v>660</v>
      </c>
      <c r="M113" s="189">
        <f>L113*$C113</f>
        <v/>
      </c>
      <c r="N113" s="21" t="n"/>
      <c r="O113" s="21" t="n"/>
      <c r="P113" s="189">
        <f>O113*$C113</f>
        <v/>
      </c>
      <c r="Q113" s="21" t="n"/>
      <c r="R113" s="21" t="n"/>
      <c r="S113" s="189">
        <f>R113*$C113</f>
        <v/>
      </c>
      <c r="T113" s="21" t="n"/>
      <c r="U113" s="21" t="n"/>
      <c r="V113" s="189">
        <f>U113*$C113</f>
        <v/>
      </c>
      <c r="W113" s="21" t="n"/>
      <c r="X113" s="21" t="n"/>
      <c r="Y113" s="189">
        <f>X113*$C113</f>
        <v/>
      </c>
      <c r="Z113" s="21" t="n">
        <v>2</v>
      </c>
      <c r="AA113" s="21" t="n">
        <v>24</v>
      </c>
      <c r="AB113" s="189">
        <f>AA113*$C113</f>
        <v/>
      </c>
      <c r="AC113" s="21" t="n"/>
      <c r="AD113" s="21" t="n"/>
      <c r="AE113" s="189">
        <f>AD113*$C113</f>
        <v/>
      </c>
      <c r="AF113" s="21" t="n"/>
      <c r="AG113" s="21" t="n"/>
      <c r="AH113" s="189">
        <f>AG113*$C113</f>
        <v/>
      </c>
      <c r="AI113" s="21" t="n"/>
      <c r="AJ113" s="21" t="n"/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21" t="n"/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>
        <v>20</v>
      </c>
      <c r="BG113" s="21" t="n">
        <v>240</v>
      </c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/>
      <c r="BN113" s="189">
        <f>BM113*C113</f>
        <v/>
      </c>
      <c r="BO113" s="21" t="n">
        <v>10</v>
      </c>
      <c r="BP113" s="21" t="n">
        <v>120</v>
      </c>
      <c r="BQ113" s="189">
        <f>BP113*C113</f>
        <v/>
      </c>
      <c r="BR113" s="21" t="n"/>
      <c r="BS113" s="21" t="n"/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>
        <v>15</v>
      </c>
      <c r="CB113" s="21" t="n">
        <v>180</v>
      </c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89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>
        <v>1</v>
      </c>
      <c r="F114" s="21" t="n">
        <v>24</v>
      </c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/>
      <c r="U114" s="21" t="n"/>
      <c r="V114" s="189">
        <f>U114*$C114</f>
        <v/>
      </c>
      <c r="W114" s="21" t="n"/>
      <c r="X114" s="21" t="n"/>
      <c r="Y114" s="189">
        <f>X114*$C114</f>
        <v/>
      </c>
      <c r="Z114" s="21" t="n"/>
      <c r="AA114" s="21" t="n">
        <v>12</v>
      </c>
      <c r="AB114" s="189">
        <f>AA114*$C114</f>
        <v/>
      </c>
      <c r="AC114" s="21" t="n"/>
      <c r="AD114" s="21" t="n"/>
      <c r="AE114" s="189">
        <f>AD114*$C114</f>
        <v/>
      </c>
      <c r="AF114" s="21" t="n"/>
      <c r="AG114" s="21" t="n"/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 t="n"/>
      <c r="AZ114" s="21" t="n"/>
      <c r="BA114" s="21" t="n"/>
      <c r="BB114" s="189" t="n"/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89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89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89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/>
      <c r="BJ117" s="21" t="n"/>
      <c r="BK117" s="189">
        <f>BJ117*$C117</f>
        <v/>
      </c>
      <c r="BL117" s="21" t="n"/>
      <c r="BM117" s="21" t="n"/>
      <c r="BN117" s="189">
        <f>BM117*C117</f>
        <v/>
      </c>
      <c r="BO117" s="21" t="n"/>
      <c r="BP117" s="21" t="n"/>
      <c r="BQ117" s="189">
        <f>BP117*C117</f>
        <v/>
      </c>
      <c r="BR117" s="21" t="n"/>
      <c r="BS117" s="21" t="n"/>
      <c r="BT117" s="189">
        <f>BS117*C117</f>
        <v/>
      </c>
      <c r="BU117" s="21" t="n"/>
      <c r="BV117" s="21" t="n"/>
      <c r="BW117" s="189">
        <f>BV117*C117</f>
        <v/>
      </c>
      <c r="BX117" s="21" t="n"/>
      <c r="BY117" s="21" t="n"/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89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/>
      <c r="CJ117" s="190" t="n"/>
      <c r="CK117" s="190">
        <f>CJ117*C117</f>
        <v/>
      </c>
      <c r="CL117" s="21" t="n"/>
      <c r="CM117" s="21" t="n"/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>
        <f>AX118*$C118</f>
        <v/>
      </c>
      <c r="AZ118" s="21" t="n"/>
      <c r="BA118" s="21" t="n"/>
      <c r="BB118" s="189">
        <f>BA118*$C118</f>
        <v/>
      </c>
      <c r="BC118" s="21" t="n"/>
      <c r="BD118" s="21" t="n"/>
      <c r="BE118" s="189">
        <f>BD118*$C118</f>
        <v/>
      </c>
      <c r="BF118" s="21" t="n"/>
      <c r="BG118" s="21" t="n"/>
      <c r="BH118" s="189">
        <f>BG118*$C118</f>
        <v/>
      </c>
      <c r="BI118" s="21" t="n"/>
      <c r="BJ118" s="21" t="n"/>
      <c r="BK118" s="189">
        <f>BJ118*$C118</f>
        <v/>
      </c>
      <c r="BL118" s="21" t="n"/>
      <c r="BM118" s="21" t="n"/>
      <c r="BN118" s="189">
        <f>BM118*C118</f>
        <v/>
      </c>
      <c r="BO118" s="21" t="n"/>
      <c r="BP118" s="21" t="n"/>
      <c r="BQ118" s="189">
        <f>BP118*C118</f>
        <v/>
      </c>
      <c r="BR118" s="21" t="n"/>
      <c r="BS118" s="21" t="n"/>
      <c r="BT118" s="189">
        <f>BS118*C118</f>
        <v/>
      </c>
      <c r="BU118" s="21" t="n"/>
      <c r="BV118" s="21" t="n"/>
      <c r="BW118" s="189">
        <f>BV118*C118</f>
        <v/>
      </c>
      <c r="BX118" s="21" t="n"/>
      <c r="BY118" s="21" t="n"/>
      <c r="BZ118" s="189">
        <f>BY118*C118</f>
        <v/>
      </c>
      <c r="CA118" s="21" t="n"/>
      <c r="CB118" s="21" t="n"/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89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/>
      <c r="CJ118" s="190" t="n"/>
      <c r="CK118" s="190">
        <f>CJ118*C118</f>
        <v/>
      </c>
      <c r="CL118" s="21" t="n"/>
      <c r="CM118" s="21" t="n"/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21" t="n"/>
      <c r="D119" s="21" t="n"/>
      <c r="E119" s="21" t="n"/>
      <c r="F119" s="21" t="n"/>
      <c r="G119" s="189">
        <f>F119*$C119</f>
        <v/>
      </c>
      <c r="H119" s="21" t="n"/>
      <c r="I119" s="21" t="n"/>
      <c r="J119" s="190">
        <f>I119*$C119</f>
        <v/>
      </c>
      <c r="K119" s="21" t="n"/>
      <c r="L119" s="21" t="n"/>
      <c r="M119" s="189">
        <f>L119*$C119</f>
        <v/>
      </c>
      <c r="N119" s="21" t="n"/>
      <c r="O119" s="21" t="n"/>
      <c r="P119" s="189">
        <f>O119*$C119</f>
        <v/>
      </c>
      <c r="Q119" s="21" t="n"/>
      <c r="R119" s="21" t="n"/>
      <c r="S119" s="189">
        <f>R119*$C119</f>
        <v/>
      </c>
      <c r="T119" s="21" t="n"/>
      <c r="U119" s="21" t="n"/>
      <c r="V119" s="189">
        <f>U119*$C119</f>
        <v/>
      </c>
      <c r="W119" s="21" t="n"/>
      <c r="X119" s="21" t="n"/>
      <c r="Y119" s="189">
        <f>X119*$C119</f>
        <v/>
      </c>
      <c r="Z119" s="21" t="n"/>
      <c r="AA119" s="21" t="n"/>
      <c r="AB119" s="189">
        <f>AA119*$C119</f>
        <v/>
      </c>
      <c r="AC119" s="21" t="n"/>
      <c r="AD119" s="21" t="n"/>
      <c r="AE119" s="189">
        <f>AD119*$C119</f>
        <v/>
      </c>
      <c r="AF119" s="21" t="n"/>
      <c r="AG119" s="21" t="n"/>
      <c r="AH119" s="189">
        <f>AG119*$C119</f>
        <v/>
      </c>
      <c r="AI119" s="21" t="n"/>
      <c r="AJ119" s="21" t="n"/>
      <c r="AK119" s="189">
        <f>AJ119*$C119</f>
        <v/>
      </c>
      <c r="AL119" s="21" t="n"/>
      <c r="AM119" s="21" t="n"/>
      <c r="AN119" s="189">
        <f>AM119*$C119</f>
        <v/>
      </c>
      <c r="AO119" s="189">
        <f>E119+H119+K119+N119+Q119+T119+W119+Z119+AC119+AF119+AI119+AL119</f>
        <v/>
      </c>
      <c r="AP119" s="189">
        <f>F119+I119+L119+O119+R119+U119+X119+AA119+AD119+AG119+AJ119+AM119</f>
        <v/>
      </c>
      <c r="AQ119" s="189">
        <f>G119+J119+M119+P119+S119+V119+Y119+AB119+AE119+AH119+AK119+AN119</f>
        <v/>
      </c>
      <c r="AR119" s="189">
        <f>+AP119/12</f>
        <v/>
      </c>
      <c r="AS119" s="189">
        <f>+AQ119/12</f>
        <v/>
      </c>
      <c r="AT119" s="21" t="n"/>
      <c r="AU119" s="21" t="n"/>
      <c r="AV119" s="21" t="n"/>
      <c r="AW119" s="21" t="n"/>
      <c r="AX119" s="21" t="n"/>
      <c r="AY119" s="190">
        <f>AX119*$C119</f>
        <v/>
      </c>
      <c r="AZ119" s="21" t="n"/>
      <c r="BA119" s="21" t="n"/>
      <c r="BB119" s="189">
        <f>BA119*$C119</f>
        <v/>
      </c>
      <c r="BC119" s="21" t="n"/>
      <c r="BD119" s="21" t="n"/>
      <c r="BE119" s="189">
        <f>BD119*$C119</f>
        <v/>
      </c>
      <c r="BF119" s="21" t="n"/>
      <c r="BG119" s="21" t="n"/>
      <c r="BH119" s="189">
        <f>BG119*$C119</f>
        <v/>
      </c>
      <c r="BI119" s="21" t="n"/>
      <c r="BJ119" s="21" t="n"/>
      <c r="BK119" s="189">
        <f>BJ119*$C119</f>
        <v/>
      </c>
      <c r="BL119" s="21" t="n"/>
      <c r="BM119" s="21" t="n"/>
      <c r="BN119" s="189">
        <f>BM119*C119</f>
        <v/>
      </c>
      <c r="BO119" s="21" t="n"/>
      <c r="BP119" s="21" t="n"/>
      <c r="BQ119" s="189">
        <f>BP119*C119</f>
        <v/>
      </c>
      <c r="BR119" s="21" t="n"/>
      <c r="BS119" s="21" t="n"/>
      <c r="BT119" s="189">
        <f>BS119*C119</f>
        <v/>
      </c>
      <c r="BU119" s="21" t="n"/>
      <c r="BV119" s="21" t="n"/>
      <c r="BW119" s="189">
        <f>BV119*C119</f>
        <v/>
      </c>
      <c r="BX119" s="21" t="n"/>
      <c r="BY119" s="21" t="n"/>
      <c r="BZ119" s="189">
        <f>BY119*C119</f>
        <v/>
      </c>
      <c r="CA119" s="21" t="n"/>
      <c r="CB119" s="21" t="n"/>
      <c r="CC119" s="189">
        <f>CB119*C119</f>
        <v/>
      </c>
      <c r="CD119" s="189">
        <f>AT119+AW119+AZ119+BC119+BF119+BI119+BL119+BO119+BR119+BU119+BX119+CA119</f>
        <v/>
      </c>
      <c r="CE119" s="189">
        <f>AU119+AX119+BA119+BD119+BG119+BJ119+BM119+BP119+BS119+BV119+BY119+CB119</f>
        <v/>
      </c>
      <c r="CF119" s="189">
        <f>AV119+AY119+BB119+BE119+BH119+BK119+BN119+BQ119+BT119+BW119+BZ119+CC119</f>
        <v/>
      </c>
      <c r="CG119" s="189">
        <f>+CE119/12</f>
        <v/>
      </c>
      <c r="CH119" s="189">
        <f>+CF119/12</f>
        <v/>
      </c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21" t="n">
        <v>0.64</v>
      </c>
      <c r="D120" s="21" t="inlineStr">
        <is>
          <t>1 * 14</t>
        </is>
      </c>
      <c r="E120" s="21" t="n"/>
      <c r="F120" s="21" t="n"/>
      <c r="G120" s="189" t="n">
        <v>0</v>
      </c>
      <c r="H120" s="21" t="n"/>
      <c r="I120" s="21" t="n"/>
      <c r="J120" s="190" t="n">
        <v>0</v>
      </c>
      <c r="K120" s="21" t="n"/>
      <c r="L120" s="21" t="n"/>
      <c r="M120" s="189" t="n">
        <v>0</v>
      </c>
      <c r="N120" s="21" t="n"/>
      <c r="O120" s="21" t="n"/>
      <c r="P120" s="189" t="n">
        <v>0</v>
      </c>
      <c r="Q120" s="21" t="n"/>
      <c r="R120" s="21" t="n"/>
      <c r="S120" s="189" t="n">
        <v>0</v>
      </c>
      <c r="T120" s="21" t="n"/>
      <c r="U120" s="21" t="n"/>
      <c r="V120" s="189" t="n">
        <v>0</v>
      </c>
      <c r="W120" s="21" t="n"/>
      <c r="X120" s="21" t="n"/>
      <c r="Y120" s="189" t="n">
        <v>0</v>
      </c>
      <c r="Z120" s="21" t="n"/>
      <c r="AA120" s="21" t="n"/>
      <c r="AB120" s="189" t="n">
        <v>0</v>
      </c>
      <c r="AC120" s="21" t="n"/>
      <c r="AD120" s="21" t="n"/>
      <c r="AE120" s="189" t="n">
        <v>0</v>
      </c>
      <c r="AF120" s="21" t="n"/>
      <c r="AG120" s="21" t="n"/>
      <c r="AH120" s="189" t="n">
        <v>0</v>
      </c>
      <c r="AI120" s="21" t="n"/>
      <c r="AJ120" s="21" t="n"/>
      <c r="AK120" s="189" t="n">
        <v>0</v>
      </c>
      <c r="AL120" s="21" t="n"/>
      <c r="AM120" s="21" t="n"/>
      <c r="AN120" s="189" t="n">
        <v>0</v>
      </c>
      <c r="AO120" s="189" t="n">
        <v>0</v>
      </c>
      <c r="AP120" s="189" t="n">
        <v>0</v>
      </c>
      <c r="AQ120" s="189" t="n">
        <v>0</v>
      </c>
      <c r="AR120" s="189" t="n">
        <v>0</v>
      </c>
      <c r="AS120" s="189" t="n">
        <v>0</v>
      </c>
      <c r="AT120" s="21" t="n"/>
      <c r="AU120" s="21" t="n"/>
      <c r="AV120" s="21" t="n"/>
      <c r="AW120" s="21" t="n"/>
      <c r="AX120" s="21" t="n"/>
      <c r="AY120" s="190" t="n">
        <v>0</v>
      </c>
      <c r="AZ120" s="21" t="n"/>
      <c r="BA120" s="21" t="n"/>
      <c r="BB120" s="189" t="n">
        <v>0</v>
      </c>
      <c r="BC120" s="21" t="n"/>
      <c r="BD120" s="21" t="n"/>
      <c r="BE120" s="189" t="n">
        <v>0</v>
      </c>
      <c r="BF120" s="21" t="n"/>
      <c r="BG120" s="21" t="n"/>
      <c r="BH120" s="189" t="n">
        <v>0</v>
      </c>
      <c r="BI120" s="21" t="n"/>
      <c r="BJ120" s="21" t="n"/>
      <c r="BK120" s="189" t="n">
        <v>0</v>
      </c>
      <c r="BL120" s="21" t="n"/>
      <c r="BM120" s="21" t="n"/>
      <c r="BN120" s="189" t="n">
        <v>0</v>
      </c>
      <c r="BO120" s="21" t="n"/>
      <c r="BP120" s="21" t="n"/>
      <c r="BQ120" s="189" t="n">
        <v>0</v>
      </c>
      <c r="BR120" s="21" t="n"/>
      <c r="BS120" s="21" t="n"/>
      <c r="BT120" s="189" t="n">
        <v>0</v>
      </c>
      <c r="BU120" s="21" t="n"/>
      <c r="BV120" s="21" t="n"/>
      <c r="BW120" s="189" t="n">
        <v>0</v>
      </c>
      <c r="BX120" s="21" t="n"/>
      <c r="BY120" s="21" t="n"/>
      <c r="BZ120" s="189" t="n">
        <v>0</v>
      </c>
      <c r="CA120" s="21" t="n"/>
      <c r="CB120" s="21" t="n"/>
      <c r="CC120" s="189" t="n">
        <v>0</v>
      </c>
      <c r="CD120" s="189" t="n">
        <v>0</v>
      </c>
      <c r="CE120" s="189" t="n">
        <v>0</v>
      </c>
      <c r="CF120" s="189" t="n">
        <v>0</v>
      </c>
      <c r="CG120" s="189" t="n">
        <v>0</v>
      </c>
      <c r="CH120" s="189" t="n">
        <v>0</v>
      </c>
      <c r="CI120" s="190" t="n"/>
      <c r="CJ120" s="190" t="n"/>
      <c r="CK120" s="190">
        <f>CJ120*C120</f>
        <v/>
      </c>
      <c r="CL120" s="21" t="n"/>
      <c r="CM120" s="21" t="n"/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21" t="n"/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89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 t="n"/>
      <c r="H122" s="21" t="n"/>
      <c r="I122" s="21" t="n"/>
      <c r="J122" s="190" t="n"/>
      <c r="K122" s="21" t="n"/>
      <c r="L122" s="21" t="n"/>
      <c r="M122" s="189" t="n"/>
      <c r="N122" s="21" t="n"/>
      <c r="O122" s="21" t="n"/>
      <c r="P122" s="189" t="n"/>
      <c r="Q122" s="21" t="n"/>
      <c r="R122" s="21" t="n"/>
      <c r="S122" s="189" t="n"/>
      <c r="T122" s="21" t="n"/>
      <c r="U122" s="21" t="n"/>
      <c r="V122" s="189" t="n"/>
      <c r="W122" s="21" t="n"/>
      <c r="X122" s="21" t="n"/>
      <c r="Y122" s="189" t="n"/>
      <c r="Z122" s="21" t="n"/>
      <c r="AA122" s="21" t="n"/>
      <c r="AB122" s="189" t="n"/>
      <c r="AC122" s="21" t="n"/>
      <c r="AD122" s="21" t="n"/>
      <c r="AE122" s="189" t="n"/>
      <c r="AF122" s="21" t="n"/>
      <c r="AG122" s="21" t="n"/>
      <c r="AH122" s="189" t="n"/>
      <c r="AI122" s="21" t="n"/>
      <c r="AJ122" s="21" t="n"/>
      <c r="AK122" s="189" t="n"/>
      <c r="AL122" s="21" t="n"/>
      <c r="AM122" s="21" t="n"/>
      <c r="AN122" s="189" t="n"/>
      <c r="AO122" s="189" t="n"/>
      <c r="AP122" s="189" t="n"/>
      <c r="AQ122" s="189" t="n"/>
      <c r="AR122" s="189" t="n"/>
      <c r="AS122" s="189" t="n"/>
      <c r="AT122" s="21" t="n"/>
      <c r="AU122" s="21" t="n"/>
      <c r="AV122" s="21" t="n"/>
      <c r="AW122" s="21" t="n"/>
      <c r="AX122" s="21" t="n"/>
      <c r="AY122" s="190" t="n"/>
      <c r="AZ122" s="21" t="n"/>
      <c r="BA122" s="21" t="n"/>
      <c r="BB122" s="189" t="n"/>
      <c r="BC122" s="21" t="n"/>
      <c r="BD122" s="21" t="n"/>
      <c r="BE122" s="189" t="n"/>
      <c r="BF122" s="21" t="n"/>
      <c r="BG122" s="21" t="n"/>
      <c r="BH122" s="189" t="n"/>
      <c r="BI122" s="21" t="n"/>
      <c r="BJ122" s="21" t="n"/>
      <c r="BK122" s="189" t="n"/>
      <c r="BL122" s="21" t="n"/>
      <c r="BM122" s="21" t="n"/>
      <c r="BN122" s="189" t="n"/>
      <c r="BO122" s="21" t="n"/>
      <c r="BP122" s="21" t="n"/>
      <c r="BQ122" s="189" t="n"/>
      <c r="BR122" s="21" t="n"/>
      <c r="BS122" s="21" t="n"/>
      <c r="BT122" s="189" t="n"/>
      <c r="BU122" s="21" t="n"/>
      <c r="BV122" s="21" t="n"/>
      <c r="BW122" s="189" t="n"/>
      <c r="BX122" s="21" t="n"/>
      <c r="BY122" s="21" t="n"/>
      <c r="BZ122" s="189" t="n"/>
      <c r="CA122" s="21" t="n"/>
      <c r="CB122" s="21" t="n"/>
      <c r="CC122" s="189" t="n"/>
      <c r="CD122" s="189" t="n"/>
      <c r="CE122" s="189" t="n"/>
      <c r="CF122" s="189" t="n"/>
      <c r="CG122" s="189" t="n"/>
      <c r="CH122" s="189" t="n"/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89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89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89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89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/>
      <c r="BV127" s="21" t="n"/>
      <c r="BW127" s="189">
        <f>BV127*C127</f>
        <v/>
      </c>
      <c r="BX127" s="21" t="n"/>
      <c r="BY127" s="21" t="n"/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89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/>
      <c r="CJ127" s="190" t="n"/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89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89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89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89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/>
      <c r="F132" s="21" t="n"/>
      <c r="G132" s="189">
        <f>F132*$C132</f>
        <v/>
      </c>
      <c r="H132" s="21" t="n"/>
      <c r="I132" s="21" t="n"/>
      <c r="J132" s="190">
        <f>I132*$C132</f>
        <v/>
      </c>
      <c r="K132" s="21" t="n"/>
      <c r="L132" s="21" t="n"/>
      <c r="M132" s="189">
        <f>L132*$C132</f>
        <v/>
      </c>
      <c r="N132" s="21" t="n"/>
      <c r="O132" s="21" t="n"/>
      <c r="P132" s="189">
        <f>O132*$C132</f>
        <v/>
      </c>
      <c r="Q132" s="21" t="n"/>
      <c r="R132" s="21" t="n"/>
      <c r="S132" s="189">
        <f>R132*$C132</f>
        <v/>
      </c>
      <c r="T132" s="21" t="n"/>
      <c r="U132" s="21" t="n"/>
      <c r="V132" s="189">
        <f>U132*$C132</f>
        <v/>
      </c>
      <c r="W132" s="21" t="n"/>
      <c r="X132" s="21" t="n"/>
      <c r="Y132" s="189">
        <f>X132*$C132</f>
        <v/>
      </c>
      <c r="Z132" s="21" t="n"/>
      <c r="AA132" s="21" t="n"/>
      <c r="AB132" s="189">
        <f>AA132*$C132</f>
        <v/>
      </c>
      <c r="AC132" s="21" t="n"/>
      <c r="AD132" s="21" t="n"/>
      <c r="AE132" s="189">
        <f>AD132*$C132</f>
        <v/>
      </c>
      <c r="AF132" s="21" t="n">
        <v>26</v>
      </c>
      <c r="AG132" s="21" t="n">
        <v>624</v>
      </c>
      <c r="AH132" s="189">
        <f>AG132*$C132</f>
        <v/>
      </c>
      <c r="AI132" s="21" t="n"/>
      <c r="AJ132" s="21" t="n"/>
      <c r="AK132" s="189">
        <f>AJ132*$C132</f>
        <v/>
      </c>
      <c r="AL132" s="21" t="n"/>
      <c r="AM132" s="21" t="n"/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/>
      <c r="AU132" s="21" t="n"/>
      <c r="AV132" s="21" t="n"/>
      <c r="AW132" s="21" t="n"/>
      <c r="AX132" s="21" t="n"/>
      <c r="AY132" s="190">
        <f>AX132*$C132</f>
        <v/>
      </c>
      <c r="AZ132" s="21" t="n"/>
      <c r="BA132" s="21" t="n"/>
      <c r="BB132" s="189">
        <f>BA132*$C132</f>
        <v/>
      </c>
      <c r="BC132" s="21" t="n"/>
      <c r="BD132" s="21" t="n"/>
      <c r="BE132" s="189">
        <f>BD132*$C132</f>
        <v/>
      </c>
      <c r="BF132" s="21" t="n"/>
      <c r="BG132" s="21" t="n"/>
      <c r="BH132" s="189">
        <f>BG132*$C132</f>
        <v/>
      </c>
      <c r="BI132" s="21" t="n"/>
      <c r="BJ132" s="21" t="n"/>
      <c r="BK132" s="189">
        <f>BJ132*$C132</f>
        <v/>
      </c>
      <c r="BL132" s="21" t="n"/>
      <c r="BM132" s="21" t="n"/>
      <c r="BN132" s="189">
        <f>BM132*C132</f>
        <v/>
      </c>
      <c r="BO132" s="21" t="n"/>
      <c r="BP132" s="21" t="n"/>
      <c r="BQ132" s="189">
        <f>BP132*C132</f>
        <v/>
      </c>
      <c r="BR132" s="21" t="n"/>
      <c r="BS132" s="21" t="n"/>
      <c r="BT132" s="189">
        <f>BS132*C132</f>
        <v/>
      </c>
      <c r="BU132" s="21" t="n"/>
      <c r="BV132" s="21" t="n"/>
      <c r="BW132" s="189">
        <f>BV132*C132</f>
        <v/>
      </c>
      <c r="BX132" s="21" t="n"/>
      <c r="BY132" s="21" t="n"/>
      <c r="BZ132" s="189">
        <f>BY132*C132</f>
        <v/>
      </c>
      <c r="CA132" s="21" t="n"/>
      <c r="CB132" s="21" t="n"/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89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/>
      <c r="CJ132" s="190" t="n"/>
      <c r="CK132" s="190">
        <f>CJ132*C132</f>
        <v/>
      </c>
      <c r="CL132" s="21" t="n"/>
      <c r="CM132" s="21" t="n"/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/>
      <c r="I133" s="21" t="n"/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/>
      <c r="R133" s="21" t="n"/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/>
      <c r="AA133" s="21" t="n"/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/>
      <c r="BM133" s="21" t="n"/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89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/>
      <c r="F134" s="21" t="n"/>
      <c r="G134" s="189">
        <f>F134*$C134</f>
        <v/>
      </c>
      <c r="H134" s="21" t="n"/>
      <c r="I134" s="21" t="n"/>
      <c r="J134" s="190">
        <f>I134*$C134</f>
        <v/>
      </c>
      <c r="K134" s="21" t="n"/>
      <c r="L134" s="21" t="n"/>
      <c r="M134" s="189">
        <f>L134*$C134</f>
        <v/>
      </c>
      <c r="N134" s="21" t="n"/>
      <c r="O134" s="21" t="n"/>
      <c r="P134" s="189">
        <f>O134*$C134</f>
        <v/>
      </c>
      <c r="Q134" s="21" t="n"/>
      <c r="R134" s="21" t="n"/>
      <c r="S134" s="189">
        <f>R134*$C134</f>
        <v/>
      </c>
      <c r="T134" s="21" t="n"/>
      <c r="U134" s="21" t="n"/>
      <c r="V134" s="189">
        <f>U134*$C134</f>
        <v/>
      </c>
      <c r="W134" s="21" t="n"/>
      <c r="X134" s="21" t="n"/>
      <c r="Y134" s="189">
        <f>X134*$C134</f>
        <v/>
      </c>
      <c r="Z134" s="21" t="n"/>
      <c r="AA134" s="21" t="n"/>
      <c r="AB134" s="189">
        <f>AA134*$C134</f>
        <v/>
      </c>
      <c r="AC134" s="21" t="n"/>
      <c r="AD134" s="21" t="n"/>
      <c r="AE134" s="189">
        <f>AD134*$C134</f>
        <v/>
      </c>
      <c r="AF134" s="21" t="n"/>
      <c r="AG134" s="21" t="n"/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189">
        <f>BM134*C134</f>
        <v/>
      </c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89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90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189">
        <f>X135*$C135</f>
        <v/>
      </c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189">
        <f>AG135*$C135</f>
        <v/>
      </c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189">
        <f>BM135*C135</f>
        <v/>
      </c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89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189">
        <f>X136*$C136</f>
        <v/>
      </c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189">
        <f>AG136*$C136</f>
        <v/>
      </c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189">
        <f>BM136*C136</f>
        <v/>
      </c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89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189">
        <f>X137*$C137</f>
        <v/>
      </c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189">
        <f>AG137*$C137</f>
        <v/>
      </c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189">
        <f>BM137*C137</f>
        <v/>
      </c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89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189">
        <f>X138*$C138</f>
        <v/>
      </c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189">
        <f>AG138*$C138</f>
        <v/>
      </c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189">
        <f>BM138*C138</f>
        <v/>
      </c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89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189">
        <f>X139*$C139</f>
        <v/>
      </c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189">
        <f>AG139*$C139</f>
        <v/>
      </c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 t="n"/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189">
        <f>BM139*C139</f>
        <v/>
      </c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89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189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189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189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89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189">
        <f>X141*$C141</f>
        <v/>
      </c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189">
        <f>AG141*$C141</f>
        <v/>
      </c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189">
        <f>BM141*C141</f>
        <v/>
      </c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89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189">
        <f>X142*$C142</f>
        <v/>
      </c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189">
        <f>AG142*$C142</f>
        <v/>
      </c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189">
        <f>BM142*C142</f>
        <v/>
      </c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89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189">
        <f>X143*$C143</f>
        <v/>
      </c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189">
        <f>AG143*$C143</f>
        <v/>
      </c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  <c r="BF143" s="21" t="n"/>
      <c r="BG143" s="21" t="n"/>
      <c r="BH143" s="21" t="n"/>
      <c r="BI143" s="21" t="n"/>
      <c r="BJ143" s="21" t="n"/>
      <c r="BK143" s="21" t="n"/>
      <c r="BL143" s="21" t="n"/>
      <c r="BM143" s="21" t="n"/>
      <c r="BN143" s="189">
        <f>BM143*C143</f>
        <v/>
      </c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89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189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189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189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89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189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189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189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89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189">
        <f>X146*$C146</f>
        <v/>
      </c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189">
        <f>AG146*$C146</f>
        <v/>
      </c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189" t="n"/>
      <c r="CE146" s="189" t="n"/>
      <c r="CF146" s="189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SUM(AT5:AT146)</f>
        <v/>
      </c>
      <c r="AU147" s="193">
        <f>SUM(AU5:AU146)</f>
        <v/>
      </c>
      <c r="AV147" s="193">
        <f>SUM(AV5:AV146)</f>
        <v/>
      </c>
      <c r="AW147" s="193">
        <f>SUM(AW5:AW146)</f>
        <v/>
      </c>
      <c r="AX147" s="193">
        <f>SUM(AX5:AX146)</f>
        <v/>
      </c>
      <c r="AY147" s="193">
        <f>SUM(AY5:AY146)</f>
        <v/>
      </c>
      <c r="AZ147" s="193">
        <f>SUM(AZ5:AZ146)</f>
        <v/>
      </c>
      <c r="BA147" s="193">
        <f>SUM(BA5:BA146)</f>
        <v/>
      </c>
      <c r="BB147" s="193">
        <f>SUM(BB5:BB146)</f>
        <v/>
      </c>
      <c r="BC147" s="193">
        <f>SUM(BC5:BC146)</f>
        <v/>
      </c>
      <c r="BD147" s="193">
        <f>SUM(BD5:BD146)</f>
        <v/>
      </c>
      <c r="BE147" s="193">
        <f>SUM(BE5:BE146)</f>
        <v/>
      </c>
      <c r="BF147" s="193">
        <f>SUM(BF4:BF146)</f>
        <v/>
      </c>
      <c r="BG147" s="193">
        <f>SUM(BG4:BG146)</f>
        <v/>
      </c>
      <c r="BH147" s="193">
        <f>SUM(BH4:BH146)</f>
        <v/>
      </c>
      <c r="BI147" s="193">
        <f>SUM(BI4:BI146)</f>
        <v/>
      </c>
      <c r="BJ147" s="193">
        <f>SUM(BJ4:BJ146)</f>
        <v/>
      </c>
      <c r="BK147" s="193">
        <f>SUM(BK4:BK146)</f>
        <v/>
      </c>
      <c r="BL147" s="193">
        <f>SUM(BL4:BL146)</f>
        <v/>
      </c>
      <c r="BM147" s="193">
        <f>SUM(BM4:BM146)</f>
        <v/>
      </c>
      <c r="BN147" s="193">
        <f>SUM(BN4:BN146)</f>
        <v/>
      </c>
      <c r="BO147" s="193">
        <f>SUM(BO4:BO146)</f>
        <v/>
      </c>
      <c r="BP147" s="193">
        <f>SUM(BP4:BP146)</f>
        <v/>
      </c>
      <c r="BQ147" s="193">
        <f>SUM(BQ4:BQ146)</f>
        <v/>
      </c>
      <c r="BR147" s="193">
        <f>SUM(BR4:BR146)</f>
        <v/>
      </c>
      <c r="BS147" s="193">
        <f>SUM(BS4:BS146)</f>
        <v/>
      </c>
      <c r="BT147" s="193">
        <f>SUM(BT4:BT146)</f>
        <v/>
      </c>
      <c r="BU147" s="193">
        <f>SUM(BU4:BU146)</f>
        <v/>
      </c>
      <c r="BV147" s="193">
        <f>SUM(BV4:BV146)</f>
        <v/>
      </c>
      <c r="BW147" s="193">
        <f>SUM(BW4:BW146)</f>
        <v/>
      </c>
      <c r="BX147" s="193">
        <f>SUM(BX4:BX146)</f>
        <v/>
      </c>
      <c r="BY147" s="193">
        <f>SUM(BY4:BY146)</f>
        <v/>
      </c>
      <c r="BZ147" s="193">
        <f>SUM(BZ4:BZ146)</f>
        <v/>
      </c>
      <c r="CA147" s="193">
        <f>SUM(CA4:CA146)</f>
        <v/>
      </c>
      <c r="CB147" s="193">
        <f>SUM(CB4:CB146)</f>
        <v/>
      </c>
      <c r="CC147" s="193">
        <f>SUM(CC4:CC146)</f>
        <v/>
      </c>
      <c r="CD147" s="193">
        <f>SUM(CD4:CD146)</f>
        <v/>
      </c>
      <c r="CE147" s="193">
        <f>SUM(CE4:CE146)</f>
        <v/>
      </c>
      <c r="CF147" s="193">
        <f>SUM(CF4:CF146)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89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89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190" t="n"/>
      <c r="CJ149" s="190" t="n"/>
      <c r="CK149" s="190">
        <f>CJ149*C149</f>
        <v/>
      </c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89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190" t="n"/>
      <c r="CJ150" s="190" t="n"/>
      <c r="CK150" s="190">
        <f>CJ150*C150</f>
        <v/>
      </c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89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190" t="n"/>
      <c r="CJ151" s="190" t="n"/>
      <c r="CK151" s="190">
        <f>CJ151*C151</f>
        <v/>
      </c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>
        <v>3</v>
      </c>
      <c r="F152" s="21" t="n">
        <v>36</v>
      </c>
      <c r="G152" s="189">
        <f>F152*C152</f>
        <v/>
      </c>
      <c r="H152" s="21" t="n">
        <v>35</v>
      </c>
      <c r="I152" s="21" t="n">
        <v>422</v>
      </c>
      <c r="J152" s="189">
        <f>I152*C152</f>
        <v/>
      </c>
      <c r="K152" s="21" t="n">
        <v>27</v>
      </c>
      <c r="L152" s="21" t="n">
        <v>324</v>
      </c>
      <c r="M152" s="189">
        <f>L152*$C152</f>
        <v/>
      </c>
      <c r="N152" s="21" t="n">
        <v>5</v>
      </c>
      <c r="O152" s="21" t="n">
        <v>66</v>
      </c>
      <c r="P152" s="189">
        <f>O152*$C152</f>
        <v/>
      </c>
      <c r="Q152" s="21" t="n"/>
      <c r="R152" s="21" t="n"/>
      <c r="S152" s="21" t="n"/>
      <c r="T152" s="21" t="n">
        <v>25</v>
      </c>
      <c r="U152" s="21" t="n">
        <v>300</v>
      </c>
      <c r="V152" s="189">
        <f>U152*$C152</f>
        <v/>
      </c>
      <c r="W152" s="21" t="n">
        <v>3</v>
      </c>
      <c r="X152" s="21" t="n">
        <v>36</v>
      </c>
      <c r="Y152" s="189">
        <f>X152*$C152</f>
        <v/>
      </c>
      <c r="Z152" s="21" t="n"/>
      <c r="AA152" s="21" t="n"/>
      <c r="AB152" s="21" t="n"/>
      <c r="AC152" s="21" t="n">
        <v>3</v>
      </c>
      <c r="AD152" s="21" t="n">
        <v>36</v>
      </c>
      <c r="AE152" s="189">
        <f>AD152*$C152</f>
        <v/>
      </c>
      <c r="AF152" s="21" t="n">
        <v>3</v>
      </c>
      <c r="AG152" s="21" t="n">
        <v>36</v>
      </c>
      <c r="AH152" s="189">
        <f>AG152*$C152</f>
        <v/>
      </c>
      <c r="AI152" s="21" t="n"/>
      <c r="AJ152" s="21" t="n"/>
      <c r="AK152" s="21" t="n"/>
      <c r="AL152" s="21" t="n">
        <v>2</v>
      </c>
      <c r="AM152" s="21" t="n">
        <v>24</v>
      </c>
      <c r="AN152" s="189">
        <f>AM152*$C152</f>
        <v/>
      </c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89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190" t="n">
        <v>3</v>
      </c>
      <c r="CJ152" s="190" t="n">
        <v>36</v>
      </c>
      <c r="CK152" s="190">
        <f>CJ152*C152</f>
        <v/>
      </c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>
        <v>2</v>
      </c>
      <c r="F153" s="21" t="n">
        <v>48</v>
      </c>
      <c r="G153" s="189">
        <f>F153*C153</f>
        <v/>
      </c>
      <c r="H153" s="21" t="n">
        <v>1</v>
      </c>
      <c r="I153" s="21" t="n">
        <v>24</v>
      </c>
      <c r="J153" s="189">
        <f>I153*C153</f>
        <v/>
      </c>
      <c r="K153" s="21" t="n">
        <v>2</v>
      </c>
      <c r="L153" s="21" t="n">
        <v>48</v>
      </c>
      <c r="M153" s="189">
        <f>L153*$C153</f>
        <v/>
      </c>
      <c r="N153" s="21" t="n">
        <v>3</v>
      </c>
      <c r="O153" s="21" t="n">
        <v>78</v>
      </c>
      <c r="P153" s="189">
        <f>O153*$C153</f>
        <v/>
      </c>
      <c r="Q153" s="21" t="n"/>
      <c r="R153" s="21" t="n"/>
      <c r="S153" s="21" t="n"/>
      <c r="T153" s="21" t="n"/>
      <c r="U153" s="21" t="n"/>
      <c r="V153" s="189">
        <f>U153*$C153</f>
        <v/>
      </c>
      <c r="W153" s="21" t="n"/>
      <c r="X153" s="21" t="n"/>
      <c r="Y153" s="189">
        <f>X153*$C153</f>
        <v/>
      </c>
      <c r="Z153" s="21" t="n">
        <v>1</v>
      </c>
      <c r="AA153" s="21" t="n">
        <v>24</v>
      </c>
      <c r="AB153" s="189">
        <f>AA153*$C153</f>
        <v/>
      </c>
      <c r="AC153" s="21" t="n"/>
      <c r="AD153" s="21" t="n"/>
      <c r="AE153" s="189">
        <f>AD153*$C153</f>
        <v/>
      </c>
      <c r="AF153" s="21" t="n"/>
      <c r="AG153" s="21" t="n"/>
      <c r="AH153" s="189">
        <f>AG153*$C153</f>
        <v/>
      </c>
      <c r="AI153" s="21" t="n"/>
      <c r="AJ153" s="21" t="n"/>
      <c r="AK153" s="21" t="n"/>
      <c r="AL153" s="21" t="n"/>
      <c r="AM153" s="21" t="n"/>
      <c r="AN153" s="189">
        <f>AM153*$C153</f>
        <v/>
      </c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89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190" t="n"/>
      <c r="CJ153" s="190" t="n"/>
      <c r="CK153" s="190">
        <f>CJ153*C153</f>
        <v/>
      </c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189">
        <f>F154*C154</f>
        <v/>
      </c>
      <c r="H154" s="21" t="n"/>
      <c r="I154" s="21" t="n"/>
      <c r="J154" s="189">
        <f>I154*C154</f>
        <v/>
      </c>
      <c r="K154" s="21" t="n"/>
      <c r="L154" s="21" t="n"/>
      <c r="M154" s="189">
        <f>L154*$C154</f>
        <v/>
      </c>
      <c r="N154" s="21" t="n"/>
      <c r="O154" s="21" t="n">
        <v>36</v>
      </c>
      <c r="P154" s="189">
        <f>O154*$C154</f>
        <v/>
      </c>
      <c r="Q154" s="21" t="n"/>
      <c r="R154" s="21" t="n"/>
      <c r="S154" s="21" t="n"/>
      <c r="T154" s="21" t="n"/>
      <c r="U154" s="21" t="n"/>
      <c r="V154" s="189">
        <f>U154*$C154</f>
        <v/>
      </c>
      <c r="W154" s="21" t="n"/>
      <c r="X154" s="21" t="n"/>
      <c r="Y154" s="189">
        <f>X154*$C154</f>
        <v/>
      </c>
      <c r="Z154" s="21" t="n"/>
      <c r="AA154" s="21" t="n"/>
      <c r="AB154" s="189">
        <f>AA154*$C154</f>
        <v/>
      </c>
      <c r="AC154" s="21" t="n"/>
      <c r="AD154" s="21" t="n"/>
      <c r="AE154" s="189">
        <f>AD154*$C154</f>
        <v/>
      </c>
      <c r="AF154" s="21" t="n"/>
      <c r="AG154" s="21" t="n"/>
      <c r="AH154" s="189">
        <f>AG154*$C154</f>
        <v/>
      </c>
      <c r="AI154" s="21" t="n"/>
      <c r="AJ154" s="21" t="n"/>
      <c r="AK154" s="21" t="n"/>
      <c r="AL154" s="21" t="n"/>
      <c r="AM154" s="21" t="n"/>
      <c r="AN154" s="189">
        <f>AM154*$C154</f>
        <v/>
      </c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89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190" t="n"/>
      <c r="CJ154" s="190" t="n"/>
      <c r="CK154" s="190">
        <f>CJ154*C154</f>
        <v/>
      </c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189">
        <f>F155*C155</f>
        <v/>
      </c>
      <c r="H155" s="21" t="n"/>
      <c r="I155" s="21" t="n"/>
      <c r="J155" s="189">
        <f>I155*C155</f>
        <v/>
      </c>
      <c r="K155" s="21" t="n"/>
      <c r="L155" s="21" t="n"/>
      <c r="M155" s="189">
        <f>L155*$C155</f>
        <v/>
      </c>
      <c r="N155" s="21" t="n"/>
      <c r="O155" s="21" t="n"/>
      <c r="P155" s="189">
        <f>O155*$C155</f>
        <v/>
      </c>
      <c r="Q155" s="21" t="n"/>
      <c r="R155" s="21" t="n"/>
      <c r="S155" s="21" t="n"/>
      <c r="T155" s="21" t="n"/>
      <c r="U155" s="21" t="n"/>
      <c r="V155" s="189">
        <f>U155*$C155</f>
        <v/>
      </c>
      <c r="W155" s="21" t="n"/>
      <c r="X155" s="21" t="n"/>
      <c r="Y155" s="189">
        <f>X155*$C155</f>
        <v/>
      </c>
      <c r="Z155" s="21" t="n"/>
      <c r="AA155" s="21" t="n"/>
      <c r="AB155" s="189">
        <f>AA155*$C155</f>
        <v/>
      </c>
      <c r="AC155" s="21" t="n"/>
      <c r="AD155" s="21" t="n"/>
      <c r="AE155" s="189">
        <f>AD155*$C155</f>
        <v/>
      </c>
      <c r="AF155" s="21" t="n"/>
      <c r="AG155" s="21" t="n"/>
      <c r="AH155" s="189">
        <f>AG155*$C155</f>
        <v/>
      </c>
      <c r="AI155" s="21" t="n"/>
      <c r="AJ155" s="21" t="n"/>
      <c r="AK155" s="21" t="n"/>
      <c r="AL155" s="21" t="n"/>
      <c r="AM155" s="21" t="n"/>
      <c r="AN155" s="189">
        <f>AM155*$C155</f>
        <v/>
      </c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89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190" t="n"/>
      <c r="CJ155" s="190" t="n"/>
      <c r="CK155" s="190">
        <f>CJ155*C155</f>
        <v/>
      </c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189" t="n"/>
      <c r="H156" s="21" t="n"/>
      <c r="I156" s="21" t="n"/>
      <c r="J156" s="189" t="n"/>
      <c r="K156" s="21" t="n"/>
      <c r="L156" s="21" t="n"/>
      <c r="M156" s="189" t="n"/>
      <c r="N156" s="21" t="n"/>
      <c r="O156" s="21" t="n"/>
      <c r="P156" s="189" t="n"/>
      <c r="Q156" s="21" t="n"/>
      <c r="R156" s="21" t="n"/>
      <c r="S156" s="21" t="n"/>
      <c r="T156" s="21" t="n"/>
      <c r="U156" s="21" t="n"/>
      <c r="V156" s="189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189" t="n"/>
      <c r="AF156" s="21" t="n"/>
      <c r="AG156" s="21" t="n"/>
      <c r="AH156" s="189" t="n"/>
      <c r="AI156" s="21" t="n"/>
      <c r="AJ156" s="21" t="n"/>
      <c r="AK156" s="21" t="n"/>
      <c r="AL156" s="21" t="n"/>
      <c r="AM156" s="21" t="n"/>
      <c r="AN156" s="189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89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190" t="n"/>
      <c r="CJ156" s="190" t="n"/>
      <c r="CK156" s="190">
        <f>CJ156*C156</f>
        <v/>
      </c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189" t="n"/>
      <c r="H157" s="21" t="n"/>
      <c r="I157" s="21" t="n"/>
      <c r="J157" s="189" t="n"/>
      <c r="K157" s="21" t="n"/>
      <c r="L157" s="21" t="n"/>
      <c r="M157" s="189" t="n"/>
      <c r="N157" s="21" t="n"/>
      <c r="O157" s="21" t="n"/>
      <c r="P157" s="189" t="n"/>
      <c r="Q157" s="21" t="n"/>
      <c r="R157" s="21" t="n"/>
      <c r="S157" s="21" t="n"/>
      <c r="T157" s="21" t="n"/>
      <c r="U157" s="21" t="n"/>
      <c r="V157" s="189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189" t="n"/>
      <c r="AF157" s="21" t="n"/>
      <c r="AG157" s="21" t="n"/>
      <c r="AH157" s="189" t="n"/>
      <c r="AI157" s="21" t="n"/>
      <c r="AJ157" s="21" t="n"/>
      <c r="AK157" s="21" t="n"/>
      <c r="AL157" s="21" t="n"/>
      <c r="AM157" s="21" t="n"/>
      <c r="AN157" s="189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89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190" t="n"/>
      <c r="CJ157" s="190" t="n"/>
      <c r="CK157" s="190">
        <f>CJ157*C157</f>
        <v/>
      </c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189">
        <f>F158*C158</f>
        <v/>
      </c>
      <c r="H158" s="21" t="n"/>
      <c r="I158" s="21" t="n"/>
      <c r="J158" s="189">
        <f>I158*C158</f>
        <v/>
      </c>
      <c r="K158" s="21" t="n"/>
      <c r="L158" s="21" t="n"/>
      <c r="M158" s="189">
        <f>L158*$C158</f>
        <v/>
      </c>
      <c r="N158" s="21" t="n"/>
      <c r="O158" s="21" t="n"/>
      <c r="P158" s="189">
        <f>O158*$C158</f>
        <v/>
      </c>
      <c r="Q158" s="21" t="n"/>
      <c r="R158" s="21" t="n"/>
      <c r="S158" s="21" t="n"/>
      <c r="T158" s="21" t="n"/>
      <c r="U158" s="21" t="n"/>
      <c r="V158" s="189">
        <f>U158*$C158</f>
        <v/>
      </c>
      <c r="W158" s="21" t="n"/>
      <c r="X158" s="21" t="n"/>
      <c r="Y158" s="189">
        <f>X158*$C158</f>
        <v/>
      </c>
      <c r="Z158" s="21" t="n"/>
      <c r="AA158" s="21" t="n"/>
      <c r="AB158" s="189">
        <f>AA158*$C158</f>
        <v/>
      </c>
      <c r="AC158" s="21" t="n"/>
      <c r="AD158" s="21" t="n"/>
      <c r="AE158" s="189">
        <f>AD158*$C158</f>
        <v/>
      </c>
      <c r="AF158" s="21" t="n"/>
      <c r="AG158" s="21" t="n"/>
      <c r="AH158" s="189">
        <f>AG158*$C158</f>
        <v/>
      </c>
      <c r="AI158" s="21" t="n"/>
      <c r="AJ158" s="21" t="n"/>
      <c r="AK158" s="21" t="n"/>
      <c r="AL158" s="21" t="n"/>
      <c r="AM158" s="21" t="n"/>
      <c r="AN158" s="189">
        <f>AM158*$C158</f>
        <v/>
      </c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89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190" t="n"/>
      <c r="CJ158" s="190" t="n"/>
      <c r="CK158" s="190">
        <f>CJ158*C158</f>
        <v/>
      </c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189">
        <f>F159*C159</f>
        <v/>
      </c>
      <c r="H159" s="21" t="n"/>
      <c r="I159" s="21" t="n"/>
      <c r="J159" s="189">
        <f>I159*C159</f>
        <v/>
      </c>
      <c r="K159" s="21" t="n"/>
      <c r="L159" s="21" t="n"/>
      <c r="M159" s="189">
        <f>L159*$C159</f>
        <v/>
      </c>
      <c r="N159" s="21" t="n"/>
      <c r="O159" s="21" t="n"/>
      <c r="P159" s="189">
        <f>O159*$C159</f>
        <v/>
      </c>
      <c r="Q159" s="21" t="n"/>
      <c r="R159" s="21" t="n"/>
      <c r="S159" s="21" t="n"/>
      <c r="T159" s="21" t="n"/>
      <c r="U159" s="21" t="n"/>
      <c r="V159" s="189">
        <f>U159*$C159</f>
        <v/>
      </c>
      <c r="W159" s="21" t="n"/>
      <c r="X159" s="21" t="n"/>
      <c r="Y159" s="189">
        <f>X159*$C159</f>
        <v/>
      </c>
      <c r="Z159" s="21" t="n"/>
      <c r="AA159" s="21" t="n"/>
      <c r="AB159" s="189">
        <f>AA159*$C159</f>
        <v/>
      </c>
      <c r="AC159" s="21" t="n"/>
      <c r="AD159" s="21" t="n"/>
      <c r="AE159" s="189">
        <f>AD159*$C159</f>
        <v/>
      </c>
      <c r="AF159" s="21" t="n"/>
      <c r="AG159" s="21" t="n"/>
      <c r="AH159" s="189">
        <f>AG159*$C159</f>
        <v/>
      </c>
      <c r="AI159" s="21" t="n"/>
      <c r="AJ159" s="21" t="n"/>
      <c r="AK159" s="21" t="n"/>
      <c r="AL159" s="21" t="n"/>
      <c r="AM159" s="21" t="n"/>
      <c r="AN159" s="189">
        <f>AM159*$C159</f>
        <v/>
      </c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89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190" t="n"/>
      <c r="CJ159" s="190" t="n"/>
      <c r="CK159" s="190">
        <f>CJ159*C159</f>
        <v/>
      </c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189">
        <f>F160*C160</f>
        <v/>
      </c>
      <c r="H160" s="21" t="n"/>
      <c r="I160" s="21" t="n"/>
      <c r="J160" s="189">
        <f>I160*C160</f>
        <v/>
      </c>
      <c r="K160" s="21" t="n"/>
      <c r="L160" s="21" t="n"/>
      <c r="M160" s="189">
        <f>L160*$C160</f>
        <v/>
      </c>
      <c r="N160" s="21" t="n"/>
      <c r="O160" s="21" t="n"/>
      <c r="P160" s="189">
        <f>O160*$C160</f>
        <v/>
      </c>
      <c r="Q160" s="21" t="n"/>
      <c r="R160" s="21" t="n"/>
      <c r="S160" s="21" t="n"/>
      <c r="T160" s="21" t="n"/>
      <c r="U160" s="21" t="n"/>
      <c r="V160" s="189">
        <f>U160*$C160</f>
        <v/>
      </c>
      <c r="W160" s="21" t="n"/>
      <c r="X160" s="21" t="n"/>
      <c r="Y160" s="189">
        <f>X160*$C160</f>
        <v/>
      </c>
      <c r="Z160" s="21" t="n"/>
      <c r="AA160" s="21" t="n"/>
      <c r="AB160" s="189">
        <f>AA160*$C160</f>
        <v/>
      </c>
      <c r="AC160" s="21" t="n"/>
      <c r="AD160" s="21" t="n"/>
      <c r="AE160" s="189">
        <f>AD160*$C160</f>
        <v/>
      </c>
      <c r="AF160" s="21" t="n"/>
      <c r="AG160" s="21" t="n"/>
      <c r="AH160" s="189">
        <f>AG160*$C160</f>
        <v/>
      </c>
      <c r="AI160" s="21" t="n"/>
      <c r="AJ160" s="21" t="n"/>
      <c r="AK160" s="21" t="n"/>
      <c r="AL160" s="21" t="n"/>
      <c r="AM160" s="21" t="n"/>
      <c r="AN160" s="189">
        <f>AM160*$C160</f>
        <v/>
      </c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89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190" t="n"/>
      <c r="CJ160" s="190" t="n"/>
      <c r="CK160" s="190">
        <f>CJ160*C160</f>
        <v/>
      </c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189">
        <f>F161*C161</f>
        <v/>
      </c>
      <c r="H161" s="21" t="n"/>
      <c r="I161" s="21" t="n"/>
      <c r="J161" s="189">
        <f>I161*C161</f>
        <v/>
      </c>
      <c r="K161" s="21" t="n"/>
      <c r="L161" s="21" t="n"/>
      <c r="M161" s="189">
        <f>L161*$C161</f>
        <v/>
      </c>
      <c r="N161" s="21" t="n"/>
      <c r="O161" s="21" t="n"/>
      <c r="P161" s="189">
        <f>O161*$C161</f>
        <v/>
      </c>
      <c r="Q161" s="21" t="n"/>
      <c r="R161" s="21" t="n"/>
      <c r="S161" s="21" t="n"/>
      <c r="T161" s="21" t="n"/>
      <c r="U161" s="21" t="n"/>
      <c r="V161" s="189">
        <f>U161*$C161</f>
        <v/>
      </c>
      <c r="W161" s="21" t="n"/>
      <c r="X161" s="21" t="n"/>
      <c r="Y161" s="189">
        <f>X161*$C161</f>
        <v/>
      </c>
      <c r="Z161" s="21" t="n"/>
      <c r="AA161" s="21" t="n"/>
      <c r="AB161" s="189">
        <f>AA161*$C161</f>
        <v/>
      </c>
      <c r="AC161" s="21" t="n"/>
      <c r="AD161" s="21" t="n"/>
      <c r="AE161" s="189">
        <f>AD161*$C161</f>
        <v/>
      </c>
      <c r="AF161" s="21" t="n"/>
      <c r="AG161" s="21" t="n"/>
      <c r="AH161" s="189">
        <f>AG161*$C161</f>
        <v/>
      </c>
      <c r="AI161" s="21" t="n"/>
      <c r="AJ161" s="21" t="n"/>
      <c r="AK161" s="21" t="n"/>
      <c r="AL161" s="21" t="n"/>
      <c r="AM161" s="21" t="n"/>
      <c r="AN161" s="189">
        <f>AM161*$C161</f>
        <v/>
      </c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89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190" t="n"/>
      <c r="CJ161" s="190" t="n"/>
      <c r="CK161" s="190">
        <f>CJ161*C161</f>
        <v/>
      </c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189">
        <f>F162*C162</f>
        <v/>
      </c>
      <c r="H162" s="21" t="n"/>
      <c r="I162" s="21" t="n"/>
      <c r="J162" s="189">
        <f>I162*C162</f>
        <v/>
      </c>
      <c r="K162" s="21" t="n"/>
      <c r="L162" s="21" t="n"/>
      <c r="M162" s="189">
        <f>L162*$C162</f>
        <v/>
      </c>
      <c r="N162" s="21" t="n"/>
      <c r="O162" s="21" t="n"/>
      <c r="P162" s="189">
        <f>O162*$C162</f>
        <v/>
      </c>
      <c r="Q162" s="21" t="n"/>
      <c r="R162" s="21" t="n"/>
      <c r="S162" s="21" t="n"/>
      <c r="T162" s="21" t="n"/>
      <c r="U162" s="21" t="n"/>
      <c r="V162" s="189">
        <f>U162*$C162</f>
        <v/>
      </c>
      <c r="W162" s="21" t="n"/>
      <c r="X162" s="21" t="n"/>
      <c r="Y162" s="189">
        <f>X162*$C162</f>
        <v/>
      </c>
      <c r="Z162" s="21" t="n"/>
      <c r="AA162" s="21" t="n"/>
      <c r="AB162" s="189">
        <f>AA162*$C162</f>
        <v/>
      </c>
      <c r="AC162" s="21" t="n"/>
      <c r="AD162" s="21" t="n"/>
      <c r="AE162" s="189">
        <f>AD162*$C162</f>
        <v/>
      </c>
      <c r="AF162" s="21" t="n"/>
      <c r="AG162" s="21" t="n"/>
      <c r="AH162" s="189">
        <f>AG162*$C162</f>
        <v/>
      </c>
      <c r="AI162" s="21" t="n"/>
      <c r="AJ162" s="21" t="n"/>
      <c r="AK162" s="21" t="n"/>
      <c r="AL162" s="21" t="n"/>
      <c r="AM162" s="21" t="n"/>
      <c r="AN162" s="189">
        <f>AM162*$C162</f>
        <v/>
      </c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89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190" t="n"/>
      <c r="CJ162" s="190" t="n"/>
      <c r="CK162" s="190">
        <f>CJ162*C162</f>
        <v/>
      </c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>
        <f>SUM(E152:E162)</f>
        <v/>
      </c>
      <c r="F163" s="30">
        <f>SUM(F152:F162)</f>
        <v/>
      </c>
      <c r="G163" s="30">
        <f>SUM(G152:G162)</f>
        <v/>
      </c>
      <c r="H163" s="30">
        <f>SUM(H152:H162)</f>
        <v/>
      </c>
      <c r="I163" s="30">
        <f>SUM(I152:I162)</f>
        <v/>
      </c>
      <c r="J163" s="30">
        <f>SUM(J152:J162)</f>
        <v/>
      </c>
      <c r="K163" s="30">
        <f>SUM(K152:K162)</f>
        <v/>
      </c>
      <c r="L163" s="30">
        <f>SUM(L152:L162)</f>
        <v/>
      </c>
      <c r="M163" s="30">
        <f>SUM(M152:M162)</f>
        <v/>
      </c>
      <c r="N163" s="30">
        <f>SUM(N152:N162)</f>
        <v/>
      </c>
      <c r="O163" s="30">
        <f>SUM(O152:O162)</f>
        <v/>
      </c>
      <c r="P163" s="30">
        <f>SUM(P152:P162)</f>
        <v/>
      </c>
      <c r="Q163" s="30" t="n"/>
      <c r="R163" s="30" t="n"/>
      <c r="S163" s="30" t="n"/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SUM(W152:W162)</f>
        <v/>
      </c>
      <c r="X163" s="30">
        <f>SUM(X152:X162)</f>
        <v/>
      </c>
      <c r="Y163" s="30">
        <f>SUM(Y152:Y162)</f>
        <v/>
      </c>
      <c r="Z163" s="30">
        <f>SUM(Z149:Z162)</f>
        <v/>
      </c>
      <c r="AA163" s="30">
        <f>SUM(AA149:AA162)</f>
        <v/>
      </c>
      <c r="AB163" s="30">
        <f>SUM(AB149:AB162)</f>
        <v/>
      </c>
      <c r="AC163" s="30">
        <f>SUM(AC149:AC162)</f>
        <v/>
      </c>
      <c r="AD163" s="30">
        <f>SUM(AD149:AD162)</f>
        <v/>
      </c>
      <c r="AE163" s="30">
        <f>SUM(AE149:AE162)</f>
        <v/>
      </c>
      <c r="AF163" s="30">
        <f>SUM(AF149:AF162)</f>
        <v/>
      </c>
      <c r="AG163" s="30">
        <f>SUM(AG149:AG162)</f>
        <v/>
      </c>
      <c r="AH163" s="30">
        <f>SUM(AH149:AH162)</f>
        <v/>
      </c>
      <c r="AI163" s="30" t="n"/>
      <c r="AJ163" s="30" t="n"/>
      <c r="AK163" s="30" t="n"/>
      <c r="AL163" s="30">
        <f>SUM(AL149:AL162)</f>
        <v/>
      </c>
      <c r="AM163" s="30">
        <f>SUM(AM149:AM162)</f>
        <v/>
      </c>
      <c r="AN163" s="30">
        <f>SUM(AN149:AN162)</f>
        <v/>
      </c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 t="n"/>
      <c r="BD163" s="30" t="n"/>
      <c r="BE163" s="30" t="n"/>
      <c r="BF163" s="30" t="n"/>
      <c r="BG163" s="30" t="n"/>
      <c r="BH163" s="30" t="n"/>
      <c r="BI163" s="30" t="n"/>
      <c r="BJ163" s="30" t="n"/>
      <c r="BK163" s="30" t="n"/>
      <c r="BL163" s="30" t="n"/>
      <c r="BM163" s="30" t="n"/>
      <c r="BN163" s="30" t="n"/>
      <c r="BO163" s="30" t="n"/>
      <c r="BP163" s="30" t="n"/>
      <c r="BQ163" s="30" t="n"/>
      <c r="BR163" s="30" t="n"/>
      <c r="BS163" s="30" t="n"/>
      <c r="BT163" s="30" t="n"/>
      <c r="BU163" s="30" t="n"/>
      <c r="BV163" s="30" t="n"/>
      <c r="BW163" s="30" t="n"/>
      <c r="BX163" s="30" t="n"/>
      <c r="BY163" s="30" t="n"/>
      <c r="BZ163" s="30" t="n"/>
      <c r="CA163" s="30" t="n"/>
      <c r="CB163" s="30" t="n"/>
      <c r="CC163" s="30" t="n"/>
      <c r="CD163" s="30" t="n"/>
      <c r="CE163" s="30" t="n"/>
      <c r="CF163" s="30" t="n"/>
      <c r="CG163" s="194">
        <f>+CE163/12</f>
        <v/>
      </c>
      <c r="CH163" s="194">
        <f>+CF163/12</f>
        <v/>
      </c>
      <c r="CI163" s="195">
        <f>SUM(CI149:CI162)</f>
        <v/>
      </c>
      <c r="CJ163" s="195">
        <f>SUM(CJ149:CJ162)</f>
        <v/>
      </c>
      <c r="CK163" s="195">
        <f>SUM(CK149:CK162)</f>
        <v/>
      </c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9">
        <f>E164+H164+K164+N164+Q164+T164+W164+Z164+AC164+AF164+AI164+AL164</f>
        <v/>
      </c>
      <c r="AP164" s="209">
        <f>F164+I164+L164+O164+R164+U164+X164+AA164+AD164+AG164+AJ164+AM164</f>
        <v/>
      </c>
      <c r="AQ164" s="209">
        <f>G164+J164+M164+P164+S164+V164+Y164+AB164+AE164+AH164+AK164+AN164</f>
        <v/>
      </c>
      <c r="AR164" s="209">
        <f>+AP164/12</f>
        <v/>
      </c>
      <c r="AS164" s="209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K142" activePane="bottomRight" state="frozen"/>
      <selection pane="topRight" activeCell="E1" sqref="E1"/>
      <selection pane="bottomLeft" activeCell="A5" sqref="A5"/>
      <selection pane="bottomRight" activeCell="CK164" sqref="CK164:CN164"/>
    </sheetView>
  </sheetViews>
  <sheetFormatPr baseColWidth="8" defaultRowHeight="19.5"/>
  <cols>
    <col width="3.5" customWidth="1" style="36" min="1" max="1"/>
    <col width="24.5" customWidth="1" style="36" min="2" max="2"/>
    <col width="9" customWidth="1" style="36" min="3" max="4"/>
    <col hidden="1" width="9" customWidth="1" style="36" min="5" max="40"/>
    <col hidden="1" width="10.125" customWidth="1" style="36" min="41" max="41"/>
    <col width="11.125" customWidth="1" style="36" min="42" max="42"/>
    <col width="11.875" customWidth="1" style="36" min="43" max="43"/>
    <col width="10.125" customWidth="1" style="36" min="44" max="45"/>
    <col width="9" customWidth="1" style="36" min="46" max="62"/>
    <col width="9" customWidth="1" style="36" min="63" max="74"/>
    <col width="9.25" bestFit="1" customWidth="1" style="36" min="75" max="75"/>
    <col width="9" customWidth="1" style="36" min="76" max="82"/>
    <col width="12" customWidth="1" style="36" min="83" max="83"/>
    <col width="12.25" customWidth="1" style="36" min="84" max="84"/>
    <col width="12.875" customWidth="1" style="36" min="85" max="85"/>
    <col width="14.375" customWidth="1" style="36" min="86" max="86"/>
    <col width="9" customWidth="1" style="36" min="87" max="16384"/>
  </cols>
  <sheetData>
    <row r="1" ht="21.75" customHeight="1">
      <c r="B1" s="97" t="inlineStr">
        <is>
          <t>2024 - Sales Details Meiktila (Bagan Township)</t>
        </is>
      </c>
      <c r="C1" s="19" t="n"/>
      <c r="D1" s="19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/>
      <c r="F4" s="21" t="n"/>
      <c r="G4" s="21" t="n"/>
      <c r="H4" s="21" t="n"/>
      <c r="I4" s="21" t="n"/>
      <c r="J4" s="190">
        <f>I4*$C4</f>
        <v/>
      </c>
      <c r="K4" s="21" t="n">
        <v>5</v>
      </c>
      <c r="L4" s="21" t="n">
        <v>60</v>
      </c>
      <c r="M4" s="189">
        <f>L4*$C4</f>
        <v/>
      </c>
      <c r="N4" s="21" t="n"/>
      <c r="O4" s="21" t="n"/>
      <c r="P4" s="21" t="n"/>
      <c r="Q4" s="21" t="n"/>
      <c r="R4" s="21" t="n"/>
      <c r="S4" s="21" t="n"/>
      <c r="T4" s="21" t="n"/>
      <c r="U4" s="21" t="n"/>
      <c r="V4" s="189">
        <f>U4*$C4</f>
        <v/>
      </c>
      <c r="W4" s="21" t="n">
        <v>3</v>
      </c>
      <c r="X4" s="21" t="n">
        <v>36</v>
      </c>
      <c r="Y4" s="189">
        <f>X4*$C4</f>
        <v/>
      </c>
      <c r="Z4" s="21" t="n"/>
      <c r="AA4" s="21" t="n"/>
      <c r="AB4" s="189">
        <f>AA4*$C4</f>
        <v/>
      </c>
      <c r="AC4" s="21" t="n"/>
      <c r="AD4" s="21" t="n"/>
      <c r="AE4" s="189">
        <f>AD4*$C4</f>
        <v/>
      </c>
      <c r="AF4" s="21" t="n">
        <v>2</v>
      </c>
      <c r="AG4" s="21" t="n">
        <v>24</v>
      </c>
      <c r="AH4" s="189">
        <f>AG4*$C4</f>
        <v/>
      </c>
      <c r="AI4" s="21" t="n"/>
      <c r="AJ4" s="21" t="n"/>
      <c r="AK4" s="189">
        <f>AJ4*$C4</f>
        <v/>
      </c>
      <c r="AL4" s="21" t="n"/>
      <c r="AM4" s="21" t="n"/>
      <c r="AN4" s="189">
        <f>AM4*$C4</f>
        <v/>
      </c>
      <c r="AO4" s="21">
        <f>E4+H4+K4+N4+Q4+T4+W4+Z4+AC4+AF4+AI4+AL4</f>
        <v/>
      </c>
      <c r="AP4" s="21">
        <f>F4+I4+L4+O4+R4+U4+X4+AA4+AD4+AG4+AJ4+AM4</f>
        <v/>
      </c>
      <c r="AQ4" s="192">
        <f>G4+J4+M4+P4+S4+V4+Y4+AB4+AE4+AH4+AK4+AN4</f>
        <v/>
      </c>
      <c r="AR4" s="21">
        <f>+AP4/12</f>
        <v/>
      </c>
      <c r="AS4" s="21">
        <f>+AQ4/12</f>
        <v/>
      </c>
      <c r="AT4" s="21" t="n"/>
      <c r="AU4" s="21" t="n"/>
      <c r="AV4" s="21" t="n"/>
      <c r="AW4" s="21" t="n"/>
      <c r="AX4" s="21" t="n"/>
      <c r="AY4" s="190">
        <f>AX4*$C4</f>
        <v/>
      </c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189">
        <f>BJ4*$C4</f>
        <v/>
      </c>
      <c r="BL4" s="21" t="n">
        <v>1</v>
      </c>
      <c r="BM4" s="21" t="n">
        <v>12</v>
      </c>
      <c r="BN4" s="189">
        <f>BM4*C4</f>
        <v/>
      </c>
      <c r="BO4" s="21" t="n"/>
      <c r="BP4" s="21" t="n"/>
      <c r="BQ4" s="189">
        <f>BP4*C4</f>
        <v/>
      </c>
      <c r="BR4" s="21" t="n"/>
      <c r="BS4" s="21" t="n"/>
      <c r="BT4" s="189">
        <f>BS4*C4</f>
        <v/>
      </c>
      <c r="BU4" s="21" t="n"/>
      <c r="BV4" s="21" t="n"/>
      <c r="BW4" s="189">
        <f>BV4*C4</f>
        <v/>
      </c>
      <c r="BX4" s="21" t="n"/>
      <c r="BY4" s="21" t="n"/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21" t="n"/>
      <c r="Q5" s="21" t="n"/>
      <c r="R5" s="21" t="n"/>
      <c r="S5" s="21" t="n"/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21">
        <f>E5+H5+K5+N5+Q5+T5+W5+Z5+AC5+AF5+AI5+AL5</f>
        <v/>
      </c>
      <c r="AP5" s="21">
        <f>F5+I5+L5+O5+R5+U5+X5+AA5+AD5+AG5+AJ5+AM5</f>
        <v/>
      </c>
      <c r="AQ5" s="192">
        <f>G5+J5+M5+P5+S5+V5+Y5+AB5+AE5+AH5+AK5+AN5</f>
        <v/>
      </c>
      <c r="AR5" s="21">
        <f>+AP5/12</f>
        <v/>
      </c>
      <c r="AS5" s="21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89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21" t="n"/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21">
        <f>E6+H6+K6+N6+Q6+T6+W6+Z6+AC6+AF6+AI6+AL6</f>
        <v/>
      </c>
      <c r="AP6" s="21">
        <f>F6+I6+L6+O6+R6+U6+X6+AA6+AD6+AG6+AJ6+AM6</f>
        <v/>
      </c>
      <c r="AQ6" s="192">
        <f>G6+J6+M6+P6+S6+V6+Y6+AB6+AE6+AH6+AK6+AN6</f>
        <v/>
      </c>
      <c r="AR6" s="21">
        <f>+AP6/12</f>
        <v/>
      </c>
      <c r="AS6" s="21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89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21" t="n"/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21">
        <f>E7+H7+K7+N7+Q7+T7+W7+Z7+AC7+AF7+AI7+AL7</f>
        <v/>
      </c>
      <c r="AP7" s="21">
        <f>F7+I7+L7+O7+R7+U7+X7+AA7+AD7+AG7+AJ7+AM7</f>
        <v/>
      </c>
      <c r="AQ7" s="192">
        <f>G7+J7+M7+P7+S7+V7+Y7+AB7+AE7+AH7+AK7+AN7</f>
        <v/>
      </c>
      <c r="AR7" s="21">
        <f>+AP7/12</f>
        <v/>
      </c>
      <c r="AS7" s="21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89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21" t="n"/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21">
        <f>E8+H8+K8+N8+Q8+T8+W8+Z8+AC8+AF8+AI8+AL8</f>
        <v/>
      </c>
      <c r="AP8" s="21">
        <f>F8+I8+L8+O8+R8+U8+X8+AA8+AD8+AG8+AJ8+AM8</f>
        <v/>
      </c>
      <c r="AQ8" s="192">
        <f>G8+J8+M8+P8+S8+V8+Y8+AB8+AE8+AH8+AK8+AN8</f>
        <v/>
      </c>
      <c r="AR8" s="21">
        <f>+AP8/12</f>
        <v/>
      </c>
      <c r="AS8" s="21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89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21" t="n"/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21" t="n"/>
      <c r="Q9" s="21" t="n"/>
      <c r="R9" s="21" t="n"/>
      <c r="S9" s="21" t="n"/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21">
        <f>E9+H9+K9+N9+Q9+T9+W9+Z9+AC9+AF9+AI9+AL9</f>
        <v/>
      </c>
      <c r="AP9" s="21">
        <f>F9+I9+L9+O9+R9+U9+X9+AA9+AD9+AG9+AJ9+AM9</f>
        <v/>
      </c>
      <c r="AQ9" s="192">
        <f>G9+J9+M9+P9+S9+V9+Y9+AB9+AE9+AH9+AK9+AN9</f>
        <v/>
      </c>
      <c r="AR9" s="21">
        <f>+AP9/12</f>
        <v/>
      </c>
      <c r="AS9" s="21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89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21" t="n"/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21" t="n"/>
      <c r="Q10" s="21" t="n"/>
      <c r="R10" s="21" t="n"/>
      <c r="S10" s="21" t="n"/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21">
        <f>E10+H10+K10+N10+Q10+T10+W10+Z10+AC10+AF10+AI10+AL10</f>
        <v/>
      </c>
      <c r="AP10" s="21">
        <f>F10+I10+L10+O10+R10+U10+X10+AA10+AD10+AG10+AJ10+AM10</f>
        <v/>
      </c>
      <c r="AQ10" s="192">
        <f>G10+J10+M10+P10+S10+V10+Y10+AB10+AE10+AH10+AK10+AN10</f>
        <v/>
      </c>
      <c r="AR10" s="21">
        <f>+AP10/12</f>
        <v/>
      </c>
      <c r="AS10" s="21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89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21" t="n"/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21">
        <f>E11+H11+K11+N11+Q11+T11+W11+Z11+AC11+AF11+AI11+AL11</f>
        <v/>
      </c>
      <c r="AP11" s="21">
        <f>F11+I11+L11+O11+R11+U11+X11+AA11+AD11+AG11+AJ11+AM11</f>
        <v/>
      </c>
      <c r="AQ11" s="192">
        <f>G11+J11+M11+P11+S11+V11+Y11+AB11+AE11+AH11+AK11+AN11</f>
        <v/>
      </c>
      <c r="AR11" s="21">
        <f>+AP11/12</f>
        <v/>
      </c>
      <c r="AS11" s="21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89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550</v>
      </c>
      <c r="F12" s="21" t="n">
        <v>7700</v>
      </c>
      <c r="G12" s="189">
        <f>F12*$C12</f>
        <v/>
      </c>
      <c r="H12" s="21" t="n">
        <v>735</v>
      </c>
      <c r="I12" s="21" t="n">
        <v>10290</v>
      </c>
      <c r="J12" s="190">
        <f>I12*$C12</f>
        <v/>
      </c>
      <c r="K12" s="21" t="n">
        <v>570</v>
      </c>
      <c r="L12" s="21" t="n">
        <v>7980</v>
      </c>
      <c r="M12" s="189">
        <f>L12*$C12</f>
        <v/>
      </c>
      <c r="N12" s="21" t="n">
        <v>500</v>
      </c>
      <c r="O12" s="21" t="n">
        <v>7000</v>
      </c>
      <c r="P12" s="189">
        <f>O12*$C12</f>
        <v/>
      </c>
      <c r="Q12" s="21" t="n">
        <v>850</v>
      </c>
      <c r="R12" s="21" t="n">
        <v>11900</v>
      </c>
      <c r="S12" s="189">
        <f>R12*$C12</f>
        <v/>
      </c>
      <c r="T12" s="21" t="n">
        <v>473</v>
      </c>
      <c r="U12" s="21" t="n">
        <v>6622</v>
      </c>
      <c r="V12" s="189">
        <f>U12*$C12</f>
        <v/>
      </c>
      <c r="W12" s="21" t="n">
        <v>1112</v>
      </c>
      <c r="X12" s="21" t="n">
        <v>15568</v>
      </c>
      <c r="Y12" s="189">
        <f>X12*$C12</f>
        <v/>
      </c>
      <c r="Z12" s="21" t="n">
        <v>1206</v>
      </c>
      <c r="AA12" s="21" t="n">
        <v>16884</v>
      </c>
      <c r="AB12" s="189">
        <f>AA12*$C12</f>
        <v/>
      </c>
      <c r="AC12" s="21" t="n">
        <v>980</v>
      </c>
      <c r="AD12" s="21" t="n">
        <v>13720</v>
      </c>
      <c r="AE12" s="189">
        <f>AD12*$C12</f>
        <v/>
      </c>
      <c r="AF12" s="21" t="n">
        <v>1250</v>
      </c>
      <c r="AG12" s="21" t="n">
        <v>17500</v>
      </c>
      <c r="AH12" s="189">
        <f>AG12*$C12</f>
        <v/>
      </c>
      <c r="AI12" s="21" t="n">
        <v>226</v>
      </c>
      <c r="AJ12" s="21" t="n">
        <v>3164</v>
      </c>
      <c r="AK12" s="189">
        <f>AJ12*$C12</f>
        <v/>
      </c>
      <c r="AL12" s="21" t="n">
        <v>1086</v>
      </c>
      <c r="AM12" s="21" t="n">
        <v>15213</v>
      </c>
      <c r="AN12" s="189">
        <f>AM12*$C12</f>
        <v/>
      </c>
      <c r="AO12" s="21">
        <f>E12+H12+K12+N12+Q12+T12+W12+Z12+AC12+AF12+AI12+AL12</f>
        <v/>
      </c>
      <c r="AP12" s="21">
        <f>F12+I12+L12+O12+R12+U12+X12+AA12+AD12+AG12+AJ12+AM12</f>
        <v/>
      </c>
      <c r="AQ12" s="192">
        <f>G12+J12+M12+P12+S12+V12+Y12+AB12+AE12+AH12+AK12+AN12</f>
        <v/>
      </c>
      <c r="AR12" s="21">
        <f>+AP12/12</f>
        <v/>
      </c>
      <c r="AS12" s="21">
        <f>+AQ12/12</f>
        <v/>
      </c>
      <c r="AT12" s="21" t="n">
        <v>653</v>
      </c>
      <c r="AU12" s="21" t="n">
        <v>9142</v>
      </c>
      <c r="AV12" s="21" t="n">
        <v>5851</v>
      </c>
      <c r="AW12" s="21" t="n">
        <v>567</v>
      </c>
      <c r="AX12" s="21" t="n">
        <v>7951</v>
      </c>
      <c r="AY12" s="190" t="n">
        <v>5088.640000000001</v>
      </c>
      <c r="AZ12" s="21" t="n">
        <v>2166</v>
      </c>
      <c r="BA12" s="21" t="n">
        <v>30324</v>
      </c>
      <c r="BB12" s="189">
        <f>BA12*$C12</f>
        <v/>
      </c>
      <c r="BC12" s="21" t="n">
        <v>321</v>
      </c>
      <c r="BD12" s="21" t="n">
        <v>4494</v>
      </c>
      <c r="BE12" s="189">
        <f>BD12*$C12</f>
        <v/>
      </c>
      <c r="BF12" s="21" t="n">
        <v>339</v>
      </c>
      <c r="BG12" s="21" t="n">
        <v>4746</v>
      </c>
      <c r="BH12" s="189">
        <f>BG12*$C12</f>
        <v/>
      </c>
      <c r="BI12" s="21" t="n">
        <v>177</v>
      </c>
      <c r="BJ12" s="21" t="n">
        <v>2478</v>
      </c>
      <c r="BK12" s="189">
        <f>BJ12*$C12</f>
        <v/>
      </c>
      <c r="BL12" s="21" t="n">
        <v>934</v>
      </c>
      <c r="BM12" s="21" t="n">
        <v>13076</v>
      </c>
      <c r="BN12" s="189">
        <f>BM12*C12</f>
        <v/>
      </c>
      <c r="BO12" s="21" t="n">
        <v>1017</v>
      </c>
      <c r="BP12" s="21" t="n">
        <v>14238</v>
      </c>
      <c r="BQ12" s="189">
        <f>BP12*C12</f>
        <v/>
      </c>
      <c r="BR12" s="21" t="n">
        <v>734</v>
      </c>
      <c r="BS12" s="21" t="n">
        <v>10276</v>
      </c>
      <c r="BT12" s="189">
        <f>BS12*C12</f>
        <v/>
      </c>
      <c r="BU12" s="21" t="n">
        <v>660</v>
      </c>
      <c r="BV12" s="21" t="n">
        <v>9240</v>
      </c>
      <c r="BW12" s="189">
        <f>BV12*C12</f>
        <v/>
      </c>
      <c r="BX12" s="21" t="n">
        <v>385</v>
      </c>
      <c r="BY12" s="21" t="n">
        <v>5390</v>
      </c>
      <c r="BZ12" s="189">
        <f>BY12*C12</f>
        <v/>
      </c>
      <c r="CA12" s="21" t="n">
        <v>790</v>
      </c>
      <c r="CB12" s="21" t="n">
        <v>11060</v>
      </c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89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235</v>
      </c>
      <c r="CJ12" s="190" t="n">
        <v>3290</v>
      </c>
      <c r="CK12" s="190">
        <f>CJ12*C12</f>
        <v/>
      </c>
      <c r="CL12" s="21" t="n">
        <v>694</v>
      </c>
      <c r="CM12" s="21" t="n">
        <v>9716</v>
      </c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21">
        <f>E13+H13+K13+N13+Q13+T13+W13+Z13+AC13+AF13+AI13+AL13</f>
        <v/>
      </c>
      <c r="AP13" s="21">
        <f>F13+I13+L13+O13+R13+U13+X13+AA13+AD13+AG13+AJ13+AM13</f>
        <v/>
      </c>
      <c r="AQ13" s="192">
        <f>G13+J13+M13+P13+S13+V13+Y13+AB13+AE13+AH13+AK13+AN13</f>
        <v/>
      </c>
      <c r="AR13" s="21">
        <f>+AP13/12</f>
        <v/>
      </c>
      <c r="AS13" s="21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89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>
        <f>I14*$C14</f>
        <v/>
      </c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21">
        <f>E14+H14+K14+N14+Q14+T14+W14+Z14+AC14+AF14+AI14+AL14</f>
        <v/>
      </c>
      <c r="AP14" s="21">
        <f>F14+I14+L14+O14+R14+U14+X14+AA14+AD14+AG14+AJ14+AM14</f>
        <v/>
      </c>
      <c r="AQ14" s="192">
        <f>G14+J14+M14+P14+S14+V14+Y14+AB14+AE14+AH14+AK14+AN14</f>
        <v/>
      </c>
      <c r="AR14" s="21">
        <f>+AP14/12</f>
        <v/>
      </c>
      <c r="AS14" s="21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89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21">
        <f>E15+H15+K15+N15+Q15+T15+W15+Z15+AC15+AF15+AI15+AL15</f>
        <v/>
      </c>
      <c r="AP15" s="21">
        <f>F15+I15+L15+O15+R15+U15+X15+AA15+AD15+AG15+AJ15+AM15</f>
        <v/>
      </c>
      <c r="AQ15" s="192">
        <f>G15+J15+M15+P15+S15+V15+Y15+AB15+AE15+AH15+AK15+AN15</f>
        <v/>
      </c>
      <c r="AR15" s="21">
        <f>+AP15/12</f>
        <v/>
      </c>
      <c r="AS15" s="21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89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>
        <v>50</v>
      </c>
      <c r="F16" s="21" t="n">
        <v>600</v>
      </c>
      <c r="G16" s="189">
        <f>F16*$C16</f>
        <v/>
      </c>
      <c r="H16" s="21" t="n">
        <v>210</v>
      </c>
      <c r="I16" s="21" t="n">
        <v>2520</v>
      </c>
      <c r="J16" s="190">
        <f>I16*$C16</f>
        <v/>
      </c>
      <c r="K16" s="21" t="n">
        <v>80</v>
      </c>
      <c r="L16" s="21" t="n">
        <v>960</v>
      </c>
      <c r="M16" s="189">
        <f>L16*$C16</f>
        <v/>
      </c>
      <c r="N16" s="21" t="n">
        <v>500</v>
      </c>
      <c r="O16" s="21" t="n">
        <v>6000</v>
      </c>
      <c r="P16" s="189">
        <f>O16*$C16</f>
        <v/>
      </c>
      <c r="Q16" s="21" t="n"/>
      <c r="R16" s="21" t="n"/>
      <c r="S16" s="189">
        <f>R16*$C16</f>
        <v/>
      </c>
      <c r="T16" s="21" t="n">
        <v>80</v>
      </c>
      <c r="U16" s="21" t="n">
        <v>960</v>
      </c>
      <c r="V16" s="189">
        <f>U16*$C16</f>
        <v/>
      </c>
      <c r="W16" s="21" t="n">
        <v>301</v>
      </c>
      <c r="X16" s="21" t="n">
        <v>3612</v>
      </c>
      <c r="Y16" s="189">
        <f>X16*$C16</f>
        <v/>
      </c>
      <c r="Z16" s="21" t="n">
        <v>280</v>
      </c>
      <c r="AA16" s="21" t="n">
        <v>3360</v>
      </c>
      <c r="AB16" s="189">
        <f>AA16*$C16</f>
        <v/>
      </c>
      <c r="AC16" s="21" t="n">
        <v>30</v>
      </c>
      <c r="AD16" s="21" t="n">
        <v>360</v>
      </c>
      <c r="AE16" s="189">
        <f>AD16*$C16</f>
        <v/>
      </c>
      <c r="AF16" s="21" t="n">
        <v>430</v>
      </c>
      <c r="AG16" s="21" t="n">
        <v>5160</v>
      </c>
      <c r="AH16" s="189">
        <f>AG16*$C16</f>
        <v/>
      </c>
      <c r="AI16" s="21" t="n">
        <v>294</v>
      </c>
      <c r="AJ16" s="21" t="n">
        <v>3528</v>
      </c>
      <c r="AK16" s="189">
        <f>AJ16*$C16</f>
        <v/>
      </c>
      <c r="AL16" s="21" t="n">
        <v>320</v>
      </c>
      <c r="AM16" s="21" t="n">
        <v>3840</v>
      </c>
      <c r="AN16" s="189">
        <f>AM16*$C16</f>
        <v/>
      </c>
      <c r="AO16" s="21">
        <f>E16+H16+K16+N16+Q16+T16+W16+Z16+AC16+AF16+AI16+AL16</f>
        <v/>
      </c>
      <c r="AP16" s="21">
        <f>F16+I16+L16+O16+R16+U16+X16+AA16+AD16+AG16+AJ16+AM16</f>
        <v/>
      </c>
      <c r="AQ16" s="192">
        <f>G16+J16+M16+P16+S16+V16+Y16+AB16+AE16+AH16+AK16+AN16</f>
        <v/>
      </c>
      <c r="AR16" s="21">
        <f>+AP16/12</f>
        <v/>
      </c>
      <c r="AS16" s="21">
        <f>+AQ16/12</f>
        <v/>
      </c>
      <c r="AT16" s="21" t="n">
        <v>64</v>
      </c>
      <c r="AU16" s="21" t="n">
        <v>768</v>
      </c>
      <c r="AV16" s="21" t="n">
        <v>768</v>
      </c>
      <c r="AW16" s="21" t="n">
        <v>152</v>
      </c>
      <c r="AX16" s="21" t="n">
        <v>1824</v>
      </c>
      <c r="AY16" s="190" t="n">
        <v>1824</v>
      </c>
      <c r="AZ16" s="21" t="n">
        <v>920</v>
      </c>
      <c r="BA16" s="21" t="n">
        <v>11040</v>
      </c>
      <c r="BB16" s="189">
        <f>BA16*$C16</f>
        <v/>
      </c>
      <c r="BC16" s="21" t="n"/>
      <c r="BD16" s="21" t="n"/>
      <c r="BE16" s="189">
        <f>BD16*$C16</f>
        <v/>
      </c>
      <c r="BF16" s="21" t="n">
        <v>100</v>
      </c>
      <c r="BG16" s="21" t="n">
        <v>1200</v>
      </c>
      <c r="BH16" s="189">
        <f>BG16*$C16</f>
        <v/>
      </c>
      <c r="BI16" s="21" t="n">
        <v>5</v>
      </c>
      <c r="BJ16" s="21" t="n">
        <v>60</v>
      </c>
      <c r="BK16" s="189">
        <f>BJ16*$C16</f>
        <v/>
      </c>
      <c r="BL16" s="21" t="n">
        <v>745</v>
      </c>
      <c r="BM16" s="21" t="n">
        <v>8940</v>
      </c>
      <c r="BN16" s="189">
        <f>BM16*C16</f>
        <v/>
      </c>
      <c r="BO16" s="21" t="n">
        <v>135</v>
      </c>
      <c r="BP16" s="21" t="n">
        <v>1620</v>
      </c>
      <c r="BQ16" s="189">
        <f>BP16*C16</f>
        <v/>
      </c>
      <c r="BR16" s="21" t="n">
        <v>430</v>
      </c>
      <c r="BS16" s="21" t="n">
        <v>5160</v>
      </c>
      <c r="BT16" s="189">
        <f>BS16*C16</f>
        <v/>
      </c>
      <c r="BU16" s="21" t="n">
        <v>1160</v>
      </c>
      <c r="BV16" s="21" t="n">
        <v>13920</v>
      </c>
      <c r="BW16" s="189">
        <f>BV16*C16</f>
        <v/>
      </c>
      <c r="BX16" s="21" t="n"/>
      <c r="BY16" s="21" t="n"/>
      <c r="BZ16" s="189">
        <f>BY16*C16</f>
        <v/>
      </c>
      <c r="CA16" s="21" t="n">
        <v>205</v>
      </c>
      <c r="CB16" s="21" t="n">
        <v>2460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89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>
        <v>55</v>
      </c>
      <c r="CJ16" s="190" t="n">
        <v>660</v>
      </c>
      <c r="CK16" s="190">
        <f>CJ16*C16</f>
        <v/>
      </c>
      <c r="CL16" s="21" t="n">
        <v>120</v>
      </c>
      <c r="CM16" s="21" t="n">
        <v>1440</v>
      </c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21">
        <f>E17+H17+K17+N17+Q17+T17+W17+Z17+AC17+AF17+AI17+AL17</f>
        <v/>
      </c>
      <c r="AP17" s="21">
        <f>F17+I17+L17+O17+R17+U17+X17+AA17+AD17+AG17+AJ17+AM17</f>
        <v/>
      </c>
      <c r="AQ17" s="192">
        <f>G17+J17+M17+P17+S17+V17+Y17+AB17+AE17+AH17+AK17+AN17</f>
        <v/>
      </c>
      <c r="AR17" s="21">
        <f>+AP17/12</f>
        <v/>
      </c>
      <c r="AS17" s="21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89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21">
        <f>E18+H18+K18+N18+Q18+T18+W18+Z18+AC18+AF18+AI18+AL18</f>
        <v/>
      </c>
      <c r="AP18" s="21">
        <f>F18+I18+L18+O18+R18+U18+X18+AA18+AD18+AG18+AJ18+AM18</f>
        <v/>
      </c>
      <c r="AQ18" s="192">
        <f>G18+J18+M18+P18+S18+V18+Y18+AB18+AE18+AH18+AK18+AN18</f>
        <v/>
      </c>
      <c r="AR18" s="21">
        <f>+AP18/12</f>
        <v/>
      </c>
      <c r="AS18" s="21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89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21">
        <f>E19+H19+K19+N19+Q19+T19+W19+Z19+AC19+AF19+AI19+AL19</f>
        <v/>
      </c>
      <c r="AP19" s="21">
        <f>F19+I19+L19+O19+R19+U19+X19+AA19+AD19+AG19+AJ19+AM19</f>
        <v/>
      </c>
      <c r="AQ19" s="192">
        <f>G19+J19+M19+P19+S19+V19+Y19+AB19+AE19+AH19+AK19+AN19</f>
        <v/>
      </c>
      <c r="AR19" s="21">
        <f>+AP19/12</f>
        <v/>
      </c>
      <c r="AS19" s="21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89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21">
        <f>E20+H20+K20+N20+Q20+T20+W20+Z20+AC20+AF20+AI20+AL20</f>
        <v/>
      </c>
      <c r="AP20" s="21">
        <f>F20+I20+L20+O20+R20+U20+X20+AA20+AD20+AG20+AJ20+AM20</f>
        <v/>
      </c>
      <c r="AQ20" s="192">
        <f>G20+J20+M20+P20+S20+V20+Y20+AB20+AE20+AH20+AK20+AN20</f>
        <v/>
      </c>
      <c r="AR20" s="21">
        <f>+AP20/12</f>
        <v/>
      </c>
      <c r="AS20" s="21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89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21">
        <f>E21+H21+K21+N21+Q21+T21+W21+Z21+AC21+AF21+AI21+AL21</f>
        <v/>
      </c>
      <c r="AP21" s="21">
        <f>F21+I21+L21+O21+R21+U21+X21+AA21+AD21+AG21+AJ21+AM21</f>
        <v/>
      </c>
      <c r="AQ21" s="192">
        <f>G21+J21+M21+P21+S21+V21+Y21+AB21+AE21+AH21+AK21+AN21</f>
        <v/>
      </c>
      <c r="AR21" s="21">
        <f>+AP21/12</f>
        <v/>
      </c>
      <c r="AS21" s="21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89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/>
      <c r="F22" s="21" t="n"/>
      <c r="G22" s="189">
        <f>F22*$C22</f>
        <v/>
      </c>
      <c r="H22" s="21" t="n"/>
      <c r="I22" s="21" t="n"/>
      <c r="J22" s="190">
        <f>I22*$C22</f>
        <v/>
      </c>
      <c r="K22" s="21" t="n"/>
      <c r="L22" s="21" t="n"/>
      <c r="M22" s="189">
        <f>L22*$C22</f>
        <v/>
      </c>
      <c r="N22" s="21" t="n"/>
      <c r="O22" s="21" t="n"/>
      <c r="P22" s="189">
        <f>O22*$C22</f>
        <v/>
      </c>
      <c r="Q22" s="21" t="n"/>
      <c r="R22" s="21" t="n"/>
      <c r="S22" s="189">
        <f>R22*$C22</f>
        <v/>
      </c>
      <c r="T22" s="21" t="n">
        <v>100</v>
      </c>
      <c r="U22" s="21" t="n">
        <v>1400</v>
      </c>
      <c r="V22" s="189">
        <f>U22*$C22</f>
        <v/>
      </c>
      <c r="W22" s="21" t="n"/>
      <c r="X22" s="21" t="n"/>
      <c r="Y22" s="189">
        <f>X22*$C22</f>
        <v/>
      </c>
      <c r="Z22" s="21" t="n">
        <v>110</v>
      </c>
      <c r="AA22" s="21" t="n">
        <v>1540</v>
      </c>
      <c r="AB22" s="189">
        <f>AA22*$C22</f>
        <v/>
      </c>
      <c r="AC22" s="21" t="n"/>
      <c r="AD22" s="21" t="n"/>
      <c r="AE22" s="189">
        <f>AD22*$C22</f>
        <v/>
      </c>
      <c r="AF22" s="21" t="n">
        <v>105</v>
      </c>
      <c r="AG22" s="21" t="n">
        <v>1470</v>
      </c>
      <c r="AH22" s="189">
        <f>AG22*$C22</f>
        <v/>
      </c>
      <c r="AI22" s="21" t="n">
        <v>20</v>
      </c>
      <c r="AJ22" s="21" t="n">
        <v>280</v>
      </c>
      <c r="AK22" s="189">
        <f>AJ22*$C22</f>
        <v/>
      </c>
      <c r="AL22" s="21" t="n">
        <v>100</v>
      </c>
      <c r="AM22" s="21" t="n">
        <v>1400</v>
      </c>
      <c r="AN22" s="189">
        <f>AM22*$C22</f>
        <v/>
      </c>
      <c r="AO22" s="21">
        <f>E22+H22+K22+N22+Q22+T22+W22+Z22+AC22+AF22+AI22+AL22</f>
        <v/>
      </c>
      <c r="AP22" s="21">
        <f>F22+I22+L22+O22+R22+U22+X22+AA22+AD22+AG22+AJ22+AM22</f>
        <v/>
      </c>
      <c r="AQ22" s="192">
        <f>G22+J22+M22+P22+S22+V22+Y22+AB22+AE22+AH22+AK22+AN22</f>
        <v/>
      </c>
      <c r="AR22" s="21">
        <f>+AP22/12</f>
        <v/>
      </c>
      <c r="AS22" s="21">
        <f>+AQ22/12</f>
        <v/>
      </c>
      <c r="AT22" s="21" t="n">
        <v>100</v>
      </c>
      <c r="AU22" s="21" t="n">
        <v>1400</v>
      </c>
      <c r="AV22" s="21" t="n">
        <v>896</v>
      </c>
      <c r="AW22" s="21" t="n"/>
      <c r="AX22" s="21" t="n"/>
      <c r="AY22" s="190">
        <f>AX22*$C22</f>
        <v/>
      </c>
      <c r="AZ22" s="21" t="n"/>
      <c r="BA22" s="21" t="n"/>
      <c r="BB22" s="189">
        <f>BA22*$C22</f>
        <v/>
      </c>
      <c r="BC22" s="21" t="n">
        <v>5</v>
      </c>
      <c r="BD22" s="21" t="n">
        <v>70</v>
      </c>
      <c r="BE22" s="189">
        <f>BD22*$C22</f>
        <v/>
      </c>
      <c r="BF22" s="21" t="n"/>
      <c r="BG22" s="21" t="n"/>
      <c r="BH22" s="189">
        <f>BG22*$C22</f>
        <v/>
      </c>
      <c r="BI22" s="21" t="n">
        <v>7</v>
      </c>
      <c r="BJ22" s="21" t="n">
        <v>98</v>
      </c>
      <c r="BK22" s="189">
        <f>BJ22*$C22</f>
        <v/>
      </c>
      <c r="BL22" s="21" t="n"/>
      <c r="BM22" s="21" t="n"/>
      <c r="BN22" s="189">
        <f>BM22*C22</f>
        <v/>
      </c>
      <c r="BO22" s="21" t="n"/>
      <c r="BP22" s="21" t="n"/>
      <c r="BQ22" s="189">
        <f>BP22*C22</f>
        <v/>
      </c>
      <c r="BR22" s="21" t="n"/>
      <c r="BS22" s="21" t="n"/>
      <c r="BT22" s="189">
        <f>BS22*C22</f>
        <v/>
      </c>
      <c r="BU22" s="21" t="n">
        <v>50</v>
      </c>
      <c r="BV22" s="21" t="n">
        <v>700</v>
      </c>
      <c r="BW22" s="189">
        <f>BV22*C22</f>
        <v/>
      </c>
      <c r="BX22" s="21" t="n"/>
      <c r="BY22" s="21" t="n"/>
      <c r="BZ22" s="189">
        <f>BY22*C22</f>
        <v/>
      </c>
      <c r="CA22" s="21" t="n"/>
      <c r="CB22" s="21" t="n"/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89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/>
      <c r="CJ22" s="190" t="n"/>
      <c r="CK22" s="190">
        <f>CJ22*C22</f>
        <v/>
      </c>
      <c r="CL22" s="21" t="n"/>
      <c r="CM22" s="21" t="n"/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21">
        <f>E23+H23+K23+N23+Q23+T23+W23+Z23+AC23+AF23+AI23+AL23</f>
        <v/>
      </c>
      <c r="AP23" s="21">
        <f>F23+I23+L23+O23+R23+U23+X23+AA23+AD23+AG23+AJ23+AM23</f>
        <v/>
      </c>
      <c r="AQ23" s="192">
        <f>G23+J23+M23+P23+S23+V23+Y23+AB23+AE23+AH23+AK23+AN23</f>
        <v/>
      </c>
      <c r="AR23" s="21">
        <f>+AP23/12</f>
        <v/>
      </c>
      <c r="AS23" s="21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89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21">
        <f>E24+H24+K24+N24+Q24+T24+W24+Z24+AC24+AF24+AI24+AL24</f>
        <v/>
      </c>
      <c r="AP24" s="21">
        <f>F24+I24+L24+O24+R24+U24+X24+AA24+AD24+AG24+AJ24+AM24</f>
        <v/>
      </c>
      <c r="AQ24" s="192">
        <f>G24+J24+M24+P24+S24+V24+Y24+AB24+AE24+AH24+AK24+AN24</f>
        <v/>
      </c>
      <c r="AR24" s="21">
        <f>+AP24/12</f>
        <v/>
      </c>
      <c r="AS24" s="21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89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21">
        <f>E25+H25+K25+N25+Q25+T25+W25+Z25+AC25+AF25+AI25+AL25</f>
        <v/>
      </c>
      <c r="AP25" s="21">
        <f>F25+I25+L25+O25+R25+U25+X25+AA25+AD25+AG25+AJ25+AM25</f>
        <v/>
      </c>
      <c r="AQ25" s="192">
        <f>G25+J25+M25+P25+S25+V25+Y25+AB25+AE25+AH25+AK25+AN25</f>
        <v/>
      </c>
      <c r="AR25" s="21">
        <f>+AP25/12</f>
        <v/>
      </c>
      <c r="AS25" s="21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89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21">
        <f>E26+H26+K26+N26+Q26+T26+W26+Z26+AC26+AF26+AI26+AL26</f>
        <v/>
      </c>
      <c r="AP26" s="21">
        <f>F26+I26+L26+O26+R26+U26+X26+AA26+AD26+AG26+AJ26+AM26</f>
        <v/>
      </c>
      <c r="AQ26" s="192">
        <f>G26+J26+M26+P26+S26+V26+Y26+AB26+AE26+AH26+AK26+AN26</f>
        <v/>
      </c>
      <c r="AR26" s="21">
        <f>+AP26/12</f>
        <v/>
      </c>
      <c r="AS26" s="21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/>
      <c r="BA26" s="21" t="n"/>
      <c r="BB26" s="189">
        <f>BA26*$C26</f>
        <v/>
      </c>
      <c r="BC26" s="21" t="n"/>
      <c r="BD26" s="21" t="n"/>
      <c r="BE26" s="189">
        <f>BD26*$C26</f>
        <v/>
      </c>
      <c r="BF26" s="21" t="n">
        <v>5</v>
      </c>
      <c r="BG26" s="21" t="n">
        <v>60</v>
      </c>
      <c r="BH26" s="189">
        <f>BG26*$C26</f>
        <v/>
      </c>
      <c r="BI26" s="21" t="n">
        <v>4</v>
      </c>
      <c r="BJ26" s="21" t="n">
        <v>48</v>
      </c>
      <c r="BK26" s="189">
        <f>BJ26*$C26</f>
        <v/>
      </c>
      <c r="BL26" s="21" t="n">
        <v>3</v>
      </c>
      <c r="BM26" s="21" t="n">
        <v>36</v>
      </c>
      <c r="BN26" s="189">
        <f>BM26*C26</f>
        <v/>
      </c>
      <c r="BO26" s="21" t="n">
        <v>4</v>
      </c>
      <c r="BP26" s="21" t="n">
        <v>48</v>
      </c>
      <c r="BQ26" s="189">
        <f>BP26*C26</f>
        <v/>
      </c>
      <c r="BR26" s="21" t="n">
        <v>2</v>
      </c>
      <c r="BS26" s="21" t="n">
        <v>24</v>
      </c>
      <c r="BT26" s="189">
        <f>BS26*C26</f>
        <v/>
      </c>
      <c r="BU26" s="21" t="n">
        <v>2</v>
      </c>
      <c r="BV26" s="21" t="n">
        <v>24</v>
      </c>
      <c r="BW26" s="189">
        <f>BV26*C26</f>
        <v/>
      </c>
      <c r="BX26" s="21" t="n"/>
      <c r="BY26" s="21" t="n"/>
      <c r="BZ26" s="189">
        <f>BY26*C26</f>
        <v/>
      </c>
      <c r="CA26" s="21" t="n">
        <v>5</v>
      </c>
      <c r="CB26" s="21" t="n">
        <v>60</v>
      </c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89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90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21">
        <f>E27+H27+K27+N27+Q27+T27+W27+Z27+AC27+AF27+AI27+AL27</f>
        <v/>
      </c>
      <c r="AP27" s="21">
        <f>F27+I27+L27+O27+R27+U27+X27+AA27+AD27+AG27+AJ27+AM27</f>
        <v/>
      </c>
      <c r="AQ27" s="192">
        <f>G27+J27+M27+P27+S27+V27+Y27+AB27+AE27+AH27+AK27+AN27</f>
        <v/>
      </c>
      <c r="AR27" s="21">
        <f>+AP27/12</f>
        <v/>
      </c>
      <c r="AS27" s="21">
        <f>+AQ27/12</f>
        <v/>
      </c>
      <c r="AT27" s="21" t="n"/>
      <c r="AU27" s="21" t="n"/>
      <c r="AV27" s="21" t="n"/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89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/>
      <c r="F28" s="21" t="n"/>
      <c r="G28" s="189">
        <f>F28*$C28</f>
        <v/>
      </c>
      <c r="H28" s="21" t="n">
        <v>50</v>
      </c>
      <c r="I28" s="21" t="n">
        <v>700</v>
      </c>
      <c r="J28" s="190">
        <f>I28*$C28</f>
        <v/>
      </c>
      <c r="K28" s="21" t="n">
        <v>8</v>
      </c>
      <c r="L28" s="21" t="n">
        <v>112</v>
      </c>
      <c r="M28" s="189">
        <f>L28*$C28</f>
        <v/>
      </c>
      <c r="N28" s="21" t="n"/>
      <c r="O28" s="21" t="n"/>
      <c r="P28" s="189">
        <f>O28*$C28</f>
        <v/>
      </c>
      <c r="Q28" s="21" t="n">
        <v>50</v>
      </c>
      <c r="R28" s="21" t="n">
        <v>700</v>
      </c>
      <c r="S28" s="189">
        <f>R28*$C28</f>
        <v/>
      </c>
      <c r="T28" s="21" t="n">
        <v>18</v>
      </c>
      <c r="U28" s="21" t="n">
        <v>252</v>
      </c>
      <c r="V28" s="189">
        <f>U28*$C28</f>
        <v/>
      </c>
      <c r="W28" s="21" t="n">
        <v>56</v>
      </c>
      <c r="X28" s="21" t="n">
        <v>796</v>
      </c>
      <c r="Y28" s="189">
        <f>X28*$C28</f>
        <v/>
      </c>
      <c r="Z28" s="21" t="n">
        <v>50</v>
      </c>
      <c r="AA28" s="21" t="n">
        <v>700</v>
      </c>
      <c r="AB28" s="189">
        <f>AA28*$C28</f>
        <v/>
      </c>
      <c r="AC28" s="21" t="n">
        <v>25</v>
      </c>
      <c r="AD28" s="21" t="n">
        <v>350</v>
      </c>
      <c r="AE28" s="189">
        <f>AD28*$C28</f>
        <v/>
      </c>
      <c r="AF28" s="21" t="n">
        <v>5</v>
      </c>
      <c r="AG28" s="21" t="n">
        <v>70</v>
      </c>
      <c r="AH28" s="189">
        <f>AG28*$C28</f>
        <v/>
      </c>
      <c r="AI28" s="21" t="n">
        <v>19</v>
      </c>
      <c r="AJ28" s="21" t="n">
        <v>275</v>
      </c>
      <c r="AK28" s="189">
        <f>AJ28*$C28</f>
        <v/>
      </c>
      <c r="AL28" s="21" t="n">
        <v>57</v>
      </c>
      <c r="AM28" s="21" t="n">
        <v>798</v>
      </c>
      <c r="AN28" s="189">
        <f>AM28*$C28</f>
        <v/>
      </c>
      <c r="AO28" s="21">
        <f>E28+H28+K28+N28+Q28+T28+W28+Z28+AC28+AF28+AI28+AL28</f>
        <v/>
      </c>
      <c r="AP28" s="21">
        <f>F28+I28+L28+O28+R28+U28+X28+AA28+AD28+AG28+AJ28+AM28</f>
        <v/>
      </c>
      <c r="AQ28" s="192">
        <f>G28+J28+M28+P28+S28+V28+Y28+AB28+AE28+AH28+AK28+AN28</f>
        <v/>
      </c>
      <c r="AR28" s="21">
        <f>+AP28/12</f>
        <v/>
      </c>
      <c r="AS28" s="21">
        <f>+AQ28/12</f>
        <v/>
      </c>
      <c r="AT28" s="21" t="n">
        <v>59</v>
      </c>
      <c r="AU28" s="21" t="n">
        <v>819</v>
      </c>
      <c r="AV28" s="21" t="n">
        <v>524</v>
      </c>
      <c r="AW28" s="21" t="n">
        <v>8</v>
      </c>
      <c r="AX28" s="21" t="n">
        <v>112</v>
      </c>
      <c r="AY28" s="190" t="n">
        <v>71.68000000000001</v>
      </c>
      <c r="AZ28" s="21" t="n">
        <v>20</v>
      </c>
      <c r="BA28" s="21" t="n">
        <v>280</v>
      </c>
      <c r="BB28" s="189">
        <f>BA28*$C28</f>
        <v/>
      </c>
      <c r="BC28" s="21" t="n"/>
      <c r="BD28" s="21" t="n"/>
      <c r="BE28" s="189">
        <f>BD28*$C28</f>
        <v/>
      </c>
      <c r="BF28" s="21" t="n"/>
      <c r="BG28" s="21" t="n"/>
      <c r="BH28" s="189">
        <f>BG28*$C28</f>
        <v/>
      </c>
      <c r="BI28" s="21" t="n"/>
      <c r="BJ28" s="21" t="n"/>
      <c r="BK28" s="189">
        <f>BJ28*$C28</f>
        <v/>
      </c>
      <c r="BL28" s="21" t="n">
        <v>15</v>
      </c>
      <c r="BM28" s="21" t="n">
        <v>210</v>
      </c>
      <c r="BN28" s="189">
        <f>BM28*C28</f>
        <v/>
      </c>
      <c r="BO28" s="21" t="n">
        <v>5</v>
      </c>
      <c r="BP28" s="21" t="n">
        <v>70</v>
      </c>
      <c r="BQ28" s="189">
        <f>BP28*C28</f>
        <v/>
      </c>
      <c r="BR28" s="21" t="n">
        <v>7</v>
      </c>
      <c r="BS28" s="21" t="n">
        <v>98</v>
      </c>
      <c r="BT28" s="189">
        <f>BS28*C28</f>
        <v/>
      </c>
      <c r="BU28" s="21" t="n">
        <v>5</v>
      </c>
      <c r="BV28" s="21" t="n">
        <v>70</v>
      </c>
      <c r="BW28" s="189">
        <f>BV28*C28</f>
        <v/>
      </c>
      <c r="BX28" s="21" t="n"/>
      <c r="BY28" s="21" t="n"/>
      <c r="BZ28" s="189">
        <f>BY28*C28</f>
        <v/>
      </c>
      <c r="CA28" s="21" t="n">
        <v>4</v>
      </c>
      <c r="CB28" s="21" t="n">
        <v>56</v>
      </c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89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/>
      <c r="CJ28" s="190" t="n"/>
      <c r="CK28" s="190">
        <f>CJ28*C28</f>
        <v/>
      </c>
      <c r="CL28" s="21" t="n"/>
      <c r="CM28" s="21" t="n"/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21">
        <f>E29+H29+K29+N29+Q29+T29+W29+Z29+AC29+AF29+AI29+AL29</f>
        <v/>
      </c>
      <c r="AP29" s="21">
        <f>F29+I29+L29+O29+R29+U29+X29+AA29+AD29+AG29+AJ29+AM29</f>
        <v/>
      </c>
      <c r="AQ29" s="192">
        <f>G29+J29+M29+P29+S29+V29+Y29+AB29+AE29+AH29+AK29+AN29</f>
        <v/>
      </c>
      <c r="AR29" s="21">
        <f>+AP29/12</f>
        <v/>
      </c>
      <c r="AS29" s="21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89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21">
        <f>E30+H30+K30+N30+Q30+T30+W30+Z30+AC30+AF30+AI30+AL30</f>
        <v/>
      </c>
      <c r="AP30" s="21">
        <f>F30+I30+L30+O30+R30+U30+X30+AA30+AD30+AG30+AJ30+AM30</f>
        <v/>
      </c>
      <c r="AQ30" s="192">
        <f>G30+J30+M30+P30+S30+V30+Y30+AB30+AE30+AH30+AK30+AN30</f>
        <v/>
      </c>
      <c r="AR30" s="21">
        <f>+AP30/12</f>
        <v/>
      </c>
      <c r="AS30" s="21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89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21">
        <f>E31+H31+K31+N31+Q31+T31+W31+Z31+AC31+AF31+AI31+AL31</f>
        <v/>
      </c>
      <c r="AP31" s="21">
        <f>F31+I31+L31+O31+R31+U31+X31+AA31+AD31+AG31+AJ31+AM31</f>
        <v/>
      </c>
      <c r="AQ31" s="192">
        <f>G31+J31+M31+P31+S31+V31+Y31+AB31+AE31+AH31+AK31+AN31</f>
        <v/>
      </c>
      <c r="AR31" s="21">
        <f>+AP31/12</f>
        <v/>
      </c>
      <c r="AS31" s="21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89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21">
        <f>E32+H32+K32+N32+Q32+T32+W32+Z32+AC32+AF32+AI32+AL32</f>
        <v/>
      </c>
      <c r="AP32" s="21">
        <f>F32+I32+L32+O32+R32+U32+X32+AA32+AD32+AG32+AJ32+AM32</f>
        <v/>
      </c>
      <c r="AQ32" s="192">
        <f>G32+J32+M32+P32+S32+V32+Y32+AB32+AE32+AH32+AK32+AN32</f>
        <v/>
      </c>
      <c r="AR32" s="21">
        <f>+AP32/12</f>
        <v/>
      </c>
      <c r="AS32" s="21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89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21">
        <f>E33+H33+K33+N33+Q33+T33+W33+Z33+AC33+AF33+AI33+AL33</f>
        <v/>
      </c>
      <c r="AP33" s="21">
        <f>F33+I33+L33+O33+R33+U33+X33+AA33+AD33+AG33+AJ33+AM33</f>
        <v/>
      </c>
      <c r="AQ33" s="192">
        <f>G33+J33+M33+P33+S33+V33+Y33+AB33+AE33+AH33+AK33+AN33</f>
        <v/>
      </c>
      <c r="AR33" s="21">
        <f>+AP33/12</f>
        <v/>
      </c>
      <c r="AS33" s="21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89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21">
        <f>E34+H34+K34+N34+Q34+T34+W34+Z34+AC34+AF34+AI34+AL34</f>
        <v/>
      </c>
      <c r="AP34" s="21">
        <f>F34+I34+L34+O34+R34+U34+X34+AA34+AD34+AG34+AJ34+AM34</f>
        <v/>
      </c>
      <c r="AQ34" s="192">
        <f>G34+J34+M34+P34+S34+V34+Y34+AB34+AE34+AH34+AK34+AN34</f>
        <v/>
      </c>
      <c r="AR34" s="21">
        <f>+AP34/12</f>
        <v/>
      </c>
      <c r="AS34" s="21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89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21">
        <f>E35+H35+K35+N35+Q35+T35+W35+Z35+AC35+AF35+AI35+AL35</f>
        <v/>
      </c>
      <c r="AP35" s="21">
        <f>F35+I35+L35+O35+R35+U35+X35+AA35+AD35+AG35+AJ35+AM35</f>
        <v/>
      </c>
      <c r="AQ35" s="192">
        <f>G35+J35+M35+P35+S35+V35+Y35+AB35+AE35+AH35+AK35+AN35</f>
        <v/>
      </c>
      <c r="AR35" s="21">
        <f>+AP35/12</f>
        <v/>
      </c>
      <c r="AS35" s="21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89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21">
        <f>E36+H36+K36+N36+Q36+T36+W36+Z36+AC36+AF36+AI36+AL36</f>
        <v/>
      </c>
      <c r="AP36" s="21">
        <f>F36+I36+L36+O36+R36+U36+X36+AA36+AD36+AG36+AJ36+AM36</f>
        <v/>
      </c>
      <c r="AQ36" s="192">
        <f>G36+J36+M36+P36+S36+V36+Y36+AB36+AE36+AH36+AK36+AN36</f>
        <v/>
      </c>
      <c r="AR36" s="21">
        <f>+AP36/12</f>
        <v/>
      </c>
      <c r="AS36" s="21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89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/>
      <c r="F37" s="21" t="n"/>
      <c r="G37" s="189">
        <f>F37*$C37</f>
        <v/>
      </c>
      <c r="H37" s="21" t="n"/>
      <c r="I37" s="21" t="n"/>
      <c r="J37" s="190">
        <f>I37*$C37</f>
        <v/>
      </c>
      <c r="K37" s="21" t="n">
        <v>5</v>
      </c>
      <c r="L37" s="21" t="n">
        <v>60</v>
      </c>
      <c r="M37" s="189">
        <f>L37*$C37</f>
        <v/>
      </c>
      <c r="N37" s="21" t="n"/>
      <c r="O37" s="21" t="n"/>
      <c r="P37" s="189">
        <f>O37*$C37</f>
        <v/>
      </c>
      <c r="Q37" s="21" t="n"/>
      <c r="R37" s="21" t="n"/>
      <c r="S37" s="189">
        <f>R37*$C37</f>
        <v/>
      </c>
      <c r="T37" s="21" t="n">
        <v>5</v>
      </c>
      <c r="U37" s="21" t="n">
        <v>60</v>
      </c>
      <c r="V37" s="189">
        <f>U37*$C37</f>
        <v/>
      </c>
      <c r="W37" s="21" t="n">
        <v>10</v>
      </c>
      <c r="X37" s="21" t="n">
        <v>120</v>
      </c>
      <c r="Y37" s="189">
        <f>X37*$C37</f>
        <v/>
      </c>
      <c r="Z37" s="21" t="n"/>
      <c r="AA37" s="21" t="n"/>
      <c r="AB37" s="189">
        <f>AA37*$C37</f>
        <v/>
      </c>
      <c r="AC37" s="21" t="n"/>
      <c r="AD37" s="21" t="n"/>
      <c r="AE37" s="189">
        <f>AD37*$C37</f>
        <v/>
      </c>
      <c r="AF37" s="21" t="n"/>
      <c r="AG37" s="21" t="n"/>
      <c r="AH37" s="189">
        <f>AG37*$C37</f>
        <v/>
      </c>
      <c r="AI37" s="21" t="n"/>
      <c r="AJ37" s="21" t="n"/>
      <c r="AK37" s="189">
        <f>AJ37*$C37</f>
        <v/>
      </c>
      <c r="AL37" s="21" t="n"/>
      <c r="AM37" s="21" t="n"/>
      <c r="AN37" s="189">
        <f>AM37*$C37</f>
        <v/>
      </c>
      <c r="AO37" s="21">
        <f>E37+H37+K37+N37+Q37+T37+W37+Z37+AC37+AF37+AI37+AL37</f>
        <v/>
      </c>
      <c r="AP37" s="21">
        <f>F37+I37+L37+O37+R37+U37+X37+AA37+AD37+AG37+AJ37+AM37</f>
        <v/>
      </c>
      <c r="AQ37" s="192">
        <f>G37+J37+M37+P37+S37+V37+Y37+AB37+AE37+AH37+AK37+AN37</f>
        <v/>
      </c>
      <c r="AR37" s="21">
        <f>+AP37/12</f>
        <v/>
      </c>
      <c r="AS37" s="21">
        <f>+AQ37/12</f>
        <v/>
      </c>
      <c r="AT37" s="21" t="n"/>
      <c r="AU37" s="21" t="n"/>
      <c r="AV37" s="21" t="n"/>
      <c r="AW37" s="21" t="n"/>
      <c r="AX37" s="21" t="n"/>
      <c r="AY37" s="190">
        <f>AX37*$C37</f>
        <v/>
      </c>
      <c r="AZ37" s="21" t="n"/>
      <c r="BA37" s="21" t="n"/>
      <c r="BB37" s="189">
        <f>BA37*$C37</f>
        <v/>
      </c>
      <c r="BC37" s="21" t="n"/>
      <c r="BD37" s="21" t="n"/>
      <c r="BE37" s="189">
        <f>BD37*$C37</f>
        <v/>
      </c>
      <c r="BF37" s="21" t="n"/>
      <c r="BG37" s="21" t="n"/>
      <c r="BH37" s="189">
        <f>BG37*$C37</f>
        <v/>
      </c>
      <c r="BI37" s="21" t="n"/>
      <c r="BJ37" s="21" t="n"/>
      <c r="BK37" s="189">
        <f>BJ37*$C37</f>
        <v/>
      </c>
      <c r="BL37" s="21" t="n"/>
      <c r="BM37" s="21" t="n"/>
      <c r="BN37" s="189">
        <f>BM37*C37</f>
        <v/>
      </c>
      <c r="BO37" s="21" t="n"/>
      <c r="BP37" s="21" t="n"/>
      <c r="BQ37" s="189">
        <f>BP37*C37</f>
        <v/>
      </c>
      <c r="BR37" s="21" t="n"/>
      <c r="BS37" s="21" t="n"/>
      <c r="BT37" s="189">
        <f>BS37*C37</f>
        <v/>
      </c>
      <c r="BU37" s="21" t="n"/>
      <c r="BV37" s="21" t="n"/>
      <c r="BW37" s="189">
        <f>BV37*C37</f>
        <v/>
      </c>
      <c r="BX37" s="21" t="n"/>
      <c r="BY37" s="21" t="n"/>
      <c r="BZ37" s="189">
        <f>BY37*C37</f>
        <v/>
      </c>
      <c r="CA37" s="21" t="n"/>
      <c r="CB37" s="21" t="n"/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89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90">
        <f>CJ37*C37</f>
        <v/>
      </c>
      <c r="CL37" s="21" t="n"/>
      <c r="CM37" s="21" t="n"/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/>
      <c r="I38" s="21" t="n"/>
      <c r="J38" s="190">
        <f>I38*$C38</f>
        <v/>
      </c>
      <c r="K38" s="21" t="n"/>
      <c r="L38" s="21" t="n"/>
      <c r="M38" s="189">
        <f>L38*$C38</f>
        <v/>
      </c>
      <c r="N38" s="21" t="n"/>
      <c r="O38" s="21" t="n"/>
      <c r="P38" s="189">
        <f>O38*$C38</f>
        <v/>
      </c>
      <c r="Q38" s="21" t="n">
        <v>5</v>
      </c>
      <c r="R38" s="21" t="n">
        <v>60</v>
      </c>
      <c r="S38" s="189">
        <f>R38*$C38</f>
        <v/>
      </c>
      <c r="T38" s="21" t="n">
        <v>6</v>
      </c>
      <c r="U38" s="21" t="n">
        <v>79</v>
      </c>
      <c r="V38" s="189">
        <f>U38*$C38</f>
        <v/>
      </c>
      <c r="W38" s="21" t="n"/>
      <c r="X38" s="21" t="n"/>
      <c r="Y38" s="189">
        <f>X38*$C38</f>
        <v/>
      </c>
      <c r="Z38" s="21" t="n">
        <v>2</v>
      </c>
      <c r="AA38" s="21" t="n">
        <v>24</v>
      </c>
      <c r="AB38" s="189">
        <f>AA38*$C38</f>
        <v/>
      </c>
      <c r="AC38" s="21" t="n">
        <v>8</v>
      </c>
      <c r="AD38" s="21" t="n">
        <v>96</v>
      </c>
      <c r="AE38" s="189">
        <f>AD38*$C38</f>
        <v/>
      </c>
      <c r="AF38" s="21" t="n">
        <v>8</v>
      </c>
      <c r="AG38" s="21" t="n">
        <v>120</v>
      </c>
      <c r="AH38" s="189">
        <f>AG38*$C38</f>
        <v/>
      </c>
      <c r="AI38" s="21" t="n"/>
      <c r="AJ38" s="21" t="n"/>
      <c r="AK38" s="189">
        <f>AJ38*$C38</f>
        <v/>
      </c>
      <c r="AL38" s="21" t="n">
        <v>1</v>
      </c>
      <c r="AM38" s="21" t="n">
        <v>12</v>
      </c>
      <c r="AN38" s="189">
        <f>AM38*$C38</f>
        <v/>
      </c>
      <c r="AO38" s="21">
        <f>E38+H38+K38+N38+Q38+T38+W38+Z38+AC38+AF38+AI38+AL38</f>
        <v/>
      </c>
      <c r="AP38" s="21">
        <f>F38+I38+L38+O38+R38+U38+X38+AA38+AD38+AG38+AJ38+AM38</f>
        <v/>
      </c>
      <c r="AQ38" s="192">
        <f>G38+J38+M38+P38+S38+V38+Y38+AB38+AE38+AH38+AK38+AN38</f>
        <v/>
      </c>
      <c r="AR38" s="21">
        <f>+AP38/12</f>
        <v/>
      </c>
      <c r="AS38" s="21">
        <f>+AQ38/12</f>
        <v/>
      </c>
      <c r="AT38" s="21" t="n">
        <v>1</v>
      </c>
      <c r="AU38" s="21" t="n">
        <v>12</v>
      </c>
      <c r="AV38" s="21" t="n">
        <v>8</v>
      </c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>
        <v>5</v>
      </c>
      <c r="BD38" s="21" t="n">
        <v>60</v>
      </c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89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63">
        <f>E39+H39+K39+N39+Q39+T39+W39+Z39+AC39+AF39+AI39+AL39</f>
        <v/>
      </c>
      <c r="AP39" s="63">
        <f>F39+I39+L39+O39+R39+U39+X39+AA39+AD39+AG39+AJ39+AM39</f>
        <v/>
      </c>
      <c r="AQ39" s="210">
        <f>G39+J39+M39+P39+S39+V39+Y39+AB39+AE39+AH39+AK39+AN39</f>
        <v/>
      </c>
      <c r="AR39" s="63">
        <f>+AP39/12</f>
        <v/>
      </c>
      <c r="AS39" s="63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89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63">
        <f>E40+H40+K40+N40+Q40+T40+W40+Z40+AC40+AF40+AI40+AL40</f>
        <v/>
      </c>
      <c r="AP40" s="63">
        <f>F40+I40+L40+O40+R40+U40+X40+AA40+AD40+AG40+AJ40+AM40</f>
        <v/>
      </c>
      <c r="AQ40" s="210">
        <f>G40+J40+M40+P40+S40+V40+Y40+AB40+AE40+AH40+AK40+AN40</f>
        <v/>
      </c>
      <c r="AR40" s="63">
        <f>+AP40/12</f>
        <v/>
      </c>
      <c r="AS40" s="63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89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/>
      <c r="F41" s="21" t="n"/>
      <c r="G41" s="189">
        <f>F41*$C41</f>
        <v/>
      </c>
      <c r="H41" s="21" t="n"/>
      <c r="I41" s="21" t="n"/>
      <c r="J41" s="190">
        <f>I41*$C41</f>
        <v/>
      </c>
      <c r="K41" s="21" t="n">
        <v>7</v>
      </c>
      <c r="L41" s="21" t="n">
        <v>98</v>
      </c>
      <c r="M41" s="189">
        <f>L41*$C41</f>
        <v/>
      </c>
      <c r="N41" s="21" t="n"/>
      <c r="O41" s="21" t="n"/>
      <c r="P41" s="189">
        <f>O41*$C41</f>
        <v/>
      </c>
      <c r="Q41" s="21" t="n"/>
      <c r="R41" s="21" t="n"/>
      <c r="S41" s="189">
        <f>R41*$C41</f>
        <v/>
      </c>
      <c r="T41" s="21" t="n">
        <v>10</v>
      </c>
      <c r="U41" s="21" t="n">
        <v>140</v>
      </c>
      <c r="V41" s="189">
        <f>U41*$C41</f>
        <v/>
      </c>
      <c r="W41" s="21" t="n">
        <v>10</v>
      </c>
      <c r="X41" s="21" t="n">
        <v>140</v>
      </c>
      <c r="Y41" s="189">
        <f>X41*$C41</f>
        <v/>
      </c>
      <c r="Z41" s="21" t="n"/>
      <c r="AA41" s="21" t="n"/>
      <c r="AB41" s="189">
        <f>AA41*$C41</f>
        <v/>
      </c>
      <c r="AC41" s="21" t="n"/>
      <c r="AD41" s="21" t="n"/>
      <c r="AE41" s="189">
        <f>AD41*$C41</f>
        <v/>
      </c>
      <c r="AF41" s="21" t="n">
        <v>7</v>
      </c>
      <c r="AG41" s="21" t="n">
        <v>98</v>
      </c>
      <c r="AH41" s="189">
        <f>AG41*$C41</f>
        <v/>
      </c>
      <c r="AI41" s="21" t="n">
        <v>5</v>
      </c>
      <c r="AJ41" s="21" t="n">
        <v>70</v>
      </c>
      <c r="AK41" s="189">
        <f>AJ41*$C41</f>
        <v/>
      </c>
      <c r="AL41" s="21" t="n"/>
      <c r="AM41" s="21" t="n"/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/>
      <c r="AU41" s="21" t="n"/>
      <c r="AV41" s="21" t="n"/>
      <c r="AW41" s="21" t="n"/>
      <c r="AX41" s="21" t="n"/>
      <c r="AY41" s="190">
        <f>AX41*$C41</f>
        <v/>
      </c>
      <c r="AZ41" s="21" t="n"/>
      <c r="BA41" s="21" t="n"/>
      <c r="BB41" s="189">
        <f>BA41*$C41</f>
        <v/>
      </c>
      <c r="BC41" s="21" t="n"/>
      <c r="BD41" s="21" t="n"/>
      <c r="BE41" s="189">
        <f>BD41*$C41</f>
        <v/>
      </c>
      <c r="BF41" s="21" t="n"/>
      <c r="BG41" s="21" t="n"/>
      <c r="BH41" s="189">
        <f>BG41*$C41</f>
        <v/>
      </c>
      <c r="BI41" s="21" t="n"/>
      <c r="BJ41" s="21" t="n"/>
      <c r="BK41" s="189">
        <f>BJ41*$C41</f>
        <v/>
      </c>
      <c r="BL41" s="21" t="n">
        <v>2</v>
      </c>
      <c r="BM41" s="21" t="n">
        <v>28</v>
      </c>
      <c r="BN41" s="189">
        <f>BM41*C41</f>
        <v/>
      </c>
      <c r="BO41" s="21" t="n"/>
      <c r="BP41" s="21" t="n"/>
      <c r="BQ41" s="189">
        <f>BP41*C41</f>
        <v/>
      </c>
      <c r="BR41" s="21" t="n"/>
      <c r="BS41" s="21" t="n"/>
      <c r="BT41" s="189">
        <f>BS41*C41</f>
        <v/>
      </c>
      <c r="BU41" s="21" t="n"/>
      <c r="BV41" s="21" t="n"/>
      <c r="BW41" s="189">
        <f>BV41*C41</f>
        <v/>
      </c>
      <c r="BX41" s="21" t="n"/>
      <c r="BY41" s="21" t="n"/>
      <c r="BZ41" s="189">
        <f>BY41*C41</f>
        <v/>
      </c>
      <c r="CA41" s="21" t="n"/>
      <c r="CB41" s="21" t="n"/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89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/>
      <c r="CJ41" s="190" t="n"/>
      <c r="CK41" s="190">
        <f>CJ41*C41</f>
        <v/>
      </c>
      <c r="CL41" s="21" t="n"/>
      <c r="CM41" s="21" t="n"/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89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89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/>
      <c r="O44" s="21" t="n"/>
      <c r="P44" s="189">
        <f>O44*$C44</f>
        <v/>
      </c>
      <c r="Q44" s="21" t="n">
        <v>3</v>
      </c>
      <c r="R44" s="21" t="n">
        <v>42</v>
      </c>
      <c r="S44" s="189">
        <f>R44*$C44</f>
        <v/>
      </c>
      <c r="T44" s="21" t="n">
        <v>39</v>
      </c>
      <c r="U44" s="21" t="n">
        <v>546</v>
      </c>
      <c r="V44" s="189">
        <f>U44*$C44</f>
        <v/>
      </c>
      <c r="W44" s="21" t="n"/>
      <c r="X44" s="21" t="n"/>
      <c r="Y44" s="189">
        <f>X44*$C44</f>
        <v/>
      </c>
      <c r="Z44" s="21" t="n"/>
      <c r="AA44" s="21" t="n"/>
      <c r="AB44" s="189">
        <f>AA44*$C44</f>
        <v/>
      </c>
      <c r="AC44" s="21" t="n"/>
      <c r="AD44" s="21" t="n"/>
      <c r="AE44" s="189">
        <f>AD44*$C44</f>
        <v/>
      </c>
      <c r="AF44" s="21" t="n">
        <v>3</v>
      </c>
      <c r="AG44" s="21" t="n">
        <v>42</v>
      </c>
      <c r="AH44" s="189">
        <f>AG44*$C44</f>
        <v/>
      </c>
      <c r="AI44" s="21" t="n">
        <v>3</v>
      </c>
      <c r="AJ44" s="21" t="n">
        <v>42</v>
      </c>
      <c r="AK44" s="189">
        <f>AJ44*$C44</f>
        <v/>
      </c>
      <c r="AL44" s="21" t="n"/>
      <c r="AM44" s="21" t="n"/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/>
      <c r="AU44" s="21" t="n"/>
      <c r="AV44" s="21" t="n"/>
      <c r="AW44" s="21" t="n">
        <v>10</v>
      </c>
      <c r="AX44" s="21" t="n">
        <v>140</v>
      </c>
      <c r="AY44" s="190" t="n">
        <v>89.60000000000001</v>
      </c>
      <c r="AZ44" s="21" t="n">
        <v>5</v>
      </c>
      <c r="BA44" s="21" t="n">
        <v>70</v>
      </c>
      <c r="BB44" s="189">
        <f>BA44*$C44</f>
        <v/>
      </c>
      <c r="BC44" s="21" t="n"/>
      <c r="BD44" s="21" t="n"/>
      <c r="BE44" s="189">
        <f>BD44*$C44</f>
        <v/>
      </c>
      <c r="BF44" s="21" t="n"/>
      <c r="BG44" s="21" t="n"/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/>
      <c r="BP44" s="21" t="n"/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89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89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89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89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89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89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89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/>
      <c r="F51" s="21" t="n"/>
      <c r="G51" s="189">
        <f>F51*$C51</f>
        <v/>
      </c>
      <c r="H51" s="21" t="n"/>
      <c r="I51" s="21" t="n"/>
      <c r="J51" s="190">
        <f>I51*$C51</f>
        <v/>
      </c>
      <c r="K51" s="21" t="n"/>
      <c r="L51" s="21" t="n"/>
      <c r="M51" s="189">
        <f>L51*$C51</f>
        <v/>
      </c>
      <c r="N51" s="21" t="n"/>
      <c r="O51" s="21" t="n"/>
      <c r="P51" s="189">
        <f>O51*$C51</f>
        <v/>
      </c>
      <c r="Q51" s="21" t="n"/>
      <c r="R51" s="21" t="n"/>
      <c r="S51" s="189">
        <f>R51*$C51</f>
        <v/>
      </c>
      <c r="T51" s="21" t="n"/>
      <c r="U51" s="21" t="n"/>
      <c r="V51" s="189">
        <f>U51*$C51</f>
        <v/>
      </c>
      <c r="W51" s="21" t="n"/>
      <c r="X51" s="21" t="n"/>
      <c r="Y51" s="189">
        <f>X51*$C51</f>
        <v/>
      </c>
      <c r="Z51" s="21" t="n">
        <v>28</v>
      </c>
      <c r="AA51" s="21" t="n">
        <v>392</v>
      </c>
      <c r="AB51" s="189">
        <f>AA51*$C51</f>
        <v/>
      </c>
      <c r="AC51" s="21" t="n"/>
      <c r="AD51" s="21" t="n"/>
      <c r="AE51" s="189">
        <f>AD51*$C51</f>
        <v/>
      </c>
      <c r="AF51" s="21" t="n"/>
      <c r="AG51" s="21" t="n"/>
      <c r="AH51" s="189">
        <f>AG51*$C51</f>
        <v/>
      </c>
      <c r="AI51" s="21" t="n"/>
      <c r="AJ51" s="21" t="n"/>
      <c r="AK51" s="189">
        <f>AJ51*$C51</f>
        <v/>
      </c>
      <c r="AL51" s="21" t="n"/>
      <c r="AM51" s="21" t="n"/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/>
      <c r="AU51" s="21" t="n"/>
      <c r="AV51" s="21" t="n"/>
      <c r="AW51" s="21" t="n"/>
      <c r="AX51" s="21" t="n"/>
      <c r="AY51" s="190">
        <f>AX51*$C51</f>
        <v/>
      </c>
      <c r="AZ51" s="21" t="n"/>
      <c r="BA51" s="21" t="n"/>
      <c r="BB51" s="189">
        <f>BA51*$C51</f>
        <v/>
      </c>
      <c r="BC51" s="21" t="n"/>
      <c r="BD51" s="21" t="n"/>
      <c r="BE51" s="189">
        <f>BD51*$C51</f>
        <v/>
      </c>
      <c r="BF51" s="21" t="n"/>
      <c r="BG51" s="21" t="n"/>
      <c r="BH51" s="189">
        <f>BG51*$C51</f>
        <v/>
      </c>
      <c r="BI51" s="21" t="n"/>
      <c r="BJ51" s="21" t="n"/>
      <c r="BK51" s="189">
        <f>BJ51*$C51</f>
        <v/>
      </c>
      <c r="BL51" s="21" t="n"/>
      <c r="BM51" s="21" t="n"/>
      <c r="BN51" s="189">
        <f>BM51*C51</f>
        <v/>
      </c>
      <c r="BO51" s="21" t="n"/>
      <c r="BP51" s="21" t="n"/>
      <c r="BQ51" s="189">
        <f>BP51*C51</f>
        <v/>
      </c>
      <c r="BR51" s="21" t="n"/>
      <c r="BS51" s="21" t="n"/>
      <c r="BT51" s="189">
        <f>BS51*C51</f>
        <v/>
      </c>
      <c r="BU51" s="21" t="n"/>
      <c r="BV51" s="21" t="n"/>
      <c r="BW51" s="189">
        <f>BV51*C51</f>
        <v/>
      </c>
      <c r="BX51" s="21" t="n"/>
      <c r="BY51" s="21" t="n"/>
      <c r="BZ51" s="189">
        <f>BY51*C51</f>
        <v/>
      </c>
      <c r="CA51" s="21" t="n"/>
      <c r="CB51" s="21" t="n"/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89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/>
      <c r="CJ51" s="190" t="n"/>
      <c r="CK51" s="190">
        <f>CJ51*C51</f>
        <v/>
      </c>
      <c r="CL51" s="21" t="n"/>
      <c r="CM51" s="21" t="n"/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89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89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89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89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89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/>
      <c r="F57" s="21" t="n"/>
      <c r="G57" s="189">
        <f>F57*$C57</f>
        <v/>
      </c>
      <c r="H57" s="21" t="n"/>
      <c r="I57" s="21" t="n"/>
      <c r="J57" s="190">
        <f>I57*$C57</f>
        <v/>
      </c>
      <c r="K57" s="21" t="n"/>
      <c r="L57" s="21" t="n"/>
      <c r="M57" s="189">
        <f>L57*$C57</f>
        <v/>
      </c>
      <c r="N57" s="21" t="n"/>
      <c r="O57" s="21" t="n"/>
      <c r="P57" s="189">
        <f>O57*$C57</f>
        <v/>
      </c>
      <c r="Q57" s="21" t="n"/>
      <c r="R57" s="21" t="n"/>
      <c r="S57" s="189">
        <f>R57*$C57</f>
        <v/>
      </c>
      <c r="T57" s="21" t="n">
        <v>40</v>
      </c>
      <c r="U57" s="21" t="n">
        <v>560</v>
      </c>
      <c r="V57" s="189">
        <f>U57*$C57</f>
        <v/>
      </c>
      <c r="W57" s="21" t="n">
        <v>5</v>
      </c>
      <c r="X57" s="21" t="n">
        <v>70</v>
      </c>
      <c r="Y57" s="189">
        <f>X57*$C57</f>
        <v/>
      </c>
      <c r="Z57" s="21" t="n">
        <v>10</v>
      </c>
      <c r="AA57" s="21" t="n">
        <v>140</v>
      </c>
      <c r="AB57" s="189">
        <f>AA57*$C57</f>
        <v/>
      </c>
      <c r="AC57" s="21" t="n"/>
      <c r="AD57" s="21" t="n"/>
      <c r="AE57" s="189">
        <f>AD57*$C57</f>
        <v/>
      </c>
      <c r="AF57" s="21" t="n">
        <v>35</v>
      </c>
      <c r="AG57" s="21" t="n">
        <v>490</v>
      </c>
      <c r="AH57" s="189">
        <f>AG57*$C57</f>
        <v/>
      </c>
      <c r="AI57" s="21" t="n"/>
      <c r="AJ57" s="21" t="n"/>
      <c r="AK57" s="189">
        <f>AJ57*$C57</f>
        <v/>
      </c>
      <c r="AL57" s="21" t="n"/>
      <c r="AM57" s="21" t="n"/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/>
      <c r="AU57" s="21" t="n"/>
      <c r="AV57" s="21" t="n"/>
      <c r="AW57" s="21" t="n"/>
      <c r="AX57" s="21" t="n"/>
      <c r="AY57" s="190">
        <f>AX57*$C57</f>
        <v/>
      </c>
      <c r="AZ57" s="21" t="n"/>
      <c r="BA57" s="21" t="n"/>
      <c r="BB57" s="189">
        <f>BA57*$C57</f>
        <v/>
      </c>
      <c r="BC57" s="21" t="n"/>
      <c r="BD57" s="21" t="n"/>
      <c r="BE57" s="189">
        <f>BD57*$C57</f>
        <v/>
      </c>
      <c r="BF57" s="21" t="n"/>
      <c r="BG57" s="21" t="n"/>
      <c r="BH57" s="189">
        <f>BG57*$C57</f>
        <v/>
      </c>
      <c r="BI57" s="21" t="n"/>
      <c r="BJ57" s="21" t="n"/>
      <c r="BK57" s="189">
        <f>BJ57*$C57</f>
        <v/>
      </c>
      <c r="BL57" s="21" t="n"/>
      <c r="BM57" s="21" t="n"/>
      <c r="BN57" s="189">
        <f>BM57*C57</f>
        <v/>
      </c>
      <c r="BO57" s="21" t="n"/>
      <c r="BP57" s="21" t="n"/>
      <c r="BQ57" s="189">
        <f>BP57*C57</f>
        <v/>
      </c>
      <c r="BR57" s="21" t="n"/>
      <c r="BS57" s="21" t="n"/>
      <c r="BT57" s="189">
        <f>BS57*C57</f>
        <v/>
      </c>
      <c r="BU57" s="21" t="n"/>
      <c r="BV57" s="21" t="n"/>
      <c r="BW57" s="189">
        <f>BV57*C57</f>
        <v/>
      </c>
      <c r="BX57" s="21" t="n"/>
      <c r="BY57" s="21" t="n"/>
      <c r="BZ57" s="189">
        <f>BY57*C57</f>
        <v/>
      </c>
      <c r="CA57" s="21" t="n"/>
      <c r="CB57" s="21" t="n"/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89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/>
      <c r="CJ57" s="190" t="n"/>
      <c r="CK57" s="190">
        <f>CJ57*C57</f>
        <v/>
      </c>
      <c r="CL57" s="21" t="n"/>
      <c r="CM57" s="21" t="n"/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89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89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89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89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89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>
        <v>99</v>
      </c>
      <c r="F63" s="21" t="n">
        <v>1386</v>
      </c>
      <c r="G63" s="189">
        <f>F63*$C63</f>
        <v/>
      </c>
      <c r="H63" s="21" t="n">
        <v>105</v>
      </c>
      <c r="I63" s="21" t="n">
        <v>1470</v>
      </c>
      <c r="J63" s="190">
        <f>I63*$C63</f>
        <v/>
      </c>
      <c r="K63" s="21" t="n">
        <v>50</v>
      </c>
      <c r="L63" s="21" t="n">
        <v>700</v>
      </c>
      <c r="M63" s="189">
        <f>L63*$C63</f>
        <v/>
      </c>
      <c r="N63" s="21" t="n"/>
      <c r="O63" s="21" t="n"/>
      <c r="P63" s="189">
        <f>O63*$C63</f>
        <v/>
      </c>
      <c r="Q63" s="21" t="n">
        <v>150</v>
      </c>
      <c r="R63" s="21" t="n">
        <v>2100</v>
      </c>
      <c r="S63" s="189">
        <f>R63*$C63</f>
        <v/>
      </c>
      <c r="T63" s="21" t="n">
        <v>50</v>
      </c>
      <c r="U63" s="21" t="n">
        <v>700</v>
      </c>
      <c r="V63" s="189">
        <f>U63*$C63</f>
        <v/>
      </c>
      <c r="W63" s="21" t="n">
        <v>100</v>
      </c>
      <c r="X63" s="21" t="n">
        <v>1400</v>
      </c>
      <c r="Y63" s="189">
        <f>X63*$C63</f>
        <v/>
      </c>
      <c r="Z63" s="21" t="n">
        <v>150</v>
      </c>
      <c r="AA63" s="21" t="n">
        <v>2100</v>
      </c>
      <c r="AB63" s="189">
        <f>AA63*$C63</f>
        <v/>
      </c>
      <c r="AC63" s="21" t="n">
        <v>40</v>
      </c>
      <c r="AD63" s="21" t="n">
        <v>560</v>
      </c>
      <c r="AE63" s="189">
        <f>AD63*$C63</f>
        <v/>
      </c>
      <c r="AF63" s="21" t="n">
        <v>90</v>
      </c>
      <c r="AG63" s="21" t="n">
        <v>1260</v>
      </c>
      <c r="AH63" s="189">
        <f>AG63*$C63</f>
        <v/>
      </c>
      <c r="AI63" s="21" t="n">
        <v>60</v>
      </c>
      <c r="AJ63" s="21" t="n">
        <v>840</v>
      </c>
      <c r="AK63" s="189">
        <f>AJ63*$C63</f>
        <v/>
      </c>
      <c r="AL63" s="21" t="n">
        <v>100</v>
      </c>
      <c r="AM63" s="21" t="n">
        <v>1400</v>
      </c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>
        <v>70</v>
      </c>
      <c r="AU63" s="21" t="n">
        <v>980</v>
      </c>
      <c r="AV63" s="21" t="n">
        <v>627</v>
      </c>
      <c r="AW63" s="21" t="n">
        <v>50</v>
      </c>
      <c r="AX63" s="21" t="n">
        <v>700</v>
      </c>
      <c r="AY63" s="190" t="n">
        <v>448</v>
      </c>
      <c r="AZ63" s="21" t="n">
        <v>205</v>
      </c>
      <c r="BA63" s="21" t="n">
        <v>2870</v>
      </c>
      <c r="BB63" s="189">
        <f>BA63*$C63</f>
        <v/>
      </c>
      <c r="BC63" s="21" t="n"/>
      <c r="BD63" s="21" t="n"/>
      <c r="BE63" s="189">
        <f>BD63*$C63</f>
        <v/>
      </c>
      <c r="BF63" s="21" t="n">
        <v>80</v>
      </c>
      <c r="BG63" s="21" t="n">
        <v>1120</v>
      </c>
      <c r="BH63" s="189">
        <f>BG63*$C63</f>
        <v/>
      </c>
      <c r="BI63" s="21" t="n">
        <v>99</v>
      </c>
      <c r="BJ63" s="21" t="n">
        <v>1386</v>
      </c>
      <c r="BK63" s="189">
        <f>BJ63*$C63</f>
        <v/>
      </c>
      <c r="BL63" s="21" t="n">
        <v>70</v>
      </c>
      <c r="BM63" s="21" t="n">
        <v>980</v>
      </c>
      <c r="BN63" s="189">
        <f>BM63*C63</f>
        <v/>
      </c>
      <c r="BO63" s="21" t="n">
        <v>100</v>
      </c>
      <c r="BP63" s="21" t="n">
        <v>1400</v>
      </c>
      <c r="BQ63" s="189">
        <f>BP63*C63</f>
        <v/>
      </c>
      <c r="BR63" s="21" t="n">
        <v>150</v>
      </c>
      <c r="BS63" s="21" t="n">
        <v>2100</v>
      </c>
      <c r="BT63" s="189">
        <f>BS63*C63</f>
        <v/>
      </c>
      <c r="BU63" s="21" t="n">
        <v>80</v>
      </c>
      <c r="BV63" s="21" t="n">
        <v>1120</v>
      </c>
      <c r="BW63" s="189">
        <f>BV63*C63</f>
        <v/>
      </c>
      <c r="BX63" s="21" t="n">
        <v>70</v>
      </c>
      <c r="BY63" s="21" t="n">
        <v>980</v>
      </c>
      <c r="BZ63" s="189">
        <f>BY63*C63</f>
        <v/>
      </c>
      <c r="CA63" s="21" t="n">
        <v>40</v>
      </c>
      <c r="CB63" s="21" t="n">
        <v>560</v>
      </c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89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>
        <v>20</v>
      </c>
      <c r="CJ63" s="190" t="n">
        <v>280</v>
      </c>
      <c r="CK63" s="190">
        <f>CJ63*C63</f>
        <v/>
      </c>
      <c r="CL63" s="21" t="n">
        <v>40</v>
      </c>
      <c r="CM63" s="21" t="n">
        <v>560</v>
      </c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/>
      <c r="L64" s="21" t="n"/>
      <c r="M64" s="189">
        <f>L64*$C64</f>
        <v/>
      </c>
      <c r="N64" s="21" t="n"/>
      <c r="O64" s="21" t="n"/>
      <c r="P64" s="189">
        <f>O64*$C64</f>
        <v/>
      </c>
      <c r="Q64" s="21" t="n"/>
      <c r="R64" s="21" t="n"/>
      <c r="S64" s="189">
        <f>R64*$C64</f>
        <v/>
      </c>
      <c r="T64" s="21" t="n">
        <v>4</v>
      </c>
      <c r="U64" s="21" t="n">
        <v>56</v>
      </c>
      <c r="V64" s="189">
        <f>U64*$C64</f>
        <v/>
      </c>
      <c r="W64" s="21" t="n"/>
      <c r="X64" s="21" t="n"/>
      <c r="Y64" s="189">
        <f>X64*$C64</f>
        <v/>
      </c>
      <c r="Z64" s="21" t="n">
        <v>2</v>
      </c>
      <c r="AA64" s="21" t="n">
        <v>28</v>
      </c>
      <c r="AB64" s="189">
        <f>AA64*$C64</f>
        <v/>
      </c>
      <c r="AC64" s="21" t="n"/>
      <c r="AD64" s="21" t="n"/>
      <c r="AE64" s="189">
        <f>AD64*$C64</f>
        <v/>
      </c>
      <c r="AF64" s="21" t="n">
        <v>2</v>
      </c>
      <c r="AG64" s="21" t="n">
        <v>28</v>
      </c>
      <c r="AH64" s="189">
        <f>AG64*$C64</f>
        <v/>
      </c>
      <c r="AI64" s="21" t="n"/>
      <c r="AJ64" s="21" t="n"/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/>
      <c r="AU64" s="21" t="n"/>
      <c r="AV64" s="21" t="n"/>
      <c r="AW64" s="21" t="n"/>
      <c r="AX64" s="21" t="n"/>
      <c r="AY64" s="190">
        <f>AX64*$C64</f>
        <v/>
      </c>
      <c r="AZ64" s="21" t="n"/>
      <c r="BA64" s="21" t="n"/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89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89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89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89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89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89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89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89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89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89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89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/>
      <c r="I75" s="21" t="n"/>
      <c r="J75" s="190">
        <f>I75*$C75</f>
        <v/>
      </c>
      <c r="K75" s="21" t="n"/>
      <c r="L75" s="21" t="n"/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/>
      <c r="V75" s="189">
        <f>U75*$C75</f>
        <v/>
      </c>
      <c r="W75" s="21" t="n"/>
      <c r="X75" s="21" t="n"/>
      <c r="Y75" s="189">
        <f>X75*$C75</f>
        <v/>
      </c>
      <c r="Z75" s="21" t="n"/>
      <c r="AA75" s="21" t="n"/>
      <c r="AB75" s="189">
        <f>AA75*$C75</f>
        <v/>
      </c>
      <c r="AC75" s="21" t="n"/>
      <c r="AD75" s="21" t="n"/>
      <c r="AE75" s="189">
        <f>AD75*$C75</f>
        <v/>
      </c>
      <c r="AF75" s="21" t="n"/>
      <c r="AG75" s="21" t="n"/>
      <c r="AH75" s="189">
        <f>AG75*$C75</f>
        <v/>
      </c>
      <c r="AI75" s="21" t="n"/>
      <c r="AJ75" s="21" t="n"/>
      <c r="AK75" s="189">
        <f>AJ75*$C75</f>
        <v/>
      </c>
      <c r="AL75" s="21" t="n"/>
      <c r="AM75" s="21" t="n"/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/>
      <c r="AU75" s="21" t="n"/>
      <c r="AV75" s="21" t="n"/>
      <c r="AW75" s="21" t="n"/>
      <c r="AX75" s="21" t="n"/>
      <c r="AY75" s="190">
        <f>AX75*$C75</f>
        <v/>
      </c>
      <c r="AZ75" s="21" t="n"/>
      <c r="BA75" s="21" t="n"/>
      <c r="BB75" s="189">
        <f>BA75*$C75</f>
        <v/>
      </c>
      <c r="BC75" s="21" t="n"/>
      <c r="BD75" s="21" t="n"/>
      <c r="BE75" s="189">
        <f>BD75*$C75</f>
        <v/>
      </c>
      <c r="BF75" s="21" t="n"/>
      <c r="BG75" s="21" t="n"/>
      <c r="BH75" s="189">
        <f>BG75*$C75</f>
        <v/>
      </c>
      <c r="BI75" s="21" t="n"/>
      <c r="BJ75" s="21" t="n"/>
      <c r="BK75" s="189">
        <f>BJ75*$C75</f>
        <v/>
      </c>
      <c r="BL75" s="21" t="n"/>
      <c r="BM75" s="21" t="n"/>
      <c r="BN75" s="189">
        <f>BM75*C75</f>
        <v/>
      </c>
      <c r="BO75" s="21" t="n"/>
      <c r="BP75" s="21" t="n"/>
      <c r="BQ75" s="189">
        <f>BP75*C75</f>
        <v/>
      </c>
      <c r="BR75" s="21" t="n"/>
      <c r="BS75" s="21" t="n"/>
      <c r="BT75" s="189">
        <f>BS75*C75</f>
        <v/>
      </c>
      <c r="BU75" s="21" t="n"/>
      <c r="BV75" s="21" t="n"/>
      <c r="BW75" s="189">
        <f>BV75*C75</f>
        <v/>
      </c>
      <c r="BX75" s="21" t="n"/>
      <c r="BY75" s="21" t="n"/>
      <c r="BZ75" s="189">
        <f>BY75*C75</f>
        <v/>
      </c>
      <c r="CA75" s="21" t="n"/>
      <c r="CB75" s="21" t="n"/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89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/>
      <c r="CJ75" s="190" t="n"/>
      <c r="CK75" s="190">
        <f>CJ75*C75</f>
        <v/>
      </c>
      <c r="CL75" s="21" t="n"/>
      <c r="CM75" s="21" t="n"/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89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89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89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89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89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89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89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89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89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89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89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89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89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/>
      <c r="R89" s="21" t="n"/>
      <c r="S89" s="189">
        <f>R89*$C89</f>
        <v/>
      </c>
      <c r="T89" s="21" t="n">
        <v>58</v>
      </c>
      <c r="U89" s="21" t="n">
        <v>1392</v>
      </c>
      <c r="V89" s="189">
        <f>U89*$C89</f>
        <v/>
      </c>
      <c r="W89" s="21" t="n">
        <v>22</v>
      </c>
      <c r="X89" s="21" t="n">
        <v>528</v>
      </c>
      <c r="Y89" s="189">
        <f>X89*$C89</f>
        <v/>
      </c>
      <c r="Z89" s="21" t="n">
        <v>5</v>
      </c>
      <c r="AA89" s="21" t="n">
        <v>120</v>
      </c>
      <c r="AB89" s="189">
        <f>AA89*$C89</f>
        <v/>
      </c>
      <c r="AC89" s="21" t="n"/>
      <c r="AD89" s="21" t="n"/>
      <c r="AE89" s="189">
        <f>AD89*$C89</f>
        <v/>
      </c>
      <c r="AF89" s="21" t="n">
        <v>14</v>
      </c>
      <c r="AG89" s="21" t="n">
        <v>336</v>
      </c>
      <c r="AH89" s="189">
        <f>AG89*$C89</f>
        <v/>
      </c>
      <c r="AI89" s="21" t="n">
        <v>61</v>
      </c>
      <c r="AJ89" s="21" t="n">
        <v>1476</v>
      </c>
      <c r="AK89" s="189">
        <f>AJ89*$C89</f>
        <v/>
      </c>
      <c r="AL89" s="21" t="n">
        <v>68</v>
      </c>
      <c r="AM89" s="21" t="n">
        <v>1632</v>
      </c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>
        <v>40</v>
      </c>
      <c r="AU89" s="21" t="n">
        <v>960</v>
      </c>
      <c r="AV89" s="21" t="n">
        <v>576</v>
      </c>
      <c r="AW89" s="21" t="n">
        <v>8</v>
      </c>
      <c r="AX89" s="21" t="n">
        <v>204</v>
      </c>
      <c r="AY89" s="190" t="n">
        <v>122.4</v>
      </c>
      <c r="AZ89" s="21" t="n">
        <v>27</v>
      </c>
      <c r="BA89" s="21" t="n">
        <v>648</v>
      </c>
      <c r="BB89" s="189">
        <f>BA89*$C89</f>
        <v/>
      </c>
      <c r="BC89" s="21" t="n">
        <v>19</v>
      </c>
      <c r="BD89" s="21" t="n">
        <v>456</v>
      </c>
      <c r="BE89" s="189">
        <f>BD89*$C89</f>
        <v/>
      </c>
      <c r="BF89" s="21" t="n">
        <v>6</v>
      </c>
      <c r="BG89" s="21" t="n">
        <v>144</v>
      </c>
      <c r="BH89" s="189">
        <f>BG89*$C89</f>
        <v/>
      </c>
      <c r="BI89" s="21" t="n">
        <v>18</v>
      </c>
      <c r="BJ89" s="21" t="n">
        <v>432</v>
      </c>
      <c r="BK89" s="189">
        <f>BJ89*$C89</f>
        <v/>
      </c>
      <c r="BL89" s="21" t="n">
        <v>33</v>
      </c>
      <c r="BM89" s="21" t="n">
        <v>792</v>
      </c>
      <c r="BN89" s="189">
        <f>BM89*C89</f>
        <v/>
      </c>
      <c r="BO89" s="21" t="n">
        <v>34</v>
      </c>
      <c r="BP89" s="21" t="n">
        <v>859</v>
      </c>
      <c r="BQ89" s="189">
        <f>BP89*C89</f>
        <v/>
      </c>
      <c r="BR89" s="21" t="n">
        <v>26</v>
      </c>
      <c r="BS89" s="21" t="n">
        <v>624</v>
      </c>
      <c r="BT89" s="189">
        <f>BS89*C89</f>
        <v/>
      </c>
      <c r="BU89" s="21" t="n">
        <v>9</v>
      </c>
      <c r="BV89" s="21" t="n">
        <v>216</v>
      </c>
      <c r="BW89" s="189">
        <f>BV89*C89</f>
        <v/>
      </c>
      <c r="BX89" s="21" t="n"/>
      <c r="BY89" s="21" t="n"/>
      <c r="BZ89" s="189">
        <f>BY89*C89</f>
        <v/>
      </c>
      <c r="CA89" s="21" t="n"/>
      <c r="CB89" s="21" t="n"/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89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/>
      <c r="CJ89" s="190" t="n"/>
      <c r="CK89" s="190">
        <f>CJ89*C89</f>
        <v/>
      </c>
      <c r="CL89" s="21" t="n">
        <v>3</v>
      </c>
      <c r="CM89" s="21" t="n">
        <v>72</v>
      </c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/>
      <c r="L90" s="21" t="n"/>
      <c r="M90" s="189">
        <f>L90*$C90</f>
        <v/>
      </c>
      <c r="N90" s="21" t="n"/>
      <c r="O90" s="21" t="n"/>
      <c r="P90" s="189">
        <f>O90*$C90</f>
        <v/>
      </c>
      <c r="Q90" s="21" t="n"/>
      <c r="R90" s="21" t="n"/>
      <c r="S90" s="189">
        <f>R90*$C90</f>
        <v/>
      </c>
      <c r="T90" s="21" t="n">
        <v>7</v>
      </c>
      <c r="U90" s="21" t="n">
        <v>105</v>
      </c>
      <c r="V90" s="189">
        <f>U90*$C90</f>
        <v/>
      </c>
      <c r="W90" s="21" t="n"/>
      <c r="X90" s="21" t="n"/>
      <c r="Y90" s="189">
        <f>X90*$C90</f>
        <v/>
      </c>
      <c r="Z90" s="21" t="n">
        <v>4</v>
      </c>
      <c r="AA90" s="21" t="n">
        <v>56</v>
      </c>
      <c r="AB90" s="189">
        <f>AA90*$C90</f>
        <v/>
      </c>
      <c r="AC90" s="21" t="n"/>
      <c r="AD90" s="21" t="n"/>
      <c r="AE90" s="189">
        <f>AD90*$C90</f>
        <v/>
      </c>
      <c r="AF90" s="21" t="n">
        <v>5</v>
      </c>
      <c r="AG90" s="21" t="n">
        <v>70</v>
      </c>
      <c r="AH90" s="189">
        <f>AG90*$C90</f>
        <v/>
      </c>
      <c r="AI90" s="21" t="n">
        <v>5</v>
      </c>
      <c r="AJ90" s="21" t="n">
        <v>70</v>
      </c>
      <c r="AK90" s="189">
        <f>AJ90*$C90</f>
        <v/>
      </c>
      <c r="AL90" s="21" t="n">
        <v>8</v>
      </c>
      <c r="AM90" s="21" t="n">
        <v>112</v>
      </c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>
        <v>5</v>
      </c>
      <c r="AU90" s="21" t="n">
        <v>70</v>
      </c>
      <c r="AV90" s="21" t="n">
        <v>45</v>
      </c>
      <c r="AW90" s="21" t="n"/>
      <c r="AX90" s="21" t="n"/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/>
      <c r="BM90" s="21" t="n"/>
      <c r="BN90" s="189">
        <f>BM90*C90</f>
        <v/>
      </c>
      <c r="BO90" s="21" t="n"/>
      <c r="BP90" s="21" t="n"/>
      <c r="BQ90" s="189">
        <f>BP90*C90</f>
        <v/>
      </c>
      <c r="BR90" s="21" t="n">
        <v>50</v>
      </c>
      <c r="BS90" s="21" t="n">
        <v>700</v>
      </c>
      <c r="BT90" s="189">
        <f>BS90*C90</f>
        <v/>
      </c>
      <c r="BU90" s="21" t="n"/>
      <c r="BV90" s="21" t="n"/>
      <c r="BW90" s="189">
        <f>BV90*C90</f>
        <v/>
      </c>
      <c r="BX90" s="21" t="n">
        <v>5</v>
      </c>
      <c r="BY90" s="21" t="n">
        <v>70</v>
      </c>
      <c r="BZ90" s="189">
        <f>BY90*C90</f>
        <v/>
      </c>
      <c r="CA90" s="21" t="n">
        <v>50</v>
      </c>
      <c r="CB90" s="21" t="n">
        <v>700</v>
      </c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89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>
        <v>30</v>
      </c>
      <c r="CM90" s="21" t="n">
        <v>420</v>
      </c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89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89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>
        <v>1</v>
      </c>
      <c r="AG93" s="21" t="n">
        <v>12</v>
      </c>
      <c r="AH93" s="189">
        <f>AG93*$C93</f>
        <v/>
      </c>
      <c r="AI93" s="21" t="n">
        <v>9</v>
      </c>
      <c r="AJ93" s="21" t="n">
        <v>108</v>
      </c>
      <c r="AK93" s="189">
        <f>AJ93*$C93</f>
        <v/>
      </c>
      <c r="AL93" s="21" t="n">
        <v>10</v>
      </c>
      <c r="AM93" s="21" t="n">
        <v>120</v>
      </c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15</v>
      </c>
      <c r="AU93" s="21" t="n">
        <v>180</v>
      </c>
      <c r="AV93" s="21" t="n">
        <v>180</v>
      </c>
      <c r="AW93" s="21" t="n">
        <v>12</v>
      </c>
      <c r="AX93" s="21" t="n">
        <v>144</v>
      </c>
      <c r="AY93" s="190" t="n">
        <v>144</v>
      </c>
      <c r="AZ93" s="21" t="n">
        <v>11</v>
      </c>
      <c r="BA93" s="21" t="n">
        <v>132</v>
      </c>
      <c r="BB93" s="189">
        <f>BA93*$C93</f>
        <v/>
      </c>
      <c r="BC93" s="21" t="n">
        <v>9</v>
      </c>
      <c r="BD93" s="21" t="n">
        <v>108</v>
      </c>
      <c r="BE93" s="189">
        <f>BD93*$C93</f>
        <v/>
      </c>
      <c r="BF93" s="21" t="n">
        <v>8</v>
      </c>
      <c r="BG93" s="21" t="n">
        <v>96</v>
      </c>
      <c r="BH93" s="189">
        <f>BG93*$C93</f>
        <v/>
      </c>
      <c r="BI93" s="21" t="n">
        <v>21</v>
      </c>
      <c r="BJ93" s="21" t="n">
        <v>252</v>
      </c>
      <c r="BK93" s="189">
        <f>BJ93*$C93</f>
        <v/>
      </c>
      <c r="BL93" s="21" t="n">
        <v>22</v>
      </c>
      <c r="BM93" s="21" t="n">
        <v>264</v>
      </c>
      <c r="BN93" s="189">
        <f>BM93*C93</f>
        <v/>
      </c>
      <c r="BO93" s="21" t="n">
        <v>11</v>
      </c>
      <c r="BP93" s="21" t="n">
        <v>132</v>
      </c>
      <c r="BQ93" s="189">
        <f>BP93*C93</f>
        <v/>
      </c>
      <c r="BR93" s="21" t="n">
        <v>438</v>
      </c>
      <c r="BS93" s="21" t="n">
        <v>5256</v>
      </c>
      <c r="BT93" s="189">
        <f>BS93*C93</f>
        <v/>
      </c>
      <c r="BU93" s="21" t="n">
        <v>286</v>
      </c>
      <c r="BV93" s="21" t="n">
        <v>3432</v>
      </c>
      <c r="BW93" s="189">
        <f>BV93*C93</f>
        <v/>
      </c>
      <c r="BX93" s="21" t="n">
        <v>750</v>
      </c>
      <c r="BY93" s="21" t="n">
        <v>9000</v>
      </c>
      <c r="BZ93" s="189">
        <f>BY93*C93</f>
        <v/>
      </c>
      <c r="CA93" s="21" t="n">
        <v>685</v>
      </c>
      <c r="CB93" s="21" t="n">
        <v>8220</v>
      </c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89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350</v>
      </c>
      <c r="CJ93" s="190" t="n">
        <v>4200</v>
      </c>
      <c r="CK93" s="190">
        <f>CJ93*C93</f>
        <v/>
      </c>
      <c r="CL93" s="21" t="n">
        <v>454</v>
      </c>
      <c r="CM93" s="21" t="n">
        <v>5448</v>
      </c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/>
      <c r="AG94" s="21" t="n"/>
      <c r="AH94" s="189">
        <f>AG94*$C94</f>
        <v/>
      </c>
      <c r="AI94" s="21" t="n"/>
      <c r="AJ94" s="21" t="n"/>
      <c r="AK94" s="189">
        <f>AJ94*$C94</f>
        <v/>
      </c>
      <c r="AL94" s="21" t="n">
        <v>1</v>
      </c>
      <c r="AM94" s="21" t="n">
        <v>24</v>
      </c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>
        <v>3</v>
      </c>
      <c r="AU94" s="21" t="n">
        <v>72</v>
      </c>
      <c r="AV94" s="21" t="n">
        <v>43</v>
      </c>
      <c r="AW94" s="21" t="n"/>
      <c r="AX94" s="21" t="n"/>
      <c r="AY94" s="190">
        <f>AX94*$C94</f>
        <v/>
      </c>
      <c r="AZ94" s="21" t="n">
        <v>1</v>
      </c>
      <c r="BA94" s="21" t="n">
        <v>24</v>
      </c>
      <c r="BB94" s="189">
        <f>BA94*$C94</f>
        <v/>
      </c>
      <c r="BC94" s="21" t="n">
        <v>10</v>
      </c>
      <c r="BD94" s="21" t="n">
        <v>240</v>
      </c>
      <c r="BE94" s="189">
        <f>BD94*$C94</f>
        <v/>
      </c>
      <c r="BF94" s="21" t="n">
        <v>5</v>
      </c>
      <c r="BG94" s="21" t="n">
        <v>120</v>
      </c>
      <c r="BH94" s="189">
        <f>BG94*$C94</f>
        <v/>
      </c>
      <c r="BI94" s="21" t="n">
        <v>4</v>
      </c>
      <c r="BJ94" s="21" t="n">
        <v>96</v>
      </c>
      <c r="BK94" s="189">
        <f>BJ94*$C94</f>
        <v/>
      </c>
      <c r="BL94" s="21" t="n">
        <v>5</v>
      </c>
      <c r="BM94" s="21" t="n">
        <v>120</v>
      </c>
      <c r="BN94" s="189">
        <f>BM94*C94</f>
        <v/>
      </c>
      <c r="BO94" s="21" t="n">
        <v>3</v>
      </c>
      <c r="BP94" s="21" t="n">
        <v>72</v>
      </c>
      <c r="BQ94" s="189">
        <f>BP94*C94</f>
        <v/>
      </c>
      <c r="BR94" s="21" t="n">
        <v>3</v>
      </c>
      <c r="BS94" s="21" t="n">
        <v>72</v>
      </c>
      <c r="BT94" s="189">
        <f>BS94*C94</f>
        <v/>
      </c>
      <c r="BU94" s="21" t="n">
        <v>3</v>
      </c>
      <c r="BV94" s="21" t="n">
        <v>72</v>
      </c>
      <c r="BW94" s="189">
        <f>BV94*C94</f>
        <v/>
      </c>
      <c r="BX94" s="21" t="n"/>
      <c r="BY94" s="21" t="n"/>
      <c r="BZ94" s="189">
        <f>BY94*C94</f>
        <v/>
      </c>
      <c r="CA94" s="21" t="n">
        <v>1</v>
      </c>
      <c r="CB94" s="21" t="n">
        <v>24</v>
      </c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89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/>
      <c r="CJ94" s="190" t="n"/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89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>
        <f>AX96*$C96</f>
        <v/>
      </c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89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89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>
        <v>19</v>
      </c>
      <c r="BJ98" s="21" t="n">
        <v>228</v>
      </c>
      <c r="BK98" s="189">
        <f>BJ98*$C98</f>
        <v/>
      </c>
      <c r="BL98" s="21" t="n">
        <v>50</v>
      </c>
      <c r="BM98" s="21" t="n">
        <v>606</v>
      </c>
      <c r="BN98" s="189">
        <f>BM98*C98</f>
        <v/>
      </c>
      <c r="BO98" s="21" t="n">
        <v>6</v>
      </c>
      <c r="BP98" s="21" t="n">
        <v>72</v>
      </c>
      <c r="BQ98" s="189">
        <f>BP98*C98</f>
        <v/>
      </c>
      <c r="BR98" s="21" t="n"/>
      <c r="BS98" s="21" t="n"/>
      <c r="BT98" s="189">
        <f>BS98*C98</f>
        <v/>
      </c>
      <c r="BU98" s="21" t="n"/>
      <c r="BV98" s="21" t="n"/>
      <c r="BW98" s="189">
        <f>BV98*C98</f>
        <v/>
      </c>
      <c r="BX98" s="21" t="n"/>
      <c r="BY98" s="21" t="n"/>
      <c r="BZ98" s="189">
        <f>BY98*C98</f>
        <v/>
      </c>
      <c r="CA98" s="21" t="n">
        <v>30</v>
      </c>
      <c r="CB98" s="21" t="n">
        <v>360</v>
      </c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89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/>
      <c r="CJ98" s="190" t="n"/>
      <c r="CK98" s="190">
        <f>CJ98*C98</f>
        <v/>
      </c>
      <c r="CL98" s="21" t="n"/>
      <c r="CM98" s="21" t="n"/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>
        <f>I99*$C99</f>
        <v/>
      </c>
      <c r="K99" s="21" t="n"/>
      <c r="L99" s="21" t="n"/>
      <c r="M99" s="189">
        <f>L99*$C99</f>
        <v/>
      </c>
      <c r="N99" s="21" t="n">
        <v>120</v>
      </c>
      <c r="O99" s="21" t="n">
        <v>2880</v>
      </c>
      <c r="P99" s="189">
        <f>O99*$C99</f>
        <v/>
      </c>
      <c r="Q99" s="21" t="n">
        <v>125</v>
      </c>
      <c r="R99" s="21" t="n">
        <v>3000</v>
      </c>
      <c r="S99" s="189">
        <f>R99*$C99</f>
        <v/>
      </c>
      <c r="T99" s="21" t="n">
        <v>241</v>
      </c>
      <c r="U99" s="21" t="n">
        <v>5794</v>
      </c>
      <c r="V99" s="189">
        <f>U99*$C99</f>
        <v/>
      </c>
      <c r="W99" s="21" t="n">
        <v>214</v>
      </c>
      <c r="X99" s="21" t="n">
        <v>5136</v>
      </c>
      <c r="Y99" s="189">
        <f>X99*$C99</f>
        <v/>
      </c>
      <c r="Z99" s="21" t="n">
        <v>373</v>
      </c>
      <c r="AA99" s="21" t="n">
        <v>8952</v>
      </c>
      <c r="AB99" s="189">
        <f>AA99*$C99</f>
        <v/>
      </c>
      <c r="AC99" s="21" t="n">
        <v>50</v>
      </c>
      <c r="AD99" s="21" t="n">
        <v>1200</v>
      </c>
      <c r="AE99" s="189">
        <f>AD99*$C99</f>
        <v/>
      </c>
      <c r="AF99" s="21" t="n">
        <v>239</v>
      </c>
      <c r="AG99" s="21" t="n">
        <v>5736</v>
      </c>
      <c r="AH99" s="189">
        <f>AG99*$C99</f>
        <v/>
      </c>
      <c r="AI99" s="21" t="n">
        <v>220</v>
      </c>
      <c r="AJ99" s="21" t="n">
        <v>5280</v>
      </c>
      <c r="AK99" s="189">
        <f>AJ99*$C99</f>
        <v/>
      </c>
      <c r="AL99" s="21" t="n">
        <v>104</v>
      </c>
      <c r="AM99" s="21" t="n">
        <v>2496</v>
      </c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>
        <v>146</v>
      </c>
      <c r="AU99" s="21" t="n">
        <v>3504</v>
      </c>
      <c r="AV99" s="21" t="n">
        <v>2243</v>
      </c>
      <c r="AW99" s="21" t="n">
        <v>59</v>
      </c>
      <c r="AX99" s="21" t="n">
        <v>1416</v>
      </c>
      <c r="AY99" s="190" t="n">
        <v>906.24</v>
      </c>
      <c r="AZ99" s="21" t="n">
        <v>256</v>
      </c>
      <c r="BA99" s="21" t="n">
        <v>6154</v>
      </c>
      <c r="BB99" s="189">
        <f>BA99*$C99</f>
        <v/>
      </c>
      <c r="BC99" s="21" t="n">
        <v>70</v>
      </c>
      <c r="BD99" s="21" t="n">
        <v>1680</v>
      </c>
      <c r="BE99" s="189">
        <f>BD99*$C99</f>
        <v/>
      </c>
      <c r="BF99" s="21" t="n">
        <v>241</v>
      </c>
      <c r="BG99" s="21" t="n">
        <v>5784</v>
      </c>
      <c r="BH99" s="189">
        <f>BG99*$C99</f>
        <v/>
      </c>
      <c r="BI99" s="21" t="n">
        <v>49</v>
      </c>
      <c r="BJ99" s="21" t="n">
        <v>1176</v>
      </c>
      <c r="BK99" s="189">
        <f>BJ99*$C99</f>
        <v/>
      </c>
      <c r="BL99" s="21" t="n">
        <v>211</v>
      </c>
      <c r="BM99" s="21" t="n">
        <v>5064</v>
      </c>
      <c r="BN99" s="189">
        <f>BM99*C99</f>
        <v/>
      </c>
      <c r="BO99" s="21" t="n">
        <v>20</v>
      </c>
      <c r="BP99" s="21" t="n">
        <v>480</v>
      </c>
      <c r="BQ99" s="189">
        <f>BP99*C99</f>
        <v/>
      </c>
      <c r="BR99" s="21" t="n">
        <v>95</v>
      </c>
      <c r="BS99" s="21" t="n">
        <v>2280</v>
      </c>
      <c r="BT99" s="189">
        <f>BS99*C99</f>
        <v/>
      </c>
      <c r="BU99" s="21" t="n">
        <v>130</v>
      </c>
      <c r="BV99" s="21" t="n">
        <v>3120</v>
      </c>
      <c r="BW99" s="189">
        <f>BV99*C99</f>
        <v/>
      </c>
      <c r="BX99" s="21" t="n">
        <v>90</v>
      </c>
      <c r="BY99" s="21" t="n">
        <v>2160</v>
      </c>
      <c r="BZ99" s="189">
        <f>BY99*C99</f>
        <v/>
      </c>
      <c r="CA99" s="21" t="n">
        <v>70</v>
      </c>
      <c r="CB99" s="21" t="n">
        <v>1680</v>
      </c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89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>
        <v>25</v>
      </c>
      <c r="CJ99" s="190" t="n">
        <v>600</v>
      </c>
      <c r="CK99" s="190">
        <f>CJ99*C99</f>
        <v/>
      </c>
      <c r="CL99" s="21" t="n">
        <v>90</v>
      </c>
      <c r="CM99" s="21" t="n">
        <v>2160</v>
      </c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89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89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89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89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89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 t="n"/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89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89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89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>
        <f>BA108*$C108</f>
        <v/>
      </c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89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 t="n"/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89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 t="n"/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89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 t="n"/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89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89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>
        <v>5</v>
      </c>
      <c r="F113" s="21" t="n">
        <v>60</v>
      </c>
      <c r="G113" s="189">
        <f>F113*$C113</f>
        <v/>
      </c>
      <c r="H113" s="21" t="n">
        <v>25</v>
      </c>
      <c r="I113" s="21" t="n">
        <v>300</v>
      </c>
      <c r="J113" s="190">
        <f>I113*$C113</f>
        <v/>
      </c>
      <c r="K113" s="21" t="n"/>
      <c r="L113" s="21" t="n"/>
      <c r="M113" s="189">
        <f>L113*$C113</f>
        <v/>
      </c>
      <c r="N113" s="21" t="n"/>
      <c r="O113" s="21" t="n"/>
      <c r="P113" s="189">
        <f>O113*$C113</f>
        <v/>
      </c>
      <c r="Q113" s="21" t="n"/>
      <c r="R113" s="21" t="n"/>
      <c r="S113" s="189">
        <f>R113*$C113</f>
        <v/>
      </c>
      <c r="T113" s="21" t="n">
        <v>8</v>
      </c>
      <c r="U113" s="21" t="n">
        <v>96</v>
      </c>
      <c r="V113" s="189">
        <f>U113*$C113</f>
        <v/>
      </c>
      <c r="W113" s="21" t="n">
        <v>15</v>
      </c>
      <c r="X113" s="21" t="n">
        <v>180</v>
      </c>
      <c r="Y113" s="189">
        <f>X113*$C113</f>
        <v/>
      </c>
      <c r="Z113" s="21" t="n">
        <v>6</v>
      </c>
      <c r="AA113" s="21" t="n">
        <v>72</v>
      </c>
      <c r="AB113" s="189">
        <f>AA113*$C113</f>
        <v/>
      </c>
      <c r="AC113" s="21" t="n">
        <v>1</v>
      </c>
      <c r="AD113" s="21" t="n">
        <v>12</v>
      </c>
      <c r="AE113" s="189">
        <f>AD113*$C113</f>
        <v/>
      </c>
      <c r="AF113" s="21" t="n">
        <v>5</v>
      </c>
      <c r="AG113" s="21" t="n">
        <v>66</v>
      </c>
      <c r="AH113" s="189">
        <f>AG113*$C113</f>
        <v/>
      </c>
      <c r="AI113" s="21" t="n">
        <v>8</v>
      </c>
      <c r="AJ113" s="21" t="n">
        <v>96</v>
      </c>
      <c r="AK113" s="189">
        <f>AJ113*$C113</f>
        <v/>
      </c>
      <c r="AL113" s="21" t="n">
        <v>1</v>
      </c>
      <c r="AM113" s="21" t="n">
        <v>12</v>
      </c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>
        <v>7</v>
      </c>
      <c r="AU113" s="21" t="n">
        <v>84</v>
      </c>
      <c r="AV113" s="21" t="n">
        <v>59</v>
      </c>
      <c r="AW113" s="21" t="n">
        <v>5</v>
      </c>
      <c r="AX113" s="21" t="n">
        <v>60</v>
      </c>
      <c r="AY113" s="190" t="n">
        <v>42</v>
      </c>
      <c r="AZ113" s="21" t="n">
        <v>15</v>
      </c>
      <c r="BA113" s="21" t="n">
        <v>180</v>
      </c>
      <c r="BB113" s="189">
        <f>BA113*$C113</f>
        <v/>
      </c>
      <c r="BC113" s="21" t="n"/>
      <c r="BD113" s="21" t="n"/>
      <c r="BE113" s="189">
        <f>BD113*$C113</f>
        <v/>
      </c>
      <c r="BF113" s="21" t="n">
        <v>10</v>
      </c>
      <c r="BG113" s="21" t="n">
        <v>120</v>
      </c>
      <c r="BH113" s="189">
        <f>BG113*$C113</f>
        <v/>
      </c>
      <c r="BI113" s="21" t="n"/>
      <c r="BJ113" s="21" t="n"/>
      <c r="BK113" s="189">
        <f>BJ113*$C113</f>
        <v/>
      </c>
      <c r="BL113" s="21" t="n">
        <v>1</v>
      </c>
      <c r="BM113" s="21" t="n">
        <v>12</v>
      </c>
      <c r="BN113" s="189">
        <f>BM113*C113</f>
        <v/>
      </c>
      <c r="BO113" s="21" t="n"/>
      <c r="BP113" s="21" t="n"/>
      <c r="BQ113" s="189">
        <f>BP113*C113</f>
        <v/>
      </c>
      <c r="BR113" s="21" t="n">
        <v>5</v>
      </c>
      <c r="BS113" s="21" t="n">
        <v>60</v>
      </c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89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>
        <v>12</v>
      </c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>
        <v>5</v>
      </c>
      <c r="U114" s="21" t="n">
        <v>120</v>
      </c>
      <c r="V114" s="189">
        <f>U114*$C114</f>
        <v/>
      </c>
      <c r="W114" s="21" t="n"/>
      <c r="X114" s="21" t="n"/>
      <c r="Y114" s="189">
        <f>X114*$C114</f>
        <v/>
      </c>
      <c r="Z114" s="21" t="n"/>
      <c r="AA114" s="21" t="n">
        <v>12</v>
      </c>
      <c r="AB114" s="189">
        <f>AA114*$C114</f>
        <v/>
      </c>
      <c r="AC114" s="21" t="n"/>
      <c r="AD114" s="21" t="n"/>
      <c r="AE114" s="189">
        <f>AD114*$C114</f>
        <v/>
      </c>
      <c r="AF114" s="21" t="n">
        <v>3</v>
      </c>
      <c r="AG114" s="21" t="n">
        <v>72</v>
      </c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>
        <f>AX114*$C114</f>
        <v/>
      </c>
      <c r="AZ114" s="21" t="n"/>
      <c r="BA114" s="21" t="n"/>
      <c r="BB114" s="189">
        <f>BA114*$C114</f>
        <v/>
      </c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>
        <v>10</v>
      </c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89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89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89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/>
      <c r="BJ117" s="21" t="n"/>
      <c r="BK117" s="189">
        <f>BJ117*$C117</f>
        <v/>
      </c>
      <c r="BL117" s="21" t="n">
        <v>30</v>
      </c>
      <c r="BM117" s="21" t="n">
        <v>366</v>
      </c>
      <c r="BN117" s="189">
        <f>BM117*C117</f>
        <v/>
      </c>
      <c r="BO117" s="21" t="n">
        <v>2</v>
      </c>
      <c r="BP117" s="21" t="n">
        <v>24</v>
      </c>
      <c r="BQ117" s="189">
        <f>BP117*C117</f>
        <v/>
      </c>
      <c r="BR117" s="21" t="n">
        <v>31</v>
      </c>
      <c r="BS117" s="21" t="n">
        <v>372</v>
      </c>
      <c r="BT117" s="189">
        <f>BS117*C117</f>
        <v/>
      </c>
      <c r="BU117" s="21" t="n">
        <v>5</v>
      </c>
      <c r="BV117" s="21" t="n">
        <v>60</v>
      </c>
      <c r="BW117" s="189">
        <f>BV117*C117</f>
        <v/>
      </c>
      <c r="BX117" s="21" t="n"/>
      <c r="BY117" s="21" t="n"/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89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/>
      <c r="CJ117" s="190" t="n"/>
      <c r="CK117" s="190">
        <f>CJ117*C117</f>
        <v/>
      </c>
      <c r="CL117" s="21" t="n"/>
      <c r="CM117" s="21" t="n"/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 t="n"/>
      <c r="AZ118" s="21" t="n"/>
      <c r="BA118" s="21" t="n"/>
      <c r="BB118" s="189" t="n"/>
      <c r="BC118" s="21" t="n">
        <v>10</v>
      </c>
      <c r="BD118" s="21" t="n">
        <v>140</v>
      </c>
      <c r="BE118" s="189">
        <f>BD118*$C118</f>
        <v/>
      </c>
      <c r="BF118" s="21" t="n">
        <v>3</v>
      </c>
      <c r="BG118" s="21" t="n">
        <v>42</v>
      </c>
      <c r="BH118" s="189">
        <f>BG118*$C118</f>
        <v/>
      </c>
      <c r="BI118" s="21" t="n">
        <v>5</v>
      </c>
      <c r="BJ118" s="21" t="n">
        <v>70</v>
      </c>
      <c r="BK118" s="189">
        <f>BJ118*$C118</f>
        <v/>
      </c>
      <c r="BL118" s="21" t="n">
        <v>2</v>
      </c>
      <c r="BM118" s="21" t="n">
        <v>28</v>
      </c>
      <c r="BN118" s="189">
        <f>BM118*C118</f>
        <v/>
      </c>
      <c r="BO118" s="21" t="n">
        <v>15</v>
      </c>
      <c r="BP118" s="21" t="n">
        <v>210</v>
      </c>
      <c r="BQ118" s="189">
        <f>BP118*C118</f>
        <v/>
      </c>
      <c r="BR118" s="21" t="n"/>
      <c r="BS118" s="21" t="n"/>
      <c r="BT118" s="189">
        <f>BS118*C118</f>
        <v/>
      </c>
      <c r="BU118" s="21" t="n"/>
      <c r="BV118" s="21" t="n"/>
      <c r="BW118" s="189">
        <f>BV118*C118</f>
        <v/>
      </c>
      <c r="BX118" s="21" t="n"/>
      <c r="BY118" s="21" t="n"/>
      <c r="BZ118" s="189">
        <f>BY118*C118</f>
        <v/>
      </c>
      <c r="CA118" s="21" t="n">
        <v>10</v>
      </c>
      <c r="CB118" s="21" t="n">
        <v>140</v>
      </c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89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/>
      <c r="CJ118" s="190" t="n"/>
      <c r="CK118" s="190">
        <f>CJ118*C118</f>
        <v/>
      </c>
      <c r="CL118" s="21" t="n"/>
      <c r="CM118" s="21" t="n"/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32" t="n"/>
      <c r="D119" s="21" t="n"/>
      <c r="E119" s="21" t="n"/>
      <c r="F119" s="21" t="n"/>
      <c r="G119" s="189" t="n"/>
      <c r="H119" s="21" t="n"/>
      <c r="I119" s="21" t="n"/>
      <c r="J119" s="190" t="n"/>
      <c r="K119" s="21" t="n"/>
      <c r="L119" s="21" t="n"/>
      <c r="M119" s="189" t="n"/>
      <c r="N119" s="21" t="n"/>
      <c r="O119" s="21" t="n"/>
      <c r="P119" s="189" t="n"/>
      <c r="Q119" s="21" t="n"/>
      <c r="R119" s="21" t="n"/>
      <c r="S119" s="189" t="n"/>
      <c r="T119" s="21" t="n"/>
      <c r="U119" s="21" t="n"/>
      <c r="V119" s="189" t="n"/>
      <c r="W119" s="21" t="n"/>
      <c r="X119" s="21" t="n"/>
      <c r="Y119" s="189" t="n"/>
      <c r="Z119" s="21" t="n"/>
      <c r="AA119" s="21" t="n"/>
      <c r="AB119" s="189" t="n"/>
      <c r="AC119" s="21" t="n"/>
      <c r="AD119" s="21" t="n"/>
      <c r="AE119" s="189" t="n"/>
      <c r="AF119" s="21" t="n"/>
      <c r="AG119" s="21" t="n"/>
      <c r="AH119" s="189" t="n"/>
      <c r="AI119" s="21" t="n"/>
      <c r="AJ119" s="21" t="n"/>
      <c r="AK119" s="189" t="n"/>
      <c r="AL119" s="21" t="n"/>
      <c r="AM119" s="21" t="n"/>
      <c r="AN119" s="189" t="n"/>
      <c r="AO119" s="189" t="n"/>
      <c r="AP119" s="189" t="n"/>
      <c r="AQ119" s="189" t="n"/>
      <c r="AR119" s="189" t="n"/>
      <c r="AS119" s="189" t="n"/>
      <c r="AT119" s="21" t="n"/>
      <c r="AU119" s="21" t="n"/>
      <c r="AV119" s="21" t="n"/>
      <c r="AW119" s="21" t="n"/>
      <c r="AX119" s="21" t="n"/>
      <c r="AY119" s="190" t="n"/>
      <c r="AZ119" s="21" t="n"/>
      <c r="BA119" s="21" t="n"/>
      <c r="BB119" s="189" t="n"/>
      <c r="BC119" s="21" t="n"/>
      <c r="BD119" s="21" t="n"/>
      <c r="BE119" s="189" t="n"/>
      <c r="BF119" s="21" t="n"/>
      <c r="BG119" s="21" t="n"/>
      <c r="BH119" s="189" t="n"/>
      <c r="BI119" s="21" t="n"/>
      <c r="BJ119" s="21" t="n"/>
      <c r="BK119" s="189" t="n"/>
      <c r="BL119" s="21" t="n"/>
      <c r="BM119" s="21" t="n"/>
      <c r="BN119" s="189" t="n"/>
      <c r="BO119" s="21" t="n"/>
      <c r="BP119" s="21" t="n"/>
      <c r="BQ119" s="189" t="n"/>
      <c r="BR119" s="21" t="n"/>
      <c r="BS119" s="21" t="n"/>
      <c r="BT119" s="189" t="n"/>
      <c r="BU119" s="21" t="n"/>
      <c r="BV119" s="21" t="n"/>
      <c r="BW119" s="189" t="n"/>
      <c r="BX119" s="21" t="n"/>
      <c r="BY119" s="21" t="n"/>
      <c r="BZ119" s="189" t="n"/>
      <c r="CA119" s="21" t="n"/>
      <c r="CB119" s="21" t="n"/>
      <c r="CC119" s="189" t="n"/>
      <c r="CD119" s="189" t="n"/>
      <c r="CE119" s="189" t="n"/>
      <c r="CF119" s="189" t="n"/>
      <c r="CG119" s="189" t="n"/>
      <c r="CH119" s="189" t="n"/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32" t="n">
        <v>0.64</v>
      </c>
      <c r="D120" s="21" t="inlineStr">
        <is>
          <t>1 * 14</t>
        </is>
      </c>
      <c r="E120" s="21" t="n"/>
      <c r="F120" s="21" t="n"/>
      <c r="G120" s="189" t="n">
        <v>0</v>
      </c>
      <c r="H120" s="21" t="n"/>
      <c r="I120" s="21" t="n"/>
      <c r="J120" s="190" t="n">
        <v>0</v>
      </c>
      <c r="K120" s="21" t="n"/>
      <c r="L120" s="21" t="n"/>
      <c r="M120" s="189" t="n">
        <v>0</v>
      </c>
      <c r="N120" s="21" t="n"/>
      <c r="O120" s="21" t="n"/>
      <c r="P120" s="189" t="n">
        <v>0</v>
      </c>
      <c r="Q120" s="21" t="n"/>
      <c r="R120" s="21" t="n"/>
      <c r="S120" s="189" t="n">
        <v>0</v>
      </c>
      <c r="T120" s="21" t="n"/>
      <c r="U120" s="21" t="n"/>
      <c r="V120" s="189" t="n">
        <v>0</v>
      </c>
      <c r="W120" s="21" t="n"/>
      <c r="X120" s="21" t="n"/>
      <c r="Y120" s="189" t="n">
        <v>0</v>
      </c>
      <c r="Z120" s="21" t="n"/>
      <c r="AA120" s="21" t="n"/>
      <c r="AB120" s="189" t="n">
        <v>0</v>
      </c>
      <c r="AC120" s="21" t="n"/>
      <c r="AD120" s="21" t="n"/>
      <c r="AE120" s="189" t="n">
        <v>0</v>
      </c>
      <c r="AF120" s="21" t="n"/>
      <c r="AG120" s="21" t="n"/>
      <c r="AH120" s="189" t="n">
        <v>0</v>
      </c>
      <c r="AI120" s="21" t="n"/>
      <c r="AJ120" s="21" t="n"/>
      <c r="AK120" s="189" t="n">
        <v>0</v>
      </c>
      <c r="AL120" s="21" t="n"/>
      <c r="AM120" s="21" t="n"/>
      <c r="AN120" s="189" t="n">
        <v>0</v>
      </c>
      <c r="AO120" s="189" t="n">
        <v>0</v>
      </c>
      <c r="AP120" s="189" t="n">
        <v>0</v>
      </c>
      <c r="AQ120" s="189" t="n">
        <v>0</v>
      </c>
      <c r="AR120" s="189" t="n">
        <v>0</v>
      </c>
      <c r="AS120" s="189" t="n">
        <v>0</v>
      </c>
      <c r="AT120" s="21" t="n"/>
      <c r="AU120" s="21" t="n"/>
      <c r="AV120" s="21" t="n"/>
      <c r="AW120" s="21" t="n"/>
      <c r="AX120" s="21" t="n"/>
      <c r="AY120" s="190" t="n">
        <v>0</v>
      </c>
      <c r="AZ120" s="21" t="n"/>
      <c r="BA120" s="21" t="n"/>
      <c r="BB120" s="189" t="n">
        <v>0</v>
      </c>
      <c r="BC120" s="21" t="n"/>
      <c r="BD120" s="21" t="n"/>
      <c r="BE120" s="189" t="n">
        <v>0</v>
      </c>
      <c r="BF120" s="21" t="n"/>
      <c r="BG120" s="21" t="n"/>
      <c r="BH120" s="189" t="n">
        <v>0</v>
      </c>
      <c r="BI120" s="21" t="n"/>
      <c r="BJ120" s="21" t="n"/>
      <c r="BK120" s="189" t="n">
        <v>0</v>
      </c>
      <c r="BL120" s="21" t="n"/>
      <c r="BM120" s="21" t="n"/>
      <c r="BN120" s="189" t="n">
        <v>0</v>
      </c>
      <c r="BO120" s="21" t="n"/>
      <c r="BP120" s="21" t="n"/>
      <c r="BQ120" s="189" t="n">
        <v>0</v>
      </c>
      <c r="BR120" s="21" t="n"/>
      <c r="BS120" s="21" t="n"/>
      <c r="BT120" s="189" t="n">
        <v>0</v>
      </c>
      <c r="BU120" s="21" t="n"/>
      <c r="BV120" s="21" t="n"/>
      <c r="BW120" s="189" t="n">
        <v>0</v>
      </c>
      <c r="BX120" s="21" t="n"/>
      <c r="BY120" s="21" t="n"/>
      <c r="BZ120" s="189" t="n">
        <v>0</v>
      </c>
      <c r="CA120" s="21" t="n"/>
      <c r="CB120" s="21" t="n"/>
      <c r="CC120" s="189" t="n">
        <v>0</v>
      </c>
      <c r="CD120" s="189" t="n">
        <v>0</v>
      </c>
      <c r="CE120" s="189" t="n">
        <v>0</v>
      </c>
      <c r="CF120" s="189" t="n">
        <v>0</v>
      </c>
      <c r="CG120" s="189" t="n">
        <v>0</v>
      </c>
      <c r="CH120" s="189" t="n">
        <v>0</v>
      </c>
      <c r="CI120" s="190" t="n"/>
      <c r="CJ120" s="190" t="n"/>
      <c r="CK120" s="190">
        <f>CJ120*C120</f>
        <v/>
      </c>
      <c r="CL120" s="21" t="n"/>
      <c r="CM120" s="21" t="n"/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32" t="n"/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89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>
        <f>F122*$C122</f>
        <v/>
      </c>
      <c r="H122" s="21" t="n"/>
      <c r="I122" s="21" t="n"/>
      <c r="J122" s="190">
        <f>I122*$C122</f>
        <v/>
      </c>
      <c r="K122" s="21" t="n"/>
      <c r="L122" s="21" t="n"/>
      <c r="M122" s="189">
        <f>L122*$C122</f>
        <v/>
      </c>
      <c r="N122" s="21" t="n"/>
      <c r="O122" s="21" t="n"/>
      <c r="P122" s="189">
        <f>O122*$C122</f>
        <v/>
      </c>
      <c r="Q122" s="21" t="n"/>
      <c r="R122" s="21" t="n"/>
      <c r="S122" s="189">
        <f>R122*$C122</f>
        <v/>
      </c>
      <c r="T122" s="21" t="n"/>
      <c r="U122" s="21" t="n"/>
      <c r="V122" s="189">
        <f>U122*$C122</f>
        <v/>
      </c>
      <c r="W122" s="21" t="n"/>
      <c r="X122" s="21" t="n"/>
      <c r="Y122" s="189">
        <f>X122*$C122</f>
        <v/>
      </c>
      <c r="Z122" s="21" t="n"/>
      <c r="AA122" s="21" t="n"/>
      <c r="AB122" s="189">
        <f>AA122*$C122</f>
        <v/>
      </c>
      <c r="AC122" s="21" t="n"/>
      <c r="AD122" s="21" t="n"/>
      <c r="AE122" s="189">
        <f>AD122*$C122</f>
        <v/>
      </c>
      <c r="AF122" s="21" t="n"/>
      <c r="AG122" s="21" t="n"/>
      <c r="AH122" s="189">
        <f>AG122*$C122</f>
        <v/>
      </c>
      <c r="AI122" s="21" t="n"/>
      <c r="AJ122" s="21" t="n"/>
      <c r="AK122" s="189">
        <f>AJ122*$C122</f>
        <v/>
      </c>
      <c r="AL122" s="21" t="n"/>
      <c r="AM122" s="21" t="n"/>
      <c r="AN122" s="189">
        <f>AM122*$C122</f>
        <v/>
      </c>
      <c r="AO122" s="189">
        <f>E122+H122+K122+N122+Q122+T122+W122+Z122+AC122+AF122+AI122+AL122</f>
        <v/>
      </c>
      <c r="AP122" s="189">
        <f>F122+I122+L122+O122+R122+U122+X122+AA122+AD122+AG122+AJ122+AM122</f>
        <v/>
      </c>
      <c r="AQ122" s="189">
        <f>G122+J122+M122+P122+S122+V122+Y122+AB122+AE122+AH122+AK122+AN122</f>
        <v/>
      </c>
      <c r="AR122" s="189">
        <f>+AP122/12</f>
        <v/>
      </c>
      <c r="AS122" s="189">
        <f>+AQ122/12</f>
        <v/>
      </c>
      <c r="AT122" s="21" t="n"/>
      <c r="AU122" s="21" t="n"/>
      <c r="AV122" s="21" t="n"/>
      <c r="AW122" s="21" t="n"/>
      <c r="AX122" s="21" t="n"/>
      <c r="AY122" s="190">
        <f>AX122*$C122</f>
        <v/>
      </c>
      <c r="AZ122" s="21" t="n"/>
      <c r="BA122" s="21" t="n"/>
      <c r="BB122" s="189">
        <f>BA122*$C122</f>
        <v/>
      </c>
      <c r="BC122" s="21" t="n"/>
      <c r="BD122" s="21" t="n"/>
      <c r="BE122" s="189">
        <f>BD122*$C122</f>
        <v/>
      </c>
      <c r="BF122" s="21" t="n"/>
      <c r="BG122" s="21" t="n"/>
      <c r="BH122" s="189">
        <f>BG122*$C122</f>
        <v/>
      </c>
      <c r="BI122" s="21" t="n"/>
      <c r="BJ122" s="21" t="n"/>
      <c r="BK122" s="189">
        <f>BJ122*$C122</f>
        <v/>
      </c>
      <c r="BL122" s="21" t="n"/>
      <c r="BM122" s="21" t="n"/>
      <c r="BN122" s="189">
        <f>BM122*C122</f>
        <v/>
      </c>
      <c r="BO122" s="21" t="n"/>
      <c r="BP122" s="21" t="n"/>
      <c r="BQ122" s="189">
        <f>BP122*C122</f>
        <v/>
      </c>
      <c r="BR122" s="21" t="n"/>
      <c r="BS122" s="21" t="n"/>
      <c r="BT122" s="189">
        <f>BS122*C122</f>
        <v/>
      </c>
      <c r="BU122" s="21" t="n"/>
      <c r="BV122" s="21" t="n"/>
      <c r="BW122" s="189">
        <f>BV122*C122</f>
        <v/>
      </c>
      <c r="BX122" s="21" t="n"/>
      <c r="BY122" s="21" t="n"/>
      <c r="BZ122" s="189">
        <f>BY122*C122</f>
        <v/>
      </c>
      <c r="CA122" s="21" t="n"/>
      <c r="CB122" s="21" t="n"/>
      <c r="CC122" s="189">
        <f>CB122*C122</f>
        <v/>
      </c>
      <c r="CD122" s="189">
        <f>AT122+AW122+AZ122+BC122+BF122+BI122+BL122+BO122+BR122+BU122+BX122+CA122</f>
        <v/>
      </c>
      <c r="CE122" s="189">
        <f>AU122+AX122+BA122+BD122+BG122+BJ122+BM122+BP122+BS122+BV122+BY122+CB122</f>
        <v/>
      </c>
      <c r="CF122" s="189">
        <f>AV122+AY122+BB122+BE122+BH122+BK122+BN122+BQ122+BT122+BW122+BZ122+CC122</f>
        <v/>
      </c>
      <c r="CG122" s="189">
        <f>+CE122/12</f>
        <v/>
      </c>
      <c r="CH122" s="189">
        <f>+CF122/12</f>
        <v/>
      </c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89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89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89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89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>
        <v>17</v>
      </c>
      <c r="BV127" s="21" t="n">
        <v>209</v>
      </c>
      <c r="BW127" s="189">
        <f>BV127*C127</f>
        <v/>
      </c>
      <c r="BX127" s="21" t="n">
        <v>5</v>
      </c>
      <c r="BY127" s="21" t="n">
        <v>60</v>
      </c>
      <c r="BZ127" s="189">
        <f>BY127*C127</f>
        <v/>
      </c>
      <c r="CA127" s="21" t="n">
        <v>1</v>
      </c>
      <c r="CB127" s="21" t="n">
        <v>12</v>
      </c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89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>
        <v>35</v>
      </c>
      <c r="CJ127" s="190" t="n">
        <v>420</v>
      </c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89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>
        <v>3</v>
      </c>
      <c r="BV129" s="21" t="n">
        <v>42</v>
      </c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89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89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89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/>
      <c r="F132" s="21" t="n"/>
      <c r="G132" s="189">
        <f>F132*$C132</f>
        <v/>
      </c>
      <c r="H132" s="21" t="n"/>
      <c r="I132" s="21" t="n"/>
      <c r="J132" s="190">
        <f>I132*$C132</f>
        <v/>
      </c>
      <c r="K132" s="21" t="n"/>
      <c r="L132" s="21" t="n"/>
      <c r="M132" s="189">
        <f>L132*$C132</f>
        <v/>
      </c>
      <c r="N132" s="21" t="n"/>
      <c r="O132" s="21" t="n"/>
      <c r="P132" s="189">
        <f>O132*$C132</f>
        <v/>
      </c>
      <c r="Q132" s="21" t="n"/>
      <c r="R132" s="21" t="n"/>
      <c r="S132" s="189">
        <f>R132*$C132</f>
        <v/>
      </c>
      <c r="T132" s="21" t="n"/>
      <c r="U132" s="21" t="n"/>
      <c r="V132" s="189">
        <f>U132*$C132</f>
        <v/>
      </c>
      <c r="W132" s="21" t="n"/>
      <c r="X132" s="21" t="n"/>
      <c r="Y132" s="189">
        <f>X132*$C132</f>
        <v/>
      </c>
      <c r="Z132" s="21" t="n">
        <v>1</v>
      </c>
      <c r="AA132" s="21" t="n">
        <v>24</v>
      </c>
      <c r="AB132" s="189">
        <f>AA132*$C132</f>
        <v/>
      </c>
      <c r="AC132" s="21" t="n"/>
      <c r="AD132" s="21" t="n"/>
      <c r="AE132" s="189">
        <f>AD132*$C132</f>
        <v/>
      </c>
      <c r="AF132" s="21" t="n">
        <v>4</v>
      </c>
      <c r="AG132" s="21" t="n">
        <v>96</v>
      </c>
      <c r="AH132" s="189">
        <f>AG132*$C132</f>
        <v/>
      </c>
      <c r="AI132" s="21" t="n"/>
      <c r="AJ132" s="21" t="n"/>
      <c r="AK132" s="189">
        <f>AJ132*$C132</f>
        <v/>
      </c>
      <c r="AL132" s="21" t="n"/>
      <c r="AM132" s="21" t="n"/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/>
      <c r="AU132" s="21" t="n"/>
      <c r="AV132" s="21" t="n"/>
      <c r="AW132" s="21" t="n"/>
      <c r="AX132" s="21" t="n"/>
      <c r="AY132" s="190">
        <f>AX132*$C132</f>
        <v/>
      </c>
      <c r="AZ132" s="21" t="n"/>
      <c r="BA132" s="21" t="n"/>
      <c r="BB132" s="189">
        <f>BA132*$C132</f>
        <v/>
      </c>
      <c r="BC132" s="21" t="n"/>
      <c r="BD132" s="21" t="n"/>
      <c r="BE132" s="189">
        <f>BD132*$C132</f>
        <v/>
      </c>
      <c r="BF132" s="21" t="n"/>
      <c r="BG132" s="21" t="n"/>
      <c r="BH132" s="189">
        <f>BG132*$C132</f>
        <v/>
      </c>
      <c r="BI132" s="21" t="n">
        <v>3</v>
      </c>
      <c r="BJ132" s="21" t="n">
        <v>72</v>
      </c>
      <c r="BK132" s="189">
        <f>BJ132*$C132</f>
        <v/>
      </c>
      <c r="BL132" s="21" t="n"/>
      <c r="BM132" s="21" t="n"/>
      <c r="BN132" s="189">
        <f>BM132*C132</f>
        <v/>
      </c>
      <c r="BO132" s="21" t="n"/>
      <c r="BP132" s="21" t="n"/>
      <c r="BQ132" s="189">
        <f>BP132*C132</f>
        <v/>
      </c>
      <c r="BR132" s="21" t="n"/>
      <c r="BS132" s="21" t="n"/>
      <c r="BT132" s="189">
        <f>BS132*C132</f>
        <v/>
      </c>
      <c r="BU132" s="21" t="n"/>
      <c r="BV132" s="21" t="n"/>
      <c r="BW132" s="189">
        <f>BV132*C132</f>
        <v/>
      </c>
      <c r="BX132" s="21" t="n"/>
      <c r="BY132" s="21" t="n"/>
      <c r="BZ132" s="189">
        <f>BY132*C132</f>
        <v/>
      </c>
      <c r="CA132" s="21" t="n"/>
      <c r="CB132" s="21" t="n"/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89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/>
      <c r="CJ132" s="190" t="n"/>
      <c r="CK132" s="190">
        <f>CJ132*C132</f>
        <v/>
      </c>
      <c r="CL132" s="21" t="n"/>
      <c r="CM132" s="21" t="n"/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/>
      <c r="I133" s="21" t="n"/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/>
      <c r="R133" s="21" t="n"/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>
        <v>1</v>
      </c>
      <c r="AA133" s="21" t="n">
        <v>24</v>
      </c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/>
      <c r="BM133" s="21" t="n"/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89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/>
      <c r="F134" s="21" t="n"/>
      <c r="G134" s="189">
        <f>F134*$C134</f>
        <v/>
      </c>
      <c r="H134" s="21" t="n"/>
      <c r="I134" s="21" t="n"/>
      <c r="J134" s="190">
        <f>I134*$C134</f>
        <v/>
      </c>
      <c r="K134" s="21" t="n"/>
      <c r="L134" s="21" t="n"/>
      <c r="M134" s="189">
        <f>L134*$C134</f>
        <v/>
      </c>
      <c r="N134" s="21" t="n"/>
      <c r="O134" s="21" t="n"/>
      <c r="P134" s="189">
        <f>O134*$C134</f>
        <v/>
      </c>
      <c r="Q134" s="21" t="n"/>
      <c r="R134" s="21" t="n"/>
      <c r="S134" s="189">
        <f>R134*$C134</f>
        <v/>
      </c>
      <c r="T134" s="21" t="n"/>
      <c r="U134" s="21" t="n"/>
      <c r="V134" s="189">
        <f>U134*$C134</f>
        <v/>
      </c>
      <c r="W134" s="21" t="n"/>
      <c r="X134" s="21" t="n"/>
      <c r="Y134" s="189">
        <f>X134*$C134</f>
        <v/>
      </c>
      <c r="Z134" s="21" t="n"/>
      <c r="AA134" s="21" t="n"/>
      <c r="AB134" s="189">
        <f>AA134*$C134</f>
        <v/>
      </c>
      <c r="AC134" s="21" t="n"/>
      <c r="AD134" s="21" t="n"/>
      <c r="AE134" s="189">
        <f>AD134*$C134</f>
        <v/>
      </c>
      <c r="AF134" s="21" t="n"/>
      <c r="AG134" s="21" t="n"/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189">
        <f>BM134*C134</f>
        <v/>
      </c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89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90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189">
        <f>AJ135*$C135</f>
        <v/>
      </c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189">
        <f>BM135*C135</f>
        <v/>
      </c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89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189">
        <f>AJ136*$C136</f>
        <v/>
      </c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189">
        <f>BM136*C136</f>
        <v/>
      </c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89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189">
        <f>AJ137*$C137</f>
        <v/>
      </c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>
        <f>AX137*$C137</f>
        <v/>
      </c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189">
        <f>BM137*C137</f>
        <v/>
      </c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89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189">
        <f>AJ138*$C138</f>
        <v/>
      </c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189">
        <f>BM138*C138</f>
        <v/>
      </c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89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189">
        <f>AJ139*$C139</f>
        <v/>
      </c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>
        <f>AX139*$C139</f>
        <v/>
      </c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189">
        <f>BM139*C139</f>
        <v/>
      </c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89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189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189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89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189">
        <f>AJ141*$C141</f>
        <v/>
      </c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189">
        <f>BM141*C141</f>
        <v/>
      </c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89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189">
        <f>AJ142*$C142</f>
        <v/>
      </c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189">
        <f>BM142*C142</f>
        <v/>
      </c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89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189">
        <f>AJ143*$C143</f>
        <v/>
      </c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190" t="n"/>
      <c r="AZ143" s="21" t="n"/>
      <c r="BA143" s="21" t="n"/>
      <c r="BB143" s="189">
        <f>BA143*$C143</f>
        <v/>
      </c>
      <c r="BC143" s="21" t="n"/>
      <c r="BD143" s="21" t="n"/>
      <c r="BE143" s="189">
        <f>BD143*$C143</f>
        <v/>
      </c>
      <c r="BF143" s="21" t="n"/>
      <c r="BG143" s="21" t="n"/>
      <c r="BH143" s="189">
        <f>BG143*$C143</f>
        <v/>
      </c>
      <c r="BI143" s="21" t="n"/>
      <c r="BJ143" s="21" t="n"/>
      <c r="BK143" s="189">
        <f>BJ143*$C143</f>
        <v/>
      </c>
      <c r="BL143" s="21" t="n"/>
      <c r="BM143" s="21" t="n"/>
      <c r="BN143" s="189">
        <f>BM143*C143</f>
        <v/>
      </c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89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189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21" t="n"/>
      <c r="AW144" s="21" t="n"/>
      <c r="AX144" s="21" t="n"/>
      <c r="AY144" s="190" t="n"/>
      <c r="AZ144" s="21" t="n"/>
      <c r="BA144" s="21" t="n"/>
      <c r="BB144" s="189" t="n"/>
      <c r="BC144" s="21" t="n"/>
      <c r="BD144" s="21" t="n"/>
      <c r="BE144" s="189" t="n"/>
      <c r="BF144" s="21" t="n"/>
      <c r="BG144" s="21" t="n"/>
      <c r="BH144" s="189" t="n"/>
      <c r="BI144" s="21" t="n"/>
      <c r="BJ144" s="21" t="n"/>
      <c r="BK144" s="189" t="n"/>
      <c r="BL144" s="21" t="n"/>
      <c r="BM144" s="21" t="n"/>
      <c r="BN144" s="189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89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189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190" t="n"/>
      <c r="AZ145" s="21" t="n"/>
      <c r="BA145" s="21" t="n"/>
      <c r="BB145" s="189" t="n"/>
      <c r="BC145" s="21" t="n"/>
      <c r="BD145" s="21" t="n"/>
      <c r="BE145" s="189" t="n"/>
      <c r="BF145" s="21" t="n"/>
      <c r="BG145" s="21" t="n"/>
      <c r="BH145" s="189" t="n"/>
      <c r="BI145" s="21" t="n"/>
      <c r="BJ145" s="21" t="n"/>
      <c r="BK145" s="189" t="n"/>
      <c r="BL145" s="21" t="n"/>
      <c r="BM145" s="21" t="n"/>
      <c r="BN145" s="189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89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189">
        <f>AJ146*$C146</f>
        <v/>
      </c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189" t="n"/>
      <c r="CE146" s="189" t="n"/>
      <c r="CF146" s="189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194">
        <f>E147+H147+K147+N147+Q147+T147+W147+Z147+AC147+AF147+AI147+AL147</f>
        <v/>
      </c>
      <c r="AP147" s="194">
        <f>F147+I147+L147+O147+R147+U147+X147+AA147+AD147+AG147+AJ147+AM147</f>
        <v/>
      </c>
      <c r="AQ147" s="194">
        <f>G147+J147+M147+P147+S147+V147+Y147+AB147+AE147+AH147+AK147+AN147</f>
        <v/>
      </c>
      <c r="AR147" s="194">
        <f>+AP147/12</f>
        <v/>
      </c>
      <c r="AS147" s="194">
        <f>+AQ147/12</f>
        <v/>
      </c>
      <c r="AT147" s="193">
        <f>SUM(AT4:AT146)</f>
        <v/>
      </c>
      <c r="AU147" s="193">
        <f>SUM(AU4:AU146)</f>
        <v/>
      </c>
      <c r="AV147" s="193">
        <f>SUM(AV4:AV146)</f>
        <v/>
      </c>
      <c r="AW147" s="193">
        <f>SUM(AW4:AW146)</f>
        <v/>
      </c>
      <c r="AX147" s="193">
        <f>SUM(AX4:AX146)</f>
        <v/>
      </c>
      <c r="AY147" s="193">
        <f>SUM(AY4:AY146)</f>
        <v/>
      </c>
      <c r="AZ147" s="193">
        <f>SUM(AZ4:AZ146)</f>
        <v/>
      </c>
      <c r="BA147" s="193">
        <f>SUM(BA4:BA146)</f>
        <v/>
      </c>
      <c r="BB147" s="193">
        <f>SUM(BB4:BB146)</f>
        <v/>
      </c>
      <c r="BC147" s="193">
        <f>SUM(BC4:BC146)</f>
        <v/>
      </c>
      <c r="BD147" s="193">
        <f>SUM(BD4:BD146)</f>
        <v/>
      </c>
      <c r="BE147" s="193">
        <f>SUM(BE4:BE146)</f>
        <v/>
      </c>
      <c r="BF147" s="193">
        <f>SUM(BF4:BF146)</f>
        <v/>
      </c>
      <c r="BG147" s="193">
        <f>SUM(BG4:BG146)</f>
        <v/>
      </c>
      <c r="BH147" s="193">
        <f>SUM(BH4:BH146)</f>
        <v/>
      </c>
      <c r="BI147" s="193">
        <f>SUM(BI4:BI146)</f>
        <v/>
      </c>
      <c r="BJ147" s="193">
        <f>SUM(BJ4:BJ146)</f>
        <v/>
      </c>
      <c r="BK147" s="193">
        <f>SUM(BK4:BK146)</f>
        <v/>
      </c>
      <c r="BL147" s="193">
        <f>SUM(BL4:BL146)</f>
        <v/>
      </c>
      <c r="BM147" s="193">
        <f>SUM(BM4:BM146)</f>
        <v/>
      </c>
      <c r="BN147" s="193">
        <f>SUM(BN4:BN146)</f>
        <v/>
      </c>
      <c r="BO147" s="193">
        <f>SUM(BO4:BO146)</f>
        <v/>
      </c>
      <c r="BP147" s="193">
        <f>SUM(BP4:BP146)</f>
        <v/>
      </c>
      <c r="BQ147" s="193">
        <f>SUM(BQ4:BQ146)</f>
        <v/>
      </c>
      <c r="BR147" s="193">
        <f>SUM(BR4:BR146)</f>
        <v/>
      </c>
      <c r="BS147" s="193">
        <f>SUM(BS4:BS146)</f>
        <v/>
      </c>
      <c r="BT147" s="193">
        <f>SUM(BT4:BT146)</f>
        <v/>
      </c>
      <c r="BU147" s="193">
        <f>SUM(BU4:BU146)</f>
        <v/>
      </c>
      <c r="BV147" s="193">
        <f>SUM(BV4:BV146)</f>
        <v/>
      </c>
      <c r="BW147" s="193">
        <f>SUM(BW4:BW146)</f>
        <v/>
      </c>
      <c r="BX147" s="193">
        <f>SUM(BX4:BX146)</f>
        <v/>
      </c>
      <c r="BY147" s="193">
        <f>SUM(BY4:BY146)</f>
        <v/>
      </c>
      <c r="BZ147" s="193">
        <f>SUM(BZ4:BZ146)</f>
        <v/>
      </c>
      <c r="CA147" s="193">
        <f>SUM(CA4:CA146)</f>
        <v/>
      </c>
      <c r="CB147" s="193">
        <f>SUM(CB4:CB146)</f>
        <v/>
      </c>
      <c r="CC147" s="193">
        <f>SUM(CC4:CC146)</f>
        <v/>
      </c>
      <c r="CD147" s="193">
        <f>SUM(CD4:CD146)</f>
        <v/>
      </c>
      <c r="CE147" s="193">
        <f>SUM(CE4:CE146)</f>
        <v/>
      </c>
      <c r="CF147" s="193">
        <f>SUM(CF4:CF146)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89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189">
        <f>AJ149*$C149</f>
        <v/>
      </c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189">
        <f>BJ149*$C149</f>
        <v/>
      </c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189">
        <f>BV149*C149</f>
        <v/>
      </c>
      <c r="BX149" s="21" t="n"/>
      <c r="BY149" s="21" t="n"/>
      <c r="BZ149" s="21" t="n"/>
      <c r="CA149" s="21" t="n"/>
      <c r="CB149" s="21" t="n"/>
      <c r="CC149" s="189">
        <f>CB149*C149</f>
        <v/>
      </c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89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189">
        <f>AJ150*$C150</f>
        <v/>
      </c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189">
        <f>BJ150*$C150</f>
        <v/>
      </c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189">
        <f>BV150*C150</f>
        <v/>
      </c>
      <c r="BX150" s="21" t="n"/>
      <c r="BY150" s="21" t="n"/>
      <c r="BZ150" s="21" t="n"/>
      <c r="CA150" s="21" t="n"/>
      <c r="CB150" s="21" t="n"/>
      <c r="CC150" s="189">
        <f>CB150*C150</f>
        <v/>
      </c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89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189">
        <f>AJ151*$C151</f>
        <v/>
      </c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189">
        <f>BJ151*$C151</f>
        <v/>
      </c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189">
        <f>BV151*C151</f>
        <v/>
      </c>
      <c r="BX151" s="21" t="n"/>
      <c r="BY151" s="21" t="n"/>
      <c r="BZ151" s="21" t="n"/>
      <c r="CA151" s="21" t="n"/>
      <c r="CB151" s="21" t="n"/>
      <c r="CC151" s="189">
        <f>CB151*C151</f>
        <v/>
      </c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89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>
        <v>10</v>
      </c>
      <c r="F152" s="21" t="n">
        <v>120</v>
      </c>
      <c r="G152" s="189">
        <f>F152*$C152</f>
        <v/>
      </c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>
        <v>6</v>
      </c>
      <c r="U152" s="21" t="n">
        <v>82</v>
      </c>
      <c r="V152" s="189">
        <f>U152*$C152</f>
        <v/>
      </c>
      <c r="W152" s="21" t="n">
        <v>2</v>
      </c>
      <c r="X152" s="21" t="n">
        <v>24</v>
      </c>
      <c r="Y152" s="189">
        <f>X152*$C152</f>
        <v/>
      </c>
      <c r="Z152" s="21" t="n"/>
      <c r="AA152" s="21" t="n"/>
      <c r="AB152" s="189">
        <f>AA152*$C152</f>
        <v/>
      </c>
      <c r="AC152" s="21" t="n"/>
      <c r="AD152" s="21" t="n"/>
      <c r="AE152" s="21" t="n"/>
      <c r="AF152" s="21" t="n">
        <v>3</v>
      </c>
      <c r="AG152" s="21" t="n">
        <v>36</v>
      </c>
      <c r="AH152" s="189">
        <f>AG152*$C152</f>
        <v/>
      </c>
      <c r="AI152" s="21" t="n"/>
      <c r="AJ152" s="21" t="n"/>
      <c r="AK152" s="189">
        <f>AJ152*$C152</f>
        <v/>
      </c>
      <c r="AL152" s="21" t="n"/>
      <c r="AM152" s="21" t="n"/>
      <c r="AN152" s="21" t="n"/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>
        <v>2</v>
      </c>
      <c r="BD152" s="21" t="n">
        <v>24</v>
      </c>
      <c r="BE152" s="189">
        <f>BD152*AR152</f>
        <v/>
      </c>
      <c r="BF152" s="21" t="n"/>
      <c r="BG152" s="21" t="n"/>
      <c r="BH152" s="21" t="n"/>
      <c r="BI152" s="21" t="n"/>
      <c r="BJ152" s="21" t="n"/>
      <c r="BK152" s="189">
        <f>BJ152*$C152</f>
        <v/>
      </c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189">
        <f>BV152*C152</f>
        <v/>
      </c>
      <c r="BX152" s="21" t="n"/>
      <c r="BY152" s="21" t="n"/>
      <c r="BZ152" s="21" t="n"/>
      <c r="CA152" s="21" t="n"/>
      <c r="CB152" s="21" t="n"/>
      <c r="CC152" s="189">
        <f>CB152*C152</f>
        <v/>
      </c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89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>
        <v>10</v>
      </c>
      <c r="F153" s="21" t="n">
        <v>240</v>
      </c>
      <c r="G153" s="189">
        <f>F153*$C153</f>
        <v/>
      </c>
      <c r="H153" s="21" t="n"/>
      <c r="I153" s="21" t="n"/>
      <c r="J153" s="21" t="n"/>
      <c r="K153" s="21" t="n"/>
      <c r="L153" s="21" t="n">
        <v>6</v>
      </c>
      <c r="M153" s="189">
        <f>L153*$C153</f>
        <v/>
      </c>
      <c r="N153" s="21" t="n"/>
      <c r="O153" s="21" t="n"/>
      <c r="P153" s="21" t="n"/>
      <c r="Q153" s="21" t="n"/>
      <c r="R153" s="21" t="n">
        <v>2</v>
      </c>
      <c r="S153" s="189">
        <f>R153*$C153</f>
        <v/>
      </c>
      <c r="T153" s="21" t="n">
        <v>2</v>
      </c>
      <c r="U153" s="21" t="n">
        <v>48</v>
      </c>
      <c r="V153" s="189">
        <f>U153*$C153</f>
        <v/>
      </c>
      <c r="W153" s="21" t="n"/>
      <c r="X153" s="21" t="n"/>
      <c r="Y153" s="189">
        <f>X153*$C153</f>
        <v/>
      </c>
      <c r="Z153" s="21" t="n"/>
      <c r="AA153" s="21" t="n"/>
      <c r="AB153" s="189">
        <f>AA153*$C153</f>
        <v/>
      </c>
      <c r="AC153" s="21" t="n"/>
      <c r="AD153" s="21" t="n"/>
      <c r="AE153" s="21" t="n"/>
      <c r="AF153" s="21" t="n">
        <v>1</v>
      </c>
      <c r="AG153" s="21" t="n">
        <v>24</v>
      </c>
      <c r="AH153" s="189">
        <f>AG153*$C153</f>
        <v/>
      </c>
      <c r="AI153" s="21" t="n">
        <v>1</v>
      </c>
      <c r="AJ153" s="21" t="n">
        <v>24</v>
      </c>
      <c r="AK153" s="189">
        <f>AJ153*$C153</f>
        <v/>
      </c>
      <c r="AL153" s="21" t="n"/>
      <c r="AM153" s="21" t="n"/>
      <c r="AN153" s="21" t="n"/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189">
        <f>BD153*AR153</f>
        <v/>
      </c>
      <c r="BF153" s="21" t="n"/>
      <c r="BG153" s="21" t="n"/>
      <c r="BH153" s="21" t="n"/>
      <c r="BI153" s="21" t="n">
        <v>1</v>
      </c>
      <c r="BJ153" s="21" t="n">
        <v>24</v>
      </c>
      <c r="BK153" s="189">
        <f>BJ153*$C153</f>
        <v/>
      </c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189">
        <f>BV153*C153</f>
        <v/>
      </c>
      <c r="BX153" s="21" t="n"/>
      <c r="BY153" s="21" t="n"/>
      <c r="BZ153" s="21" t="n"/>
      <c r="CA153" s="21" t="n"/>
      <c r="CB153" s="21" t="n"/>
      <c r="CC153" s="189">
        <f>CB153*C153</f>
        <v/>
      </c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89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189">
        <f>F154*$C154</f>
        <v/>
      </c>
      <c r="H154" s="21" t="n"/>
      <c r="I154" s="21" t="n"/>
      <c r="J154" s="21" t="n"/>
      <c r="K154" s="21" t="n"/>
      <c r="L154" s="21" t="n">
        <v>24</v>
      </c>
      <c r="M154" s="189">
        <f>L154*$C154</f>
        <v/>
      </c>
      <c r="N154" s="21" t="n"/>
      <c r="O154" s="21" t="n"/>
      <c r="P154" s="21" t="n"/>
      <c r="Q154" s="21" t="n"/>
      <c r="R154" s="21" t="n"/>
      <c r="S154" s="189">
        <f>R154*$C154</f>
        <v/>
      </c>
      <c r="T154" s="21" t="n"/>
      <c r="U154" s="21" t="n"/>
      <c r="V154" s="189">
        <f>U154*$C154</f>
        <v/>
      </c>
      <c r="W154" s="21" t="n"/>
      <c r="X154" s="21" t="n"/>
      <c r="Y154" s="189">
        <f>X154*$C154</f>
        <v/>
      </c>
      <c r="Z154" s="21" t="n"/>
      <c r="AA154" s="21" t="n"/>
      <c r="AB154" s="189">
        <f>AA154*$C154</f>
        <v/>
      </c>
      <c r="AC154" s="21" t="n"/>
      <c r="AD154" s="21" t="n"/>
      <c r="AE154" s="21" t="n"/>
      <c r="AF154" s="21" t="n"/>
      <c r="AG154" s="21" t="n">
        <v>24</v>
      </c>
      <c r="AH154" s="189">
        <f>AG154*$C154</f>
        <v/>
      </c>
      <c r="AI154" s="21" t="n"/>
      <c r="AJ154" s="21" t="n"/>
      <c r="AK154" s="189">
        <f>AJ154*$C154</f>
        <v/>
      </c>
      <c r="AL154" s="21" t="n"/>
      <c r="AM154" s="21" t="n"/>
      <c r="AN154" s="21" t="n"/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189">
        <f>BD154*AR154</f>
        <v/>
      </c>
      <c r="BF154" s="21" t="n"/>
      <c r="BG154" s="21" t="n"/>
      <c r="BH154" s="21" t="n"/>
      <c r="BI154" s="21" t="n"/>
      <c r="BJ154" s="21" t="n"/>
      <c r="BK154" s="189">
        <f>BJ154*$C154</f>
        <v/>
      </c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189">
        <f>BV154*C154</f>
        <v/>
      </c>
      <c r="BX154" s="21" t="n"/>
      <c r="BY154" s="21" t="n"/>
      <c r="BZ154" s="21" t="n"/>
      <c r="CA154" s="21" t="n"/>
      <c r="CB154" s="21" t="n"/>
      <c r="CC154" s="189">
        <f>CB154*C154</f>
        <v/>
      </c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89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189">
        <f>F155*$C155</f>
        <v/>
      </c>
      <c r="H155" s="21" t="n"/>
      <c r="I155" s="21" t="n"/>
      <c r="J155" s="21" t="n"/>
      <c r="K155" s="21" t="n"/>
      <c r="L155" s="21" t="n"/>
      <c r="M155" s="189">
        <f>L155*$C155</f>
        <v/>
      </c>
      <c r="N155" s="21" t="n"/>
      <c r="O155" s="21" t="n"/>
      <c r="P155" s="21" t="n"/>
      <c r="Q155" s="21" t="n"/>
      <c r="R155" s="21" t="n"/>
      <c r="S155" s="189">
        <f>R155*$C155</f>
        <v/>
      </c>
      <c r="T155" s="21" t="n"/>
      <c r="U155" s="21" t="n"/>
      <c r="V155" s="189">
        <f>U155*$C155</f>
        <v/>
      </c>
      <c r="W155" s="21" t="n"/>
      <c r="X155" s="21" t="n"/>
      <c r="Y155" s="189">
        <f>X155*$C155</f>
        <v/>
      </c>
      <c r="Z155" s="21" t="n"/>
      <c r="AA155" s="21" t="n"/>
      <c r="AB155" s="189">
        <f>AA155*$C155</f>
        <v/>
      </c>
      <c r="AC155" s="21" t="n"/>
      <c r="AD155" s="21" t="n"/>
      <c r="AE155" s="21" t="n"/>
      <c r="AF155" s="21" t="n"/>
      <c r="AG155" s="21" t="n"/>
      <c r="AH155" s="189">
        <f>AG155*$C155</f>
        <v/>
      </c>
      <c r="AI155" s="21" t="n"/>
      <c r="AJ155" s="21" t="n"/>
      <c r="AK155" s="189">
        <f>AJ155*$C155</f>
        <v/>
      </c>
      <c r="AL155" s="21" t="n"/>
      <c r="AM155" s="21" t="n"/>
      <c r="AN155" s="21" t="n"/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189">
        <f>BD155*AR155</f>
        <v/>
      </c>
      <c r="BF155" s="21" t="n"/>
      <c r="BG155" s="21" t="n"/>
      <c r="BH155" s="21" t="n"/>
      <c r="BI155" s="21" t="n"/>
      <c r="BJ155" s="21" t="n"/>
      <c r="BK155" s="189">
        <f>BJ155*$C155</f>
        <v/>
      </c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189">
        <f>BV155*C155</f>
        <v/>
      </c>
      <c r="BX155" s="21" t="n"/>
      <c r="BY155" s="21" t="n"/>
      <c r="BZ155" s="21" t="n"/>
      <c r="CA155" s="21" t="n"/>
      <c r="CB155" s="21" t="n"/>
      <c r="CC155" s="189">
        <f>CB155*C155</f>
        <v/>
      </c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89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189" t="n"/>
      <c r="H156" s="21" t="n"/>
      <c r="I156" s="21" t="n"/>
      <c r="J156" s="21" t="n"/>
      <c r="K156" s="21" t="n"/>
      <c r="L156" s="21" t="n"/>
      <c r="M156" s="189" t="n"/>
      <c r="N156" s="21" t="n"/>
      <c r="O156" s="21" t="n"/>
      <c r="P156" s="21" t="n"/>
      <c r="Q156" s="21" t="n"/>
      <c r="R156" s="21" t="n"/>
      <c r="S156" s="189" t="n"/>
      <c r="T156" s="21" t="n"/>
      <c r="U156" s="21" t="n"/>
      <c r="V156" s="189" t="n"/>
      <c r="W156" s="21" t="n"/>
      <c r="X156" s="21" t="n"/>
      <c r="Y156" s="189" t="n"/>
      <c r="Z156" s="21" t="n"/>
      <c r="AA156" s="21" t="n"/>
      <c r="AB156" s="189" t="n"/>
      <c r="AC156" s="21" t="n"/>
      <c r="AD156" s="21" t="n"/>
      <c r="AE156" s="21" t="n"/>
      <c r="AF156" s="21" t="n"/>
      <c r="AG156" s="21" t="n"/>
      <c r="AH156" s="189" t="n"/>
      <c r="AI156" s="21" t="n"/>
      <c r="AJ156" s="21" t="n"/>
      <c r="AK156" s="189" t="n"/>
      <c r="AL156" s="21" t="n"/>
      <c r="AM156" s="21" t="n"/>
      <c r="AN156" s="21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189" t="n"/>
      <c r="BF156" s="21" t="n"/>
      <c r="BG156" s="21" t="n"/>
      <c r="BH156" s="21" t="n"/>
      <c r="BI156" s="21" t="n"/>
      <c r="BJ156" s="21" t="n"/>
      <c r="BK156" s="189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>
        <v>6</v>
      </c>
      <c r="BW156" s="189">
        <f>BV156*C156</f>
        <v/>
      </c>
      <c r="BX156" s="21" t="n"/>
      <c r="BY156" s="21" t="n"/>
      <c r="BZ156" s="21" t="n"/>
      <c r="CA156" s="21" t="n"/>
      <c r="CB156" s="21" t="n"/>
      <c r="CC156" s="189">
        <f>CB156*C156</f>
        <v/>
      </c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89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189" t="n"/>
      <c r="H157" s="21" t="n"/>
      <c r="I157" s="21" t="n"/>
      <c r="J157" s="21" t="n"/>
      <c r="K157" s="21" t="n"/>
      <c r="L157" s="21" t="n"/>
      <c r="M157" s="189" t="n"/>
      <c r="N157" s="21" t="n"/>
      <c r="O157" s="21" t="n"/>
      <c r="P157" s="21" t="n"/>
      <c r="Q157" s="21" t="n"/>
      <c r="R157" s="21" t="n"/>
      <c r="S157" s="189" t="n"/>
      <c r="T157" s="21" t="n"/>
      <c r="U157" s="21" t="n"/>
      <c r="V157" s="189" t="n"/>
      <c r="W157" s="21" t="n"/>
      <c r="X157" s="21" t="n"/>
      <c r="Y157" s="189" t="n"/>
      <c r="Z157" s="21" t="n"/>
      <c r="AA157" s="21" t="n"/>
      <c r="AB157" s="189" t="n"/>
      <c r="AC157" s="21" t="n"/>
      <c r="AD157" s="21" t="n"/>
      <c r="AE157" s="21" t="n"/>
      <c r="AF157" s="21" t="n"/>
      <c r="AG157" s="21" t="n"/>
      <c r="AH157" s="189" t="n"/>
      <c r="AI157" s="21" t="n"/>
      <c r="AJ157" s="21" t="n"/>
      <c r="AK157" s="189" t="n"/>
      <c r="AL157" s="21" t="n"/>
      <c r="AM157" s="21" t="n"/>
      <c r="AN157" s="21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189" t="n"/>
      <c r="BF157" s="21" t="n"/>
      <c r="BG157" s="21" t="n"/>
      <c r="BH157" s="21" t="n"/>
      <c r="BI157" s="21" t="n"/>
      <c r="BJ157" s="21" t="n"/>
      <c r="BK157" s="189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189">
        <f>BV157*C157</f>
        <v/>
      </c>
      <c r="BX157" s="21" t="n"/>
      <c r="BY157" s="21" t="n"/>
      <c r="BZ157" s="21" t="n"/>
      <c r="CA157" s="21" t="n"/>
      <c r="CB157" s="21" t="n"/>
      <c r="CC157" s="189">
        <f>CB157*C157</f>
        <v/>
      </c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89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189">
        <f>F158*$C158</f>
        <v/>
      </c>
      <c r="H158" s="21" t="n"/>
      <c r="I158" s="21" t="n"/>
      <c r="J158" s="21" t="n"/>
      <c r="K158" s="21" t="n"/>
      <c r="L158" s="21" t="n"/>
      <c r="M158" s="189">
        <f>L158*$C158</f>
        <v/>
      </c>
      <c r="N158" s="21" t="n"/>
      <c r="O158" s="21" t="n"/>
      <c r="P158" s="21" t="n"/>
      <c r="Q158" s="21" t="n"/>
      <c r="R158" s="21" t="n"/>
      <c r="S158" s="189">
        <f>R158*$C158</f>
        <v/>
      </c>
      <c r="T158" s="21" t="n"/>
      <c r="U158" s="21" t="n"/>
      <c r="V158" s="189">
        <f>U158*$C158</f>
        <v/>
      </c>
      <c r="W158" s="21" t="n"/>
      <c r="X158" s="21" t="n"/>
      <c r="Y158" s="189">
        <f>X158*$C158</f>
        <v/>
      </c>
      <c r="Z158" s="21" t="n"/>
      <c r="AA158" s="21" t="n"/>
      <c r="AB158" s="189">
        <f>AA158*$C158</f>
        <v/>
      </c>
      <c r="AC158" s="21" t="n"/>
      <c r="AD158" s="21" t="n"/>
      <c r="AE158" s="21" t="n"/>
      <c r="AF158" s="21" t="n"/>
      <c r="AG158" s="21" t="n"/>
      <c r="AH158" s="189">
        <f>AG158*$C158</f>
        <v/>
      </c>
      <c r="AI158" s="21" t="n"/>
      <c r="AJ158" s="21" t="n"/>
      <c r="AK158" s="189">
        <f>AJ158*$C158</f>
        <v/>
      </c>
      <c r="AL158" s="21" t="n"/>
      <c r="AM158" s="21" t="n"/>
      <c r="AN158" s="21" t="n"/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189">
        <f>BD158*AR158</f>
        <v/>
      </c>
      <c r="BF158" s="21" t="n"/>
      <c r="BG158" s="21" t="n"/>
      <c r="BH158" s="21" t="n"/>
      <c r="BI158" s="21" t="n"/>
      <c r="BJ158" s="21" t="n"/>
      <c r="BK158" s="189">
        <f>BJ158*$C158</f>
        <v/>
      </c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189">
        <f>BV158*C158</f>
        <v/>
      </c>
      <c r="BX158" s="21" t="n"/>
      <c r="BY158" s="21" t="n"/>
      <c r="BZ158" s="21" t="n"/>
      <c r="CA158" s="21" t="n"/>
      <c r="CB158" s="21" t="n"/>
      <c r="CC158" s="189">
        <f>CB158*C158</f>
        <v/>
      </c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89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189">
        <f>F159*$C159</f>
        <v/>
      </c>
      <c r="H159" s="21" t="n"/>
      <c r="I159" s="21" t="n"/>
      <c r="J159" s="21" t="n"/>
      <c r="K159" s="21" t="n"/>
      <c r="L159" s="21" t="n"/>
      <c r="M159" s="189">
        <f>L159*$C159</f>
        <v/>
      </c>
      <c r="N159" s="21" t="n"/>
      <c r="O159" s="21" t="n"/>
      <c r="P159" s="21" t="n"/>
      <c r="Q159" s="21" t="n"/>
      <c r="R159" s="21" t="n"/>
      <c r="S159" s="189">
        <f>R159*$C159</f>
        <v/>
      </c>
      <c r="T159" s="21" t="n"/>
      <c r="U159" s="21" t="n"/>
      <c r="V159" s="189">
        <f>U159*$C159</f>
        <v/>
      </c>
      <c r="W159" s="21" t="n"/>
      <c r="X159" s="21" t="n"/>
      <c r="Y159" s="189">
        <f>X159*$C159</f>
        <v/>
      </c>
      <c r="Z159" s="21" t="n"/>
      <c r="AA159" s="21" t="n"/>
      <c r="AB159" s="189">
        <f>AA159*$C159</f>
        <v/>
      </c>
      <c r="AC159" s="21" t="n"/>
      <c r="AD159" s="21" t="n"/>
      <c r="AE159" s="21" t="n"/>
      <c r="AF159" s="21" t="n"/>
      <c r="AG159" s="21" t="n"/>
      <c r="AH159" s="189">
        <f>AG159*$C159</f>
        <v/>
      </c>
      <c r="AI159" s="21" t="n"/>
      <c r="AJ159" s="21" t="n"/>
      <c r="AK159" s="189">
        <f>AJ159*$C159</f>
        <v/>
      </c>
      <c r="AL159" s="21" t="n"/>
      <c r="AM159" s="21" t="n"/>
      <c r="AN159" s="21" t="n"/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189">
        <f>BD159*AR159</f>
        <v/>
      </c>
      <c r="BF159" s="21" t="n"/>
      <c r="BG159" s="21" t="n"/>
      <c r="BH159" s="21" t="n"/>
      <c r="BI159" s="21" t="n"/>
      <c r="BJ159" s="21" t="n"/>
      <c r="BK159" s="189">
        <f>BJ159*$C159</f>
        <v/>
      </c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189">
        <f>BV159*C159</f>
        <v/>
      </c>
      <c r="BX159" s="21" t="n"/>
      <c r="BY159" s="21" t="n"/>
      <c r="BZ159" s="21" t="n"/>
      <c r="CA159" s="21" t="n"/>
      <c r="CB159" s="21" t="n"/>
      <c r="CC159" s="189">
        <f>CB159*C159</f>
        <v/>
      </c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89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189">
        <f>F160*$C160</f>
        <v/>
      </c>
      <c r="H160" s="21" t="n"/>
      <c r="I160" s="21" t="n"/>
      <c r="J160" s="21" t="n"/>
      <c r="K160" s="21" t="n"/>
      <c r="L160" s="21" t="n"/>
      <c r="M160" s="189">
        <f>L160*$C160</f>
        <v/>
      </c>
      <c r="N160" s="21" t="n"/>
      <c r="O160" s="21" t="n"/>
      <c r="P160" s="21" t="n"/>
      <c r="Q160" s="21" t="n"/>
      <c r="R160" s="21" t="n"/>
      <c r="S160" s="189">
        <f>R160*$C160</f>
        <v/>
      </c>
      <c r="T160" s="21" t="n"/>
      <c r="U160" s="21" t="n"/>
      <c r="V160" s="189">
        <f>U160*$C160</f>
        <v/>
      </c>
      <c r="W160" s="21" t="n"/>
      <c r="X160" s="21" t="n"/>
      <c r="Y160" s="189">
        <f>X160*$C160</f>
        <v/>
      </c>
      <c r="Z160" s="21" t="n"/>
      <c r="AA160" s="21" t="n"/>
      <c r="AB160" s="189">
        <f>AA160*$C160</f>
        <v/>
      </c>
      <c r="AC160" s="21" t="n"/>
      <c r="AD160" s="21" t="n"/>
      <c r="AE160" s="21" t="n"/>
      <c r="AF160" s="21" t="n"/>
      <c r="AG160" s="21" t="n"/>
      <c r="AH160" s="189">
        <f>AG160*$C160</f>
        <v/>
      </c>
      <c r="AI160" s="21" t="n"/>
      <c r="AJ160" s="21" t="n"/>
      <c r="AK160" s="189">
        <f>AJ160*$C160</f>
        <v/>
      </c>
      <c r="AL160" s="21" t="n"/>
      <c r="AM160" s="21" t="n"/>
      <c r="AN160" s="21" t="n"/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189">
        <f>BD160*AR160</f>
        <v/>
      </c>
      <c r="BF160" s="21" t="n"/>
      <c r="BG160" s="21" t="n"/>
      <c r="BH160" s="21" t="n"/>
      <c r="BI160" s="21" t="n"/>
      <c r="BJ160" s="21" t="n"/>
      <c r="BK160" s="189">
        <f>BJ160*$C160</f>
        <v/>
      </c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189">
        <f>BV160*C160</f>
        <v/>
      </c>
      <c r="BX160" s="21" t="n"/>
      <c r="BY160" s="21" t="n"/>
      <c r="BZ160" s="21" t="n"/>
      <c r="CA160" s="21" t="n"/>
      <c r="CB160" s="21" t="n"/>
      <c r="CC160" s="189">
        <f>CB160*C160</f>
        <v/>
      </c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89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189">
        <f>F161*$C161</f>
        <v/>
      </c>
      <c r="H161" s="21" t="n"/>
      <c r="I161" s="21" t="n"/>
      <c r="J161" s="21" t="n"/>
      <c r="K161" s="21" t="n"/>
      <c r="L161" s="21" t="n"/>
      <c r="M161" s="189">
        <f>L161*$C161</f>
        <v/>
      </c>
      <c r="N161" s="21" t="n"/>
      <c r="O161" s="21" t="n"/>
      <c r="P161" s="21" t="n"/>
      <c r="Q161" s="21" t="n"/>
      <c r="R161" s="21" t="n"/>
      <c r="S161" s="189">
        <f>R161*$C161</f>
        <v/>
      </c>
      <c r="T161" s="21" t="n"/>
      <c r="U161" s="21" t="n"/>
      <c r="V161" s="189">
        <f>U161*$C161</f>
        <v/>
      </c>
      <c r="W161" s="21" t="n"/>
      <c r="X161" s="21" t="n"/>
      <c r="Y161" s="189">
        <f>X161*$C161</f>
        <v/>
      </c>
      <c r="Z161" s="21" t="n"/>
      <c r="AA161" s="21" t="n"/>
      <c r="AB161" s="189">
        <f>AA161*$C161</f>
        <v/>
      </c>
      <c r="AC161" s="21" t="n"/>
      <c r="AD161" s="21" t="n"/>
      <c r="AE161" s="21" t="n"/>
      <c r="AF161" s="21" t="n"/>
      <c r="AG161" s="21" t="n"/>
      <c r="AH161" s="189">
        <f>AG161*$C161</f>
        <v/>
      </c>
      <c r="AI161" s="21" t="n"/>
      <c r="AJ161" s="21" t="n"/>
      <c r="AK161" s="189">
        <f>AJ161*$C161</f>
        <v/>
      </c>
      <c r="AL161" s="21" t="n"/>
      <c r="AM161" s="21" t="n"/>
      <c r="AN161" s="21" t="n"/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189">
        <f>BD161*AR161</f>
        <v/>
      </c>
      <c r="BF161" s="21" t="n"/>
      <c r="BG161" s="21" t="n"/>
      <c r="BH161" s="21" t="n"/>
      <c r="BI161" s="21" t="n"/>
      <c r="BJ161" s="21" t="n"/>
      <c r="BK161" s="189">
        <f>BJ161*$C161</f>
        <v/>
      </c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189">
        <f>BV161*C161</f>
        <v/>
      </c>
      <c r="BX161" s="21" t="n"/>
      <c r="BY161" s="21" t="n"/>
      <c r="BZ161" s="21" t="n"/>
      <c r="CA161" s="21" t="n"/>
      <c r="CB161" s="21" t="n"/>
      <c r="CC161" s="189">
        <f>CB161*C161</f>
        <v/>
      </c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89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189">
        <f>F162*$C162</f>
        <v/>
      </c>
      <c r="H162" s="21" t="n"/>
      <c r="I162" s="21" t="n"/>
      <c r="J162" s="21" t="n"/>
      <c r="K162" s="21" t="n"/>
      <c r="L162" s="21" t="n"/>
      <c r="M162" s="189">
        <f>L162*$C162</f>
        <v/>
      </c>
      <c r="N162" s="21" t="n"/>
      <c r="O162" s="21" t="n"/>
      <c r="P162" s="21" t="n"/>
      <c r="Q162" s="21" t="n"/>
      <c r="R162" s="21" t="n"/>
      <c r="S162" s="189">
        <f>R162*$C162</f>
        <v/>
      </c>
      <c r="T162" s="21" t="n"/>
      <c r="U162" s="21" t="n"/>
      <c r="V162" s="189">
        <f>U162*$C162</f>
        <v/>
      </c>
      <c r="W162" s="21" t="n"/>
      <c r="X162" s="21" t="n"/>
      <c r="Y162" s="189">
        <f>X162*$C162</f>
        <v/>
      </c>
      <c r="Z162" s="21" t="n"/>
      <c r="AA162" s="21" t="n"/>
      <c r="AB162" s="189">
        <f>AA162*$C162</f>
        <v/>
      </c>
      <c r="AC162" s="21" t="n"/>
      <c r="AD162" s="21" t="n"/>
      <c r="AE162" s="21" t="n"/>
      <c r="AF162" s="21" t="n"/>
      <c r="AG162" s="21" t="n"/>
      <c r="AH162" s="189">
        <f>AG162*$C162</f>
        <v/>
      </c>
      <c r="AI162" s="21" t="n"/>
      <c r="AJ162" s="21" t="n"/>
      <c r="AK162" s="189">
        <f>AJ162*$C162</f>
        <v/>
      </c>
      <c r="AL162" s="21" t="n"/>
      <c r="AM162" s="21" t="n"/>
      <c r="AN162" s="21" t="n"/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189">
        <f>BD162*AR162</f>
        <v/>
      </c>
      <c r="BF162" s="21" t="n"/>
      <c r="BG162" s="21" t="n"/>
      <c r="BH162" s="21" t="n"/>
      <c r="BI162" s="21" t="n"/>
      <c r="BJ162" s="21" t="n"/>
      <c r="BK162" s="189">
        <f>BJ162*$C162</f>
        <v/>
      </c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189">
        <f>BV162*C162</f>
        <v/>
      </c>
      <c r="BX162" s="21" t="n"/>
      <c r="BY162" s="21" t="n"/>
      <c r="BZ162" s="21" t="n"/>
      <c r="CA162" s="21" t="n"/>
      <c r="CB162" s="21" t="n"/>
      <c r="CC162" s="189">
        <f>CB162*C162</f>
        <v/>
      </c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89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>
        <f>SUM(E152:E162)</f>
        <v/>
      </c>
      <c r="F163" s="30">
        <f>SUM(F152:F162)</f>
        <v/>
      </c>
      <c r="G163" s="30">
        <f>SUM(G152:G162)</f>
        <v/>
      </c>
      <c r="H163" s="30">
        <f>SUM(H152:H162)</f>
        <v/>
      </c>
      <c r="I163" s="30">
        <f>SUM(I152:I162)</f>
        <v/>
      </c>
      <c r="J163" s="30">
        <f>SUM(J152:J162)</f>
        <v/>
      </c>
      <c r="K163" s="30">
        <f>SUM(K152:K162)</f>
        <v/>
      </c>
      <c r="L163" s="30">
        <f>SUM(L152:L162)</f>
        <v/>
      </c>
      <c r="M163" s="30">
        <f>SUM(M152:M162)</f>
        <v/>
      </c>
      <c r="N163" s="30">
        <f>SUM(N152:N162)</f>
        <v/>
      </c>
      <c r="O163" s="30">
        <f>SUM(O152:O162)</f>
        <v/>
      </c>
      <c r="P163" s="30">
        <f>SUM(P152:P162)</f>
        <v/>
      </c>
      <c r="Q163" s="30">
        <f>SUM(Q152:Q162)</f>
        <v/>
      </c>
      <c r="R163" s="30">
        <f>SUM(R152:R162)</f>
        <v/>
      </c>
      <c r="S163" s="30">
        <f>SUM(S152:S162)</f>
        <v/>
      </c>
      <c r="T163" s="30">
        <f>SUM(T152:T162)</f>
        <v/>
      </c>
      <c r="U163" s="30">
        <f>SUM(U152:U162)</f>
        <v/>
      </c>
      <c r="V163" s="30">
        <f>SUM(V152:V162)</f>
        <v/>
      </c>
      <c r="W163" s="30">
        <f>SUM(W152:W162)</f>
        <v/>
      </c>
      <c r="X163" s="30">
        <f>SUM(X152:X162)</f>
        <v/>
      </c>
      <c r="Y163" s="30">
        <f>SUM(Y152:Y162)</f>
        <v/>
      </c>
      <c r="Z163" s="30">
        <f>SUM(Z152:Z162)</f>
        <v/>
      </c>
      <c r="AA163" s="30">
        <f>SUM(AA152:AA162)</f>
        <v/>
      </c>
      <c r="AB163" s="30">
        <f>SUM(AB152:AB162)</f>
        <v/>
      </c>
      <c r="AC163" s="30">
        <f>SUM(AC152:AC162)</f>
        <v/>
      </c>
      <c r="AD163" s="30">
        <f>SUM(AD152:AD162)</f>
        <v/>
      </c>
      <c r="AE163" s="30">
        <f>SUM(AE152:AE162)</f>
        <v/>
      </c>
      <c r="AF163" s="30">
        <f>SUM(AF152:AF162)</f>
        <v/>
      </c>
      <c r="AG163" s="30">
        <f>SUM(AG152:AG162)</f>
        <v/>
      </c>
      <c r="AH163" s="30">
        <f>SUM(AH152:AH162)</f>
        <v/>
      </c>
      <c r="AI163" s="30">
        <f>SUM(AI152:AI162)</f>
        <v/>
      </c>
      <c r="AJ163" s="30">
        <f>SUM(AJ152:AJ162)</f>
        <v/>
      </c>
      <c r="AK163" s="30">
        <f>SUM(AK152:AK162)</f>
        <v/>
      </c>
      <c r="AL163" s="30">
        <f>SUM(AL152:AL162)</f>
        <v/>
      </c>
      <c r="AM163" s="30">
        <f>SUM(AM152:AM162)</f>
        <v/>
      </c>
      <c r="AN163" s="30">
        <f>SUM(AN152:AN162)</f>
        <v/>
      </c>
      <c r="AO163" s="194">
        <f>E163+H163+K163+N163+Q163+T163+W163+Z163+AC163+AF163+AI163+AL163</f>
        <v/>
      </c>
      <c r="AP163" s="194">
        <f>F163+I163+L163+O163+R163+U163+X163+AA163+AD163+AG163+AJ163+AM163</f>
        <v/>
      </c>
      <c r="AQ163" s="194">
        <f>G163+J163+M163+P163+S163+V163+Y163+AB163+AE163+AH163+AK163+AN163</f>
        <v/>
      </c>
      <c r="AR163" s="194">
        <f>+AP163/12</f>
        <v/>
      </c>
      <c r="AS163" s="194">
        <f>+AQ163/12</f>
        <v/>
      </c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>
        <f>SUM(BC152:BC162)</f>
        <v/>
      </c>
      <c r="BD163" s="30">
        <f>SUM(BD152:BD162)</f>
        <v/>
      </c>
      <c r="BE163" s="30">
        <f>SUM(BE152:BE162)</f>
        <v/>
      </c>
      <c r="BF163" s="30" t="n"/>
      <c r="BG163" s="30" t="n"/>
      <c r="BH163" s="30" t="n"/>
      <c r="BI163" s="30">
        <f>SUM(BI153:BI162)</f>
        <v/>
      </c>
      <c r="BJ163" s="30">
        <f>SUM(BJ153:BJ162)</f>
        <v/>
      </c>
      <c r="BK163" s="30">
        <f>SUM(BK153:BK162)</f>
        <v/>
      </c>
      <c r="BL163" s="30" t="n"/>
      <c r="BM163" s="30" t="n"/>
      <c r="BN163" s="30" t="n"/>
      <c r="BO163" s="30" t="n"/>
      <c r="BP163" s="30" t="n"/>
      <c r="BQ163" s="30" t="n"/>
      <c r="BR163" s="30" t="n"/>
      <c r="BS163" s="30" t="n"/>
      <c r="BT163" s="30" t="n"/>
      <c r="BU163" s="30" t="n"/>
      <c r="BV163" s="30">
        <f>SUM(BV149:BV162)</f>
        <v/>
      </c>
      <c r="BW163" s="30">
        <f>SUM(BW149:BW162)</f>
        <v/>
      </c>
      <c r="BX163" s="30">
        <f>SUM(BX149:BX162)</f>
        <v/>
      </c>
      <c r="BY163" s="30">
        <f>SUM(BY149:BY162)</f>
        <v/>
      </c>
      <c r="BZ163" s="30">
        <f>SUM(BZ149:BZ162)</f>
        <v/>
      </c>
      <c r="CA163" s="30">
        <f>SUM(CA149:CA162)</f>
        <v/>
      </c>
      <c r="CB163" s="30">
        <f>SUM(CB149:CB162)</f>
        <v/>
      </c>
      <c r="CC163" s="30">
        <f>SUM(CC149:CC162)</f>
        <v/>
      </c>
      <c r="CD163" s="30">
        <f>SUM(CD149:CD162)</f>
        <v/>
      </c>
      <c r="CE163" s="30">
        <f>SUM(CE149:CE162)</f>
        <v/>
      </c>
      <c r="CF163" s="30">
        <f>SUM(CF149:CF162)</f>
        <v/>
      </c>
      <c r="CG163" s="194">
        <f>+CE163/12</f>
        <v/>
      </c>
      <c r="CH163" s="194">
        <f>+CF163/12</f>
        <v/>
      </c>
      <c r="CI163" s="88" t="n"/>
      <c r="CJ163" s="88" t="n"/>
      <c r="CK163" s="88" t="n"/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0">
        <f>E164+H164+K164+N164+Q164+T164+W164+Z164+AC164+AF164+AI164+AL164</f>
        <v/>
      </c>
      <c r="AP164" s="200">
        <f>F164+I164+L164+O164+R164+U164+X164+AA164+AD164+AG164+AJ164+AM164</f>
        <v/>
      </c>
      <c r="AQ164" s="200">
        <f>G164+J164+M164+P164+S164+V164+Y164+AB164+AE164+AH164+AK164+AN164</f>
        <v/>
      </c>
      <c r="AR164" s="200">
        <f>+AP164/12</f>
        <v/>
      </c>
      <c r="AS164" s="200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DW164"/>
  <sheetViews>
    <sheetView workbookViewId="0">
      <pane xSplit="4" ySplit="3" topLeftCell="CK139" activePane="bottomRight" state="frozen"/>
      <selection pane="topRight" activeCell="E1" sqref="E1"/>
      <selection pane="bottomLeft" activeCell="A5" sqref="A5"/>
      <selection pane="bottomRight" activeCell="CR158" sqref="CR158"/>
    </sheetView>
  </sheetViews>
  <sheetFormatPr baseColWidth="8" defaultRowHeight="19.5"/>
  <cols>
    <col width="3.5" customWidth="1" style="36" min="1" max="1"/>
    <col width="25.875" customWidth="1" style="36" min="2" max="2"/>
    <col width="9.125" bestFit="1" customWidth="1" style="36" min="3" max="4"/>
    <col hidden="1" width="9" customWidth="1" style="36" min="5" max="6"/>
    <col hidden="1" width="9.25" customWidth="1" style="36" min="7" max="7"/>
    <col hidden="1" width="9" customWidth="1" style="36" min="8" max="40"/>
    <col width="11.125" customWidth="1" style="36" min="41" max="42"/>
    <col width="12.625" customWidth="1" style="36" min="43" max="43"/>
    <col width="10.125" customWidth="1" style="36" min="44" max="45"/>
    <col width="9" customWidth="1" style="36" min="46" max="60"/>
    <col width="9.125" bestFit="1" customWidth="1" style="36" min="61" max="68"/>
    <col width="9.375" bestFit="1" customWidth="1" style="36" min="69" max="69"/>
    <col width="9.125" bestFit="1" customWidth="1" style="36" min="70" max="71"/>
    <col width="9.375" bestFit="1" customWidth="1" style="36" min="72" max="72"/>
    <col width="9.125" bestFit="1" customWidth="1" style="36" min="73" max="77"/>
    <col width="9.25" bestFit="1" customWidth="1" style="36" min="78" max="78"/>
    <col width="9.125" bestFit="1" customWidth="1" style="36" min="79" max="81"/>
    <col width="11.125" customWidth="1" style="36" min="82" max="82"/>
    <col width="11.875" customWidth="1" style="36" min="83" max="83"/>
    <col width="11.375" customWidth="1" style="36" min="84" max="84"/>
    <col width="10.75" customWidth="1" style="36" min="85" max="85"/>
    <col width="10.375" customWidth="1" style="36" min="86" max="86"/>
    <col width="9.25" bestFit="1" customWidth="1" style="36" min="87" max="87"/>
    <col width="10.25" bestFit="1" customWidth="1" style="36" min="88" max="89"/>
    <col width="9" customWidth="1" style="36" min="90" max="16384"/>
  </cols>
  <sheetData>
    <row r="1" ht="21.75" customHeight="1">
      <c r="B1" s="97" t="inlineStr">
        <is>
          <t>2024 - Sales Details Meiktila (Pakokku Township)</t>
        </is>
      </c>
      <c r="C1" s="19" t="n"/>
      <c r="D1" s="19" t="n"/>
    </row>
    <row r="2">
      <c r="A2" s="142" t="inlineStr">
        <is>
          <t>Sr</t>
        </is>
      </c>
      <c r="B2" s="142" t="inlineStr">
        <is>
          <t>Product Name</t>
        </is>
      </c>
      <c r="C2" s="142" t="inlineStr">
        <is>
          <t>Ml</t>
        </is>
      </c>
      <c r="D2" s="142" t="inlineStr">
        <is>
          <t>Packing</t>
        </is>
      </c>
      <c r="E2" s="147" t="n">
        <v>45292</v>
      </c>
      <c r="F2" s="188" t="n"/>
      <c r="G2" s="157" t="n"/>
      <c r="H2" s="147" t="n">
        <v>45323</v>
      </c>
      <c r="I2" s="188" t="n"/>
      <c r="J2" s="157" t="n"/>
      <c r="K2" s="147" t="n">
        <v>45352</v>
      </c>
      <c r="L2" s="188" t="n"/>
      <c r="M2" s="157" t="n"/>
      <c r="N2" s="147" t="n">
        <v>45383</v>
      </c>
      <c r="O2" s="188" t="n"/>
      <c r="P2" s="157" t="n"/>
      <c r="Q2" s="147" t="n">
        <v>45413</v>
      </c>
      <c r="R2" s="188" t="n"/>
      <c r="S2" s="157" t="n"/>
      <c r="T2" s="147" t="n">
        <v>45444</v>
      </c>
      <c r="U2" s="188" t="n"/>
      <c r="V2" s="157" t="n"/>
      <c r="W2" s="147" t="n">
        <v>45474</v>
      </c>
      <c r="X2" s="188" t="n"/>
      <c r="Y2" s="157" t="n"/>
      <c r="Z2" s="147" t="n">
        <v>45505</v>
      </c>
      <c r="AA2" s="188" t="n"/>
      <c r="AB2" s="157" t="n"/>
      <c r="AC2" s="147" t="n">
        <v>45536</v>
      </c>
      <c r="AD2" s="188" t="n"/>
      <c r="AE2" s="157" t="n"/>
      <c r="AF2" s="147" t="n">
        <v>45566</v>
      </c>
      <c r="AG2" s="188" t="n"/>
      <c r="AH2" s="157" t="n"/>
      <c r="AI2" s="147" t="n">
        <v>45597</v>
      </c>
      <c r="AJ2" s="188" t="n"/>
      <c r="AK2" s="157" t="n"/>
      <c r="AL2" s="147" t="n">
        <v>45627</v>
      </c>
      <c r="AM2" s="188" t="n"/>
      <c r="AN2" s="157" t="n"/>
      <c r="AO2" s="138" t="inlineStr">
        <is>
          <t>2024 Total</t>
        </is>
      </c>
      <c r="AP2" s="188" t="n"/>
      <c r="AQ2" s="157" t="n"/>
      <c r="AR2" s="138" t="inlineStr">
        <is>
          <t>2024 Average</t>
        </is>
      </c>
      <c r="AS2" s="157" t="n"/>
      <c r="AT2" s="136" t="n">
        <v>45658</v>
      </c>
      <c r="AU2" s="188" t="n"/>
      <c r="AV2" s="157" t="n"/>
      <c r="AW2" s="136" t="n">
        <v>45689</v>
      </c>
      <c r="AX2" s="188" t="n"/>
      <c r="AY2" s="157" t="n"/>
      <c r="AZ2" s="136" t="n">
        <v>45717</v>
      </c>
      <c r="BA2" s="188" t="n"/>
      <c r="BB2" s="157" t="n"/>
      <c r="BC2" s="136" t="n">
        <v>45748</v>
      </c>
      <c r="BD2" s="188" t="n"/>
      <c r="BE2" s="157" t="n"/>
      <c r="BF2" s="136" t="n">
        <v>45778</v>
      </c>
      <c r="BG2" s="188" t="n"/>
      <c r="BH2" s="157" t="n"/>
      <c r="BI2" s="136" t="n">
        <v>45809</v>
      </c>
      <c r="BJ2" s="188" t="n"/>
      <c r="BK2" s="157" t="n"/>
      <c r="BL2" s="136" t="n">
        <v>45839</v>
      </c>
      <c r="BM2" s="188" t="n"/>
      <c r="BN2" s="157" t="n"/>
      <c r="BO2" s="136" t="n">
        <v>45870</v>
      </c>
      <c r="BP2" s="188" t="n"/>
      <c r="BQ2" s="157" t="n"/>
      <c r="BR2" s="136" t="n">
        <v>45901</v>
      </c>
      <c r="BS2" s="188" t="n"/>
      <c r="BT2" s="157" t="n"/>
      <c r="BU2" s="136" t="n">
        <v>45931</v>
      </c>
      <c r="BV2" s="188" t="n"/>
      <c r="BW2" s="157" t="n"/>
      <c r="BX2" s="136" t="n">
        <v>45962</v>
      </c>
      <c r="BY2" s="188" t="n"/>
      <c r="BZ2" s="157" t="n"/>
      <c r="CA2" s="136" t="n">
        <v>45992</v>
      </c>
      <c r="CB2" s="188" t="n"/>
      <c r="CC2" s="157" t="n"/>
      <c r="CD2" s="136" t="inlineStr">
        <is>
          <t>2025 -Total</t>
        </is>
      </c>
      <c r="CE2" s="188" t="n"/>
      <c r="CF2" s="157" t="n"/>
      <c r="CG2" s="138" t="inlineStr">
        <is>
          <t>2025 Average</t>
        </is>
      </c>
      <c r="CH2" s="157" t="n"/>
      <c r="CI2" s="136" t="n">
        <v>46023</v>
      </c>
      <c r="CJ2" s="188" t="n"/>
      <c r="CK2" s="157" t="n"/>
      <c r="CL2" s="136" t="n">
        <v>46054</v>
      </c>
      <c r="CM2" s="188" t="n"/>
      <c r="CN2" s="157" t="n"/>
      <c r="CO2" s="136" t="n">
        <v>46082</v>
      </c>
      <c r="CP2" s="188" t="n"/>
      <c r="CQ2" s="157" t="n"/>
      <c r="CR2" s="136" t="n">
        <v>46113</v>
      </c>
      <c r="CS2" s="188" t="n"/>
      <c r="CT2" s="157" t="n"/>
      <c r="CU2" s="136" t="n">
        <v>46143</v>
      </c>
      <c r="CV2" s="188" t="n"/>
      <c r="CW2" s="157" t="n"/>
      <c r="CX2" s="136" t="n">
        <v>46174</v>
      </c>
      <c r="CY2" s="188" t="n"/>
      <c r="CZ2" s="157" t="n"/>
      <c r="DA2" s="136" t="n">
        <v>46204</v>
      </c>
      <c r="DB2" s="188" t="n"/>
      <c r="DC2" s="157" t="n"/>
      <c r="DD2" s="136" t="n">
        <v>46235</v>
      </c>
      <c r="DE2" s="188" t="n"/>
      <c r="DF2" s="157" t="n"/>
      <c r="DG2" s="136" t="n">
        <v>46266</v>
      </c>
      <c r="DH2" s="188" t="n"/>
      <c r="DI2" s="157" t="n"/>
      <c r="DJ2" s="136" t="n">
        <v>46296</v>
      </c>
      <c r="DK2" s="188" t="n"/>
      <c r="DL2" s="157" t="n"/>
      <c r="DM2" s="136" t="n">
        <v>46327</v>
      </c>
      <c r="DN2" s="188" t="n"/>
      <c r="DO2" s="157" t="n"/>
      <c r="DP2" s="136" t="n">
        <v>46357</v>
      </c>
      <c r="DQ2" s="188" t="n"/>
      <c r="DR2" s="157" t="n"/>
      <c r="DS2" s="136" t="inlineStr">
        <is>
          <t>2026 -Total</t>
        </is>
      </c>
      <c r="DT2" s="188" t="n"/>
      <c r="DU2" s="157" t="n"/>
      <c r="DV2" s="138" t="inlineStr">
        <is>
          <t>2026 Average</t>
        </is>
      </c>
      <c r="DW2" s="157" t="n"/>
    </row>
    <row r="3">
      <c r="A3" s="159" t="n"/>
      <c r="B3" s="159" t="n"/>
      <c r="C3" s="159" t="n"/>
      <c r="D3" s="159" t="n"/>
      <c r="E3" s="20" t="inlineStr">
        <is>
          <t>PK</t>
        </is>
      </c>
      <c r="F3" s="20" t="inlineStr">
        <is>
          <t>Bottle</t>
        </is>
      </c>
      <c r="G3" s="20" t="inlineStr">
        <is>
          <t>Liter</t>
        </is>
      </c>
      <c r="H3" s="20" t="inlineStr">
        <is>
          <t>PK</t>
        </is>
      </c>
      <c r="I3" s="20" t="inlineStr">
        <is>
          <t>Bottle</t>
        </is>
      </c>
      <c r="J3" s="20" t="inlineStr">
        <is>
          <t>Liter</t>
        </is>
      </c>
      <c r="K3" s="20" t="inlineStr">
        <is>
          <t>PK</t>
        </is>
      </c>
      <c r="L3" s="20" t="inlineStr">
        <is>
          <t>Bottle</t>
        </is>
      </c>
      <c r="M3" s="20" t="inlineStr">
        <is>
          <t>Liter</t>
        </is>
      </c>
      <c r="N3" s="20" t="inlineStr">
        <is>
          <t>PK</t>
        </is>
      </c>
      <c r="O3" s="20" t="inlineStr">
        <is>
          <t>Bottle</t>
        </is>
      </c>
      <c r="P3" s="20" t="inlineStr">
        <is>
          <t>Liter</t>
        </is>
      </c>
      <c r="Q3" s="20" t="inlineStr">
        <is>
          <t>PK</t>
        </is>
      </c>
      <c r="R3" s="20" t="inlineStr">
        <is>
          <t>Bottle</t>
        </is>
      </c>
      <c r="S3" s="20" t="inlineStr">
        <is>
          <t>Liter</t>
        </is>
      </c>
      <c r="T3" s="20" t="inlineStr">
        <is>
          <t>PK</t>
        </is>
      </c>
      <c r="U3" s="20" t="inlineStr">
        <is>
          <t>Bottle</t>
        </is>
      </c>
      <c r="V3" s="20" t="inlineStr">
        <is>
          <t>Liter</t>
        </is>
      </c>
      <c r="W3" s="20" t="inlineStr">
        <is>
          <t>PK</t>
        </is>
      </c>
      <c r="X3" s="20" t="inlineStr">
        <is>
          <t>Bottle</t>
        </is>
      </c>
      <c r="Y3" s="20" t="inlineStr">
        <is>
          <t>Liter</t>
        </is>
      </c>
      <c r="Z3" s="20" t="inlineStr">
        <is>
          <t>PK</t>
        </is>
      </c>
      <c r="AA3" s="20" t="inlineStr">
        <is>
          <t>Bottle</t>
        </is>
      </c>
      <c r="AB3" s="20" t="inlineStr">
        <is>
          <t>Liter</t>
        </is>
      </c>
      <c r="AC3" s="20" t="inlineStr">
        <is>
          <t>PK</t>
        </is>
      </c>
      <c r="AD3" s="20" t="inlineStr">
        <is>
          <t>Bottle</t>
        </is>
      </c>
      <c r="AE3" s="20" t="inlineStr">
        <is>
          <t>Liter</t>
        </is>
      </c>
      <c r="AF3" s="20" t="inlineStr">
        <is>
          <t>PK</t>
        </is>
      </c>
      <c r="AG3" s="20" t="inlineStr">
        <is>
          <t>Bottle</t>
        </is>
      </c>
      <c r="AH3" s="20" t="inlineStr">
        <is>
          <t>Liter</t>
        </is>
      </c>
      <c r="AI3" s="20" t="inlineStr">
        <is>
          <t>PK</t>
        </is>
      </c>
      <c r="AJ3" s="20" t="inlineStr">
        <is>
          <t>Bottle</t>
        </is>
      </c>
      <c r="AK3" s="20" t="inlineStr">
        <is>
          <t>Liter</t>
        </is>
      </c>
      <c r="AL3" s="20" t="inlineStr">
        <is>
          <t>PK</t>
        </is>
      </c>
      <c r="AM3" s="20" t="inlineStr">
        <is>
          <t>Bottle</t>
        </is>
      </c>
      <c r="AN3" s="20" t="inlineStr">
        <is>
          <t>Liter</t>
        </is>
      </c>
      <c r="AO3" s="20" t="inlineStr">
        <is>
          <t>PK</t>
        </is>
      </c>
      <c r="AP3" s="20" t="inlineStr">
        <is>
          <t>Bottle</t>
        </is>
      </c>
      <c r="AQ3" s="20" t="inlineStr">
        <is>
          <t>Liter</t>
        </is>
      </c>
      <c r="AR3" s="20" t="inlineStr">
        <is>
          <t>Bottle</t>
        </is>
      </c>
      <c r="AS3" s="20" t="inlineStr">
        <is>
          <t>Liter</t>
        </is>
      </c>
      <c r="AT3" s="20" t="inlineStr">
        <is>
          <t>PK</t>
        </is>
      </c>
      <c r="AU3" s="20" t="inlineStr">
        <is>
          <t>Bottle</t>
        </is>
      </c>
      <c r="AV3" s="20" t="inlineStr">
        <is>
          <t>Liter</t>
        </is>
      </c>
      <c r="AW3" s="20" t="inlineStr">
        <is>
          <t>PK</t>
        </is>
      </c>
      <c r="AX3" s="20" t="inlineStr">
        <is>
          <t>Bottle</t>
        </is>
      </c>
      <c r="AY3" s="20" t="inlineStr">
        <is>
          <t>Liter</t>
        </is>
      </c>
      <c r="AZ3" s="20" t="inlineStr">
        <is>
          <t>PK</t>
        </is>
      </c>
      <c r="BA3" s="20" t="inlineStr">
        <is>
          <t>Bottle</t>
        </is>
      </c>
      <c r="BB3" s="20" t="inlineStr">
        <is>
          <t>Liter</t>
        </is>
      </c>
      <c r="BC3" s="20" t="inlineStr">
        <is>
          <t>PK</t>
        </is>
      </c>
      <c r="BD3" s="20" t="inlineStr">
        <is>
          <t>Bottle</t>
        </is>
      </c>
      <c r="BE3" s="20" t="inlineStr">
        <is>
          <t>Liter</t>
        </is>
      </c>
      <c r="BF3" s="20" t="inlineStr">
        <is>
          <t>PK</t>
        </is>
      </c>
      <c r="BG3" s="20" t="inlineStr">
        <is>
          <t>Bottle</t>
        </is>
      </c>
      <c r="BH3" s="20" t="inlineStr">
        <is>
          <t>Liter</t>
        </is>
      </c>
      <c r="BI3" s="20" t="inlineStr">
        <is>
          <t>PK</t>
        </is>
      </c>
      <c r="BJ3" s="20" t="inlineStr">
        <is>
          <t>Bottle</t>
        </is>
      </c>
      <c r="BK3" s="20" t="inlineStr">
        <is>
          <t>Liter</t>
        </is>
      </c>
      <c r="BL3" s="20" t="inlineStr">
        <is>
          <t>PK</t>
        </is>
      </c>
      <c r="BM3" s="20" t="inlineStr">
        <is>
          <t>Bottle</t>
        </is>
      </c>
      <c r="BN3" s="20" t="inlineStr">
        <is>
          <t>Liter</t>
        </is>
      </c>
      <c r="BO3" s="20" t="inlineStr">
        <is>
          <t>PK</t>
        </is>
      </c>
      <c r="BP3" s="20" t="inlineStr">
        <is>
          <t>Bottle</t>
        </is>
      </c>
      <c r="BQ3" s="20" t="inlineStr">
        <is>
          <t>Liter</t>
        </is>
      </c>
      <c r="BR3" s="20" t="inlineStr">
        <is>
          <t>PK</t>
        </is>
      </c>
      <c r="BS3" s="20" t="inlineStr">
        <is>
          <t>Bottle</t>
        </is>
      </c>
      <c r="BT3" s="20" t="inlineStr">
        <is>
          <t>Liter</t>
        </is>
      </c>
      <c r="BU3" s="20" t="inlineStr">
        <is>
          <t>PK</t>
        </is>
      </c>
      <c r="BV3" s="20" t="inlineStr">
        <is>
          <t>Bottle</t>
        </is>
      </c>
      <c r="BW3" s="20" t="inlineStr">
        <is>
          <t>Liter</t>
        </is>
      </c>
      <c r="BX3" s="20" t="inlineStr">
        <is>
          <t>PK</t>
        </is>
      </c>
      <c r="BY3" s="20" t="inlineStr">
        <is>
          <t>Bottle</t>
        </is>
      </c>
      <c r="BZ3" s="20" t="inlineStr">
        <is>
          <t>Liter</t>
        </is>
      </c>
      <c r="CA3" s="20" t="inlineStr">
        <is>
          <t>PK</t>
        </is>
      </c>
      <c r="CB3" s="20" t="inlineStr">
        <is>
          <t>Bottle</t>
        </is>
      </c>
      <c r="CC3" s="20" t="inlineStr">
        <is>
          <t>Liter</t>
        </is>
      </c>
      <c r="CD3" s="20" t="inlineStr">
        <is>
          <t>PK</t>
        </is>
      </c>
      <c r="CE3" s="20" t="inlineStr">
        <is>
          <t>Bottle</t>
        </is>
      </c>
      <c r="CF3" s="20" t="inlineStr">
        <is>
          <t>Liter</t>
        </is>
      </c>
      <c r="CG3" s="20" t="inlineStr">
        <is>
          <t>Bottle</t>
        </is>
      </c>
      <c r="CH3" s="20" t="inlineStr">
        <is>
          <t>Liter</t>
        </is>
      </c>
      <c r="CI3" s="20" t="inlineStr">
        <is>
          <t>PK</t>
        </is>
      </c>
      <c r="CJ3" s="20" t="inlineStr">
        <is>
          <t>Bottle</t>
        </is>
      </c>
      <c r="CK3" s="20" t="inlineStr">
        <is>
          <t>Liter</t>
        </is>
      </c>
      <c r="CL3" s="20" t="inlineStr">
        <is>
          <t>PK</t>
        </is>
      </c>
      <c r="CM3" s="20" t="inlineStr">
        <is>
          <t>Bottle</t>
        </is>
      </c>
      <c r="CN3" s="20" t="inlineStr">
        <is>
          <t>Liter</t>
        </is>
      </c>
      <c r="CO3" s="20" t="inlineStr">
        <is>
          <t>PK</t>
        </is>
      </c>
      <c r="CP3" s="20" t="inlineStr">
        <is>
          <t>Bottle</t>
        </is>
      </c>
      <c r="CQ3" s="20" t="inlineStr">
        <is>
          <t>Liter</t>
        </is>
      </c>
      <c r="CR3" s="20" t="inlineStr">
        <is>
          <t>PK</t>
        </is>
      </c>
      <c r="CS3" s="20" t="inlineStr">
        <is>
          <t>Bottle</t>
        </is>
      </c>
      <c r="CT3" s="20" t="inlineStr">
        <is>
          <t>Liter</t>
        </is>
      </c>
      <c r="CU3" s="20" t="inlineStr">
        <is>
          <t>PK</t>
        </is>
      </c>
      <c r="CV3" s="20" t="inlineStr">
        <is>
          <t>Bottle</t>
        </is>
      </c>
      <c r="CW3" s="20" t="inlineStr">
        <is>
          <t>Liter</t>
        </is>
      </c>
      <c r="CX3" s="20" t="inlineStr">
        <is>
          <t>PK</t>
        </is>
      </c>
      <c r="CY3" s="20" t="inlineStr">
        <is>
          <t>Bottle</t>
        </is>
      </c>
      <c r="CZ3" s="20" t="inlineStr">
        <is>
          <t>Liter</t>
        </is>
      </c>
      <c r="DA3" s="20" t="inlineStr">
        <is>
          <t>PK</t>
        </is>
      </c>
      <c r="DB3" s="20" t="inlineStr">
        <is>
          <t>Bottle</t>
        </is>
      </c>
      <c r="DC3" s="20" t="inlineStr">
        <is>
          <t>Liter</t>
        </is>
      </c>
      <c r="DD3" s="20" t="inlineStr">
        <is>
          <t>PK</t>
        </is>
      </c>
      <c r="DE3" s="20" t="inlineStr">
        <is>
          <t>Bottle</t>
        </is>
      </c>
      <c r="DF3" s="20" t="inlineStr">
        <is>
          <t>Liter</t>
        </is>
      </c>
      <c r="DG3" s="20" t="inlineStr">
        <is>
          <t>PK</t>
        </is>
      </c>
      <c r="DH3" s="20" t="inlineStr">
        <is>
          <t>Bottle</t>
        </is>
      </c>
      <c r="DI3" s="20" t="inlineStr">
        <is>
          <t>Liter</t>
        </is>
      </c>
      <c r="DJ3" s="20" t="inlineStr">
        <is>
          <t>PK</t>
        </is>
      </c>
      <c r="DK3" s="20" t="inlineStr">
        <is>
          <t>Bottle</t>
        </is>
      </c>
      <c r="DL3" s="20" t="inlineStr">
        <is>
          <t>Liter</t>
        </is>
      </c>
      <c r="DM3" s="20" t="inlineStr">
        <is>
          <t>PK</t>
        </is>
      </c>
      <c r="DN3" s="20" t="inlineStr">
        <is>
          <t>Bottle</t>
        </is>
      </c>
      <c r="DO3" s="20" t="inlineStr">
        <is>
          <t>Liter</t>
        </is>
      </c>
      <c r="DP3" s="20" t="inlineStr">
        <is>
          <t>PK</t>
        </is>
      </c>
      <c r="DQ3" s="20" t="inlineStr">
        <is>
          <t>Bottle</t>
        </is>
      </c>
      <c r="DR3" s="20" t="inlineStr">
        <is>
          <t>Liter</t>
        </is>
      </c>
      <c r="DS3" s="20" t="inlineStr">
        <is>
          <t>PK</t>
        </is>
      </c>
      <c r="DT3" s="20" t="inlineStr">
        <is>
          <t>Bottle</t>
        </is>
      </c>
      <c r="DU3" s="20" t="inlineStr">
        <is>
          <t>Liter</t>
        </is>
      </c>
      <c r="DV3" s="20" t="inlineStr">
        <is>
          <t>Bottle</t>
        </is>
      </c>
      <c r="DW3" s="20" t="inlineStr">
        <is>
          <t>Liter</t>
        </is>
      </c>
    </row>
    <row r="4" ht="20.1" customHeight="1">
      <c r="A4" s="21" t="n">
        <v>1</v>
      </c>
      <c r="B4" s="21" t="inlineStr">
        <is>
          <t>"Zay" Vodka 700-ml</t>
        </is>
      </c>
      <c r="C4" s="21" t="n">
        <v>0.7</v>
      </c>
      <c r="D4" s="21" t="inlineStr">
        <is>
          <t>1 * 12</t>
        </is>
      </c>
      <c r="E4" s="21" t="n"/>
      <c r="F4" s="21" t="n"/>
      <c r="G4" s="21" t="n"/>
      <c r="H4" s="21" t="n"/>
      <c r="I4" s="21" t="n"/>
      <c r="J4" s="190">
        <f>I4*$C4</f>
        <v/>
      </c>
      <c r="K4" s="21" t="n">
        <v>26</v>
      </c>
      <c r="L4" s="21" t="n">
        <v>313</v>
      </c>
      <c r="M4" s="189">
        <f>L4*$C4</f>
        <v/>
      </c>
      <c r="N4" s="21" t="n"/>
      <c r="O4" s="21" t="n"/>
      <c r="P4" s="21" t="n"/>
      <c r="Q4" s="21" t="n"/>
      <c r="R4" s="21" t="n"/>
      <c r="S4" s="21" t="n"/>
      <c r="T4" s="21" t="n"/>
      <c r="U4" s="21" t="n"/>
      <c r="V4" s="189">
        <f>U4*$C4</f>
        <v/>
      </c>
      <c r="W4" s="21" t="n"/>
      <c r="X4" s="21" t="n"/>
      <c r="Y4" s="189">
        <f>X4*$C4</f>
        <v/>
      </c>
      <c r="Z4" s="21" t="n"/>
      <c r="AA4" s="21" t="n"/>
      <c r="AB4" s="189">
        <f>AA4*$C4</f>
        <v/>
      </c>
      <c r="AC4" s="21" t="n"/>
      <c r="AD4" s="21" t="n"/>
      <c r="AE4" s="189">
        <f>AD4*$C4</f>
        <v/>
      </c>
      <c r="AF4" s="21" t="n"/>
      <c r="AG4" s="21" t="n"/>
      <c r="AH4" s="189">
        <f>AG4*$C4</f>
        <v/>
      </c>
      <c r="AI4" s="21" t="n"/>
      <c r="AJ4" s="21" t="n"/>
      <c r="AK4" s="189">
        <f>AJ4*$C4</f>
        <v/>
      </c>
      <c r="AL4" s="21" t="n"/>
      <c r="AM4" s="21" t="n"/>
      <c r="AN4" s="189">
        <f>AM4*$C4</f>
        <v/>
      </c>
      <c r="AO4" s="189">
        <f>E4+H4+K4+N4+Q4+T4+W4+Z4+AC4+AF4+AI4+AL4</f>
        <v/>
      </c>
      <c r="AP4" s="189">
        <f>F4+I4+L4+O4+R4+U4+X4+AA4+AD4+AG4+AJ4+AM4</f>
        <v/>
      </c>
      <c r="AQ4" s="189">
        <f>G4+J4+M4+P4+S4+V4+Y4+AB4+AE4+AH4+AK4+AN4</f>
        <v/>
      </c>
      <c r="AR4" s="189">
        <f>+AP4/12</f>
        <v/>
      </c>
      <c r="AS4" s="189">
        <f>+AQ4/12</f>
        <v/>
      </c>
      <c r="AT4" s="21" t="n"/>
      <c r="AU4" s="21" t="n"/>
      <c r="AV4" s="21" t="n"/>
      <c r="AW4" s="21" t="n"/>
      <c r="AX4" s="21" t="n"/>
      <c r="AY4" s="190">
        <f>AX4*$C4</f>
        <v/>
      </c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189">
        <f>BJ4*$C4</f>
        <v/>
      </c>
      <c r="BL4" s="21" t="n"/>
      <c r="BM4" s="21" t="n"/>
      <c r="BN4" s="189">
        <f>BM4*C4</f>
        <v/>
      </c>
      <c r="BO4" s="21" t="n"/>
      <c r="BP4" s="21" t="n"/>
      <c r="BQ4" s="189">
        <f>BP4*C4</f>
        <v/>
      </c>
      <c r="BR4" s="21" t="n"/>
      <c r="BS4" s="21" t="n"/>
      <c r="BT4" s="189">
        <f>BS4*C4</f>
        <v/>
      </c>
      <c r="BU4" s="21" t="n"/>
      <c r="BV4" s="21" t="n"/>
      <c r="BW4" s="189">
        <f>BV4*C4</f>
        <v/>
      </c>
      <c r="BX4" s="21" t="n"/>
      <c r="BY4" s="21" t="n"/>
      <c r="BZ4" s="189">
        <f>BY4*C4</f>
        <v/>
      </c>
      <c r="CA4" s="21" t="n"/>
      <c r="CB4" s="21" t="n"/>
      <c r="CC4" s="189">
        <f>CB4*C4</f>
        <v/>
      </c>
      <c r="CD4" s="189">
        <f>AT4+AW4+AZ4+BC4+BF4+BI4+BL4+BO4+BR4+BU4+BX4+CA4</f>
        <v/>
      </c>
      <c r="CE4" s="189">
        <f>AU4+AX4+BA4+BD4+BG4+BJ4+BM4+BP4+BS4+BV4+BY4+CB4</f>
        <v/>
      </c>
      <c r="CF4" s="189">
        <f>AV4+AY4+BB4+BE4+BH4+BK4+BN4+BQ4+BT4+BW4+BZ4+CC4</f>
        <v/>
      </c>
      <c r="CG4" s="189">
        <f>+CE4/12</f>
        <v/>
      </c>
      <c r="CH4" s="189">
        <f>+CF4/12</f>
        <v/>
      </c>
      <c r="CI4" s="190" t="n">
        <v>0</v>
      </c>
      <c r="CJ4" s="190" t="n">
        <v>160</v>
      </c>
      <c r="CK4" s="190">
        <f>CJ4*C4</f>
        <v/>
      </c>
      <c r="CL4" s="21" t="n">
        <v>0</v>
      </c>
      <c r="CM4" s="21" t="n">
        <v>130</v>
      </c>
      <c r="CN4" s="190">
        <f>CM4*C4</f>
        <v/>
      </c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</row>
    <row r="5" ht="20.1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190">
        <f>I5*$C5</f>
        <v/>
      </c>
      <c r="K5" s="21" t="n"/>
      <c r="L5" s="21" t="n"/>
      <c r="M5" s="189">
        <f>L5*$C5</f>
        <v/>
      </c>
      <c r="N5" s="21" t="n"/>
      <c r="O5" s="21" t="n"/>
      <c r="P5" s="21" t="n"/>
      <c r="Q5" s="21" t="n"/>
      <c r="R5" s="21" t="n"/>
      <c r="S5" s="21" t="n"/>
      <c r="T5" s="21" t="n"/>
      <c r="U5" s="21" t="n"/>
      <c r="V5" s="189">
        <f>U5*$C5</f>
        <v/>
      </c>
      <c r="W5" s="21" t="n"/>
      <c r="X5" s="21" t="n"/>
      <c r="Y5" s="189">
        <f>X5*$C5</f>
        <v/>
      </c>
      <c r="Z5" s="21" t="n"/>
      <c r="AA5" s="21" t="n"/>
      <c r="AB5" s="189">
        <f>AA5*$C5</f>
        <v/>
      </c>
      <c r="AC5" s="21" t="n"/>
      <c r="AD5" s="21" t="n"/>
      <c r="AE5" s="189">
        <f>AD5*$C5</f>
        <v/>
      </c>
      <c r="AF5" s="21" t="n"/>
      <c r="AG5" s="21" t="n"/>
      <c r="AH5" s="189">
        <f>AG5*$C5</f>
        <v/>
      </c>
      <c r="AI5" s="21" t="n"/>
      <c r="AJ5" s="21" t="n"/>
      <c r="AK5" s="189">
        <f>AJ5*$C5</f>
        <v/>
      </c>
      <c r="AL5" s="21" t="n"/>
      <c r="AM5" s="21" t="n"/>
      <c r="AN5" s="189">
        <f>AM5*$C5</f>
        <v/>
      </c>
      <c r="AO5" s="189">
        <f>E5+H5+K5+N5+Q5+T5+W5+Z5+AC5+AF5+AI5+AL5</f>
        <v/>
      </c>
      <c r="AP5" s="189">
        <f>F5+I5+L5+O5+R5+U5+X5+AA5+AD5+AG5+AJ5+AM5</f>
        <v/>
      </c>
      <c r="AQ5" s="189">
        <f>G5+J5+M5+P5+S5+V5+Y5+AB5+AE5+AH5+AK5+AN5</f>
        <v/>
      </c>
      <c r="AR5" s="189">
        <f>+AP5/12</f>
        <v/>
      </c>
      <c r="AS5" s="189">
        <f>+AQ5/12</f>
        <v/>
      </c>
      <c r="AT5" s="21" t="n"/>
      <c r="AU5" s="21" t="n"/>
      <c r="AV5" s="21" t="n"/>
      <c r="AW5" s="21" t="n"/>
      <c r="AX5" s="21" t="n"/>
      <c r="AY5" s="190">
        <f>AX5*$C5</f>
        <v/>
      </c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189">
        <f>BJ5*$C5</f>
        <v/>
      </c>
      <c r="BL5" s="21" t="n"/>
      <c r="BM5" s="21" t="n"/>
      <c r="BN5" s="189">
        <f>BM5*C5</f>
        <v/>
      </c>
      <c r="BO5" s="21" t="n"/>
      <c r="BP5" s="21" t="n"/>
      <c r="BQ5" s="189">
        <f>BP5*C5</f>
        <v/>
      </c>
      <c r="BR5" s="21" t="n"/>
      <c r="BS5" s="21" t="n"/>
      <c r="BT5" s="189">
        <f>BS5*C5</f>
        <v/>
      </c>
      <c r="BU5" s="21" t="n"/>
      <c r="BV5" s="21" t="n"/>
      <c r="BW5" s="189">
        <f>BV5*C5</f>
        <v/>
      </c>
      <c r="BX5" s="21" t="n"/>
      <c r="BY5" s="21" t="n"/>
      <c r="BZ5" s="189">
        <f>BY5*C5</f>
        <v/>
      </c>
      <c r="CA5" s="21" t="n"/>
      <c r="CB5" s="21" t="n"/>
      <c r="CC5" s="189">
        <f>CB5*C5</f>
        <v/>
      </c>
      <c r="CD5" s="189">
        <f>AT5+AW5+AZ5+BC5+BF5+BI5+BL5+BO5+BR5+BU5+BX5+CA5</f>
        <v/>
      </c>
      <c r="CE5" s="189">
        <f>AU5+AX5+BA5+BD5+BG5+BJ5+BM5+BP5+BS5+BV5+BY5+CB5</f>
        <v/>
      </c>
      <c r="CF5" s="189">
        <f>AV5+AY5+BB5+BE5+BH5+BK5+BN5+BQ5+BT5+BW5+BZ5+CC5</f>
        <v/>
      </c>
      <c r="CG5" s="189">
        <f>+CE5/12</f>
        <v/>
      </c>
      <c r="CH5" s="189">
        <f>+CF5/12</f>
        <v/>
      </c>
      <c r="CI5" s="190" t="n"/>
      <c r="CJ5" s="190" t="n"/>
      <c r="CK5" s="190">
        <f>CJ5*C5</f>
        <v/>
      </c>
      <c r="CL5" s="21" t="n"/>
      <c r="CM5" s="21" t="n"/>
      <c r="CN5" s="190">
        <f>CM5*C5</f>
        <v/>
      </c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</row>
    <row r="6" ht="20.1" customHeight="1">
      <c r="A6" s="21" t="n">
        <v>2</v>
      </c>
      <c r="B6" s="21" t="inlineStr">
        <is>
          <t>"Zay" Vodka (1 Liter)</t>
        </is>
      </c>
      <c r="C6" s="21" t="n">
        <v>1</v>
      </c>
      <c r="D6" s="21" t="inlineStr">
        <is>
          <t>1 * 12</t>
        </is>
      </c>
      <c r="E6" s="21" t="n"/>
      <c r="F6" s="21" t="n"/>
      <c r="G6" s="21" t="n"/>
      <c r="H6" s="21" t="n"/>
      <c r="I6" s="21" t="n"/>
      <c r="J6" s="190">
        <f>I6*$C6</f>
        <v/>
      </c>
      <c r="K6" s="21" t="n"/>
      <c r="L6" s="21" t="n"/>
      <c r="M6" s="189">
        <f>L6*$C6</f>
        <v/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189">
        <f>U6*$C6</f>
        <v/>
      </c>
      <c r="W6" s="21" t="n"/>
      <c r="X6" s="21" t="n"/>
      <c r="Y6" s="189">
        <f>X6*$C6</f>
        <v/>
      </c>
      <c r="Z6" s="21" t="n"/>
      <c r="AA6" s="21" t="n"/>
      <c r="AB6" s="189">
        <f>AA6*$C6</f>
        <v/>
      </c>
      <c r="AC6" s="21" t="n"/>
      <c r="AD6" s="21" t="n"/>
      <c r="AE6" s="189">
        <f>AD6*$C6</f>
        <v/>
      </c>
      <c r="AF6" s="21" t="n"/>
      <c r="AG6" s="21" t="n"/>
      <c r="AH6" s="189">
        <f>AG6*$C6</f>
        <v/>
      </c>
      <c r="AI6" s="21" t="n"/>
      <c r="AJ6" s="21" t="n"/>
      <c r="AK6" s="189">
        <f>AJ6*$C6</f>
        <v/>
      </c>
      <c r="AL6" s="21" t="n"/>
      <c r="AM6" s="21" t="n"/>
      <c r="AN6" s="189">
        <f>AM6*$C6</f>
        <v/>
      </c>
      <c r="AO6" s="189">
        <f>E6+H6+K6+N6+Q6+T6+W6+Z6+AC6+AF6+AI6+AL6</f>
        <v/>
      </c>
      <c r="AP6" s="189">
        <f>F6+I6+L6+O6+R6+U6+X6+AA6+AD6+AG6+AJ6+AM6</f>
        <v/>
      </c>
      <c r="AQ6" s="189">
        <f>G6+J6+M6+P6+S6+V6+Y6+AB6+AE6+AH6+AK6+AN6</f>
        <v/>
      </c>
      <c r="AR6" s="189">
        <f>+AP6/12</f>
        <v/>
      </c>
      <c r="AS6" s="189">
        <f>+AQ6/12</f>
        <v/>
      </c>
      <c r="AT6" s="21" t="n"/>
      <c r="AU6" s="21" t="n"/>
      <c r="AV6" s="21" t="n"/>
      <c r="AW6" s="21" t="n"/>
      <c r="AX6" s="21" t="n"/>
      <c r="AY6" s="190">
        <f>AX6*$C6</f>
        <v/>
      </c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189">
        <f>BJ6*$C6</f>
        <v/>
      </c>
      <c r="BL6" s="21" t="n"/>
      <c r="BM6" s="21" t="n"/>
      <c r="BN6" s="189">
        <f>BM6*C6</f>
        <v/>
      </c>
      <c r="BO6" s="21" t="n"/>
      <c r="BP6" s="21" t="n"/>
      <c r="BQ6" s="189">
        <f>BP6*C6</f>
        <v/>
      </c>
      <c r="BR6" s="21" t="n"/>
      <c r="BS6" s="21" t="n"/>
      <c r="BT6" s="189">
        <f>BS6*C6</f>
        <v/>
      </c>
      <c r="BU6" s="21" t="n"/>
      <c r="BV6" s="21" t="n"/>
      <c r="BW6" s="189">
        <f>BV6*C6</f>
        <v/>
      </c>
      <c r="BX6" s="21" t="n"/>
      <c r="BY6" s="21" t="n"/>
      <c r="BZ6" s="189">
        <f>BY6*C6</f>
        <v/>
      </c>
      <c r="CA6" s="21" t="n"/>
      <c r="CB6" s="21" t="n"/>
      <c r="CC6" s="189">
        <f>CB6*C6</f>
        <v/>
      </c>
      <c r="CD6" s="189">
        <f>AT6+AW6+AZ6+BC6+BF6+BI6+BL6+BO6+BR6+BU6+BX6+CA6</f>
        <v/>
      </c>
      <c r="CE6" s="189">
        <f>AU6+AX6+BA6+BD6+BG6+BJ6+BM6+BP6+BS6+BV6+BY6+CB6</f>
        <v/>
      </c>
      <c r="CF6" s="189">
        <f>AV6+AY6+BB6+BE6+BH6+BK6+BN6+BQ6+BT6+BW6+BZ6+CC6</f>
        <v/>
      </c>
      <c r="CG6" s="189">
        <f>+CE6/12</f>
        <v/>
      </c>
      <c r="CH6" s="189">
        <f>+CF6/12</f>
        <v/>
      </c>
      <c r="CI6" s="190" t="n"/>
      <c r="CJ6" s="190" t="n"/>
      <c r="CK6" s="190">
        <f>CJ6*C6</f>
        <v/>
      </c>
      <c r="CL6" s="21" t="n"/>
      <c r="CM6" s="21" t="n"/>
      <c r="CN6" s="190">
        <f>CM6*C6</f>
        <v/>
      </c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</row>
    <row r="7" ht="20.1" customHeight="1">
      <c r="A7" s="21" t="n">
        <v>3</v>
      </c>
      <c r="B7" s="21" t="inlineStr">
        <is>
          <t>"Zay" (1 Liter)</t>
        </is>
      </c>
      <c r="C7" s="21" t="n">
        <v>1</v>
      </c>
      <c r="D7" s="21" t="inlineStr">
        <is>
          <t>1 * 12</t>
        </is>
      </c>
      <c r="E7" s="21" t="n"/>
      <c r="F7" s="21" t="n"/>
      <c r="G7" s="21" t="n"/>
      <c r="H7" s="21" t="n"/>
      <c r="I7" s="21" t="n"/>
      <c r="J7" s="190">
        <f>I7*$C7</f>
        <v/>
      </c>
      <c r="K7" s="21" t="n"/>
      <c r="L7" s="21" t="n"/>
      <c r="M7" s="189">
        <f>L7*$C7</f>
        <v/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189">
        <f>U7*$C7</f>
        <v/>
      </c>
      <c r="W7" s="21" t="n"/>
      <c r="X7" s="21" t="n"/>
      <c r="Y7" s="189">
        <f>X7*$C7</f>
        <v/>
      </c>
      <c r="Z7" s="21" t="n"/>
      <c r="AA7" s="21" t="n"/>
      <c r="AB7" s="189">
        <f>AA7*$C7</f>
        <v/>
      </c>
      <c r="AC7" s="21" t="n"/>
      <c r="AD7" s="21" t="n"/>
      <c r="AE7" s="189">
        <f>AD7*$C7</f>
        <v/>
      </c>
      <c r="AF7" s="21" t="n"/>
      <c r="AG7" s="21" t="n"/>
      <c r="AH7" s="189">
        <f>AG7*$C7</f>
        <v/>
      </c>
      <c r="AI7" s="21" t="n"/>
      <c r="AJ7" s="21" t="n"/>
      <c r="AK7" s="189">
        <f>AJ7*$C7</f>
        <v/>
      </c>
      <c r="AL7" s="21" t="n"/>
      <c r="AM7" s="21" t="n"/>
      <c r="AN7" s="189">
        <f>AM7*$C7</f>
        <v/>
      </c>
      <c r="AO7" s="189">
        <f>E7+H7+K7+N7+Q7+T7+W7+Z7+AC7+AF7+AI7+AL7</f>
        <v/>
      </c>
      <c r="AP7" s="189">
        <f>F7+I7+L7+O7+R7+U7+X7+AA7+AD7+AG7+AJ7+AM7</f>
        <v/>
      </c>
      <c r="AQ7" s="189">
        <f>G7+J7+M7+P7+S7+V7+Y7+AB7+AE7+AH7+AK7+AN7</f>
        <v/>
      </c>
      <c r="AR7" s="189">
        <f>+AP7/12</f>
        <v/>
      </c>
      <c r="AS7" s="189">
        <f>+AQ7/12</f>
        <v/>
      </c>
      <c r="AT7" s="21" t="n"/>
      <c r="AU7" s="21" t="n"/>
      <c r="AV7" s="21" t="n"/>
      <c r="AW7" s="21" t="n"/>
      <c r="AX7" s="21" t="n"/>
      <c r="AY7" s="190">
        <f>AX7*$C7</f>
        <v/>
      </c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189">
        <f>BJ7*$C7</f>
        <v/>
      </c>
      <c r="BL7" s="21" t="n"/>
      <c r="BM7" s="21" t="n"/>
      <c r="BN7" s="189">
        <f>BM7*C7</f>
        <v/>
      </c>
      <c r="BO7" s="21" t="n"/>
      <c r="BP7" s="21" t="n"/>
      <c r="BQ7" s="189">
        <f>BP7*C7</f>
        <v/>
      </c>
      <c r="BR7" s="21" t="n"/>
      <c r="BS7" s="21" t="n"/>
      <c r="BT7" s="189">
        <f>BS7*C7</f>
        <v/>
      </c>
      <c r="BU7" s="21" t="n"/>
      <c r="BV7" s="21" t="n"/>
      <c r="BW7" s="189">
        <f>BV7*C7</f>
        <v/>
      </c>
      <c r="BX7" s="21" t="n"/>
      <c r="BY7" s="21" t="n"/>
      <c r="BZ7" s="189">
        <f>BY7*C7</f>
        <v/>
      </c>
      <c r="CA7" s="21" t="n"/>
      <c r="CB7" s="21" t="n"/>
      <c r="CC7" s="189">
        <f>CB7*C7</f>
        <v/>
      </c>
      <c r="CD7" s="189">
        <f>AT7+AW7+AZ7+BC7+BF7+BI7+BL7+BO7+BR7+BU7+BX7+CA7</f>
        <v/>
      </c>
      <c r="CE7" s="189">
        <f>AU7+AX7+BA7+BD7+BG7+BJ7+BM7+BP7+BS7+BV7+BY7+CB7</f>
        <v/>
      </c>
      <c r="CF7" s="189">
        <f>AV7+AY7+BB7+BE7+BH7+BK7+BN7+BQ7+BT7+BW7+BZ7+CC7</f>
        <v/>
      </c>
      <c r="CG7" s="189">
        <f>+CE7/12</f>
        <v/>
      </c>
      <c r="CH7" s="189">
        <f>+CF7/12</f>
        <v/>
      </c>
      <c r="CI7" s="190" t="n"/>
      <c r="CJ7" s="190" t="n"/>
      <c r="CK7" s="190">
        <f>CJ7*C7</f>
        <v/>
      </c>
      <c r="CL7" s="21" t="n"/>
      <c r="CM7" s="21" t="n"/>
      <c r="CN7" s="190">
        <f>CM7*C7</f>
        <v/>
      </c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</row>
    <row r="8" ht="20.1" customHeight="1">
      <c r="A8" s="21" t="n">
        <v>4</v>
      </c>
      <c r="B8" s="21" t="inlineStr">
        <is>
          <t>"Zay" (0.6 Liter)</t>
        </is>
      </c>
      <c r="C8" s="21" t="n">
        <v>0.6</v>
      </c>
      <c r="D8" s="21" t="inlineStr">
        <is>
          <t>1 * 12</t>
        </is>
      </c>
      <c r="E8" s="21" t="n"/>
      <c r="F8" s="21" t="n"/>
      <c r="G8" s="21" t="n"/>
      <c r="H8" s="21" t="n"/>
      <c r="I8" s="21" t="n"/>
      <c r="J8" s="190">
        <f>I8*$C8</f>
        <v/>
      </c>
      <c r="K8" s="21" t="n"/>
      <c r="L8" s="21" t="n"/>
      <c r="M8" s="189">
        <f>L8*$C8</f>
        <v/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189">
        <f>U8*$C8</f>
        <v/>
      </c>
      <c r="W8" s="21" t="n"/>
      <c r="X8" s="21" t="n"/>
      <c r="Y8" s="189">
        <f>X8*$C8</f>
        <v/>
      </c>
      <c r="Z8" s="21" t="n"/>
      <c r="AA8" s="21" t="n"/>
      <c r="AB8" s="189">
        <f>AA8*$C8</f>
        <v/>
      </c>
      <c r="AC8" s="21" t="n"/>
      <c r="AD8" s="21" t="n"/>
      <c r="AE8" s="189">
        <f>AD8*$C8</f>
        <v/>
      </c>
      <c r="AF8" s="21" t="n"/>
      <c r="AG8" s="21" t="n"/>
      <c r="AH8" s="189">
        <f>AG8*$C8</f>
        <v/>
      </c>
      <c r="AI8" s="21" t="n"/>
      <c r="AJ8" s="21" t="n"/>
      <c r="AK8" s="189">
        <f>AJ8*$C8</f>
        <v/>
      </c>
      <c r="AL8" s="21" t="n"/>
      <c r="AM8" s="21" t="n"/>
      <c r="AN8" s="189">
        <f>AM8*$C8</f>
        <v/>
      </c>
      <c r="AO8" s="189">
        <f>E8+H8+K8+N8+Q8+T8+W8+Z8+AC8+AF8+AI8+AL8</f>
        <v/>
      </c>
      <c r="AP8" s="189">
        <f>F8+I8+L8+O8+R8+U8+X8+AA8+AD8+AG8+AJ8+AM8</f>
        <v/>
      </c>
      <c r="AQ8" s="189">
        <f>G8+J8+M8+P8+S8+V8+Y8+AB8+AE8+AH8+AK8+AN8</f>
        <v/>
      </c>
      <c r="AR8" s="189">
        <f>+AP8/12</f>
        <v/>
      </c>
      <c r="AS8" s="189">
        <f>+AQ8/12</f>
        <v/>
      </c>
      <c r="AT8" s="21" t="n"/>
      <c r="AU8" s="21" t="n"/>
      <c r="AV8" s="21" t="n"/>
      <c r="AW8" s="21" t="n"/>
      <c r="AX8" s="21" t="n"/>
      <c r="AY8" s="190">
        <f>AX8*$C8</f>
        <v/>
      </c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189">
        <f>BJ8*$C8</f>
        <v/>
      </c>
      <c r="BL8" s="21" t="n"/>
      <c r="BM8" s="21" t="n"/>
      <c r="BN8" s="189">
        <f>BM8*C8</f>
        <v/>
      </c>
      <c r="BO8" s="21" t="n"/>
      <c r="BP8" s="21" t="n"/>
      <c r="BQ8" s="189">
        <f>BP8*C8</f>
        <v/>
      </c>
      <c r="BR8" s="21" t="n"/>
      <c r="BS8" s="21" t="n"/>
      <c r="BT8" s="189">
        <f>BS8*C8</f>
        <v/>
      </c>
      <c r="BU8" s="21" t="n"/>
      <c r="BV8" s="21" t="n"/>
      <c r="BW8" s="189">
        <f>BV8*C8</f>
        <v/>
      </c>
      <c r="BX8" s="21" t="n"/>
      <c r="BY8" s="21" t="n"/>
      <c r="BZ8" s="189">
        <f>BY8*C8</f>
        <v/>
      </c>
      <c r="CA8" s="21" t="n"/>
      <c r="CB8" s="21" t="n"/>
      <c r="CC8" s="189">
        <f>CB8*C8</f>
        <v/>
      </c>
      <c r="CD8" s="189">
        <f>AT8+AW8+AZ8+BC8+BF8+BI8+BL8+BO8+BR8+BU8+BX8+CA8</f>
        <v/>
      </c>
      <c r="CE8" s="189">
        <f>AU8+AX8+BA8+BD8+BG8+BJ8+BM8+BP8+BS8+BV8+BY8+CB8</f>
        <v/>
      </c>
      <c r="CF8" s="189">
        <f>AV8+AY8+BB8+BE8+BH8+BK8+BN8+BQ8+BT8+BW8+BZ8+CC8</f>
        <v/>
      </c>
      <c r="CG8" s="189">
        <f>+CE8/12</f>
        <v/>
      </c>
      <c r="CH8" s="189">
        <f>+CF8/12</f>
        <v/>
      </c>
      <c r="CI8" s="190" t="n"/>
      <c r="CJ8" s="190" t="n"/>
      <c r="CK8" s="190">
        <f>CJ8*C8</f>
        <v/>
      </c>
      <c r="CL8" s="21" t="n"/>
      <c r="CM8" s="21" t="n"/>
      <c r="CN8" s="190">
        <f>CM8*C8</f>
        <v/>
      </c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</row>
    <row r="9" ht="20.1" customHeight="1">
      <c r="A9" s="21" t="n">
        <v>5</v>
      </c>
      <c r="B9" s="21" t="inlineStr">
        <is>
          <t>"Zay" (0.35 Liter)</t>
        </is>
      </c>
      <c r="C9" s="21" t="n">
        <v>0.35</v>
      </c>
      <c r="D9" s="21" t="inlineStr">
        <is>
          <t>1 * 40</t>
        </is>
      </c>
      <c r="E9" s="21" t="n"/>
      <c r="F9" s="21" t="n"/>
      <c r="G9" s="21" t="n"/>
      <c r="H9" s="21" t="n"/>
      <c r="I9" s="21" t="n"/>
      <c r="J9" s="190">
        <f>I9*$C9</f>
        <v/>
      </c>
      <c r="K9" s="21" t="n"/>
      <c r="L9" s="21" t="n"/>
      <c r="M9" s="189">
        <f>L9*$C9</f>
        <v/>
      </c>
      <c r="N9" s="21" t="n"/>
      <c r="O9" s="21" t="n"/>
      <c r="P9" s="21" t="n"/>
      <c r="Q9" s="21" t="n"/>
      <c r="R9" s="21" t="n"/>
      <c r="S9" s="21" t="n"/>
      <c r="T9" s="21" t="n"/>
      <c r="U9" s="21" t="n"/>
      <c r="V9" s="189">
        <f>U9*$C9</f>
        <v/>
      </c>
      <c r="W9" s="21" t="n"/>
      <c r="X9" s="21" t="n"/>
      <c r="Y9" s="189">
        <f>X9*$C9</f>
        <v/>
      </c>
      <c r="Z9" s="21" t="n"/>
      <c r="AA9" s="21" t="n"/>
      <c r="AB9" s="189">
        <f>AA9*$C9</f>
        <v/>
      </c>
      <c r="AC9" s="21" t="n"/>
      <c r="AD9" s="21" t="n"/>
      <c r="AE9" s="189">
        <f>AD9*$C9</f>
        <v/>
      </c>
      <c r="AF9" s="21" t="n"/>
      <c r="AG9" s="21" t="n"/>
      <c r="AH9" s="189">
        <f>AG9*$C9</f>
        <v/>
      </c>
      <c r="AI9" s="21" t="n"/>
      <c r="AJ9" s="21" t="n"/>
      <c r="AK9" s="189">
        <f>AJ9*$C9</f>
        <v/>
      </c>
      <c r="AL9" s="21" t="n"/>
      <c r="AM9" s="21" t="n"/>
      <c r="AN9" s="189">
        <f>AM9*$C9</f>
        <v/>
      </c>
      <c r="AO9" s="189">
        <f>E9+H9+K9+N9+Q9+T9+W9+Z9+AC9+AF9+AI9+AL9</f>
        <v/>
      </c>
      <c r="AP9" s="189">
        <f>F9+I9+L9+O9+R9+U9+X9+AA9+AD9+AG9+AJ9+AM9</f>
        <v/>
      </c>
      <c r="AQ9" s="189">
        <f>G9+J9+M9+P9+S9+V9+Y9+AB9+AE9+AH9+AK9+AN9</f>
        <v/>
      </c>
      <c r="AR9" s="189">
        <f>+AP9/12</f>
        <v/>
      </c>
      <c r="AS9" s="189">
        <f>+AQ9/12</f>
        <v/>
      </c>
      <c r="AT9" s="21" t="n"/>
      <c r="AU9" s="21" t="n"/>
      <c r="AV9" s="21" t="n"/>
      <c r="AW9" s="21" t="n"/>
      <c r="AX9" s="21" t="n"/>
      <c r="AY9" s="190">
        <f>AX9*$C9</f>
        <v/>
      </c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189">
        <f>BJ9*$C9</f>
        <v/>
      </c>
      <c r="BL9" s="21" t="n"/>
      <c r="BM9" s="21" t="n"/>
      <c r="BN9" s="189">
        <f>BM9*C9</f>
        <v/>
      </c>
      <c r="BO9" s="21" t="n"/>
      <c r="BP9" s="21" t="n"/>
      <c r="BQ9" s="189">
        <f>BP9*C9</f>
        <v/>
      </c>
      <c r="BR9" s="21" t="n"/>
      <c r="BS9" s="21" t="n"/>
      <c r="BT9" s="189">
        <f>BS9*C9</f>
        <v/>
      </c>
      <c r="BU9" s="21" t="n"/>
      <c r="BV9" s="21" t="n"/>
      <c r="BW9" s="189">
        <f>BV9*C9</f>
        <v/>
      </c>
      <c r="BX9" s="21" t="n"/>
      <c r="BY9" s="21" t="n"/>
      <c r="BZ9" s="189">
        <f>BY9*C9</f>
        <v/>
      </c>
      <c r="CA9" s="21" t="n"/>
      <c r="CB9" s="21" t="n"/>
      <c r="CC9" s="189">
        <f>CB9*C9</f>
        <v/>
      </c>
      <c r="CD9" s="189">
        <f>AT9+AW9+AZ9+BC9+BF9+BI9+BL9+BO9+BR9+BU9+BX9+CA9</f>
        <v/>
      </c>
      <c r="CE9" s="189">
        <f>AU9+AX9+BA9+BD9+BG9+BJ9+BM9+BP9+BS9+BV9+BY9+CB9</f>
        <v/>
      </c>
      <c r="CF9" s="189">
        <f>AV9+AY9+BB9+BE9+BH9+BK9+BN9+BQ9+BT9+BW9+BZ9+CC9</f>
        <v/>
      </c>
      <c r="CG9" s="189">
        <f>+CE9/12</f>
        <v/>
      </c>
      <c r="CH9" s="189">
        <f>+CF9/12</f>
        <v/>
      </c>
      <c r="CI9" s="190" t="n"/>
      <c r="CJ9" s="190" t="n"/>
      <c r="CK9" s="190">
        <f>CJ9*C9</f>
        <v/>
      </c>
      <c r="CL9" s="21" t="n"/>
      <c r="CM9" s="21" t="n"/>
      <c r="CN9" s="190">
        <f>CM9*C9</f>
        <v/>
      </c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</row>
    <row r="10" ht="20.1" customHeight="1">
      <c r="A10" s="21" t="n">
        <v>6</v>
      </c>
      <c r="B10" s="21" t="inlineStr">
        <is>
          <t>"Zay" Vodka</t>
        </is>
      </c>
      <c r="C10" s="21" t="n">
        <v>0.7</v>
      </c>
      <c r="D10" s="21" t="inlineStr">
        <is>
          <t>1 * 24</t>
        </is>
      </c>
      <c r="E10" s="21" t="n"/>
      <c r="F10" s="21" t="n"/>
      <c r="G10" s="21" t="n"/>
      <c r="H10" s="21" t="n"/>
      <c r="I10" s="21" t="n"/>
      <c r="J10" s="190">
        <f>I10*$C10</f>
        <v/>
      </c>
      <c r="K10" s="21" t="n"/>
      <c r="L10" s="21" t="n"/>
      <c r="M10" s="189">
        <f>L10*$C10</f>
        <v/>
      </c>
      <c r="N10" s="21" t="n"/>
      <c r="O10" s="21" t="n"/>
      <c r="P10" s="21" t="n"/>
      <c r="Q10" s="21" t="n"/>
      <c r="R10" s="21" t="n"/>
      <c r="S10" s="21" t="n"/>
      <c r="T10" s="21" t="n"/>
      <c r="U10" s="21" t="n"/>
      <c r="V10" s="189">
        <f>U10*$C10</f>
        <v/>
      </c>
      <c r="W10" s="21" t="n"/>
      <c r="X10" s="21" t="n"/>
      <c r="Y10" s="189">
        <f>X10*$C10</f>
        <v/>
      </c>
      <c r="Z10" s="21" t="n"/>
      <c r="AA10" s="21" t="n"/>
      <c r="AB10" s="189">
        <f>AA10*$C10</f>
        <v/>
      </c>
      <c r="AC10" s="21" t="n"/>
      <c r="AD10" s="21" t="n"/>
      <c r="AE10" s="189">
        <f>AD10*$C10</f>
        <v/>
      </c>
      <c r="AF10" s="21" t="n"/>
      <c r="AG10" s="21" t="n"/>
      <c r="AH10" s="189">
        <f>AG10*$C10</f>
        <v/>
      </c>
      <c r="AI10" s="21" t="n"/>
      <c r="AJ10" s="21" t="n"/>
      <c r="AK10" s="189">
        <f>AJ10*$C10</f>
        <v/>
      </c>
      <c r="AL10" s="21" t="n"/>
      <c r="AM10" s="21" t="n"/>
      <c r="AN10" s="189">
        <f>AM10*$C10</f>
        <v/>
      </c>
      <c r="AO10" s="189">
        <f>E10+H10+K10+N10+Q10+T10+W10+Z10+AC10+AF10+AI10+AL10</f>
        <v/>
      </c>
      <c r="AP10" s="189">
        <f>F10+I10+L10+O10+R10+U10+X10+AA10+AD10+AG10+AJ10+AM10</f>
        <v/>
      </c>
      <c r="AQ10" s="189">
        <f>G10+J10+M10+P10+S10+V10+Y10+AB10+AE10+AH10+AK10+AN10</f>
        <v/>
      </c>
      <c r="AR10" s="189">
        <f>+AP10/12</f>
        <v/>
      </c>
      <c r="AS10" s="189">
        <f>+AQ10/12</f>
        <v/>
      </c>
      <c r="AT10" s="21" t="n"/>
      <c r="AU10" s="21" t="n"/>
      <c r="AV10" s="21" t="n"/>
      <c r="AW10" s="21" t="n"/>
      <c r="AX10" s="21" t="n"/>
      <c r="AY10" s="190">
        <f>AX10*$C10</f>
        <v/>
      </c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189">
        <f>BJ10*$C10</f>
        <v/>
      </c>
      <c r="BL10" s="21" t="n"/>
      <c r="BM10" s="21" t="n"/>
      <c r="BN10" s="189">
        <f>BM10*C10</f>
        <v/>
      </c>
      <c r="BO10" s="21" t="n"/>
      <c r="BP10" s="21" t="n"/>
      <c r="BQ10" s="189">
        <f>BP10*C10</f>
        <v/>
      </c>
      <c r="BR10" s="21" t="n"/>
      <c r="BS10" s="21" t="n"/>
      <c r="BT10" s="189">
        <f>BS10*C10</f>
        <v/>
      </c>
      <c r="BU10" s="21" t="n"/>
      <c r="BV10" s="21" t="n"/>
      <c r="BW10" s="189">
        <f>BV10*C10</f>
        <v/>
      </c>
      <c r="BX10" s="21" t="n"/>
      <c r="BY10" s="21" t="n"/>
      <c r="BZ10" s="189">
        <f>BY10*C10</f>
        <v/>
      </c>
      <c r="CA10" s="21" t="n"/>
      <c r="CB10" s="21" t="n"/>
      <c r="CC10" s="189">
        <f>CB10*C10</f>
        <v/>
      </c>
      <c r="CD10" s="189">
        <f>AT10+AW10+AZ10+BC10+BF10+BI10+BL10+BO10+BR10+BU10+BX10+CA10</f>
        <v/>
      </c>
      <c r="CE10" s="189">
        <f>AU10+AX10+BA10+BD10+BG10+BJ10+BM10+BP10+BS10+BV10+BY10+CB10</f>
        <v/>
      </c>
      <c r="CF10" s="189">
        <f>AV10+AY10+BB10+BE10+BH10+BK10+BN10+BQ10+BT10+BW10+BZ10+CC10</f>
        <v/>
      </c>
      <c r="CG10" s="189">
        <f>+CE10/12</f>
        <v/>
      </c>
      <c r="CH10" s="189">
        <f>+CF10/12</f>
        <v/>
      </c>
      <c r="CI10" s="190" t="n"/>
      <c r="CJ10" s="190" t="n"/>
      <c r="CK10" s="190">
        <f>CJ10*C10</f>
        <v/>
      </c>
      <c r="CL10" s="21" t="n"/>
      <c r="CM10" s="21" t="n"/>
      <c r="CN10" s="190">
        <f>CM10*C10</f>
        <v/>
      </c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</row>
    <row r="11" ht="20.1" customHeight="1">
      <c r="A11" s="21" t="n">
        <v>7</v>
      </c>
      <c r="B11" s="21" t="inlineStr">
        <is>
          <t>"Zay" - 640ml</t>
        </is>
      </c>
      <c r="C11" s="21" t="n">
        <v>0.64</v>
      </c>
      <c r="D11" s="21" t="inlineStr">
        <is>
          <t>1 * 24</t>
        </is>
      </c>
      <c r="E11" s="21" t="n"/>
      <c r="F11" s="21" t="n"/>
      <c r="G11" s="21" t="n"/>
      <c r="H11" s="21" t="n"/>
      <c r="I11" s="21" t="n"/>
      <c r="J11" s="190">
        <f>I11*$C11</f>
        <v/>
      </c>
      <c r="K11" s="21" t="n"/>
      <c r="L11" s="21" t="n"/>
      <c r="M11" s="189">
        <f>L11*$C11</f>
        <v/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189">
        <f>U11*$C11</f>
        <v/>
      </c>
      <c r="W11" s="21" t="n"/>
      <c r="X11" s="21" t="n"/>
      <c r="Y11" s="189">
        <f>X11*$C11</f>
        <v/>
      </c>
      <c r="Z11" s="21" t="n"/>
      <c r="AA11" s="21" t="n"/>
      <c r="AB11" s="189">
        <f>AA11*$C11</f>
        <v/>
      </c>
      <c r="AC11" s="21" t="n"/>
      <c r="AD11" s="21" t="n"/>
      <c r="AE11" s="189">
        <f>AD11*$C11</f>
        <v/>
      </c>
      <c r="AF11" s="21" t="n"/>
      <c r="AG11" s="21" t="n"/>
      <c r="AH11" s="189">
        <f>AG11*$C11</f>
        <v/>
      </c>
      <c r="AI11" s="21" t="n"/>
      <c r="AJ11" s="21" t="n"/>
      <c r="AK11" s="189">
        <f>AJ11*$C11</f>
        <v/>
      </c>
      <c r="AL11" s="21" t="n"/>
      <c r="AM11" s="21" t="n"/>
      <c r="AN11" s="189">
        <f>AM11*$C11</f>
        <v/>
      </c>
      <c r="AO11" s="189">
        <f>E11+H11+K11+N11+Q11+T11+W11+Z11+AC11+AF11+AI11+AL11</f>
        <v/>
      </c>
      <c r="AP11" s="189">
        <f>F11+I11+L11+O11+R11+U11+X11+AA11+AD11+AG11+AJ11+AM11</f>
        <v/>
      </c>
      <c r="AQ11" s="189">
        <f>G11+J11+M11+P11+S11+V11+Y11+AB11+AE11+AH11+AK11+AN11</f>
        <v/>
      </c>
      <c r="AR11" s="189">
        <f>+AP11/12</f>
        <v/>
      </c>
      <c r="AS11" s="189">
        <f>+AQ11/12</f>
        <v/>
      </c>
      <c r="AT11" s="21" t="n"/>
      <c r="AU11" s="21" t="n"/>
      <c r="AV11" s="21" t="n"/>
      <c r="AW11" s="21" t="n"/>
      <c r="AX11" s="21" t="n"/>
      <c r="AY11" s="190">
        <f>AX11*$C11</f>
        <v/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189">
        <f>BJ11*$C11</f>
        <v/>
      </c>
      <c r="BL11" s="21" t="n"/>
      <c r="BM11" s="21" t="n"/>
      <c r="BN11" s="189">
        <f>BM11*C11</f>
        <v/>
      </c>
      <c r="BO11" s="21" t="n"/>
      <c r="BP11" s="21" t="n"/>
      <c r="BQ11" s="189">
        <f>BP11*C11</f>
        <v/>
      </c>
      <c r="BR11" s="21" t="n"/>
      <c r="BS11" s="21" t="n"/>
      <c r="BT11" s="189">
        <f>BS11*C11</f>
        <v/>
      </c>
      <c r="BU11" s="21" t="n"/>
      <c r="BV11" s="21" t="n"/>
      <c r="BW11" s="189">
        <f>BV11*C11</f>
        <v/>
      </c>
      <c r="BX11" s="21" t="n"/>
      <c r="BY11" s="21" t="n"/>
      <c r="BZ11" s="189">
        <f>BY11*C11</f>
        <v/>
      </c>
      <c r="CA11" s="21" t="n"/>
      <c r="CB11" s="21" t="n"/>
      <c r="CC11" s="189">
        <f>CB11*C11</f>
        <v/>
      </c>
      <c r="CD11" s="189">
        <f>AT11+AW11+AZ11+BC11+BF11+BI11+BL11+BO11+BR11+BU11+BX11+CA11</f>
        <v/>
      </c>
      <c r="CE11" s="189">
        <f>AU11+AX11+BA11+BD11+BG11+BJ11+BM11+BP11+BS11+BV11+BY11+CB11</f>
        <v/>
      </c>
      <c r="CF11" s="189">
        <f>AV11+AY11+BB11+BE11+BH11+BK11+BN11+BQ11+BT11+BW11+BZ11+CC11</f>
        <v/>
      </c>
      <c r="CG11" s="189">
        <f>+CE11/12</f>
        <v/>
      </c>
      <c r="CH11" s="189">
        <f>+CF11/12</f>
        <v/>
      </c>
      <c r="CI11" s="190" t="n"/>
      <c r="CJ11" s="190" t="n"/>
      <c r="CK11" s="190">
        <f>CJ11*C11</f>
        <v/>
      </c>
      <c r="CL11" s="21" t="n"/>
      <c r="CM11" s="21" t="n"/>
      <c r="CN11" s="190">
        <f>CM11*C11</f>
        <v/>
      </c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</row>
    <row r="12" ht="20.1" customHeight="1">
      <c r="A12" s="21" t="n">
        <v>8</v>
      </c>
      <c r="B12" s="21" t="inlineStr">
        <is>
          <t>"Zay" - 640ml</t>
        </is>
      </c>
      <c r="C12" s="21" t="n">
        <v>0.64</v>
      </c>
      <c r="D12" s="21" t="inlineStr">
        <is>
          <t>1 * 14</t>
        </is>
      </c>
      <c r="E12" s="21" t="n">
        <v>2190</v>
      </c>
      <c r="F12" s="21" t="n">
        <v>30660</v>
      </c>
      <c r="G12" s="189">
        <f>F12*$C12</f>
        <v/>
      </c>
      <c r="H12" s="21" t="n">
        <v>1050</v>
      </c>
      <c r="I12" s="21" t="n">
        <v>14700</v>
      </c>
      <c r="J12" s="190">
        <f>I12*$C12</f>
        <v/>
      </c>
      <c r="K12" s="21" t="n">
        <v>1364</v>
      </c>
      <c r="L12" s="21" t="n">
        <v>19096</v>
      </c>
      <c r="M12" s="189">
        <f>L12*$C12</f>
        <v/>
      </c>
      <c r="N12" s="21" t="n">
        <v>900</v>
      </c>
      <c r="O12" s="21" t="n">
        <v>12600</v>
      </c>
      <c r="P12" s="189">
        <f>O12*$C12</f>
        <v/>
      </c>
      <c r="Q12" s="21" t="n">
        <v>749</v>
      </c>
      <c r="R12" s="21" t="n">
        <v>10486</v>
      </c>
      <c r="S12" s="189">
        <f>R12*$C12</f>
        <v/>
      </c>
      <c r="T12" s="21" t="n">
        <v>1420</v>
      </c>
      <c r="U12" s="21" t="n">
        <v>19880</v>
      </c>
      <c r="V12" s="189">
        <f>U12*$C12</f>
        <v/>
      </c>
      <c r="W12" s="21" t="n">
        <v>1399</v>
      </c>
      <c r="X12" s="21" t="n">
        <v>19586</v>
      </c>
      <c r="Y12" s="189">
        <f>X12*$C12</f>
        <v/>
      </c>
      <c r="Z12" s="21" t="n">
        <v>1580</v>
      </c>
      <c r="AA12" s="21" t="n">
        <v>22120</v>
      </c>
      <c r="AB12" s="189">
        <f>AA12*$C12</f>
        <v/>
      </c>
      <c r="AC12" s="21" t="n">
        <v>1200</v>
      </c>
      <c r="AD12" s="21" t="n">
        <v>16800</v>
      </c>
      <c r="AE12" s="189">
        <f>AD12*$C12</f>
        <v/>
      </c>
      <c r="AF12" s="21" t="n">
        <v>1129</v>
      </c>
      <c r="AG12" s="21" t="n">
        <v>15806</v>
      </c>
      <c r="AH12" s="189">
        <f>AG12*$C12</f>
        <v/>
      </c>
      <c r="AI12" s="21" t="n">
        <v>1350</v>
      </c>
      <c r="AJ12" s="21" t="n">
        <v>18900</v>
      </c>
      <c r="AK12" s="189">
        <f>AJ12*$C12</f>
        <v/>
      </c>
      <c r="AL12" s="21" t="n">
        <v>1349</v>
      </c>
      <c r="AM12" s="21" t="n">
        <v>18886</v>
      </c>
      <c r="AN12" s="189">
        <f>AM12*$C12</f>
        <v/>
      </c>
      <c r="AO12" s="189">
        <f>E12+H12+K12+N12+Q12+T12+W12+Z12+AC12+AF12+AI12+AL12</f>
        <v/>
      </c>
      <c r="AP12" s="189">
        <f>F12+I12+L12+O12+R12+U12+X12+AA12+AD12+AG12+AJ12+AM12</f>
        <v/>
      </c>
      <c r="AQ12" s="189">
        <f>G12+J12+M12+P12+S12+V12+Y12+AB12+AE12+AH12+AK12+AN12</f>
        <v/>
      </c>
      <c r="AR12" s="189">
        <f>+AP12/12</f>
        <v/>
      </c>
      <c r="AS12" s="189">
        <f>+AQ12/12</f>
        <v/>
      </c>
      <c r="AT12" s="21" t="n">
        <v>1495</v>
      </c>
      <c r="AU12" s="21" t="n">
        <v>20930</v>
      </c>
      <c r="AV12" s="21" t="n">
        <v>13395</v>
      </c>
      <c r="AW12" s="21" t="n">
        <v>825</v>
      </c>
      <c r="AX12" s="21" t="n">
        <v>11550</v>
      </c>
      <c r="AY12" s="190">
        <f>AX12*$C12</f>
        <v/>
      </c>
      <c r="AZ12" s="21" t="n">
        <v>1650</v>
      </c>
      <c r="BA12" s="21" t="n">
        <v>23100</v>
      </c>
      <c r="BB12" s="189">
        <f>BA12*$C12</f>
        <v/>
      </c>
      <c r="BC12" s="21" t="n">
        <v>1260</v>
      </c>
      <c r="BD12" s="21" t="n">
        <v>17640</v>
      </c>
      <c r="BE12" s="189">
        <f>BD12*$C12</f>
        <v/>
      </c>
      <c r="BF12" s="21" t="n">
        <v>1100</v>
      </c>
      <c r="BG12" s="21" t="n">
        <v>15400</v>
      </c>
      <c r="BH12" s="189">
        <f>BG12*$C12</f>
        <v/>
      </c>
      <c r="BI12" s="21" t="n">
        <v>1105</v>
      </c>
      <c r="BJ12" s="21" t="n">
        <v>15470</v>
      </c>
      <c r="BK12" s="189">
        <f>BJ12*$C12</f>
        <v/>
      </c>
      <c r="BL12" s="21" t="n">
        <v>657</v>
      </c>
      <c r="BM12" s="21" t="n">
        <v>9198</v>
      </c>
      <c r="BN12" s="189">
        <f>BM12*C12</f>
        <v/>
      </c>
      <c r="BO12" s="21" t="n">
        <v>1210</v>
      </c>
      <c r="BP12" s="21" t="n">
        <v>16940</v>
      </c>
      <c r="BQ12" s="189">
        <f>BP12*C12</f>
        <v/>
      </c>
      <c r="BR12" s="21" t="n">
        <v>730</v>
      </c>
      <c r="BS12" s="21" t="n">
        <v>10220</v>
      </c>
      <c r="BT12" s="189">
        <f>BS12*C12</f>
        <v/>
      </c>
      <c r="BU12" s="21" t="n">
        <v>900</v>
      </c>
      <c r="BV12" s="21" t="n">
        <v>12600</v>
      </c>
      <c r="BW12" s="189">
        <f>BV12*C12</f>
        <v/>
      </c>
      <c r="BX12" s="21" t="n">
        <v>1040</v>
      </c>
      <c r="BY12" s="21" t="n">
        <v>14560</v>
      </c>
      <c r="BZ12" s="189">
        <f>BY12*C12</f>
        <v/>
      </c>
      <c r="CA12" s="21" t="n">
        <v>1049</v>
      </c>
      <c r="CB12" s="21" t="n">
        <v>14686</v>
      </c>
      <c r="CC12" s="189">
        <f>CB12*C12</f>
        <v/>
      </c>
      <c r="CD12" s="189">
        <f>AT12+AW12+AZ12+BC12+BF12+BI12+BL12+BO12+BR12+BU12+BX12+CA12</f>
        <v/>
      </c>
      <c r="CE12" s="189">
        <f>AU12+AX12+BA12+BD12+BG12+BJ12+BM12+BP12+BS12+BV12+BY12+CB12</f>
        <v/>
      </c>
      <c r="CF12" s="189">
        <f>AV12+AY12+BB12+BE12+BH12+BK12+BN12+BQ12+BT12+BW12+BZ12+CC12</f>
        <v/>
      </c>
      <c r="CG12" s="189">
        <f>+CE12/12</f>
        <v/>
      </c>
      <c r="CH12" s="189">
        <f>+CF12/12</f>
        <v/>
      </c>
      <c r="CI12" s="190" t="n">
        <v>870</v>
      </c>
      <c r="CJ12" s="190" t="n">
        <v>12180</v>
      </c>
      <c r="CK12" s="190">
        <f>CJ12*C12</f>
        <v/>
      </c>
      <c r="CL12" s="21" t="n"/>
      <c r="CM12" s="21" t="n"/>
      <c r="CN12" s="190">
        <f>CM12*C12</f>
        <v/>
      </c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</row>
    <row r="13" ht="20.1" customHeight="1">
      <c r="A13" s="21" t="n">
        <v>9</v>
      </c>
      <c r="B13" s="21" t="inlineStr">
        <is>
          <t>"Zay" - 640ml</t>
        </is>
      </c>
      <c r="C13" s="21" t="n">
        <v>0.64</v>
      </c>
      <c r="D13" s="21" t="inlineStr">
        <is>
          <t>1 * 12</t>
        </is>
      </c>
      <c r="E13" s="21" t="n"/>
      <c r="F13" s="21" t="n"/>
      <c r="G13" s="189">
        <f>F13*$C13</f>
        <v/>
      </c>
      <c r="H13" s="21" t="n"/>
      <c r="I13" s="21" t="n"/>
      <c r="J13" s="190">
        <f>I13*$C13</f>
        <v/>
      </c>
      <c r="K13" s="21" t="n"/>
      <c r="L13" s="21" t="n"/>
      <c r="M13" s="189">
        <f>L13*$C13</f>
        <v/>
      </c>
      <c r="N13" s="21" t="n"/>
      <c r="O13" s="21" t="n"/>
      <c r="P13" s="189">
        <f>O13*$C13</f>
        <v/>
      </c>
      <c r="Q13" s="21" t="n"/>
      <c r="R13" s="21" t="n"/>
      <c r="S13" s="189">
        <f>R13*$C13</f>
        <v/>
      </c>
      <c r="T13" s="21" t="n"/>
      <c r="U13" s="21" t="n"/>
      <c r="V13" s="189">
        <f>U13*$C13</f>
        <v/>
      </c>
      <c r="W13" s="21" t="n"/>
      <c r="X13" s="21" t="n"/>
      <c r="Y13" s="189">
        <f>X13*$C13</f>
        <v/>
      </c>
      <c r="Z13" s="21" t="n"/>
      <c r="AA13" s="21" t="n"/>
      <c r="AB13" s="189">
        <f>AA13*$C13</f>
        <v/>
      </c>
      <c r="AC13" s="21" t="n"/>
      <c r="AD13" s="21" t="n"/>
      <c r="AE13" s="189">
        <f>AD13*$C13</f>
        <v/>
      </c>
      <c r="AF13" s="21" t="n"/>
      <c r="AG13" s="21" t="n"/>
      <c r="AH13" s="189">
        <f>AG13*$C13</f>
        <v/>
      </c>
      <c r="AI13" s="21" t="n"/>
      <c r="AJ13" s="21" t="n"/>
      <c r="AK13" s="189">
        <f>AJ13*$C13</f>
        <v/>
      </c>
      <c r="AL13" s="21" t="n"/>
      <c r="AM13" s="21" t="n"/>
      <c r="AN13" s="189">
        <f>AM13*$C13</f>
        <v/>
      </c>
      <c r="AO13" s="189">
        <f>E13+H13+K13+N13+Q13+T13+W13+Z13+AC13+AF13+AI13+AL13</f>
        <v/>
      </c>
      <c r="AP13" s="189">
        <f>F13+I13+L13+O13+R13+U13+X13+AA13+AD13+AG13+AJ13+AM13</f>
        <v/>
      </c>
      <c r="AQ13" s="189">
        <f>G13+J13+M13+P13+S13+V13+Y13+AB13+AE13+AH13+AK13+AN13</f>
        <v/>
      </c>
      <c r="AR13" s="189">
        <f>+AP13/12</f>
        <v/>
      </c>
      <c r="AS13" s="189">
        <f>+AQ13/12</f>
        <v/>
      </c>
      <c r="AT13" s="21" t="n"/>
      <c r="AU13" s="21" t="n"/>
      <c r="AV13" s="21" t="n"/>
      <c r="AW13" s="21" t="n"/>
      <c r="AX13" s="21" t="n"/>
      <c r="AY13" s="190">
        <f>AX13*$C13</f>
        <v/>
      </c>
      <c r="AZ13" s="21" t="n"/>
      <c r="BA13" s="21" t="n"/>
      <c r="BB13" s="189">
        <f>BA13*$C13</f>
        <v/>
      </c>
      <c r="BC13" s="21" t="n"/>
      <c r="BD13" s="21" t="n"/>
      <c r="BE13" s="189">
        <f>BD13*$C13</f>
        <v/>
      </c>
      <c r="BF13" s="21" t="n"/>
      <c r="BG13" s="21" t="n"/>
      <c r="BH13" s="189">
        <f>BG13*$C13</f>
        <v/>
      </c>
      <c r="BI13" s="21" t="n"/>
      <c r="BJ13" s="21" t="n"/>
      <c r="BK13" s="189">
        <f>BJ13*$C13</f>
        <v/>
      </c>
      <c r="BL13" s="21" t="n"/>
      <c r="BM13" s="21" t="n"/>
      <c r="BN13" s="189">
        <f>BM13*C13</f>
        <v/>
      </c>
      <c r="BO13" s="21" t="n"/>
      <c r="BP13" s="21" t="n"/>
      <c r="BQ13" s="189">
        <f>BP13*C13</f>
        <v/>
      </c>
      <c r="BR13" s="21" t="n"/>
      <c r="BS13" s="21" t="n"/>
      <c r="BT13" s="189">
        <f>BS13*C13</f>
        <v/>
      </c>
      <c r="BU13" s="21" t="n"/>
      <c r="BV13" s="21" t="n"/>
      <c r="BW13" s="189">
        <f>BV13*C13</f>
        <v/>
      </c>
      <c r="BX13" s="21" t="n"/>
      <c r="BY13" s="21" t="n"/>
      <c r="BZ13" s="189">
        <f>BY13*C13</f>
        <v/>
      </c>
      <c r="CA13" s="21" t="n"/>
      <c r="CB13" s="21" t="n"/>
      <c r="CC13" s="189">
        <f>CB13*C13</f>
        <v/>
      </c>
      <c r="CD13" s="189">
        <f>AT13+AW13+AZ13+BC13+BF13+BI13+BL13+BO13+BR13+BU13+BX13+CA13</f>
        <v/>
      </c>
      <c r="CE13" s="189">
        <f>AU13+AX13+BA13+BD13+BG13+BJ13+BM13+BP13+BS13+BV13+BY13+CB13</f>
        <v/>
      </c>
      <c r="CF13" s="189">
        <f>AV13+AY13+BB13+BE13+BH13+BK13+BN13+BQ13+BT13+BW13+BZ13+CC13</f>
        <v/>
      </c>
      <c r="CG13" s="189">
        <f>+CE13/12</f>
        <v/>
      </c>
      <c r="CH13" s="189">
        <f>+CF13/12</f>
        <v/>
      </c>
      <c r="CI13" s="190" t="n"/>
      <c r="CJ13" s="190" t="n"/>
      <c r="CK13" s="190">
        <f>CJ13*C13</f>
        <v/>
      </c>
      <c r="CL13" s="21" t="n"/>
      <c r="CM13" s="21" t="n"/>
      <c r="CN13" s="190">
        <f>CM13*C13</f>
        <v/>
      </c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</row>
    <row r="14" ht="20.1" customHeight="1">
      <c r="A14" s="21" t="n">
        <v>10</v>
      </c>
      <c r="B14" s="21" t="inlineStr">
        <is>
          <t>"Zay" - 640ml</t>
        </is>
      </c>
      <c r="C14" s="21" t="n">
        <v>0.64</v>
      </c>
      <c r="D14" s="21" t="inlineStr">
        <is>
          <t>1 * 14</t>
        </is>
      </c>
      <c r="E14" s="21" t="n"/>
      <c r="F14" s="21" t="n"/>
      <c r="G14" s="189">
        <f>F14*$C14</f>
        <v/>
      </c>
      <c r="H14" s="21" t="n"/>
      <c r="I14" s="21" t="n"/>
      <c r="J14" s="190">
        <f>I14*$C14</f>
        <v/>
      </c>
      <c r="K14" s="21" t="n"/>
      <c r="L14" s="21" t="n"/>
      <c r="M14" s="189">
        <f>L14*$C14</f>
        <v/>
      </c>
      <c r="N14" s="21" t="n"/>
      <c r="O14" s="21" t="n"/>
      <c r="P14" s="189">
        <f>O14*$C14</f>
        <v/>
      </c>
      <c r="Q14" s="21" t="n"/>
      <c r="R14" s="21" t="n"/>
      <c r="S14" s="189">
        <f>R14*$C14</f>
        <v/>
      </c>
      <c r="T14" s="21" t="n"/>
      <c r="U14" s="21" t="n"/>
      <c r="V14" s="189">
        <f>U14*$C14</f>
        <v/>
      </c>
      <c r="W14" s="21" t="n"/>
      <c r="X14" s="21" t="n"/>
      <c r="Y14" s="189">
        <f>X14*$C14</f>
        <v/>
      </c>
      <c r="Z14" s="21" t="n"/>
      <c r="AA14" s="21" t="n"/>
      <c r="AB14" s="189">
        <f>AA14*$C14</f>
        <v/>
      </c>
      <c r="AC14" s="21" t="n"/>
      <c r="AD14" s="21" t="n"/>
      <c r="AE14" s="189">
        <f>AD14*$C14</f>
        <v/>
      </c>
      <c r="AF14" s="21" t="n"/>
      <c r="AG14" s="21" t="n"/>
      <c r="AH14" s="189">
        <f>AG14*$C14</f>
        <v/>
      </c>
      <c r="AI14" s="21" t="n"/>
      <c r="AJ14" s="21" t="n"/>
      <c r="AK14" s="189">
        <f>AJ14*$C14</f>
        <v/>
      </c>
      <c r="AL14" s="21" t="n"/>
      <c r="AM14" s="21" t="n"/>
      <c r="AN14" s="189">
        <f>AM14*$C14</f>
        <v/>
      </c>
      <c r="AO14" s="189">
        <f>E14+H14+K14+N14+Q14+T14+W14+Z14+AC14+AF14+AI14+AL14</f>
        <v/>
      </c>
      <c r="AP14" s="189">
        <f>F14+I14+L14+O14+R14+U14+X14+AA14+AD14+AG14+AJ14+AM14</f>
        <v/>
      </c>
      <c r="AQ14" s="189">
        <f>G14+J14+M14+P14+S14+V14+Y14+AB14+AE14+AH14+AK14+AN14</f>
        <v/>
      </c>
      <c r="AR14" s="189">
        <f>+AP14/12</f>
        <v/>
      </c>
      <c r="AS14" s="189">
        <f>+AQ14/12</f>
        <v/>
      </c>
      <c r="AT14" s="21" t="n"/>
      <c r="AU14" s="21" t="n"/>
      <c r="AV14" s="21" t="n"/>
      <c r="AW14" s="21" t="n"/>
      <c r="AX14" s="21" t="n"/>
      <c r="AY14" s="190" t="n"/>
      <c r="AZ14" s="21" t="n"/>
      <c r="BA14" s="21" t="n"/>
      <c r="BB14" s="189">
        <f>BA14*$C14</f>
        <v/>
      </c>
      <c r="BC14" s="21" t="n"/>
      <c r="BD14" s="21" t="n"/>
      <c r="BE14" s="189">
        <f>BD14*$C14</f>
        <v/>
      </c>
      <c r="BF14" s="21" t="n"/>
      <c r="BG14" s="21" t="n"/>
      <c r="BH14" s="189">
        <f>BG14*$C14</f>
        <v/>
      </c>
      <c r="BI14" s="21" t="n"/>
      <c r="BJ14" s="21" t="n"/>
      <c r="BK14" s="189">
        <f>BJ14*$C14</f>
        <v/>
      </c>
      <c r="BL14" s="21" t="n"/>
      <c r="BM14" s="21" t="n"/>
      <c r="BN14" s="189">
        <f>BM14*C14</f>
        <v/>
      </c>
      <c r="BO14" s="21" t="n"/>
      <c r="BP14" s="21" t="n"/>
      <c r="BQ14" s="189">
        <f>BP14*C14</f>
        <v/>
      </c>
      <c r="BR14" s="21" t="n"/>
      <c r="BS14" s="21" t="n"/>
      <c r="BT14" s="189">
        <f>BS14*C14</f>
        <v/>
      </c>
      <c r="BU14" s="21" t="n"/>
      <c r="BV14" s="21" t="n"/>
      <c r="BW14" s="189">
        <f>BV14*C14</f>
        <v/>
      </c>
      <c r="BX14" s="21" t="n"/>
      <c r="BY14" s="21" t="n"/>
      <c r="BZ14" s="189">
        <f>BY14*C14</f>
        <v/>
      </c>
      <c r="CA14" s="21" t="n"/>
      <c r="CB14" s="21" t="n"/>
      <c r="CC14" s="189">
        <f>CB14*C14</f>
        <v/>
      </c>
      <c r="CD14" s="189">
        <f>AT14+AW14+AZ14+BC14+BF14+BI14+BL14+BO14+BR14+BU14+BX14+CA14</f>
        <v/>
      </c>
      <c r="CE14" s="189">
        <f>AU14+AX14+BA14+BD14+BG14+BJ14+BM14+BP14+BS14+BV14+BY14+CB14</f>
        <v/>
      </c>
      <c r="CF14" s="189">
        <f>AV14+AY14+BB14+BE14+BH14+BK14+BN14+BQ14+BT14+BW14+BZ14+CC14</f>
        <v/>
      </c>
      <c r="CG14" s="189">
        <f>+CE14/12</f>
        <v/>
      </c>
      <c r="CH14" s="189">
        <f>+CF14/12</f>
        <v/>
      </c>
      <c r="CI14" s="190" t="n"/>
      <c r="CJ14" s="190" t="n"/>
      <c r="CK14" s="190">
        <f>CJ14*C14</f>
        <v/>
      </c>
      <c r="CL14" s="21" t="n"/>
      <c r="CM14" s="21" t="n"/>
      <c r="CN14" s="190">
        <f>CM14*C14</f>
        <v/>
      </c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</row>
    <row r="15" ht="20.1" customHeight="1">
      <c r="A15" s="21" t="n"/>
      <c r="B15" s="21" t="n"/>
      <c r="C15" s="21" t="n"/>
      <c r="D15" s="21" t="n"/>
      <c r="E15" s="21" t="n"/>
      <c r="F15" s="21" t="n"/>
      <c r="G15" s="189">
        <f>F15*$C15</f>
        <v/>
      </c>
      <c r="H15" s="21" t="n"/>
      <c r="I15" s="21" t="n"/>
      <c r="J15" s="190">
        <f>I15*$C15</f>
        <v/>
      </c>
      <c r="K15" s="21" t="n"/>
      <c r="L15" s="21" t="n"/>
      <c r="M15" s="189">
        <f>L15*$C15</f>
        <v/>
      </c>
      <c r="N15" s="21" t="n"/>
      <c r="O15" s="21" t="n"/>
      <c r="P15" s="189">
        <f>O15*$C15</f>
        <v/>
      </c>
      <c r="Q15" s="21" t="n"/>
      <c r="R15" s="21" t="n"/>
      <c r="S15" s="189">
        <f>R15*$C15</f>
        <v/>
      </c>
      <c r="T15" s="21" t="n"/>
      <c r="U15" s="21" t="n"/>
      <c r="V15" s="189">
        <f>U15*$C15</f>
        <v/>
      </c>
      <c r="W15" s="21" t="n"/>
      <c r="X15" s="21" t="n"/>
      <c r="Y15" s="189">
        <f>X15*$C15</f>
        <v/>
      </c>
      <c r="Z15" s="21" t="n"/>
      <c r="AA15" s="21" t="n"/>
      <c r="AB15" s="189">
        <f>AA15*$C15</f>
        <v/>
      </c>
      <c r="AC15" s="21" t="n"/>
      <c r="AD15" s="21" t="n"/>
      <c r="AE15" s="189">
        <f>AD15*$C15</f>
        <v/>
      </c>
      <c r="AF15" s="21" t="n"/>
      <c r="AG15" s="21" t="n"/>
      <c r="AH15" s="189">
        <f>AG15*$C15</f>
        <v/>
      </c>
      <c r="AI15" s="21" t="n"/>
      <c r="AJ15" s="21" t="n"/>
      <c r="AK15" s="189">
        <f>AJ15*$C15</f>
        <v/>
      </c>
      <c r="AL15" s="21" t="n"/>
      <c r="AM15" s="21" t="n"/>
      <c r="AN15" s="189">
        <f>AM15*$C15</f>
        <v/>
      </c>
      <c r="AO15" s="189">
        <f>E15+H15+K15+N15+Q15+T15+W15+Z15+AC15+AF15+AI15+AL15</f>
        <v/>
      </c>
      <c r="AP15" s="189">
        <f>F15+I15+L15+O15+R15+U15+X15+AA15+AD15+AG15+AJ15+AM15</f>
        <v/>
      </c>
      <c r="AQ15" s="189">
        <f>G15+J15+M15+P15+S15+V15+Y15+AB15+AE15+AH15+AK15+AN15</f>
        <v/>
      </c>
      <c r="AR15" s="189">
        <f>+AP15/12</f>
        <v/>
      </c>
      <c r="AS15" s="189">
        <f>+AQ15/12</f>
        <v/>
      </c>
      <c r="AT15" s="21" t="n"/>
      <c r="AU15" s="21" t="n"/>
      <c r="AV15" s="21" t="n"/>
      <c r="AW15" s="21" t="n"/>
      <c r="AX15" s="21" t="n"/>
      <c r="AY15" s="190">
        <f>AX15*$C15</f>
        <v/>
      </c>
      <c r="AZ15" s="21" t="n"/>
      <c r="BA15" s="21" t="n"/>
      <c r="BB15" s="189">
        <f>BA15*$C15</f>
        <v/>
      </c>
      <c r="BC15" s="21" t="n"/>
      <c r="BD15" s="21" t="n"/>
      <c r="BE15" s="189">
        <f>BD15*$C15</f>
        <v/>
      </c>
      <c r="BF15" s="21" t="n"/>
      <c r="BG15" s="21" t="n"/>
      <c r="BH15" s="189">
        <f>BG15*$C15</f>
        <v/>
      </c>
      <c r="BI15" s="21" t="n"/>
      <c r="BJ15" s="21" t="n"/>
      <c r="BK15" s="189">
        <f>BJ15*$C15</f>
        <v/>
      </c>
      <c r="BL15" s="21" t="n"/>
      <c r="BM15" s="21" t="n"/>
      <c r="BN15" s="189">
        <f>BM15*C15</f>
        <v/>
      </c>
      <c r="BO15" s="21" t="n"/>
      <c r="BP15" s="21" t="n"/>
      <c r="BQ15" s="189">
        <f>BP15*C15</f>
        <v/>
      </c>
      <c r="BR15" s="21" t="n"/>
      <c r="BS15" s="21" t="n"/>
      <c r="BT15" s="189">
        <f>BS15*C15</f>
        <v/>
      </c>
      <c r="BU15" s="21" t="n"/>
      <c r="BV15" s="21" t="n"/>
      <c r="BW15" s="189">
        <f>BV15*C15</f>
        <v/>
      </c>
      <c r="BX15" s="21" t="n"/>
      <c r="BY15" s="21" t="n"/>
      <c r="BZ15" s="189">
        <f>BY15*C15</f>
        <v/>
      </c>
      <c r="CA15" s="21" t="n"/>
      <c r="CB15" s="21" t="n"/>
      <c r="CC15" s="189">
        <f>CB15*C15</f>
        <v/>
      </c>
      <c r="CD15" s="189">
        <f>AT15+AW15+AZ15+BC15+BF15+BI15+BL15+BO15+BR15+BU15+BX15+CA15</f>
        <v/>
      </c>
      <c r="CE15" s="189">
        <f>AU15+AX15+BA15+BD15+BG15+BJ15+BM15+BP15+BS15+BV15+BY15+CB15</f>
        <v/>
      </c>
      <c r="CF15" s="189">
        <f>AV15+AY15+BB15+BE15+BH15+BK15+BN15+BQ15+BT15+BW15+BZ15+CC15</f>
        <v/>
      </c>
      <c r="CG15" s="189">
        <f>+CE15/12</f>
        <v/>
      </c>
      <c r="CH15" s="189">
        <f>+CF15/12</f>
        <v/>
      </c>
      <c r="CI15" s="190" t="n"/>
      <c r="CJ15" s="190" t="n"/>
      <c r="CK15" s="190">
        <f>CJ15*C15</f>
        <v/>
      </c>
      <c r="CL15" s="21" t="n"/>
      <c r="CM15" s="21" t="n"/>
      <c r="CN15" s="190">
        <f>CM15*C15</f>
        <v/>
      </c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</row>
    <row r="16" ht="20.1" customHeight="1">
      <c r="A16" s="21" t="n">
        <v>11</v>
      </c>
      <c r="B16" s="21" t="inlineStr">
        <is>
          <t>Kaung Kyi (1 Liter)_25%</t>
        </is>
      </c>
      <c r="C16" s="21" t="n">
        <v>1</v>
      </c>
      <c r="D16" s="21" t="inlineStr">
        <is>
          <t>1 * 12</t>
        </is>
      </c>
      <c r="E16" s="21" t="n"/>
      <c r="F16" s="21" t="n"/>
      <c r="G16" s="189">
        <f>F16*$C16</f>
        <v/>
      </c>
      <c r="H16" s="21" t="n"/>
      <c r="I16" s="21" t="n"/>
      <c r="J16" s="190">
        <f>I16*$C16</f>
        <v/>
      </c>
      <c r="K16" s="21" t="n"/>
      <c r="L16" s="21" t="n"/>
      <c r="M16" s="189">
        <f>L16*$C16</f>
        <v/>
      </c>
      <c r="N16" s="21" t="n"/>
      <c r="O16" s="21" t="n"/>
      <c r="P16" s="189">
        <f>O16*$C16</f>
        <v/>
      </c>
      <c r="Q16" s="21" t="n"/>
      <c r="R16" s="21" t="n"/>
      <c r="S16" s="189">
        <f>R16*$C16</f>
        <v/>
      </c>
      <c r="T16" s="21" t="n"/>
      <c r="U16" s="21" t="n"/>
      <c r="V16" s="189">
        <f>U16*$C16</f>
        <v/>
      </c>
      <c r="W16" s="21" t="n"/>
      <c r="X16" s="21" t="n"/>
      <c r="Y16" s="189">
        <f>X16*$C16</f>
        <v/>
      </c>
      <c r="Z16" s="21" t="n"/>
      <c r="AA16" s="21" t="n"/>
      <c r="AB16" s="189">
        <f>AA16*$C16</f>
        <v/>
      </c>
      <c r="AC16" s="21" t="n"/>
      <c r="AD16" s="21" t="n"/>
      <c r="AE16" s="189">
        <f>AD16*$C16</f>
        <v/>
      </c>
      <c r="AF16" s="21" t="n"/>
      <c r="AG16" s="21" t="n"/>
      <c r="AH16" s="189">
        <f>AG16*$C16</f>
        <v/>
      </c>
      <c r="AI16" s="21" t="n"/>
      <c r="AJ16" s="21" t="n"/>
      <c r="AK16" s="189">
        <f>AJ16*$C16</f>
        <v/>
      </c>
      <c r="AL16" s="21" t="n"/>
      <c r="AM16" s="21" t="n"/>
      <c r="AN16" s="189">
        <f>AM16*$C16</f>
        <v/>
      </c>
      <c r="AO16" s="189">
        <f>E16+H16+K16+N16+Q16+T16+W16+Z16+AC16+AF16+AI16+AL16</f>
        <v/>
      </c>
      <c r="AP16" s="189">
        <f>F16+I16+L16+O16+R16+U16+X16+AA16+AD16+AG16+AJ16+AM16</f>
        <v/>
      </c>
      <c r="AQ16" s="189">
        <f>G16+J16+M16+P16+S16+V16+Y16+AB16+AE16+AH16+AK16+AN16</f>
        <v/>
      </c>
      <c r="AR16" s="189">
        <f>+AP16/12</f>
        <v/>
      </c>
      <c r="AS16" s="189">
        <f>+AQ16/12</f>
        <v/>
      </c>
      <c r="AT16" s="21" t="n"/>
      <c r="AU16" s="21" t="n"/>
      <c r="AV16" s="21" t="n"/>
      <c r="AW16" s="21" t="n">
        <v>60</v>
      </c>
      <c r="AX16" s="21" t="n">
        <v>720</v>
      </c>
      <c r="AY16" s="190">
        <f>AX16*$C16</f>
        <v/>
      </c>
      <c r="AZ16" s="21" t="n">
        <v>210</v>
      </c>
      <c r="BA16" s="21" t="n">
        <v>2520</v>
      </c>
      <c r="BB16" s="189">
        <f>BA16*$C16</f>
        <v/>
      </c>
      <c r="BC16" s="21" t="n">
        <v>300</v>
      </c>
      <c r="BD16" s="21" t="n">
        <v>3600</v>
      </c>
      <c r="BE16" s="189">
        <f>BD16*$C16</f>
        <v/>
      </c>
      <c r="BF16" s="21" t="n"/>
      <c r="BG16" s="21" t="n"/>
      <c r="BH16" s="189">
        <f>BG16*$C16</f>
        <v/>
      </c>
      <c r="BI16" s="21" t="n"/>
      <c r="BJ16" s="21" t="n"/>
      <c r="BK16" s="189">
        <f>BJ16*$C16</f>
        <v/>
      </c>
      <c r="BL16" s="21" t="n"/>
      <c r="BM16" s="21" t="n"/>
      <c r="BN16" s="189">
        <f>BM16*C16</f>
        <v/>
      </c>
      <c r="BO16" s="21" t="n"/>
      <c r="BP16" s="21" t="n"/>
      <c r="BQ16" s="189">
        <f>BP16*C16</f>
        <v/>
      </c>
      <c r="BR16" s="21" t="n"/>
      <c r="BS16" s="21" t="n"/>
      <c r="BT16" s="189">
        <f>BS16*C16</f>
        <v/>
      </c>
      <c r="BU16" s="21" t="n"/>
      <c r="BV16" s="21" t="n"/>
      <c r="BW16" s="189">
        <f>BV16*C16</f>
        <v/>
      </c>
      <c r="BX16" s="21" t="n"/>
      <c r="BY16" s="21" t="n"/>
      <c r="BZ16" s="189">
        <f>BY16*C16</f>
        <v/>
      </c>
      <c r="CA16" s="21" t="n">
        <v>200</v>
      </c>
      <c r="CB16" s="21" t="n">
        <v>2400</v>
      </c>
      <c r="CC16" s="189">
        <f>CB16*C16</f>
        <v/>
      </c>
      <c r="CD16" s="189">
        <f>AT16+AW16+AZ16+BC16+BF16+BI16+BL16+BO16+BR16+BU16+BX16+CA16</f>
        <v/>
      </c>
      <c r="CE16" s="189">
        <f>AU16+AX16+BA16+BD16+BG16+BJ16+BM16+BP16+BS16+BV16+BY16+CB16</f>
        <v/>
      </c>
      <c r="CF16" s="189">
        <f>AV16+AY16+BB16+BE16+BH16+BK16+BN16+BQ16+BT16+BW16+BZ16+CC16</f>
        <v/>
      </c>
      <c r="CG16" s="189">
        <f>+CE16/12</f>
        <v/>
      </c>
      <c r="CH16" s="189">
        <f>+CF16/12</f>
        <v/>
      </c>
      <c r="CI16" s="190" t="n"/>
      <c r="CJ16" s="190" t="n"/>
      <c r="CK16" s="190">
        <f>CJ16*C16</f>
        <v/>
      </c>
      <c r="CL16" s="21" t="n"/>
      <c r="CM16" s="21" t="n"/>
      <c r="CN16" s="190">
        <f>CM16*C16</f>
        <v/>
      </c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</row>
    <row r="17" ht="20.1" customHeight="1">
      <c r="A17" s="21" t="n">
        <v>12</v>
      </c>
      <c r="B17" s="21" t="inlineStr">
        <is>
          <t>Kaung Kyi (1 Liter)_40%</t>
        </is>
      </c>
      <c r="C17" s="21" t="n">
        <v>1</v>
      </c>
      <c r="D17" s="21" t="inlineStr">
        <is>
          <t>1 * 12</t>
        </is>
      </c>
      <c r="E17" s="21" t="n"/>
      <c r="F17" s="21" t="n"/>
      <c r="G17" s="189">
        <f>F17*$C17</f>
        <v/>
      </c>
      <c r="H17" s="21" t="n"/>
      <c r="I17" s="21" t="n"/>
      <c r="J17" s="190">
        <f>I17*$C17</f>
        <v/>
      </c>
      <c r="K17" s="21" t="n"/>
      <c r="L17" s="21" t="n"/>
      <c r="M17" s="189">
        <f>L17*$C17</f>
        <v/>
      </c>
      <c r="N17" s="21" t="n"/>
      <c r="O17" s="21" t="n"/>
      <c r="P17" s="189">
        <f>O17*$C17</f>
        <v/>
      </c>
      <c r="Q17" s="21" t="n"/>
      <c r="R17" s="21" t="n"/>
      <c r="S17" s="189">
        <f>R17*$C17</f>
        <v/>
      </c>
      <c r="T17" s="21" t="n"/>
      <c r="U17" s="21" t="n"/>
      <c r="V17" s="189">
        <f>U17*$C17</f>
        <v/>
      </c>
      <c r="W17" s="21" t="n"/>
      <c r="X17" s="21" t="n"/>
      <c r="Y17" s="189">
        <f>X17*$C17</f>
        <v/>
      </c>
      <c r="Z17" s="21" t="n"/>
      <c r="AA17" s="21" t="n"/>
      <c r="AB17" s="189">
        <f>AA17*$C17</f>
        <v/>
      </c>
      <c r="AC17" s="21" t="n"/>
      <c r="AD17" s="21" t="n"/>
      <c r="AE17" s="189">
        <f>AD17*$C17</f>
        <v/>
      </c>
      <c r="AF17" s="21" t="n"/>
      <c r="AG17" s="21" t="n"/>
      <c r="AH17" s="189">
        <f>AG17*$C17</f>
        <v/>
      </c>
      <c r="AI17" s="21" t="n"/>
      <c r="AJ17" s="21" t="n"/>
      <c r="AK17" s="189">
        <f>AJ17*$C17</f>
        <v/>
      </c>
      <c r="AL17" s="21" t="n"/>
      <c r="AM17" s="21" t="n"/>
      <c r="AN17" s="189">
        <f>AM17*$C17</f>
        <v/>
      </c>
      <c r="AO17" s="189">
        <f>E17+H17+K17+N17+Q17+T17+W17+Z17+AC17+AF17+AI17+AL17</f>
        <v/>
      </c>
      <c r="AP17" s="189">
        <f>F17+I17+L17+O17+R17+U17+X17+AA17+AD17+AG17+AJ17+AM17</f>
        <v/>
      </c>
      <c r="AQ17" s="189">
        <f>G17+J17+M17+P17+S17+V17+Y17+AB17+AE17+AH17+AK17+AN17</f>
        <v/>
      </c>
      <c r="AR17" s="189">
        <f>+AP17/12</f>
        <v/>
      </c>
      <c r="AS17" s="189">
        <f>+AQ17/12</f>
        <v/>
      </c>
      <c r="AT17" s="21" t="n"/>
      <c r="AU17" s="21" t="n"/>
      <c r="AV17" s="21" t="n"/>
      <c r="AW17" s="21" t="n"/>
      <c r="AX17" s="21" t="n"/>
      <c r="AY17" s="190">
        <f>AX17*$C17</f>
        <v/>
      </c>
      <c r="AZ17" s="21" t="n"/>
      <c r="BA17" s="21" t="n"/>
      <c r="BB17" s="189">
        <f>BA17*$C17</f>
        <v/>
      </c>
      <c r="BC17" s="21" t="n"/>
      <c r="BD17" s="21" t="n"/>
      <c r="BE17" s="189">
        <f>BD17*$C17</f>
        <v/>
      </c>
      <c r="BF17" s="21" t="n"/>
      <c r="BG17" s="21" t="n"/>
      <c r="BH17" s="189">
        <f>BG17*$C17</f>
        <v/>
      </c>
      <c r="BI17" s="21" t="n"/>
      <c r="BJ17" s="21" t="n"/>
      <c r="BK17" s="189">
        <f>BJ17*$C17</f>
        <v/>
      </c>
      <c r="BL17" s="21" t="n"/>
      <c r="BM17" s="21" t="n"/>
      <c r="BN17" s="189">
        <f>BM17*C17</f>
        <v/>
      </c>
      <c r="BO17" s="21" t="n"/>
      <c r="BP17" s="21" t="n"/>
      <c r="BQ17" s="189">
        <f>BP17*C17</f>
        <v/>
      </c>
      <c r="BR17" s="21" t="n"/>
      <c r="BS17" s="21" t="n"/>
      <c r="BT17" s="189">
        <f>BS17*C17</f>
        <v/>
      </c>
      <c r="BU17" s="21" t="n"/>
      <c r="BV17" s="21" t="n"/>
      <c r="BW17" s="189">
        <f>BV17*C17</f>
        <v/>
      </c>
      <c r="BX17" s="21" t="n"/>
      <c r="BY17" s="21" t="n"/>
      <c r="BZ17" s="189">
        <f>BY17*C17</f>
        <v/>
      </c>
      <c r="CA17" s="21" t="n"/>
      <c r="CB17" s="21" t="n"/>
      <c r="CC17" s="189">
        <f>CB17*C17</f>
        <v/>
      </c>
      <c r="CD17" s="189">
        <f>AT17+AW17+AZ17+BC17+BF17+BI17+BL17+BO17+BR17+BU17+BX17+CA17</f>
        <v/>
      </c>
      <c r="CE17" s="189">
        <f>AU17+AX17+BA17+BD17+BG17+BJ17+BM17+BP17+BS17+BV17+BY17+CB17</f>
        <v/>
      </c>
      <c r="CF17" s="189">
        <f>AV17+AY17+BB17+BE17+BH17+BK17+BN17+BQ17+BT17+BW17+BZ17+CC17</f>
        <v/>
      </c>
      <c r="CG17" s="189">
        <f>+CE17/12</f>
        <v/>
      </c>
      <c r="CH17" s="189">
        <f>+CF17/12</f>
        <v/>
      </c>
      <c r="CI17" s="190" t="n"/>
      <c r="CJ17" s="190" t="n"/>
      <c r="CK17" s="190">
        <f>CJ17*C17</f>
        <v/>
      </c>
      <c r="CL17" s="21" t="n"/>
      <c r="CM17" s="21" t="n"/>
      <c r="CN17" s="190">
        <f>CM17*C17</f>
        <v/>
      </c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</row>
    <row r="18" ht="20.1" customHeight="1">
      <c r="A18" s="21" t="n">
        <v>13</v>
      </c>
      <c r="B18" s="21" t="inlineStr">
        <is>
          <t>Kaung Kyi (0.6 Liter)_25%</t>
        </is>
      </c>
      <c r="C18" s="21" t="n">
        <v>0.6</v>
      </c>
      <c r="D18" s="21" t="inlineStr">
        <is>
          <t>1 * 12</t>
        </is>
      </c>
      <c r="E18" s="21" t="n"/>
      <c r="F18" s="21" t="n"/>
      <c r="G18" s="189">
        <f>F18*$C18</f>
        <v/>
      </c>
      <c r="H18" s="21" t="n"/>
      <c r="I18" s="21" t="n"/>
      <c r="J18" s="190">
        <f>I18*$C18</f>
        <v/>
      </c>
      <c r="K18" s="21" t="n"/>
      <c r="L18" s="21" t="n"/>
      <c r="M18" s="189">
        <f>L18*$C18</f>
        <v/>
      </c>
      <c r="N18" s="21" t="n"/>
      <c r="O18" s="21" t="n"/>
      <c r="P18" s="189">
        <f>O18*$C18</f>
        <v/>
      </c>
      <c r="Q18" s="21" t="n"/>
      <c r="R18" s="21" t="n"/>
      <c r="S18" s="189">
        <f>R18*$C18</f>
        <v/>
      </c>
      <c r="T18" s="21" t="n"/>
      <c r="U18" s="21" t="n"/>
      <c r="V18" s="189">
        <f>U18*$C18</f>
        <v/>
      </c>
      <c r="W18" s="21" t="n"/>
      <c r="X18" s="21" t="n"/>
      <c r="Y18" s="189">
        <f>X18*$C18</f>
        <v/>
      </c>
      <c r="Z18" s="21" t="n"/>
      <c r="AA18" s="21" t="n"/>
      <c r="AB18" s="189">
        <f>AA18*$C18</f>
        <v/>
      </c>
      <c r="AC18" s="21" t="n"/>
      <c r="AD18" s="21" t="n"/>
      <c r="AE18" s="189">
        <f>AD18*$C18</f>
        <v/>
      </c>
      <c r="AF18" s="21" t="n"/>
      <c r="AG18" s="21" t="n"/>
      <c r="AH18" s="189">
        <f>AG18*$C18</f>
        <v/>
      </c>
      <c r="AI18" s="21" t="n"/>
      <c r="AJ18" s="21" t="n"/>
      <c r="AK18" s="189">
        <f>AJ18*$C18</f>
        <v/>
      </c>
      <c r="AL18" s="21" t="n"/>
      <c r="AM18" s="21" t="n"/>
      <c r="AN18" s="189">
        <f>AM18*$C18</f>
        <v/>
      </c>
      <c r="AO18" s="189">
        <f>E18+H18+K18+N18+Q18+T18+W18+Z18+AC18+AF18+AI18+AL18</f>
        <v/>
      </c>
      <c r="AP18" s="189">
        <f>F18+I18+L18+O18+R18+U18+X18+AA18+AD18+AG18+AJ18+AM18</f>
        <v/>
      </c>
      <c r="AQ18" s="189">
        <f>G18+J18+M18+P18+S18+V18+Y18+AB18+AE18+AH18+AK18+AN18</f>
        <v/>
      </c>
      <c r="AR18" s="189">
        <f>+AP18/12</f>
        <v/>
      </c>
      <c r="AS18" s="189">
        <f>+AQ18/12</f>
        <v/>
      </c>
      <c r="AT18" s="21" t="n"/>
      <c r="AU18" s="21" t="n"/>
      <c r="AV18" s="21" t="n"/>
      <c r="AW18" s="21" t="n"/>
      <c r="AX18" s="21" t="n"/>
      <c r="AY18" s="190">
        <f>AX18*$C18</f>
        <v/>
      </c>
      <c r="AZ18" s="21" t="n"/>
      <c r="BA18" s="21" t="n"/>
      <c r="BB18" s="189">
        <f>BA18*$C18</f>
        <v/>
      </c>
      <c r="BC18" s="21" t="n"/>
      <c r="BD18" s="21" t="n"/>
      <c r="BE18" s="189">
        <f>BD18*$C18</f>
        <v/>
      </c>
      <c r="BF18" s="21" t="n"/>
      <c r="BG18" s="21" t="n"/>
      <c r="BH18" s="189">
        <f>BG18*$C18</f>
        <v/>
      </c>
      <c r="BI18" s="21" t="n"/>
      <c r="BJ18" s="21" t="n"/>
      <c r="BK18" s="189">
        <f>BJ18*$C18</f>
        <v/>
      </c>
      <c r="BL18" s="21" t="n"/>
      <c r="BM18" s="21" t="n"/>
      <c r="BN18" s="189">
        <f>BM18*C18</f>
        <v/>
      </c>
      <c r="BO18" s="21" t="n"/>
      <c r="BP18" s="21" t="n"/>
      <c r="BQ18" s="189">
        <f>BP18*C18</f>
        <v/>
      </c>
      <c r="BR18" s="21" t="n"/>
      <c r="BS18" s="21" t="n"/>
      <c r="BT18" s="189">
        <f>BS18*C18</f>
        <v/>
      </c>
      <c r="BU18" s="21" t="n"/>
      <c r="BV18" s="21" t="n"/>
      <c r="BW18" s="189">
        <f>BV18*C18</f>
        <v/>
      </c>
      <c r="BX18" s="21" t="n"/>
      <c r="BY18" s="21" t="n"/>
      <c r="BZ18" s="189">
        <f>BY18*C18</f>
        <v/>
      </c>
      <c r="CA18" s="21" t="n"/>
      <c r="CB18" s="21" t="n"/>
      <c r="CC18" s="189">
        <f>CB18*C18</f>
        <v/>
      </c>
      <c r="CD18" s="189">
        <f>AT18+AW18+AZ18+BC18+BF18+BI18+BL18+BO18+BR18+BU18+BX18+CA18</f>
        <v/>
      </c>
      <c r="CE18" s="189">
        <f>AU18+AX18+BA18+BD18+BG18+BJ18+BM18+BP18+BS18+BV18+BY18+CB18</f>
        <v/>
      </c>
      <c r="CF18" s="189">
        <f>AV18+AY18+BB18+BE18+BH18+BK18+BN18+BQ18+BT18+BW18+BZ18+CC18</f>
        <v/>
      </c>
      <c r="CG18" s="189">
        <f>+CE18/12</f>
        <v/>
      </c>
      <c r="CH18" s="189">
        <f>+CF18/12</f>
        <v/>
      </c>
      <c r="CI18" s="190" t="n"/>
      <c r="CJ18" s="190" t="n"/>
      <c r="CK18" s="190">
        <f>CJ18*C18</f>
        <v/>
      </c>
      <c r="CL18" s="21" t="n"/>
      <c r="CM18" s="21" t="n"/>
      <c r="CN18" s="190">
        <f>CM18*C18</f>
        <v/>
      </c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</row>
    <row r="19" ht="20.1" customHeight="1">
      <c r="A19" s="21" t="n">
        <v>14</v>
      </c>
      <c r="B19" s="21" t="inlineStr">
        <is>
          <t>Kaung Kyi (0.6 Liter)_40%</t>
        </is>
      </c>
      <c r="C19" s="21" t="n">
        <v>0.6</v>
      </c>
      <c r="D19" s="21" t="inlineStr">
        <is>
          <t>1 * 12</t>
        </is>
      </c>
      <c r="E19" s="21" t="n"/>
      <c r="F19" s="21" t="n"/>
      <c r="G19" s="189">
        <f>F19*$C19</f>
        <v/>
      </c>
      <c r="H19" s="21" t="n"/>
      <c r="I19" s="21" t="n"/>
      <c r="J19" s="190">
        <f>I19*$C19</f>
        <v/>
      </c>
      <c r="K19" s="21" t="n"/>
      <c r="L19" s="21" t="n"/>
      <c r="M19" s="189">
        <f>L19*$C19</f>
        <v/>
      </c>
      <c r="N19" s="21" t="n"/>
      <c r="O19" s="21" t="n"/>
      <c r="P19" s="189">
        <f>O19*$C19</f>
        <v/>
      </c>
      <c r="Q19" s="21" t="n"/>
      <c r="R19" s="21" t="n"/>
      <c r="S19" s="189">
        <f>R19*$C19</f>
        <v/>
      </c>
      <c r="T19" s="21" t="n"/>
      <c r="U19" s="21" t="n"/>
      <c r="V19" s="189">
        <f>U19*$C19</f>
        <v/>
      </c>
      <c r="W19" s="21" t="n"/>
      <c r="X19" s="21" t="n"/>
      <c r="Y19" s="189">
        <f>X19*$C19</f>
        <v/>
      </c>
      <c r="Z19" s="21" t="n"/>
      <c r="AA19" s="21" t="n"/>
      <c r="AB19" s="189">
        <f>AA19*$C19</f>
        <v/>
      </c>
      <c r="AC19" s="21" t="n"/>
      <c r="AD19" s="21" t="n"/>
      <c r="AE19" s="189">
        <f>AD19*$C19</f>
        <v/>
      </c>
      <c r="AF19" s="21" t="n"/>
      <c r="AG19" s="21" t="n"/>
      <c r="AH19" s="189">
        <f>AG19*$C19</f>
        <v/>
      </c>
      <c r="AI19" s="21" t="n"/>
      <c r="AJ19" s="21" t="n"/>
      <c r="AK19" s="189">
        <f>AJ19*$C19</f>
        <v/>
      </c>
      <c r="AL19" s="21" t="n"/>
      <c r="AM19" s="21" t="n"/>
      <c r="AN19" s="189">
        <f>AM19*$C19</f>
        <v/>
      </c>
      <c r="AO19" s="189">
        <f>E19+H19+K19+N19+Q19+T19+W19+Z19+AC19+AF19+AI19+AL19</f>
        <v/>
      </c>
      <c r="AP19" s="189">
        <f>F19+I19+L19+O19+R19+U19+X19+AA19+AD19+AG19+AJ19+AM19</f>
        <v/>
      </c>
      <c r="AQ19" s="189">
        <f>G19+J19+M19+P19+S19+V19+Y19+AB19+AE19+AH19+AK19+AN19</f>
        <v/>
      </c>
      <c r="AR19" s="189">
        <f>+AP19/12</f>
        <v/>
      </c>
      <c r="AS19" s="189">
        <f>+AQ19/12</f>
        <v/>
      </c>
      <c r="AT19" s="21" t="n"/>
      <c r="AU19" s="21" t="n"/>
      <c r="AV19" s="21" t="n"/>
      <c r="AW19" s="21" t="n"/>
      <c r="AX19" s="21" t="n"/>
      <c r="AY19" s="190">
        <f>AX19*$C19</f>
        <v/>
      </c>
      <c r="AZ19" s="21" t="n"/>
      <c r="BA19" s="21" t="n"/>
      <c r="BB19" s="189">
        <f>BA19*$C19</f>
        <v/>
      </c>
      <c r="BC19" s="21" t="n"/>
      <c r="BD19" s="21" t="n"/>
      <c r="BE19" s="189">
        <f>BD19*$C19</f>
        <v/>
      </c>
      <c r="BF19" s="21" t="n"/>
      <c r="BG19" s="21" t="n"/>
      <c r="BH19" s="189">
        <f>BG19*$C19</f>
        <v/>
      </c>
      <c r="BI19" s="21" t="n"/>
      <c r="BJ19" s="21" t="n"/>
      <c r="BK19" s="189">
        <f>BJ19*$C19</f>
        <v/>
      </c>
      <c r="BL19" s="21" t="n"/>
      <c r="BM19" s="21" t="n"/>
      <c r="BN19" s="189">
        <f>BM19*C19</f>
        <v/>
      </c>
      <c r="BO19" s="21" t="n"/>
      <c r="BP19" s="21" t="n"/>
      <c r="BQ19" s="189">
        <f>BP19*C19</f>
        <v/>
      </c>
      <c r="BR19" s="21" t="n"/>
      <c r="BS19" s="21" t="n"/>
      <c r="BT19" s="189">
        <f>BS19*C19</f>
        <v/>
      </c>
      <c r="BU19" s="21" t="n"/>
      <c r="BV19" s="21" t="n"/>
      <c r="BW19" s="189">
        <f>BV19*C19</f>
        <v/>
      </c>
      <c r="BX19" s="21" t="n"/>
      <c r="BY19" s="21" t="n"/>
      <c r="BZ19" s="189">
        <f>BY19*C19</f>
        <v/>
      </c>
      <c r="CA19" s="21" t="n"/>
      <c r="CB19" s="21" t="n"/>
      <c r="CC19" s="189">
        <f>CB19*C19</f>
        <v/>
      </c>
      <c r="CD19" s="189">
        <f>AT19+AW19+AZ19+BC19+BF19+BI19+BL19+BO19+BR19+BU19+BX19+CA19</f>
        <v/>
      </c>
      <c r="CE19" s="189">
        <f>AU19+AX19+BA19+BD19+BG19+BJ19+BM19+BP19+BS19+BV19+BY19+CB19</f>
        <v/>
      </c>
      <c r="CF19" s="189">
        <f>AV19+AY19+BB19+BE19+BH19+BK19+BN19+BQ19+BT19+BW19+BZ19+CC19</f>
        <v/>
      </c>
      <c r="CG19" s="189">
        <f>+CE19/12</f>
        <v/>
      </c>
      <c r="CH19" s="189">
        <f>+CF19/12</f>
        <v/>
      </c>
      <c r="CI19" s="190" t="n"/>
      <c r="CJ19" s="190" t="n"/>
      <c r="CK19" s="190">
        <f>CJ19*C19</f>
        <v/>
      </c>
      <c r="CL19" s="21" t="n"/>
      <c r="CM19" s="21" t="n"/>
      <c r="CN19" s="190">
        <f>CM19*C19</f>
        <v/>
      </c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</row>
    <row r="20" ht="20.1" customHeight="1">
      <c r="A20" s="21" t="n">
        <v>15</v>
      </c>
      <c r="B20" s="21" t="inlineStr">
        <is>
          <t>Kaung Kyi (0.35 Liter)_25%</t>
        </is>
      </c>
      <c r="C20" s="21" t="n">
        <v>0.35</v>
      </c>
      <c r="D20" s="21" t="inlineStr">
        <is>
          <t>1 * 40</t>
        </is>
      </c>
      <c r="E20" s="21" t="n"/>
      <c r="F20" s="21" t="n"/>
      <c r="G20" s="189">
        <f>F20*$C20</f>
        <v/>
      </c>
      <c r="H20" s="21" t="n"/>
      <c r="I20" s="21" t="n"/>
      <c r="J20" s="190">
        <f>I20*$C20</f>
        <v/>
      </c>
      <c r="K20" s="21" t="n"/>
      <c r="L20" s="21" t="n"/>
      <c r="M20" s="189">
        <f>L20*$C20</f>
        <v/>
      </c>
      <c r="N20" s="21" t="n"/>
      <c r="O20" s="21" t="n"/>
      <c r="P20" s="189">
        <f>O20*$C20</f>
        <v/>
      </c>
      <c r="Q20" s="21" t="n"/>
      <c r="R20" s="21" t="n"/>
      <c r="S20" s="189">
        <f>R20*$C20</f>
        <v/>
      </c>
      <c r="T20" s="21" t="n"/>
      <c r="U20" s="21" t="n"/>
      <c r="V20" s="189">
        <f>U20*$C20</f>
        <v/>
      </c>
      <c r="W20" s="21" t="n"/>
      <c r="X20" s="21" t="n"/>
      <c r="Y20" s="189">
        <f>X20*$C20</f>
        <v/>
      </c>
      <c r="Z20" s="21" t="n"/>
      <c r="AA20" s="21" t="n"/>
      <c r="AB20" s="189">
        <f>AA20*$C20</f>
        <v/>
      </c>
      <c r="AC20" s="21" t="n"/>
      <c r="AD20" s="21" t="n"/>
      <c r="AE20" s="189">
        <f>AD20*$C20</f>
        <v/>
      </c>
      <c r="AF20" s="21" t="n"/>
      <c r="AG20" s="21" t="n"/>
      <c r="AH20" s="189">
        <f>AG20*$C20</f>
        <v/>
      </c>
      <c r="AI20" s="21" t="n"/>
      <c r="AJ20" s="21" t="n"/>
      <c r="AK20" s="189">
        <f>AJ20*$C20</f>
        <v/>
      </c>
      <c r="AL20" s="21" t="n"/>
      <c r="AM20" s="21" t="n"/>
      <c r="AN20" s="189">
        <f>AM20*$C20</f>
        <v/>
      </c>
      <c r="AO20" s="189">
        <f>E20+H20+K20+N20+Q20+T20+W20+Z20+AC20+AF20+AI20+AL20</f>
        <v/>
      </c>
      <c r="AP20" s="189">
        <f>F20+I20+L20+O20+R20+U20+X20+AA20+AD20+AG20+AJ20+AM20</f>
        <v/>
      </c>
      <c r="AQ20" s="189">
        <f>G20+J20+M20+P20+S20+V20+Y20+AB20+AE20+AH20+AK20+AN20</f>
        <v/>
      </c>
      <c r="AR20" s="189">
        <f>+AP20/12</f>
        <v/>
      </c>
      <c r="AS20" s="189">
        <f>+AQ20/12</f>
        <v/>
      </c>
      <c r="AT20" s="21" t="n"/>
      <c r="AU20" s="21" t="n"/>
      <c r="AV20" s="21" t="n"/>
      <c r="AW20" s="21" t="n"/>
      <c r="AX20" s="21" t="n"/>
      <c r="AY20" s="190">
        <f>AX20*$C20</f>
        <v/>
      </c>
      <c r="AZ20" s="21" t="n"/>
      <c r="BA20" s="21" t="n"/>
      <c r="BB20" s="189">
        <f>BA20*$C20</f>
        <v/>
      </c>
      <c r="BC20" s="21" t="n"/>
      <c r="BD20" s="21" t="n"/>
      <c r="BE20" s="189">
        <f>BD20*$C20</f>
        <v/>
      </c>
      <c r="BF20" s="21" t="n"/>
      <c r="BG20" s="21" t="n"/>
      <c r="BH20" s="189">
        <f>BG20*$C20</f>
        <v/>
      </c>
      <c r="BI20" s="21" t="n"/>
      <c r="BJ20" s="21" t="n"/>
      <c r="BK20" s="189">
        <f>BJ20*$C20</f>
        <v/>
      </c>
      <c r="BL20" s="21" t="n"/>
      <c r="BM20" s="21" t="n"/>
      <c r="BN20" s="189">
        <f>BM20*C20</f>
        <v/>
      </c>
      <c r="BO20" s="21" t="n"/>
      <c r="BP20" s="21" t="n"/>
      <c r="BQ20" s="189">
        <f>BP20*C20</f>
        <v/>
      </c>
      <c r="BR20" s="21" t="n"/>
      <c r="BS20" s="21" t="n"/>
      <c r="BT20" s="189">
        <f>BS20*C20</f>
        <v/>
      </c>
      <c r="BU20" s="21" t="n"/>
      <c r="BV20" s="21" t="n"/>
      <c r="BW20" s="189">
        <f>BV20*C20</f>
        <v/>
      </c>
      <c r="BX20" s="21" t="n"/>
      <c r="BY20" s="21" t="n"/>
      <c r="BZ20" s="189">
        <f>BY20*C20</f>
        <v/>
      </c>
      <c r="CA20" s="21" t="n"/>
      <c r="CB20" s="21" t="n"/>
      <c r="CC20" s="189">
        <f>CB20*C20</f>
        <v/>
      </c>
      <c r="CD20" s="189">
        <f>AT20+AW20+AZ20+BC20+BF20+BI20+BL20+BO20+BR20+BU20+BX20+CA20</f>
        <v/>
      </c>
      <c r="CE20" s="189">
        <f>AU20+AX20+BA20+BD20+BG20+BJ20+BM20+BP20+BS20+BV20+BY20+CB20</f>
        <v/>
      </c>
      <c r="CF20" s="189">
        <f>AV20+AY20+BB20+BE20+BH20+BK20+BN20+BQ20+BT20+BW20+BZ20+CC20</f>
        <v/>
      </c>
      <c r="CG20" s="189">
        <f>+CE20/12</f>
        <v/>
      </c>
      <c r="CH20" s="189">
        <f>+CF20/12</f>
        <v/>
      </c>
      <c r="CI20" s="190" t="n"/>
      <c r="CJ20" s="190" t="n"/>
      <c r="CK20" s="190">
        <f>CJ20*C20</f>
        <v/>
      </c>
      <c r="CL20" s="21" t="n"/>
      <c r="CM20" s="21" t="n"/>
      <c r="CN20" s="190">
        <f>CM20*C20</f>
        <v/>
      </c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</row>
    <row r="21" ht="20.1" customHeight="1">
      <c r="A21" s="21" t="n">
        <v>16</v>
      </c>
      <c r="B21" s="21" t="inlineStr">
        <is>
          <t>Kaung Kyi ( 0.35 Liter) - 40%</t>
        </is>
      </c>
      <c r="C21" s="21" t="n">
        <v>0.35</v>
      </c>
      <c r="D21" s="21" t="inlineStr">
        <is>
          <t>1 * 40</t>
        </is>
      </c>
      <c r="E21" s="21" t="n"/>
      <c r="F21" s="21" t="n"/>
      <c r="G21" s="189">
        <f>F21*$C21</f>
        <v/>
      </c>
      <c r="H21" s="21" t="n"/>
      <c r="I21" s="21" t="n"/>
      <c r="J21" s="190">
        <f>I21*$C21</f>
        <v/>
      </c>
      <c r="K21" s="21" t="n"/>
      <c r="L21" s="21" t="n"/>
      <c r="M21" s="189">
        <f>L21*$C21</f>
        <v/>
      </c>
      <c r="N21" s="21" t="n"/>
      <c r="O21" s="21" t="n"/>
      <c r="P21" s="189">
        <f>O21*$C21</f>
        <v/>
      </c>
      <c r="Q21" s="21" t="n"/>
      <c r="R21" s="21" t="n"/>
      <c r="S21" s="189">
        <f>R21*$C21</f>
        <v/>
      </c>
      <c r="T21" s="21" t="n"/>
      <c r="U21" s="21" t="n"/>
      <c r="V21" s="189">
        <f>U21*$C21</f>
        <v/>
      </c>
      <c r="W21" s="21" t="n"/>
      <c r="X21" s="21" t="n"/>
      <c r="Y21" s="189">
        <f>X21*$C21</f>
        <v/>
      </c>
      <c r="Z21" s="21" t="n"/>
      <c r="AA21" s="21" t="n"/>
      <c r="AB21" s="189">
        <f>AA21*$C21</f>
        <v/>
      </c>
      <c r="AC21" s="21" t="n"/>
      <c r="AD21" s="21" t="n"/>
      <c r="AE21" s="189">
        <f>AD21*$C21</f>
        <v/>
      </c>
      <c r="AF21" s="21" t="n"/>
      <c r="AG21" s="21" t="n"/>
      <c r="AH21" s="189">
        <f>AG21*$C21</f>
        <v/>
      </c>
      <c r="AI21" s="21" t="n"/>
      <c r="AJ21" s="21" t="n"/>
      <c r="AK21" s="189">
        <f>AJ21*$C21</f>
        <v/>
      </c>
      <c r="AL21" s="21" t="n"/>
      <c r="AM21" s="21" t="n"/>
      <c r="AN21" s="189">
        <f>AM21*$C21</f>
        <v/>
      </c>
      <c r="AO21" s="189">
        <f>E21+H21+K21+N21+Q21+T21+W21+Z21+AC21+AF21+AI21+AL21</f>
        <v/>
      </c>
      <c r="AP21" s="189">
        <f>F21+I21+L21+O21+R21+U21+X21+AA21+AD21+AG21+AJ21+AM21</f>
        <v/>
      </c>
      <c r="AQ21" s="189">
        <f>G21+J21+M21+P21+S21+V21+Y21+AB21+AE21+AH21+AK21+AN21</f>
        <v/>
      </c>
      <c r="AR21" s="189">
        <f>+AP21/12</f>
        <v/>
      </c>
      <c r="AS21" s="189">
        <f>+AQ21/12</f>
        <v/>
      </c>
      <c r="AT21" s="21" t="n"/>
      <c r="AU21" s="21" t="n"/>
      <c r="AV21" s="21" t="n"/>
      <c r="AW21" s="21" t="n"/>
      <c r="AX21" s="21" t="n"/>
      <c r="AY21" s="190">
        <f>AX21*$C21</f>
        <v/>
      </c>
      <c r="AZ21" s="21" t="n"/>
      <c r="BA21" s="21" t="n"/>
      <c r="BB21" s="189">
        <f>BA21*$C21</f>
        <v/>
      </c>
      <c r="BC21" s="21" t="n"/>
      <c r="BD21" s="21" t="n"/>
      <c r="BE21" s="189">
        <f>BD21*$C21</f>
        <v/>
      </c>
      <c r="BF21" s="21" t="n"/>
      <c r="BG21" s="21" t="n"/>
      <c r="BH21" s="189">
        <f>BG21*$C21</f>
        <v/>
      </c>
      <c r="BI21" s="21" t="n"/>
      <c r="BJ21" s="21" t="n"/>
      <c r="BK21" s="189">
        <f>BJ21*$C21</f>
        <v/>
      </c>
      <c r="BL21" s="21" t="n"/>
      <c r="BM21" s="21" t="n"/>
      <c r="BN21" s="189">
        <f>BM21*C21</f>
        <v/>
      </c>
      <c r="BO21" s="21" t="n"/>
      <c r="BP21" s="21" t="n"/>
      <c r="BQ21" s="189">
        <f>BP21*C21</f>
        <v/>
      </c>
      <c r="BR21" s="21" t="n"/>
      <c r="BS21" s="21" t="n"/>
      <c r="BT21" s="189">
        <f>BS21*C21</f>
        <v/>
      </c>
      <c r="BU21" s="21" t="n"/>
      <c r="BV21" s="21" t="n"/>
      <c r="BW21" s="189">
        <f>BV21*C21</f>
        <v/>
      </c>
      <c r="BX21" s="21" t="n"/>
      <c r="BY21" s="21" t="n"/>
      <c r="BZ21" s="189">
        <f>BY21*C21</f>
        <v/>
      </c>
      <c r="CA21" s="21" t="n"/>
      <c r="CB21" s="21" t="n"/>
      <c r="CC21" s="189">
        <f>CB21*C21</f>
        <v/>
      </c>
      <c r="CD21" s="189">
        <f>AT21+AW21+AZ21+BC21+BF21+BI21+BL21+BO21+BR21+BU21+BX21+CA21</f>
        <v/>
      </c>
      <c r="CE21" s="189">
        <f>AU21+AX21+BA21+BD21+BG21+BJ21+BM21+BP21+BS21+BV21+BY21+CB21</f>
        <v/>
      </c>
      <c r="CF21" s="189">
        <f>AV21+AY21+BB21+BE21+BH21+BK21+BN21+BQ21+BT21+BW21+BZ21+CC21</f>
        <v/>
      </c>
      <c r="CG21" s="189">
        <f>+CE21/12</f>
        <v/>
      </c>
      <c r="CH21" s="189">
        <f>+CF21/12</f>
        <v/>
      </c>
      <c r="CI21" s="190" t="n"/>
      <c r="CJ21" s="190" t="n"/>
      <c r="CK21" s="190">
        <f>CJ21*C21</f>
        <v/>
      </c>
      <c r="CL21" s="21" t="n"/>
      <c r="CM21" s="21" t="n"/>
      <c r="CN21" s="190">
        <f>CM21*C21</f>
        <v/>
      </c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</row>
    <row r="22" ht="20.1" customHeight="1">
      <c r="A22" s="21" t="n">
        <v>17</v>
      </c>
      <c r="B22" s="21" t="inlineStr">
        <is>
          <t xml:space="preserve">Kaung Kyi </t>
        </is>
      </c>
      <c r="C22" s="21" t="n">
        <v>0.64</v>
      </c>
      <c r="D22" s="21" t="inlineStr">
        <is>
          <t>1 * 14</t>
        </is>
      </c>
      <c r="E22" s="21" t="n"/>
      <c r="F22" s="21" t="n"/>
      <c r="G22" s="189">
        <f>F22*$C22</f>
        <v/>
      </c>
      <c r="H22" s="21" t="n">
        <v>100</v>
      </c>
      <c r="I22" s="21" t="n">
        <v>1400</v>
      </c>
      <c r="J22" s="190">
        <f>I22*$C22</f>
        <v/>
      </c>
      <c r="K22" s="21" t="n"/>
      <c r="L22" s="21" t="n"/>
      <c r="M22" s="189">
        <f>L22*$C22</f>
        <v/>
      </c>
      <c r="N22" s="21" t="n"/>
      <c r="O22" s="21" t="n"/>
      <c r="P22" s="189">
        <f>O22*$C22</f>
        <v/>
      </c>
      <c r="Q22" s="21" t="n">
        <v>150</v>
      </c>
      <c r="R22" s="21" t="n">
        <v>2100</v>
      </c>
      <c r="S22" s="189">
        <f>R22*$C22</f>
        <v/>
      </c>
      <c r="T22" s="21" t="n"/>
      <c r="U22" s="21" t="n"/>
      <c r="V22" s="189">
        <f>U22*$C22</f>
        <v/>
      </c>
      <c r="W22" s="21" t="n">
        <v>24</v>
      </c>
      <c r="X22" s="21" t="n">
        <v>336</v>
      </c>
      <c r="Y22" s="189">
        <f>X22*$C22</f>
        <v/>
      </c>
      <c r="Z22" s="21" t="n"/>
      <c r="AA22" s="21" t="n"/>
      <c r="AB22" s="189">
        <f>AA22*$C22</f>
        <v/>
      </c>
      <c r="AC22" s="21" t="n">
        <v>100</v>
      </c>
      <c r="AD22" s="21" t="n">
        <v>1400</v>
      </c>
      <c r="AE22" s="189">
        <f>AD22*$C22</f>
        <v/>
      </c>
      <c r="AF22" s="21" t="n"/>
      <c r="AG22" s="21" t="n"/>
      <c r="AH22" s="189">
        <f>AG22*$C22</f>
        <v/>
      </c>
      <c r="AI22" s="21" t="n"/>
      <c r="AJ22" s="21" t="n"/>
      <c r="AK22" s="189">
        <f>AJ22*$C22</f>
        <v/>
      </c>
      <c r="AL22" s="21" t="n"/>
      <c r="AM22" s="21" t="n"/>
      <c r="AN22" s="189">
        <f>AM22*$C22</f>
        <v/>
      </c>
      <c r="AO22" s="189">
        <f>E22+H22+K22+N22+Q22+T22+W22+Z22+AC22+AF22+AI22+AL22</f>
        <v/>
      </c>
      <c r="AP22" s="189">
        <f>F22+I22+L22+O22+R22+U22+X22+AA22+AD22+AG22+AJ22+AM22</f>
        <v/>
      </c>
      <c r="AQ22" s="189">
        <f>G22+J22+M22+P22+S22+V22+Y22+AB22+AE22+AH22+AK22+AN22</f>
        <v/>
      </c>
      <c r="AR22" s="189">
        <f>+AP22/12</f>
        <v/>
      </c>
      <c r="AS22" s="189">
        <f>+AQ22/12</f>
        <v/>
      </c>
      <c r="AT22" s="21" t="n"/>
      <c r="AU22" s="21" t="n"/>
      <c r="AV22" s="21" t="n"/>
      <c r="AW22" s="21" t="n"/>
      <c r="AX22" s="21" t="n"/>
      <c r="AY22" s="190">
        <f>AX22*$C22</f>
        <v/>
      </c>
      <c r="AZ22" s="21" t="n"/>
      <c r="BA22" s="21" t="n"/>
      <c r="BB22" s="189">
        <f>BA22*$C22</f>
        <v/>
      </c>
      <c r="BC22" s="21" t="n"/>
      <c r="BD22" s="21" t="n"/>
      <c r="BE22" s="189">
        <f>BD22*$C22</f>
        <v/>
      </c>
      <c r="BF22" s="21" t="n"/>
      <c r="BG22" s="21" t="n"/>
      <c r="BH22" s="189">
        <f>BG22*$C22</f>
        <v/>
      </c>
      <c r="BI22" s="21" t="n"/>
      <c r="BJ22" s="21" t="n"/>
      <c r="BK22" s="189">
        <f>BJ22*$C22</f>
        <v/>
      </c>
      <c r="BL22" s="21" t="n"/>
      <c r="BM22" s="21" t="n"/>
      <c r="BN22" s="189">
        <f>BM22*C22</f>
        <v/>
      </c>
      <c r="BO22" s="21" t="n"/>
      <c r="BP22" s="21" t="n"/>
      <c r="BQ22" s="189">
        <f>BP22*C22</f>
        <v/>
      </c>
      <c r="BR22" s="21" t="n"/>
      <c r="BS22" s="21" t="n"/>
      <c r="BT22" s="189">
        <f>BS22*C22</f>
        <v/>
      </c>
      <c r="BU22" s="21" t="n"/>
      <c r="BV22" s="21" t="n"/>
      <c r="BW22" s="189">
        <f>BV22*C22</f>
        <v/>
      </c>
      <c r="BX22" s="21" t="n"/>
      <c r="BY22" s="21" t="n"/>
      <c r="BZ22" s="189">
        <f>BY22*C22</f>
        <v/>
      </c>
      <c r="CA22" s="21" t="n"/>
      <c r="CB22" s="21" t="n"/>
      <c r="CC22" s="189">
        <f>CB22*C22</f>
        <v/>
      </c>
      <c r="CD22" s="189">
        <f>AT22+AW22+AZ22+BC22+BF22+BI22+BL22+BO22+BR22+BU22+BX22+CA22</f>
        <v/>
      </c>
      <c r="CE22" s="189">
        <f>AU22+AX22+BA22+BD22+BG22+BJ22+BM22+BP22+BS22+BV22+BY22+CB22</f>
        <v/>
      </c>
      <c r="CF22" s="189">
        <f>AV22+AY22+BB22+BE22+BH22+BK22+BN22+BQ22+BT22+BW22+BZ22+CC22</f>
        <v/>
      </c>
      <c r="CG22" s="189">
        <f>+CE22/12</f>
        <v/>
      </c>
      <c r="CH22" s="189">
        <f>+CF22/12</f>
        <v/>
      </c>
      <c r="CI22" s="190" t="n"/>
      <c r="CJ22" s="190" t="n"/>
      <c r="CK22" s="190">
        <f>CJ22*C22</f>
        <v/>
      </c>
      <c r="CL22" s="21" t="n"/>
      <c r="CM22" s="21" t="n"/>
      <c r="CN22" s="190">
        <f>CM22*C22</f>
        <v/>
      </c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</row>
    <row r="23" ht="20.1" customHeight="1">
      <c r="A23" s="21" t="n">
        <v>18</v>
      </c>
      <c r="B23" s="21" t="inlineStr">
        <is>
          <t>Kaung Kyi (40%)</t>
        </is>
      </c>
      <c r="C23" s="21" t="n">
        <v>0.64</v>
      </c>
      <c r="D23" s="21" t="inlineStr">
        <is>
          <t>1 * 14</t>
        </is>
      </c>
      <c r="E23" s="21" t="n"/>
      <c r="F23" s="21" t="n"/>
      <c r="G23" s="189">
        <f>F23*$C23</f>
        <v/>
      </c>
      <c r="H23" s="21" t="n"/>
      <c r="I23" s="21" t="n"/>
      <c r="J23" s="190">
        <f>I23*$C23</f>
        <v/>
      </c>
      <c r="K23" s="21" t="n"/>
      <c r="L23" s="21" t="n"/>
      <c r="M23" s="189">
        <f>L23*$C23</f>
        <v/>
      </c>
      <c r="N23" s="21" t="n"/>
      <c r="O23" s="21" t="n"/>
      <c r="P23" s="189">
        <f>O23*$C23</f>
        <v/>
      </c>
      <c r="Q23" s="21" t="n"/>
      <c r="R23" s="21" t="n"/>
      <c r="S23" s="189">
        <f>R23*$C23</f>
        <v/>
      </c>
      <c r="T23" s="21" t="n"/>
      <c r="U23" s="21" t="n"/>
      <c r="V23" s="189">
        <f>U23*$C23</f>
        <v/>
      </c>
      <c r="W23" s="21" t="n"/>
      <c r="X23" s="21" t="n"/>
      <c r="Y23" s="189">
        <f>X23*$C23</f>
        <v/>
      </c>
      <c r="Z23" s="21" t="n"/>
      <c r="AA23" s="21" t="n"/>
      <c r="AB23" s="189">
        <f>AA23*$C23</f>
        <v/>
      </c>
      <c r="AC23" s="21" t="n"/>
      <c r="AD23" s="21" t="n"/>
      <c r="AE23" s="189">
        <f>AD23*$C23</f>
        <v/>
      </c>
      <c r="AF23" s="21" t="n"/>
      <c r="AG23" s="21" t="n"/>
      <c r="AH23" s="189">
        <f>AG23*$C23</f>
        <v/>
      </c>
      <c r="AI23" s="21" t="n"/>
      <c r="AJ23" s="21" t="n"/>
      <c r="AK23" s="189">
        <f>AJ23*$C23</f>
        <v/>
      </c>
      <c r="AL23" s="21" t="n"/>
      <c r="AM23" s="21" t="n"/>
      <c r="AN23" s="189">
        <f>AM23*$C23</f>
        <v/>
      </c>
      <c r="AO23" s="189">
        <f>E23+H23+K23+N23+Q23+T23+W23+Z23+AC23+AF23+AI23+AL23</f>
        <v/>
      </c>
      <c r="AP23" s="189">
        <f>F23+I23+L23+O23+R23+U23+X23+AA23+AD23+AG23+AJ23+AM23</f>
        <v/>
      </c>
      <c r="AQ23" s="189">
        <f>G23+J23+M23+P23+S23+V23+Y23+AB23+AE23+AH23+AK23+AN23</f>
        <v/>
      </c>
      <c r="AR23" s="189">
        <f>+AP23/12</f>
        <v/>
      </c>
      <c r="AS23" s="189">
        <f>+AQ23/12</f>
        <v/>
      </c>
      <c r="AT23" s="21" t="n"/>
      <c r="AU23" s="21" t="n"/>
      <c r="AV23" s="21" t="n"/>
      <c r="AW23" s="21" t="n"/>
      <c r="AX23" s="21" t="n"/>
      <c r="AY23" s="190">
        <f>AX23*$C23</f>
        <v/>
      </c>
      <c r="AZ23" s="21" t="n"/>
      <c r="BA23" s="21" t="n"/>
      <c r="BB23" s="189">
        <f>BA23*$C23</f>
        <v/>
      </c>
      <c r="BC23" s="21" t="n"/>
      <c r="BD23" s="21" t="n"/>
      <c r="BE23" s="189">
        <f>BD23*$C23</f>
        <v/>
      </c>
      <c r="BF23" s="21" t="n"/>
      <c r="BG23" s="21" t="n"/>
      <c r="BH23" s="189">
        <f>BG23*$C23</f>
        <v/>
      </c>
      <c r="BI23" s="21" t="n"/>
      <c r="BJ23" s="21" t="n"/>
      <c r="BK23" s="189">
        <f>BJ23*$C23</f>
        <v/>
      </c>
      <c r="BL23" s="21" t="n"/>
      <c r="BM23" s="21" t="n"/>
      <c r="BN23" s="189">
        <f>BM23*C23</f>
        <v/>
      </c>
      <c r="BO23" s="21" t="n"/>
      <c r="BP23" s="21" t="n"/>
      <c r="BQ23" s="189">
        <f>BP23*C23</f>
        <v/>
      </c>
      <c r="BR23" s="21" t="n"/>
      <c r="BS23" s="21" t="n"/>
      <c r="BT23" s="189">
        <f>BS23*C23</f>
        <v/>
      </c>
      <c r="BU23" s="21" t="n"/>
      <c r="BV23" s="21" t="n"/>
      <c r="BW23" s="189">
        <f>BV23*C23</f>
        <v/>
      </c>
      <c r="BX23" s="21" t="n"/>
      <c r="BY23" s="21" t="n"/>
      <c r="BZ23" s="189">
        <f>BY23*C23</f>
        <v/>
      </c>
      <c r="CA23" s="21" t="n"/>
      <c r="CB23" s="21" t="n"/>
      <c r="CC23" s="189">
        <f>CB23*C23</f>
        <v/>
      </c>
      <c r="CD23" s="189">
        <f>AT23+AW23+AZ23+BC23+BF23+BI23+BL23+BO23+BR23+BU23+BX23+CA23</f>
        <v/>
      </c>
      <c r="CE23" s="189">
        <f>AU23+AX23+BA23+BD23+BG23+BJ23+BM23+BP23+BS23+BV23+BY23+CB23</f>
        <v/>
      </c>
      <c r="CF23" s="189">
        <f>AV23+AY23+BB23+BE23+BH23+BK23+BN23+BQ23+BT23+BW23+BZ23+CC23</f>
        <v/>
      </c>
      <c r="CG23" s="189">
        <f>+CE23/12</f>
        <v/>
      </c>
      <c r="CH23" s="189">
        <f>+CF23/12</f>
        <v/>
      </c>
      <c r="CI23" s="190" t="n"/>
      <c r="CJ23" s="190" t="n"/>
      <c r="CK23" s="190">
        <f>CJ23*C23</f>
        <v/>
      </c>
      <c r="CL23" s="21" t="n"/>
      <c r="CM23" s="21" t="n"/>
      <c r="CN23" s="190">
        <f>CM23*C23</f>
        <v/>
      </c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</row>
    <row r="24" ht="20.1" customHeight="1">
      <c r="A24" s="21" t="n">
        <v>19</v>
      </c>
      <c r="B24" s="21" t="inlineStr">
        <is>
          <t>Kaung Kyi (46%)</t>
        </is>
      </c>
      <c r="C24" s="21" t="n">
        <v>0.64</v>
      </c>
      <c r="D24" s="21" t="inlineStr">
        <is>
          <t>1 * 14</t>
        </is>
      </c>
      <c r="E24" s="21" t="n"/>
      <c r="F24" s="21" t="n"/>
      <c r="G24" s="189">
        <f>F24*$C24</f>
        <v/>
      </c>
      <c r="H24" s="21" t="n"/>
      <c r="I24" s="21" t="n"/>
      <c r="J24" s="190">
        <f>I24*$C24</f>
        <v/>
      </c>
      <c r="K24" s="21" t="n"/>
      <c r="L24" s="21" t="n"/>
      <c r="M24" s="189">
        <f>L24*$C24</f>
        <v/>
      </c>
      <c r="N24" s="21" t="n"/>
      <c r="O24" s="21" t="n"/>
      <c r="P24" s="189">
        <f>O24*$C24</f>
        <v/>
      </c>
      <c r="Q24" s="21" t="n"/>
      <c r="R24" s="21" t="n"/>
      <c r="S24" s="189">
        <f>R24*$C24</f>
        <v/>
      </c>
      <c r="T24" s="21" t="n"/>
      <c r="U24" s="21" t="n"/>
      <c r="V24" s="189">
        <f>U24*$C24</f>
        <v/>
      </c>
      <c r="W24" s="21" t="n"/>
      <c r="X24" s="21" t="n"/>
      <c r="Y24" s="189">
        <f>X24*$C24</f>
        <v/>
      </c>
      <c r="Z24" s="21" t="n"/>
      <c r="AA24" s="21" t="n"/>
      <c r="AB24" s="189">
        <f>AA24*$C24</f>
        <v/>
      </c>
      <c r="AC24" s="21" t="n"/>
      <c r="AD24" s="21" t="n"/>
      <c r="AE24" s="189">
        <f>AD24*$C24</f>
        <v/>
      </c>
      <c r="AF24" s="21" t="n"/>
      <c r="AG24" s="21" t="n"/>
      <c r="AH24" s="189">
        <f>AG24*$C24</f>
        <v/>
      </c>
      <c r="AI24" s="21" t="n"/>
      <c r="AJ24" s="21" t="n"/>
      <c r="AK24" s="189">
        <f>AJ24*$C24</f>
        <v/>
      </c>
      <c r="AL24" s="21" t="n"/>
      <c r="AM24" s="21" t="n"/>
      <c r="AN24" s="189">
        <f>AM24*$C24</f>
        <v/>
      </c>
      <c r="AO24" s="189">
        <f>E24+H24+K24+N24+Q24+T24+W24+Z24+AC24+AF24+AI24+AL24</f>
        <v/>
      </c>
      <c r="AP24" s="189">
        <f>F24+I24+L24+O24+R24+U24+X24+AA24+AD24+AG24+AJ24+AM24</f>
        <v/>
      </c>
      <c r="AQ24" s="189">
        <f>G24+J24+M24+P24+S24+V24+Y24+AB24+AE24+AH24+AK24+AN24</f>
        <v/>
      </c>
      <c r="AR24" s="189">
        <f>+AP24/12</f>
        <v/>
      </c>
      <c r="AS24" s="189">
        <f>+AQ24/12</f>
        <v/>
      </c>
      <c r="AT24" s="21" t="n"/>
      <c r="AU24" s="21" t="n"/>
      <c r="AV24" s="21" t="n"/>
      <c r="AW24" s="21" t="n"/>
      <c r="AX24" s="21" t="n"/>
      <c r="AY24" s="190">
        <f>AX24*$C24</f>
        <v/>
      </c>
      <c r="AZ24" s="21" t="n"/>
      <c r="BA24" s="21" t="n"/>
      <c r="BB24" s="189">
        <f>BA24*$C24</f>
        <v/>
      </c>
      <c r="BC24" s="21" t="n"/>
      <c r="BD24" s="21" t="n"/>
      <c r="BE24" s="189">
        <f>BD24*$C24</f>
        <v/>
      </c>
      <c r="BF24" s="21" t="n"/>
      <c r="BG24" s="21" t="n"/>
      <c r="BH24" s="189">
        <f>BG24*$C24</f>
        <v/>
      </c>
      <c r="BI24" s="21" t="n"/>
      <c r="BJ24" s="21" t="n"/>
      <c r="BK24" s="189">
        <f>BJ24*$C24</f>
        <v/>
      </c>
      <c r="BL24" s="21" t="n"/>
      <c r="BM24" s="21" t="n"/>
      <c r="BN24" s="189">
        <f>BM24*C24</f>
        <v/>
      </c>
      <c r="BO24" s="21" t="n"/>
      <c r="BP24" s="21" t="n"/>
      <c r="BQ24" s="189">
        <f>BP24*C24</f>
        <v/>
      </c>
      <c r="BR24" s="21" t="n"/>
      <c r="BS24" s="21" t="n"/>
      <c r="BT24" s="189">
        <f>BS24*C24</f>
        <v/>
      </c>
      <c r="BU24" s="21" t="n"/>
      <c r="BV24" s="21" t="n"/>
      <c r="BW24" s="189">
        <f>BV24*C24</f>
        <v/>
      </c>
      <c r="BX24" s="21" t="n"/>
      <c r="BY24" s="21" t="n"/>
      <c r="BZ24" s="189">
        <f>BY24*C24</f>
        <v/>
      </c>
      <c r="CA24" s="21" t="n"/>
      <c r="CB24" s="21" t="n"/>
      <c r="CC24" s="189">
        <f>CB24*C24</f>
        <v/>
      </c>
      <c r="CD24" s="189">
        <f>AT24+AW24+AZ24+BC24+BF24+BI24+BL24+BO24+BR24+BU24+BX24+CA24</f>
        <v/>
      </c>
      <c r="CE24" s="189">
        <f>AU24+AX24+BA24+BD24+BG24+BJ24+BM24+BP24+BS24+BV24+BY24+CB24</f>
        <v/>
      </c>
      <c r="CF24" s="189">
        <f>AV24+AY24+BB24+BE24+BH24+BK24+BN24+BQ24+BT24+BW24+BZ24+CC24</f>
        <v/>
      </c>
      <c r="CG24" s="189">
        <f>+CE24/12</f>
        <v/>
      </c>
      <c r="CH24" s="189">
        <f>+CF24/12</f>
        <v/>
      </c>
      <c r="CI24" s="190" t="n"/>
      <c r="CJ24" s="190" t="n"/>
      <c r="CK24" s="190">
        <f>CJ24*C24</f>
        <v/>
      </c>
      <c r="CL24" s="21" t="n"/>
      <c r="CM24" s="21" t="n"/>
      <c r="CN24" s="190">
        <f>CM24*C24</f>
        <v/>
      </c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</row>
    <row r="25" ht="20.1" customHeight="1">
      <c r="A25" s="21" t="n"/>
      <c r="B25" s="21" t="n"/>
      <c r="C25" s="21" t="n"/>
      <c r="D25" s="21" t="n"/>
      <c r="E25" s="21" t="n"/>
      <c r="F25" s="21" t="n"/>
      <c r="G25" s="189">
        <f>F25*$C25</f>
        <v/>
      </c>
      <c r="H25" s="21" t="n"/>
      <c r="I25" s="21" t="n"/>
      <c r="J25" s="190">
        <f>I25*$C25</f>
        <v/>
      </c>
      <c r="K25" s="21" t="n"/>
      <c r="L25" s="21" t="n"/>
      <c r="M25" s="189">
        <f>L25*$C25</f>
        <v/>
      </c>
      <c r="N25" s="21" t="n"/>
      <c r="O25" s="21" t="n"/>
      <c r="P25" s="189">
        <f>O25*$C25</f>
        <v/>
      </c>
      <c r="Q25" s="21" t="n"/>
      <c r="R25" s="21" t="n"/>
      <c r="S25" s="189">
        <f>R25*$C25</f>
        <v/>
      </c>
      <c r="T25" s="21" t="n"/>
      <c r="U25" s="21" t="n"/>
      <c r="V25" s="189">
        <f>U25*$C25</f>
        <v/>
      </c>
      <c r="W25" s="21" t="n"/>
      <c r="X25" s="21" t="n"/>
      <c r="Y25" s="189">
        <f>X25*$C25</f>
        <v/>
      </c>
      <c r="Z25" s="21" t="n"/>
      <c r="AA25" s="21" t="n"/>
      <c r="AB25" s="189">
        <f>AA25*$C25</f>
        <v/>
      </c>
      <c r="AC25" s="21" t="n"/>
      <c r="AD25" s="21" t="n"/>
      <c r="AE25" s="189">
        <f>AD25*$C25</f>
        <v/>
      </c>
      <c r="AF25" s="21" t="n"/>
      <c r="AG25" s="21" t="n"/>
      <c r="AH25" s="189">
        <f>AG25*$C25</f>
        <v/>
      </c>
      <c r="AI25" s="21" t="n"/>
      <c r="AJ25" s="21" t="n"/>
      <c r="AK25" s="189">
        <f>AJ25*$C25</f>
        <v/>
      </c>
      <c r="AL25" s="21" t="n"/>
      <c r="AM25" s="21" t="n"/>
      <c r="AN25" s="189">
        <f>AM25*$C25</f>
        <v/>
      </c>
      <c r="AO25" s="189">
        <f>E25+H25+K25+N25+Q25+T25+W25+Z25+AC25+AF25+AI25+AL25</f>
        <v/>
      </c>
      <c r="AP25" s="189">
        <f>F25+I25+L25+O25+R25+U25+X25+AA25+AD25+AG25+AJ25+AM25</f>
        <v/>
      </c>
      <c r="AQ25" s="189">
        <f>G25+J25+M25+P25+S25+V25+Y25+AB25+AE25+AH25+AK25+AN25</f>
        <v/>
      </c>
      <c r="AR25" s="189">
        <f>+AP25/12</f>
        <v/>
      </c>
      <c r="AS25" s="189">
        <f>+AQ25/12</f>
        <v/>
      </c>
      <c r="AT25" s="21" t="n"/>
      <c r="AU25" s="21" t="n"/>
      <c r="AV25" s="21" t="n"/>
      <c r="AW25" s="21" t="n"/>
      <c r="AX25" s="21" t="n"/>
      <c r="AY25" s="190">
        <f>AX25*$C25</f>
        <v/>
      </c>
      <c r="AZ25" s="21" t="n"/>
      <c r="BA25" s="21" t="n"/>
      <c r="BB25" s="189">
        <f>BA25*$C25</f>
        <v/>
      </c>
      <c r="BC25" s="21" t="n"/>
      <c r="BD25" s="21" t="n"/>
      <c r="BE25" s="189">
        <f>BD25*$C25</f>
        <v/>
      </c>
      <c r="BF25" s="21" t="n"/>
      <c r="BG25" s="21" t="n"/>
      <c r="BH25" s="189">
        <f>BG25*$C25</f>
        <v/>
      </c>
      <c r="BI25" s="21" t="n"/>
      <c r="BJ25" s="21" t="n"/>
      <c r="BK25" s="189">
        <f>BJ25*$C25</f>
        <v/>
      </c>
      <c r="BL25" s="21" t="n"/>
      <c r="BM25" s="21" t="n"/>
      <c r="BN25" s="189">
        <f>BM25*C25</f>
        <v/>
      </c>
      <c r="BO25" s="21" t="n"/>
      <c r="BP25" s="21" t="n"/>
      <c r="BQ25" s="189">
        <f>BP25*C25</f>
        <v/>
      </c>
      <c r="BR25" s="21" t="n"/>
      <c r="BS25" s="21" t="n"/>
      <c r="BT25" s="189">
        <f>BS25*C25</f>
        <v/>
      </c>
      <c r="BU25" s="21" t="n"/>
      <c r="BV25" s="21" t="n"/>
      <c r="BW25" s="189">
        <f>BV25*C25</f>
        <v/>
      </c>
      <c r="BX25" s="21" t="n"/>
      <c r="BY25" s="21" t="n"/>
      <c r="BZ25" s="189">
        <f>BY25*C25</f>
        <v/>
      </c>
      <c r="CA25" s="21" t="n"/>
      <c r="CB25" s="21" t="n"/>
      <c r="CC25" s="189">
        <f>CB25*C25</f>
        <v/>
      </c>
      <c r="CD25" s="189">
        <f>AT25+AW25+AZ25+BC25+BF25+BI25+BL25+BO25+BR25+BU25+BX25+CA25</f>
        <v/>
      </c>
      <c r="CE25" s="189">
        <f>AU25+AX25+BA25+BD25+BG25+BJ25+BM25+BP25+BS25+BV25+BY25+CB25</f>
        <v/>
      </c>
      <c r="CF25" s="189">
        <f>AV25+AY25+BB25+BE25+BH25+BK25+BN25+BQ25+BT25+BW25+BZ25+CC25</f>
        <v/>
      </c>
      <c r="CG25" s="189">
        <f>+CE25/12</f>
        <v/>
      </c>
      <c r="CH25" s="189">
        <f>+CF25/12</f>
        <v/>
      </c>
      <c r="CI25" s="190" t="n"/>
      <c r="CJ25" s="190" t="n"/>
      <c r="CK25" s="190">
        <f>CJ25*C25</f>
        <v/>
      </c>
      <c r="CL25" s="21" t="n"/>
      <c r="CM25" s="21" t="n"/>
      <c r="CN25" s="190">
        <f>CM25*C25</f>
        <v/>
      </c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</row>
    <row r="26" ht="20.1" customHeight="1">
      <c r="A26" s="21" t="n">
        <v>20</v>
      </c>
      <c r="B26" s="21" t="inlineStr">
        <is>
          <t>မိုးနဲကွန်ကီကော်ဘူး(1 Liter)</t>
        </is>
      </c>
      <c r="C26" s="21" t="n">
        <v>1</v>
      </c>
      <c r="D26" s="21" t="inlineStr">
        <is>
          <t>1 * 12</t>
        </is>
      </c>
      <c r="E26" s="21" t="n"/>
      <c r="F26" s="21" t="n"/>
      <c r="G26" s="189">
        <f>F26*$C26</f>
        <v/>
      </c>
      <c r="H26" s="21" t="n"/>
      <c r="I26" s="21" t="n"/>
      <c r="J26" s="190">
        <f>I26*$C26</f>
        <v/>
      </c>
      <c r="K26" s="21" t="n"/>
      <c r="L26" s="21" t="n"/>
      <c r="M26" s="189">
        <f>L26*$C26</f>
        <v/>
      </c>
      <c r="N26" s="21" t="n"/>
      <c r="O26" s="21" t="n"/>
      <c r="P26" s="189">
        <f>O26*$C26</f>
        <v/>
      </c>
      <c r="Q26" s="21" t="n"/>
      <c r="R26" s="21" t="n"/>
      <c r="S26" s="189">
        <f>R26*$C26</f>
        <v/>
      </c>
      <c r="T26" s="21" t="n"/>
      <c r="U26" s="21" t="n"/>
      <c r="V26" s="189">
        <f>U26*$C26</f>
        <v/>
      </c>
      <c r="W26" s="21" t="n"/>
      <c r="X26" s="21" t="n"/>
      <c r="Y26" s="189">
        <f>X26*$C26</f>
        <v/>
      </c>
      <c r="Z26" s="21" t="n"/>
      <c r="AA26" s="21" t="n"/>
      <c r="AB26" s="189">
        <f>AA26*$C26</f>
        <v/>
      </c>
      <c r="AC26" s="21" t="n"/>
      <c r="AD26" s="21" t="n"/>
      <c r="AE26" s="189">
        <f>AD26*$C26</f>
        <v/>
      </c>
      <c r="AF26" s="21" t="n"/>
      <c r="AG26" s="21" t="n"/>
      <c r="AH26" s="189">
        <f>AG26*$C26</f>
        <v/>
      </c>
      <c r="AI26" s="21" t="n"/>
      <c r="AJ26" s="21" t="n"/>
      <c r="AK26" s="189">
        <f>AJ26*$C26</f>
        <v/>
      </c>
      <c r="AL26" s="21" t="n"/>
      <c r="AM26" s="21" t="n"/>
      <c r="AN26" s="189">
        <f>AM26*$C26</f>
        <v/>
      </c>
      <c r="AO26" s="189">
        <f>E26+H26+K26+N26+Q26+T26+W26+Z26+AC26+AF26+AI26+AL26</f>
        <v/>
      </c>
      <c r="AP26" s="189">
        <f>F26+I26+L26+O26+R26+U26+X26+AA26+AD26+AG26+AJ26+AM26</f>
        <v/>
      </c>
      <c r="AQ26" s="189">
        <f>G26+J26+M26+P26+S26+V26+Y26+AB26+AE26+AH26+AK26+AN26</f>
        <v/>
      </c>
      <c r="AR26" s="189">
        <f>+AP26/12</f>
        <v/>
      </c>
      <c r="AS26" s="189">
        <f>+AQ26/12</f>
        <v/>
      </c>
      <c r="AT26" s="21" t="n"/>
      <c r="AU26" s="21" t="n"/>
      <c r="AV26" s="21" t="n"/>
      <c r="AW26" s="21" t="n"/>
      <c r="AX26" s="21" t="n"/>
      <c r="AY26" s="190">
        <f>AX26*$C26</f>
        <v/>
      </c>
      <c r="AZ26" s="21" t="n"/>
      <c r="BA26" s="21" t="n"/>
      <c r="BB26" s="189">
        <f>BA26*$C26</f>
        <v/>
      </c>
      <c r="BC26" s="21" t="n"/>
      <c r="BD26" s="21" t="n"/>
      <c r="BE26" s="189">
        <f>BD26*$C26</f>
        <v/>
      </c>
      <c r="BF26" s="21" t="n"/>
      <c r="BG26" s="21" t="n"/>
      <c r="BH26" s="189">
        <f>BG26*$C26</f>
        <v/>
      </c>
      <c r="BI26" s="21" t="n"/>
      <c r="BJ26" s="21" t="n"/>
      <c r="BK26" s="189">
        <f>BJ26*$C26</f>
        <v/>
      </c>
      <c r="BL26" s="21" t="n"/>
      <c r="BM26" s="21" t="n"/>
      <c r="BN26" s="189">
        <f>BM26*C26</f>
        <v/>
      </c>
      <c r="BO26" s="21" t="n"/>
      <c r="BP26" s="21" t="n"/>
      <c r="BQ26" s="189">
        <f>BP26*C26</f>
        <v/>
      </c>
      <c r="BR26" s="21" t="n"/>
      <c r="BS26" s="21" t="n"/>
      <c r="BT26" s="189">
        <f>BS26*C26</f>
        <v/>
      </c>
      <c r="BU26" s="21" t="n"/>
      <c r="BV26" s="21" t="n"/>
      <c r="BW26" s="189">
        <f>BV26*C26</f>
        <v/>
      </c>
      <c r="BX26" s="21" t="n"/>
      <c r="BY26" s="21" t="n"/>
      <c r="BZ26" s="189">
        <f>BY26*C26</f>
        <v/>
      </c>
      <c r="CA26" s="21" t="n"/>
      <c r="CB26" s="21" t="n"/>
      <c r="CC26" s="189">
        <f>CB26*C26</f>
        <v/>
      </c>
      <c r="CD26" s="189">
        <f>AT26+AW26+AZ26+BC26+BF26+BI26+BL26+BO26+BR26+BU26+BX26+CA26</f>
        <v/>
      </c>
      <c r="CE26" s="189">
        <f>AU26+AX26+BA26+BD26+BG26+BJ26+BM26+BP26+BS26+BV26+BY26+CB26</f>
        <v/>
      </c>
      <c r="CF26" s="189">
        <f>AV26+AY26+BB26+BE26+BH26+BK26+BN26+BQ26+BT26+BW26+BZ26+CC26</f>
        <v/>
      </c>
      <c r="CG26" s="189">
        <f>+CE26/12</f>
        <v/>
      </c>
      <c r="CH26" s="189">
        <f>+CF26/12</f>
        <v/>
      </c>
      <c r="CI26" s="190" t="n"/>
      <c r="CJ26" s="190" t="n"/>
      <c r="CK26" s="190">
        <f>CJ26*C26</f>
        <v/>
      </c>
      <c r="CL26" s="21" t="n"/>
      <c r="CM26" s="21" t="n"/>
      <c r="CN26" s="190">
        <f>CM26*C26</f>
        <v/>
      </c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</row>
    <row r="27" ht="20.1" customHeight="1">
      <c r="A27" s="21" t="n">
        <v>21</v>
      </c>
      <c r="B27" s="21" t="inlineStr">
        <is>
          <t>မိုးနဲကွန်ကီကော်ဘူး(0.6 Liter)</t>
        </is>
      </c>
      <c r="C27" s="21" t="n">
        <v>0.6</v>
      </c>
      <c r="D27" s="21" t="inlineStr">
        <is>
          <t>1 * 12</t>
        </is>
      </c>
      <c r="E27" s="21" t="n"/>
      <c r="F27" s="21" t="n"/>
      <c r="G27" s="189">
        <f>F27*$C27</f>
        <v/>
      </c>
      <c r="H27" s="21" t="n"/>
      <c r="I27" s="21" t="n"/>
      <c r="J27" s="190">
        <f>I27*$C27</f>
        <v/>
      </c>
      <c r="K27" s="21" t="n"/>
      <c r="L27" s="21" t="n"/>
      <c r="M27" s="189">
        <f>L27*$C27</f>
        <v/>
      </c>
      <c r="N27" s="21" t="n"/>
      <c r="O27" s="21" t="n"/>
      <c r="P27" s="189">
        <f>O27*$C27</f>
        <v/>
      </c>
      <c r="Q27" s="21" t="n"/>
      <c r="R27" s="21" t="n"/>
      <c r="S27" s="189">
        <f>R27*$C27</f>
        <v/>
      </c>
      <c r="T27" s="21" t="n"/>
      <c r="U27" s="21" t="n"/>
      <c r="V27" s="189">
        <f>U27*$C27</f>
        <v/>
      </c>
      <c r="W27" s="21" t="n"/>
      <c r="X27" s="21" t="n"/>
      <c r="Y27" s="189">
        <f>X27*$C27</f>
        <v/>
      </c>
      <c r="Z27" s="21" t="n"/>
      <c r="AA27" s="21" t="n"/>
      <c r="AB27" s="189">
        <f>AA27*$C27</f>
        <v/>
      </c>
      <c r="AC27" s="21" t="n"/>
      <c r="AD27" s="21" t="n"/>
      <c r="AE27" s="189">
        <f>AD27*$C27</f>
        <v/>
      </c>
      <c r="AF27" s="21" t="n"/>
      <c r="AG27" s="21" t="n"/>
      <c r="AH27" s="189">
        <f>AG27*$C27</f>
        <v/>
      </c>
      <c r="AI27" s="21" t="n"/>
      <c r="AJ27" s="21" t="n"/>
      <c r="AK27" s="189">
        <f>AJ27*$C27</f>
        <v/>
      </c>
      <c r="AL27" s="21" t="n"/>
      <c r="AM27" s="21" t="n"/>
      <c r="AN27" s="189">
        <f>AM27*$C27</f>
        <v/>
      </c>
      <c r="AO27" s="189">
        <f>E27+H27+K27+N27+Q27+T27+W27+Z27+AC27+AF27+AI27+AL27</f>
        <v/>
      </c>
      <c r="AP27" s="189">
        <f>F27+I27+L27+O27+R27+U27+X27+AA27+AD27+AG27+AJ27+AM27</f>
        <v/>
      </c>
      <c r="AQ27" s="189">
        <f>G27+J27+M27+P27+S27+V27+Y27+AB27+AE27+AH27+AK27+AN27</f>
        <v/>
      </c>
      <c r="AR27" s="189">
        <f>+AP27/12</f>
        <v/>
      </c>
      <c r="AS27" s="189">
        <f>+AQ27/12</f>
        <v/>
      </c>
      <c r="AT27" s="21" t="n"/>
      <c r="AU27" s="21" t="n"/>
      <c r="AV27" s="21" t="n"/>
      <c r="AW27" s="21" t="n"/>
      <c r="AX27" s="21" t="n"/>
      <c r="AY27" s="190" t="n"/>
      <c r="AZ27" s="21" t="n"/>
      <c r="BA27" s="21" t="n"/>
      <c r="BB27" s="189">
        <f>BA27*$C27</f>
        <v/>
      </c>
      <c r="BC27" s="21" t="n"/>
      <c r="BD27" s="21" t="n"/>
      <c r="BE27" s="189">
        <f>BD27*$C27</f>
        <v/>
      </c>
      <c r="BF27" s="21" t="n"/>
      <c r="BG27" s="21" t="n"/>
      <c r="BH27" s="189">
        <f>BG27*$C27</f>
        <v/>
      </c>
      <c r="BI27" s="21" t="n"/>
      <c r="BJ27" s="21" t="n"/>
      <c r="BK27" s="189">
        <f>BJ27*$C27</f>
        <v/>
      </c>
      <c r="BL27" s="21" t="n"/>
      <c r="BM27" s="21" t="n"/>
      <c r="BN27" s="189">
        <f>BM27*C27</f>
        <v/>
      </c>
      <c r="BO27" s="21" t="n"/>
      <c r="BP27" s="21" t="n"/>
      <c r="BQ27" s="189">
        <f>BP27*C27</f>
        <v/>
      </c>
      <c r="BR27" s="21" t="n"/>
      <c r="BS27" s="21" t="n"/>
      <c r="BT27" s="189">
        <f>BS27*C27</f>
        <v/>
      </c>
      <c r="BU27" s="21" t="n"/>
      <c r="BV27" s="21" t="n"/>
      <c r="BW27" s="189">
        <f>BV27*C27</f>
        <v/>
      </c>
      <c r="BX27" s="21" t="n"/>
      <c r="BY27" s="21" t="n"/>
      <c r="BZ27" s="189">
        <f>BY27*C27</f>
        <v/>
      </c>
      <c r="CA27" s="21" t="n"/>
      <c r="CB27" s="21" t="n"/>
      <c r="CC27" s="189">
        <f>CB27*C27</f>
        <v/>
      </c>
      <c r="CD27" s="189">
        <f>AT27+AW27+AZ27+BC27+BF27+BI27+BL27+BO27+BR27+BU27+BX27+CA27</f>
        <v/>
      </c>
      <c r="CE27" s="189">
        <f>AU27+AX27+BA27+BD27+BG27+BJ27+BM27+BP27+BS27+BV27+BY27+CB27</f>
        <v/>
      </c>
      <c r="CF27" s="189">
        <f>AV27+AY27+BB27+BE27+BH27+BK27+BN27+BQ27+BT27+BW27+BZ27+CC27</f>
        <v/>
      </c>
      <c r="CG27" s="189">
        <f>+CE27/12</f>
        <v/>
      </c>
      <c r="CH27" s="189">
        <f>+CF27/12</f>
        <v/>
      </c>
      <c r="CI27" s="190" t="n"/>
      <c r="CJ27" s="190" t="n"/>
      <c r="CK27" s="190">
        <f>CJ27*C27</f>
        <v/>
      </c>
      <c r="CL27" s="21" t="n"/>
      <c r="CM27" s="21" t="n"/>
      <c r="CN27" s="190">
        <f>CM27*C27</f>
        <v/>
      </c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</row>
    <row r="28" ht="20.1" customHeight="1">
      <c r="A28" s="21" t="n">
        <v>22</v>
      </c>
      <c r="B28" s="21" t="inlineStr">
        <is>
          <t xml:space="preserve">Moe Nae Kon Ki </t>
        </is>
      </c>
      <c r="C28" s="21" t="n">
        <v>0.64</v>
      </c>
      <c r="D28" s="21" t="inlineStr">
        <is>
          <t>1 * 14</t>
        </is>
      </c>
      <c r="E28" s="21" t="n"/>
      <c r="F28" s="21" t="n"/>
      <c r="G28" s="189">
        <f>F28*$C28</f>
        <v/>
      </c>
      <c r="H28" s="21" t="n"/>
      <c r="I28" s="21" t="n"/>
      <c r="J28" s="190">
        <f>I28*$C28</f>
        <v/>
      </c>
      <c r="K28" s="21" t="n">
        <v>1</v>
      </c>
      <c r="L28" s="21" t="n">
        <v>14</v>
      </c>
      <c r="M28" s="189">
        <f>L28*$C28</f>
        <v/>
      </c>
      <c r="N28" s="21" t="n"/>
      <c r="O28" s="21" t="n"/>
      <c r="P28" s="189">
        <f>O28*$C28</f>
        <v/>
      </c>
      <c r="Q28" s="21" t="n"/>
      <c r="R28" s="21" t="n"/>
      <c r="S28" s="189">
        <f>R28*$C28</f>
        <v/>
      </c>
      <c r="T28" s="21" t="n"/>
      <c r="U28" s="21" t="n"/>
      <c r="V28" s="189">
        <f>U28*$C28</f>
        <v/>
      </c>
      <c r="W28" s="21" t="n"/>
      <c r="X28" s="21" t="n"/>
      <c r="Y28" s="189">
        <f>X28*$C28</f>
        <v/>
      </c>
      <c r="Z28" s="21" t="n"/>
      <c r="AA28" s="21" t="n"/>
      <c r="AB28" s="189">
        <f>AA28*$C28</f>
        <v/>
      </c>
      <c r="AC28" s="21" t="n">
        <v>5</v>
      </c>
      <c r="AD28" s="21" t="n">
        <v>70</v>
      </c>
      <c r="AE28" s="189">
        <f>AD28*$C28</f>
        <v/>
      </c>
      <c r="AF28" s="21" t="n"/>
      <c r="AG28" s="21" t="n"/>
      <c r="AH28" s="189">
        <f>AG28*$C28</f>
        <v/>
      </c>
      <c r="AI28" s="21" t="n"/>
      <c r="AJ28" s="21" t="n"/>
      <c r="AK28" s="189">
        <f>AJ28*$C28</f>
        <v/>
      </c>
      <c r="AL28" s="21" t="n"/>
      <c r="AM28" s="21" t="n"/>
      <c r="AN28" s="189">
        <f>AM28*$C28</f>
        <v/>
      </c>
      <c r="AO28" s="189">
        <f>E28+H28+K28+N28+Q28+T28+W28+Z28+AC28+AF28+AI28+AL28</f>
        <v/>
      </c>
      <c r="AP28" s="189">
        <f>F28+I28+L28+O28+R28+U28+X28+AA28+AD28+AG28+AJ28+AM28</f>
        <v/>
      </c>
      <c r="AQ28" s="189">
        <f>G28+J28+M28+P28+S28+V28+Y28+AB28+AE28+AH28+AK28+AN28</f>
        <v/>
      </c>
      <c r="AR28" s="189">
        <f>+AP28/12</f>
        <v/>
      </c>
      <c r="AS28" s="189">
        <f>+AQ28/12</f>
        <v/>
      </c>
      <c r="AT28" s="21" t="n"/>
      <c r="AU28" s="21" t="n"/>
      <c r="AV28" s="21" t="n"/>
      <c r="AW28" s="21" t="n"/>
      <c r="AX28" s="21" t="n"/>
      <c r="AY28" s="190">
        <f>AX28*$C28</f>
        <v/>
      </c>
      <c r="AZ28" s="21" t="n"/>
      <c r="BA28" s="21" t="n"/>
      <c r="BB28" s="189">
        <f>BA28*$C28</f>
        <v/>
      </c>
      <c r="BC28" s="21" t="n"/>
      <c r="BD28" s="21" t="n"/>
      <c r="BE28" s="189">
        <f>BD28*$C28</f>
        <v/>
      </c>
      <c r="BF28" s="21" t="n"/>
      <c r="BG28" s="21" t="n"/>
      <c r="BH28" s="189">
        <f>BG28*$C28</f>
        <v/>
      </c>
      <c r="BI28" s="21" t="n"/>
      <c r="BJ28" s="21" t="n"/>
      <c r="BK28" s="189">
        <f>BJ28*$C28</f>
        <v/>
      </c>
      <c r="BL28" s="21" t="n"/>
      <c r="BM28" s="21" t="n"/>
      <c r="BN28" s="189">
        <f>BM28*C28</f>
        <v/>
      </c>
      <c r="BO28" s="21" t="n"/>
      <c r="BP28" s="21" t="n"/>
      <c r="BQ28" s="189">
        <f>BP28*C28</f>
        <v/>
      </c>
      <c r="BR28" s="21" t="n"/>
      <c r="BS28" s="21" t="n"/>
      <c r="BT28" s="189">
        <f>BS28*C28</f>
        <v/>
      </c>
      <c r="BU28" s="21" t="n"/>
      <c r="BV28" s="21" t="n"/>
      <c r="BW28" s="189">
        <f>BV28*C28</f>
        <v/>
      </c>
      <c r="BX28" s="21" t="n"/>
      <c r="BY28" s="21" t="n"/>
      <c r="BZ28" s="189">
        <f>BY28*C28</f>
        <v/>
      </c>
      <c r="CA28" s="21" t="n"/>
      <c r="CB28" s="21" t="n"/>
      <c r="CC28" s="189">
        <f>CB28*C28</f>
        <v/>
      </c>
      <c r="CD28" s="189">
        <f>AT28+AW28+AZ28+BC28+BF28+BI28+BL28+BO28+BR28+BU28+BX28+CA28</f>
        <v/>
      </c>
      <c r="CE28" s="189">
        <f>AU28+AX28+BA28+BD28+BG28+BJ28+BM28+BP28+BS28+BV28+BY28+CB28</f>
        <v/>
      </c>
      <c r="CF28" s="189">
        <f>AV28+AY28+BB28+BE28+BH28+BK28+BN28+BQ28+BT28+BW28+BZ28+CC28</f>
        <v/>
      </c>
      <c r="CG28" s="189">
        <f>+CE28/12</f>
        <v/>
      </c>
      <c r="CH28" s="189">
        <f>+CF28/12</f>
        <v/>
      </c>
      <c r="CI28" s="190" t="n"/>
      <c r="CJ28" s="190" t="n"/>
      <c r="CK28" s="190">
        <f>CJ28*C28</f>
        <v/>
      </c>
      <c r="CL28" s="21" t="n"/>
      <c r="CM28" s="21" t="n"/>
      <c r="CN28" s="190">
        <f>CM28*C28</f>
        <v/>
      </c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</row>
    <row r="29" ht="20.1" customHeight="1">
      <c r="A29" s="21" t="n">
        <v>23</v>
      </c>
      <c r="B29" s="21" t="inlineStr">
        <is>
          <t>‌မျောက်ရှယ်</t>
        </is>
      </c>
      <c r="C29" s="21" t="n">
        <v>0.64</v>
      </c>
      <c r="D29" s="21" t="inlineStr">
        <is>
          <t>1 * 14</t>
        </is>
      </c>
      <c r="E29" s="21" t="n"/>
      <c r="F29" s="21" t="n"/>
      <c r="G29" s="189">
        <f>F29*$C29</f>
        <v/>
      </c>
      <c r="H29" s="21" t="n"/>
      <c r="I29" s="21" t="n"/>
      <c r="J29" s="190">
        <f>I29*$C29</f>
        <v/>
      </c>
      <c r="K29" s="21" t="n"/>
      <c r="L29" s="21" t="n"/>
      <c r="M29" s="189">
        <f>L29*$C29</f>
        <v/>
      </c>
      <c r="N29" s="21" t="n"/>
      <c r="O29" s="21" t="n"/>
      <c r="P29" s="189">
        <f>O29*$C29</f>
        <v/>
      </c>
      <c r="Q29" s="21" t="n"/>
      <c r="R29" s="21" t="n"/>
      <c r="S29" s="189">
        <f>R29*$C29</f>
        <v/>
      </c>
      <c r="T29" s="21" t="n"/>
      <c r="U29" s="21" t="n"/>
      <c r="V29" s="189">
        <f>U29*$C29</f>
        <v/>
      </c>
      <c r="W29" s="21" t="n"/>
      <c r="X29" s="21" t="n"/>
      <c r="Y29" s="189">
        <f>X29*$C29</f>
        <v/>
      </c>
      <c r="Z29" s="21" t="n"/>
      <c r="AA29" s="21" t="n"/>
      <c r="AB29" s="189">
        <f>AA29*$C29</f>
        <v/>
      </c>
      <c r="AC29" s="21" t="n"/>
      <c r="AD29" s="21" t="n"/>
      <c r="AE29" s="189">
        <f>AD29*$C29</f>
        <v/>
      </c>
      <c r="AF29" s="21" t="n"/>
      <c r="AG29" s="21" t="n"/>
      <c r="AH29" s="189">
        <f>AG29*$C29</f>
        <v/>
      </c>
      <c r="AI29" s="21" t="n"/>
      <c r="AJ29" s="21" t="n"/>
      <c r="AK29" s="189">
        <f>AJ29*$C29</f>
        <v/>
      </c>
      <c r="AL29" s="21" t="n"/>
      <c r="AM29" s="21" t="n"/>
      <c r="AN29" s="189">
        <f>AM29*$C29</f>
        <v/>
      </c>
      <c r="AO29" s="189">
        <f>E29+H29+K29+N29+Q29+T29+W29+Z29+AC29+AF29+AI29+AL29</f>
        <v/>
      </c>
      <c r="AP29" s="189">
        <f>F29+I29+L29+O29+R29+U29+X29+AA29+AD29+AG29+AJ29+AM29</f>
        <v/>
      </c>
      <c r="AQ29" s="189">
        <f>G29+J29+M29+P29+S29+V29+Y29+AB29+AE29+AH29+AK29+AN29</f>
        <v/>
      </c>
      <c r="AR29" s="189">
        <f>+AP29/12</f>
        <v/>
      </c>
      <c r="AS29" s="189">
        <f>+AQ29/12</f>
        <v/>
      </c>
      <c r="AT29" s="21" t="n"/>
      <c r="AU29" s="21" t="n"/>
      <c r="AV29" s="21" t="n"/>
      <c r="AW29" s="21" t="n"/>
      <c r="AX29" s="21" t="n"/>
      <c r="AY29" s="190">
        <f>AX29*$C29</f>
        <v/>
      </c>
      <c r="AZ29" s="21" t="n"/>
      <c r="BA29" s="21" t="n"/>
      <c r="BB29" s="189">
        <f>BA29*$C29</f>
        <v/>
      </c>
      <c r="BC29" s="21" t="n"/>
      <c r="BD29" s="21" t="n"/>
      <c r="BE29" s="189">
        <f>BD29*$C29</f>
        <v/>
      </c>
      <c r="BF29" s="21" t="n"/>
      <c r="BG29" s="21" t="n"/>
      <c r="BH29" s="189">
        <f>BG29*$C29</f>
        <v/>
      </c>
      <c r="BI29" s="21" t="n"/>
      <c r="BJ29" s="21" t="n"/>
      <c r="BK29" s="189">
        <f>BJ29*$C29</f>
        <v/>
      </c>
      <c r="BL29" s="21" t="n"/>
      <c r="BM29" s="21" t="n"/>
      <c r="BN29" s="189">
        <f>BM29*C29</f>
        <v/>
      </c>
      <c r="BO29" s="21" t="n"/>
      <c r="BP29" s="21" t="n"/>
      <c r="BQ29" s="189">
        <f>BP29*C29</f>
        <v/>
      </c>
      <c r="BR29" s="21" t="n"/>
      <c r="BS29" s="21" t="n"/>
      <c r="BT29" s="189">
        <f>BS29*C29</f>
        <v/>
      </c>
      <c r="BU29" s="21" t="n"/>
      <c r="BV29" s="21" t="n"/>
      <c r="BW29" s="189">
        <f>BV29*C29</f>
        <v/>
      </c>
      <c r="BX29" s="21" t="n"/>
      <c r="BY29" s="21" t="n"/>
      <c r="BZ29" s="189">
        <f>BY29*C29</f>
        <v/>
      </c>
      <c r="CA29" s="21" t="n"/>
      <c r="CB29" s="21" t="n"/>
      <c r="CC29" s="189">
        <f>CB29*C29</f>
        <v/>
      </c>
      <c r="CD29" s="189">
        <f>AT29+AW29+AZ29+BC29+BF29+BI29+BL29+BO29+BR29+BU29+BX29+CA29</f>
        <v/>
      </c>
      <c r="CE29" s="189">
        <f>AU29+AX29+BA29+BD29+BG29+BJ29+BM29+BP29+BS29+BV29+BY29+CB29</f>
        <v/>
      </c>
      <c r="CF29" s="189">
        <f>AV29+AY29+BB29+BE29+BH29+BK29+BN29+BQ29+BT29+BW29+BZ29+CC29</f>
        <v/>
      </c>
      <c r="CG29" s="189">
        <f>+CE29/12</f>
        <v/>
      </c>
      <c r="CH29" s="189">
        <f>+CF29/12</f>
        <v/>
      </c>
      <c r="CI29" s="190" t="n"/>
      <c r="CJ29" s="190" t="n"/>
      <c r="CK29" s="190">
        <f>CJ29*C29</f>
        <v/>
      </c>
      <c r="CL29" s="21" t="n"/>
      <c r="CM29" s="21" t="n"/>
      <c r="CN29" s="190">
        <f>CM29*C29</f>
        <v/>
      </c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</row>
    <row r="30" ht="20.1" customHeight="1">
      <c r="A30" s="21" t="n"/>
      <c r="B30" s="21" t="n"/>
      <c r="C30" s="21" t="n"/>
      <c r="D30" s="21" t="n"/>
      <c r="E30" s="21" t="n"/>
      <c r="F30" s="21" t="n"/>
      <c r="G30" s="189">
        <f>F30*$C30</f>
        <v/>
      </c>
      <c r="H30" s="21" t="n"/>
      <c r="I30" s="21" t="n"/>
      <c r="J30" s="190">
        <f>I30*$C30</f>
        <v/>
      </c>
      <c r="K30" s="21" t="n"/>
      <c r="L30" s="21" t="n"/>
      <c r="M30" s="189">
        <f>L30*$C30</f>
        <v/>
      </c>
      <c r="N30" s="21" t="n"/>
      <c r="O30" s="21" t="n"/>
      <c r="P30" s="189">
        <f>O30*$C30</f>
        <v/>
      </c>
      <c r="Q30" s="21" t="n"/>
      <c r="R30" s="21" t="n"/>
      <c r="S30" s="189">
        <f>R30*$C30</f>
        <v/>
      </c>
      <c r="T30" s="21" t="n"/>
      <c r="U30" s="21" t="n"/>
      <c r="V30" s="189">
        <f>U30*$C30</f>
        <v/>
      </c>
      <c r="W30" s="21" t="n"/>
      <c r="X30" s="21" t="n"/>
      <c r="Y30" s="189">
        <f>X30*$C30</f>
        <v/>
      </c>
      <c r="Z30" s="21" t="n"/>
      <c r="AA30" s="21" t="n"/>
      <c r="AB30" s="189">
        <f>AA30*$C30</f>
        <v/>
      </c>
      <c r="AC30" s="21" t="n"/>
      <c r="AD30" s="21" t="n"/>
      <c r="AE30" s="189">
        <f>AD30*$C30</f>
        <v/>
      </c>
      <c r="AF30" s="21" t="n"/>
      <c r="AG30" s="21" t="n"/>
      <c r="AH30" s="189">
        <f>AG30*$C30</f>
        <v/>
      </c>
      <c r="AI30" s="21" t="n"/>
      <c r="AJ30" s="21" t="n"/>
      <c r="AK30" s="189">
        <f>AJ30*$C30</f>
        <v/>
      </c>
      <c r="AL30" s="21" t="n"/>
      <c r="AM30" s="21" t="n"/>
      <c r="AN30" s="189">
        <f>AM30*$C30</f>
        <v/>
      </c>
      <c r="AO30" s="189">
        <f>E30+H30+K30+N30+Q30+T30+W30+Z30+AC30+AF30+AI30+AL30</f>
        <v/>
      </c>
      <c r="AP30" s="189">
        <f>F30+I30+L30+O30+R30+U30+X30+AA30+AD30+AG30+AJ30+AM30</f>
        <v/>
      </c>
      <c r="AQ30" s="189">
        <f>G30+J30+M30+P30+S30+V30+Y30+AB30+AE30+AH30+AK30+AN30</f>
        <v/>
      </c>
      <c r="AR30" s="189">
        <f>+AP30/12</f>
        <v/>
      </c>
      <c r="AS30" s="189">
        <f>+AQ30/12</f>
        <v/>
      </c>
      <c r="AT30" s="21" t="n"/>
      <c r="AU30" s="21" t="n"/>
      <c r="AV30" s="21" t="n"/>
      <c r="AW30" s="21" t="n"/>
      <c r="AX30" s="21" t="n"/>
      <c r="AY30" s="190">
        <f>AX30*$C30</f>
        <v/>
      </c>
      <c r="AZ30" s="21" t="n"/>
      <c r="BA30" s="21" t="n"/>
      <c r="BB30" s="189">
        <f>BA30*$C30</f>
        <v/>
      </c>
      <c r="BC30" s="21" t="n"/>
      <c r="BD30" s="21" t="n"/>
      <c r="BE30" s="189">
        <f>BD30*$C30</f>
        <v/>
      </c>
      <c r="BF30" s="21" t="n"/>
      <c r="BG30" s="21" t="n"/>
      <c r="BH30" s="189">
        <f>BG30*$C30</f>
        <v/>
      </c>
      <c r="BI30" s="21" t="n"/>
      <c r="BJ30" s="21" t="n"/>
      <c r="BK30" s="189">
        <f>BJ30*$C30</f>
        <v/>
      </c>
      <c r="BL30" s="21" t="n"/>
      <c r="BM30" s="21" t="n"/>
      <c r="BN30" s="189">
        <f>BM30*C30</f>
        <v/>
      </c>
      <c r="BO30" s="21" t="n"/>
      <c r="BP30" s="21" t="n"/>
      <c r="BQ30" s="189">
        <f>BP30*C30</f>
        <v/>
      </c>
      <c r="BR30" s="21" t="n"/>
      <c r="BS30" s="21" t="n"/>
      <c r="BT30" s="189">
        <f>BS30*C30</f>
        <v/>
      </c>
      <c r="BU30" s="21" t="n"/>
      <c r="BV30" s="21" t="n"/>
      <c r="BW30" s="189">
        <f>BV30*C30</f>
        <v/>
      </c>
      <c r="BX30" s="21" t="n"/>
      <c r="BY30" s="21" t="n"/>
      <c r="BZ30" s="189">
        <f>BY30*C30</f>
        <v/>
      </c>
      <c r="CA30" s="21" t="n"/>
      <c r="CB30" s="21" t="n"/>
      <c r="CC30" s="189">
        <f>CB30*C30</f>
        <v/>
      </c>
      <c r="CD30" s="189">
        <f>AT30+AW30+AZ30+BC30+BF30+BI30+BL30+BO30+BR30+BU30+BX30+CA30</f>
        <v/>
      </c>
      <c r="CE30" s="189">
        <f>AU30+AX30+BA30+BD30+BG30+BJ30+BM30+BP30+BS30+BV30+BY30+CB30</f>
        <v/>
      </c>
      <c r="CF30" s="189">
        <f>AV30+AY30+BB30+BE30+BH30+BK30+BN30+BQ30+BT30+BW30+BZ30+CC30</f>
        <v/>
      </c>
      <c r="CG30" s="189">
        <f>+CE30/12</f>
        <v/>
      </c>
      <c r="CH30" s="189">
        <f>+CF30/12</f>
        <v/>
      </c>
      <c r="CI30" s="190" t="n"/>
      <c r="CJ30" s="190" t="n"/>
      <c r="CK30" s="190">
        <f>CJ30*C30</f>
        <v/>
      </c>
      <c r="CL30" s="21" t="n"/>
      <c r="CM30" s="21" t="n"/>
      <c r="CN30" s="190">
        <f>CM30*C30</f>
        <v/>
      </c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</row>
    <row r="31" ht="20.1" customHeight="1">
      <c r="A31" s="21" t="n">
        <v>24</v>
      </c>
      <c r="B31" s="21" t="inlineStr">
        <is>
          <t>Zayawaddy Red(1 Liter)30%</t>
        </is>
      </c>
      <c r="C31" s="21" t="n">
        <v>1</v>
      </c>
      <c r="D31" s="21" t="inlineStr">
        <is>
          <t>1 * 12</t>
        </is>
      </c>
      <c r="E31" s="21" t="n"/>
      <c r="F31" s="21" t="n"/>
      <c r="G31" s="189">
        <f>F31*$C31</f>
        <v/>
      </c>
      <c r="H31" s="21" t="n"/>
      <c r="I31" s="21" t="n"/>
      <c r="J31" s="190">
        <f>I31*$C31</f>
        <v/>
      </c>
      <c r="K31" s="21" t="n"/>
      <c r="L31" s="21" t="n"/>
      <c r="M31" s="189">
        <f>L31*$C31</f>
        <v/>
      </c>
      <c r="N31" s="21" t="n"/>
      <c r="O31" s="21" t="n"/>
      <c r="P31" s="189">
        <f>O31*$C31</f>
        <v/>
      </c>
      <c r="Q31" s="21" t="n"/>
      <c r="R31" s="21" t="n"/>
      <c r="S31" s="189">
        <f>R31*$C31</f>
        <v/>
      </c>
      <c r="T31" s="21" t="n"/>
      <c r="U31" s="21" t="n"/>
      <c r="V31" s="189">
        <f>U31*$C31</f>
        <v/>
      </c>
      <c r="W31" s="21" t="n"/>
      <c r="X31" s="21" t="n"/>
      <c r="Y31" s="189">
        <f>X31*$C31</f>
        <v/>
      </c>
      <c r="Z31" s="21" t="n"/>
      <c r="AA31" s="21" t="n"/>
      <c r="AB31" s="189">
        <f>AA31*$C31</f>
        <v/>
      </c>
      <c r="AC31" s="21" t="n"/>
      <c r="AD31" s="21" t="n"/>
      <c r="AE31" s="189">
        <f>AD31*$C31</f>
        <v/>
      </c>
      <c r="AF31" s="21" t="n"/>
      <c r="AG31" s="21" t="n"/>
      <c r="AH31" s="189">
        <f>AG31*$C31</f>
        <v/>
      </c>
      <c r="AI31" s="21" t="n"/>
      <c r="AJ31" s="21" t="n"/>
      <c r="AK31" s="189">
        <f>AJ31*$C31</f>
        <v/>
      </c>
      <c r="AL31" s="21" t="n"/>
      <c r="AM31" s="21" t="n"/>
      <c r="AN31" s="189">
        <f>AM31*$C31</f>
        <v/>
      </c>
      <c r="AO31" s="189">
        <f>E31+H31+K31+N31+Q31+T31+W31+Z31+AC31+AF31+AI31+AL31</f>
        <v/>
      </c>
      <c r="AP31" s="189">
        <f>F31+I31+L31+O31+R31+U31+X31+AA31+AD31+AG31+AJ31+AM31</f>
        <v/>
      </c>
      <c r="AQ31" s="189">
        <f>G31+J31+M31+P31+S31+V31+Y31+AB31+AE31+AH31+AK31+AN31</f>
        <v/>
      </c>
      <c r="AR31" s="189">
        <f>+AP31/12</f>
        <v/>
      </c>
      <c r="AS31" s="189">
        <f>+AQ31/12</f>
        <v/>
      </c>
      <c r="AT31" s="21" t="n"/>
      <c r="AU31" s="21" t="n"/>
      <c r="AV31" s="21" t="n"/>
      <c r="AW31" s="21" t="n"/>
      <c r="AX31" s="21" t="n"/>
      <c r="AY31" s="190">
        <f>AX31*$C31</f>
        <v/>
      </c>
      <c r="AZ31" s="21" t="n"/>
      <c r="BA31" s="21" t="n"/>
      <c r="BB31" s="189">
        <f>BA31*$C31</f>
        <v/>
      </c>
      <c r="BC31" s="21" t="n"/>
      <c r="BD31" s="21" t="n"/>
      <c r="BE31" s="189">
        <f>BD31*$C31</f>
        <v/>
      </c>
      <c r="BF31" s="21" t="n"/>
      <c r="BG31" s="21" t="n"/>
      <c r="BH31" s="189">
        <f>BG31*$C31</f>
        <v/>
      </c>
      <c r="BI31" s="21" t="n"/>
      <c r="BJ31" s="21" t="n"/>
      <c r="BK31" s="189">
        <f>BJ31*$C31</f>
        <v/>
      </c>
      <c r="BL31" s="21" t="n"/>
      <c r="BM31" s="21" t="n"/>
      <c r="BN31" s="189">
        <f>BM31*C31</f>
        <v/>
      </c>
      <c r="BO31" s="21" t="n"/>
      <c r="BP31" s="21" t="n"/>
      <c r="BQ31" s="189">
        <f>BP31*C31</f>
        <v/>
      </c>
      <c r="BR31" s="21" t="n"/>
      <c r="BS31" s="21" t="n"/>
      <c r="BT31" s="189">
        <f>BS31*C31</f>
        <v/>
      </c>
      <c r="BU31" s="21" t="n"/>
      <c r="BV31" s="21" t="n"/>
      <c r="BW31" s="189">
        <f>BV31*C31</f>
        <v/>
      </c>
      <c r="BX31" s="21" t="n"/>
      <c r="BY31" s="21" t="n"/>
      <c r="BZ31" s="189">
        <f>BY31*C31</f>
        <v/>
      </c>
      <c r="CA31" s="21" t="n"/>
      <c r="CB31" s="21" t="n"/>
      <c r="CC31" s="189">
        <f>CB31*C31</f>
        <v/>
      </c>
      <c r="CD31" s="189">
        <f>AT31+AW31+AZ31+BC31+BF31+BI31+BL31+BO31+BR31+BU31+BX31+CA31</f>
        <v/>
      </c>
      <c r="CE31" s="189">
        <f>AU31+AX31+BA31+BD31+BG31+BJ31+BM31+BP31+BS31+BV31+BY31+CB31</f>
        <v/>
      </c>
      <c r="CF31" s="189">
        <f>AV31+AY31+BB31+BE31+BH31+BK31+BN31+BQ31+BT31+BW31+BZ31+CC31</f>
        <v/>
      </c>
      <c r="CG31" s="189">
        <f>+CE31/12</f>
        <v/>
      </c>
      <c r="CH31" s="189">
        <f>+CF31/12</f>
        <v/>
      </c>
      <c r="CI31" s="190" t="n"/>
      <c r="CJ31" s="190" t="n"/>
      <c r="CK31" s="190">
        <f>CJ31*C31</f>
        <v/>
      </c>
      <c r="CL31" s="21" t="n"/>
      <c r="CM31" s="21" t="n"/>
      <c r="CN31" s="190">
        <f>CM31*C31</f>
        <v/>
      </c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</row>
    <row r="32" ht="20.1" customHeight="1">
      <c r="A32" s="21" t="n">
        <v>25</v>
      </c>
      <c r="B32" s="21" t="inlineStr">
        <is>
          <t>Zayawaddy Red(1 Liter)40%</t>
        </is>
      </c>
      <c r="C32" s="21" t="n">
        <v>1</v>
      </c>
      <c r="D32" s="21" t="inlineStr">
        <is>
          <t>1 * 12</t>
        </is>
      </c>
      <c r="E32" s="21" t="n"/>
      <c r="F32" s="21" t="n"/>
      <c r="G32" s="189">
        <f>F32*$C32</f>
        <v/>
      </c>
      <c r="H32" s="21" t="n"/>
      <c r="I32" s="21" t="n"/>
      <c r="J32" s="190">
        <f>I32*$C32</f>
        <v/>
      </c>
      <c r="K32" s="21" t="n"/>
      <c r="L32" s="21" t="n"/>
      <c r="M32" s="189">
        <f>L32*$C32</f>
        <v/>
      </c>
      <c r="N32" s="21" t="n"/>
      <c r="O32" s="21" t="n"/>
      <c r="P32" s="189">
        <f>O32*$C32</f>
        <v/>
      </c>
      <c r="Q32" s="21" t="n"/>
      <c r="R32" s="21" t="n"/>
      <c r="S32" s="189">
        <f>R32*$C32</f>
        <v/>
      </c>
      <c r="T32" s="21" t="n"/>
      <c r="U32" s="21" t="n"/>
      <c r="V32" s="189">
        <f>U32*$C32</f>
        <v/>
      </c>
      <c r="W32" s="21" t="n"/>
      <c r="X32" s="21" t="n"/>
      <c r="Y32" s="189">
        <f>X32*$C32</f>
        <v/>
      </c>
      <c r="Z32" s="21" t="n"/>
      <c r="AA32" s="21" t="n"/>
      <c r="AB32" s="189">
        <f>AA32*$C32</f>
        <v/>
      </c>
      <c r="AC32" s="21" t="n"/>
      <c r="AD32" s="21" t="n"/>
      <c r="AE32" s="189">
        <f>AD32*$C32</f>
        <v/>
      </c>
      <c r="AF32" s="21" t="n"/>
      <c r="AG32" s="21" t="n"/>
      <c r="AH32" s="189">
        <f>AG32*$C32</f>
        <v/>
      </c>
      <c r="AI32" s="21" t="n"/>
      <c r="AJ32" s="21" t="n"/>
      <c r="AK32" s="189">
        <f>AJ32*$C32</f>
        <v/>
      </c>
      <c r="AL32" s="21" t="n"/>
      <c r="AM32" s="21" t="n"/>
      <c r="AN32" s="189">
        <f>AM32*$C32</f>
        <v/>
      </c>
      <c r="AO32" s="189">
        <f>E32+H32+K32+N32+Q32+T32+W32+Z32+AC32+AF32+AI32+AL32</f>
        <v/>
      </c>
      <c r="AP32" s="189">
        <f>F32+I32+L32+O32+R32+U32+X32+AA32+AD32+AG32+AJ32+AM32</f>
        <v/>
      </c>
      <c r="AQ32" s="189">
        <f>G32+J32+M32+P32+S32+V32+Y32+AB32+AE32+AH32+AK32+AN32</f>
        <v/>
      </c>
      <c r="AR32" s="189">
        <f>+AP32/12</f>
        <v/>
      </c>
      <c r="AS32" s="189">
        <f>+AQ32/12</f>
        <v/>
      </c>
      <c r="AT32" s="21" t="n"/>
      <c r="AU32" s="21" t="n"/>
      <c r="AV32" s="21" t="n"/>
      <c r="AW32" s="21" t="n"/>
      <c r="AX32" s="21" t="n"/>
      <c r="AY32" s="190">
        <f>AX32*$C32</f>
        <v/>
      </c>
      <c r="AZ32" s="21" t="n"/>
      <c r="BA32" s="21" t="n"/>
      <c r="BB32" s="189">
        <f>BA32*$C32</f>
        <v/>
      </c>
      <c r="BC32" s="21" t="n"/>
      <c r="BD32" s="21" t="n"/>
      <c r="BE32" s="189">
        <f>BD32*$C32</f>
        <v/>
      </c>
      <c r="BF32" s="21" t="n"/>
      <c r="BG32" s="21" t="n"/>
      <c r="BH32" s="189">
        <f>BG32*$C32</f>
        <v/>
      </c>
      <c r="BI32" s="21" t="n"/>
      <c r="BJ32" s="21" t="n"/>
      <c r="BK32" s="189">
        <f>BJ32*$C32</f>
        <v/>
      </c>
      <c r="BL32" s="21" t="n"/>
      <c r="BM32" s="21" t="n"/>
      <c r="BN32" s="189">
        <f>BM32*C32</f>
        <v/>
      </c>
      <c r="BO32" s="21" t="n"/>
      <c r="BP32" s="21" t="n"/>
      <c r="BQ32" s="189">
        <f>BP32*C32</f>
        <v/>
      </c>
      <c r="BR32" s="21" t="n"/>
      <c r="BS32" s="21" t="n"/>
      <c r="BT32" s="189">
        <f>BS32*C32</f>
        <v/>
      </c>
      <c r="BU32" s="21" t="n"/>
      <c r="BV32" s="21" t="n"/>
      <c r="BW32" s="189">
        <f>BV32*C32</f>
        <v/>
      </c>
      <c r="BX32" s="21" t="n"/>
      <c r="BY32" s="21" t="n"/>
      <c r="BZ32" s="189">
        <f>BY32*C32</f>
        <v/>
      </c>
      <c r="CA32" s="21" t="n"/>
      <c r="CB32" s="21" t="n"/>
      <c r="CC32" s="189">
        <f>CB32*C32</f>
        <v/>
      </c>
      <c r="CD32" s="189">
        <f>AT32+AW32+AZ32+BC32+BF32+BI32+BL32+BO32+BR32+BU32+BX32+CA32</f>
        <v/>
      </c>
      <c r="CE32" s="189">
        <f>AU32+AX32+BA32+BD32+BG32+BJ32+BM32+BP32+BS32+BV32+BY32+CB32</f>
        <v/>
      </c>
      <c r="CF32" s="189">
        <f>AV32+AY32+BB32+BE32+BH32+BK32+BN32+BQ32+BT32+BW32+BZ32+CC32</f>
        <v/>
      </c>
      <c r="CG32" s="189">
        <f>+CE32/12</f>
        <v/>
      </c>
      <c r="CH32" s="189">
        <f>+CF32/12</f>
        <v/>
      </c>
      <c r="CI32" s="190" t="n"/>
      <c r="CJ32" s="190" t="n"/>
      <c r="CK32" s="190">
        <f>CJ32*C32</f>
        <v/>
      </c>
      <c r="CL32" s="21" t="n"/>
      <c r="CM32" s="21" t="n"/>
      <c r="CN32" s="190">
        <f>CM32*C32</f>
        <v/>
      </c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</row>
    <row r="33" ht="20.1" customHeight="1">
      <c r="A33" s="21" t="n">
        <v>26</v>
      </c>
      <c r="B33" s="21" t="inlineStr">
        <is>
          <t>Zayawaddy Red(0.6 Liter)30%</t>
        </is>
      </c>
      <c r="C33" s="21" t="n">
        <v>0.6</v>
      </c>
      <c r="D33" s="21" t="inlineStr">
        <is>
          <t>1 * 12</t>
        </is>
      </c>
      <c r="E33" s="21" t="n"/>
      <c r="F33" s="21" t="n"/>
      <c r="G33" s="189">
        <f>F33*$C33</f>
        <v/>
      </c>
      <c r="H33" s="21" t="n"/>
      <c r="I33" s="21" t="n"/>
      <c r="J33" s="190">
        <f>I33*$C33</f>
        <v/>
      </c>
      <c r="K33" s="21" t="n"/>
      <c r="L33" s="21" t="n"/>
      <c r="M33" s="189">
        <f>L33*$C33</f>
        <v/>
      </c>
      <c r="N33" s="21" t="n"/>
      <c r="O33" s="21" t="n"/>
      <c r="P33" s="189">
        <f>O33*$C33</f>
        <v/>
      </c>
      <c r="Q33" s="21" t="n"/>
      <c r="R33" s="21" t="n"/>
      <c r="S33" s="189">
        <f>R33*$C33</f>
        <v/>
      </c>
      <c r="T33" s="21" t="n"/>
      <c r="U33" s="21" t="n"/>
      <c r="V33" s="189">
        <f>U33*$C33</f>
        <v/>
      </c>
      <c r="W33" s="21" t="n"/>
      <c r="X33" s="21" t="n"/>
      <c r="Y33" s="189">
        <f>X33*$C33</f>
        <v/>
      </c>
      <c r="Z33" s="21" t="n"/>
      <c r="AA33" s="21" t="n"/>
      <c r="AB33" s="189">
        <f>AA33*$C33</f>
        <v/>
      </c>
      <c r="AC33" s="21" t="n"/>
      <c r="AD33" s="21" t="n"/>
      <c r="AE33" s="189">
        <f>AD33*$C33</f>
        <v/>
      </c>
      <c r="AF33" s="21" t="n"/>
      <c r="AG33" s="21" t="n"/>
      <c r="AH33" s="189">
        <f>AG33*$C33</f>
        <v/>
      </c>
      <c r="AI33" s="21" t="n"/>
      <c r="AJ33" s="21" t="n"/>
      <c r="AK33" s="189">
        <f>AJ33*$C33</f>
        <v/>
      </c>
      <c r="AL33" s="21" t="n"/>
      <c r="AM33" s="21" t="n"/>
      <c r="AN33" s="189">
        <f>AM33*$C33</f>
        <v/>
      </c>
      <c r="AO33" s="189">
        <f>E33+H33+K33+N33+Q33+T33+W33+Z33+AC33+AF33+AI33+AL33</f>
        <v/>
      </c>
      <c r="AP33" s="189">
        <f>F33+I33+L33+O33+R33+U33+X33+AA33+AD33+AG33+AJ33+AM33</f>
        <v/>
      </c>
      <c r="AQ33" s="189">
        <f>G33+J33+M33+P33+S33+V33+Y33+AB33+AE33+AH33+AK33+AN33</f>
        <v/>
      </c>
      <c r="AR33" s="189">
        <f>+AP33/12</f>
        <v/>
      </c>
      <c r="AS33" s="189">
        <f>+AQ33/12</f>
        <v/>
      </c>
      <c r="AT33" s="21" t="n"/>
      <c r="AU33" s="21" t="n"/>
      <c r="AV33" s="21" t="n"/>
      <c r="AW33" s="21" t="n"/>
      <c r="AX33" s="21" t="n"/>
      <c r="AY33" s="190">
        <f>AX33*$C33</f>
        <v/>
      </c>
      <c r="AZ33" s="21" t="n"/>
      <c r="BA33" s="21" t="n"/>
      <c r="BB33" s="189">
        <f>BA33*$C33</f>
        <v/>
      </c>
      <c r="BC33" s="21" t="n"/>
      <c r="BD33" s="21" t="n"/>
      <c r="BE33" s="189">
        <f>BD33*$C33</f>
        <v/>
      </c>
      <c r="BF33" s="21" t="n"/>
      <c r="BG33" s="21" t="n"/>
      <c r="BH33" s="189">
        <f>BG33*$C33</f>
        <v/>
      </c>
      <c r="BI33" s="21" t="n"/>
      <c r="BJ33" s="21" t="n"/>
      <c r="BK33" s="189">
        <f>BJ33*$C33</f>
        <v/>
      </c>
      <c r="BL33" s="21" t="n"/>
      <c r="BM33" s="21" t="n"/>
      <c r="BN33" s="189">
        <f>BM33*C33</f>
        <v/>
      </c>
      <c r="BO33" s="21" t="n"/>
      <c r="BP33" s="21" t="n"/>
      <c r="BQ33" s="189">
        <f>BP33*C33</f>
        <v/>
      </c>
      <c r="BR33" s="21" t="n"/>
      <c r="BS33" s="21" t="n"/>
      <c r="BT33" s="189">
        <f>BS33*C33</f>
        <v/>
      </c>
      <c r="BU33" s="21" t="n"/>
      <c r="BV33" s="21" t="n"/>
      <c r="BW33" s="189">
        <f>BV33*C33</f>
        <v/>
      </c>
      <c r="BX33" s="21" t="n"/>
      <c r="BY33" s="21" t="n"/>
      <c r="BZ33" s="189">
        <f>BY33*C33</f>
        <v/>
      </c>
      <c r="CA33" s="21" t="n"/>
      <c r="CB33" s="21" t="n"/>
      <c r="CC33" s="189">
        <f>CB33*C33</f>
        <v/>
      </c>
      <c r="CD33" s="189">
        <f>AT33+AW33+AZ33+BC33+BF33+BI33+BL33+BO33+BR33+BU33+BX33+CA33</f>
        <v/>
      </c>
      <c r="CE33" s="189">
        <f>AU33+AX33+BA33+BD33+BG33+BJ33+BM33+BP33+BS33+BV33+BY33+CB33</f>
        <v/>
      </c>
      <c r="CF33" s="189">
        <f>AV33+AY33+BB33+BE33+BH33+BK33+BN33+BQ33+BT33+BW33+BZ33+CC33</f>
        <v/>
      </c>
      <c r="CG33" s="189">
        <f>+CE33/12</f>
        <v/>
      </c>
      <c r="CH33" s="189">
        <f>+CF33/12</f>
        <v/>
      </c>
      <c r="CI33" s="190" t="n"/>
      <c r="CJ33" s="190" t="n"/>
      <c r="CK33" s="190">
        <f>CJ33*C33</f>
        <v/>
      </c>
      <c r="CL33" s="21" t="n"/>
      <c r="CM33" s="21" t="n"/>
      <c r="CN33" s="190">
        <f>CM33*C33</f>
        <v/>
      </c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</row>
    <row r="34" ht="20.1" customHeight="1">
      <c r="A34" s="21" t="n">
        <v>27</v>
      </c>
      <c r="B34" s="21" t="inlineStr">
        <is>
          <t>Zayawaddy  Red(0.6 Liter)40%</t>
        </is>
      </c>
      <c r="C34" s="21" t="n">
        <v>0.6</v>
      </c>
      <c r="D34" s="21" t="inlineStr">
        <is>
          <t>1 * 12</t>
        </is>
      </c>
      <c r="E34" s="21" t="n"/>
      <c r="F34" s="21" t="n"/>
      <c r="G34" s="189">
        <f>F34*$C34</f>
        <v/>
      </c>
      <c r="H34" s="21" t="n"/>
      <c r="I34" s="21" t="n"/>
      <c r="J34" s="190">
        <f>I34*$C34</f>
        <v/>
      </c>
      <c r="K34" s="21" t="n"/>
      <c r="L34" s="21" t="n"/>
      <c r="M34" s="189">
        <f>L34*$C34</f>
        <v/>
      </c>
      <c r="N34" s="21" t="n"/>
      <c r="O34" s="21" t="n"/>
      <c r="P34" s="189">
        <f>O34*$C34</f>
        <v/>
      </c>
      <c r="Q34" s="21" t="n"/>
      <c r="R34" s="21" t="n"/>
      <c r="S34" s="189">
        <f>R34*$C34</f>
        <v/>
      </c>
      <c r="T34" s="21" t="n"/>
      <c r="U34" s="21" t="n"/>
      <c r="V34" s="189">
        <f>U34*$C34</f>
        <v/>
      </c>
      <c r="W34" s="21" t="n"/>
      <c r="X34" s="21" t="n"/>
      <c r="Y34" s="189">
        <f>X34*$C34</f>
        <v/>
      </c>
      <c r="Z34" s="21" t="n"/>
      <c r="AA34" s="21" t="n"/>
      <c r="AB34" s="189">
        <f>AA34*$C34</f>
        <v/>
      </c>
      <c r="AC34" s="21" t="n"/>
      <c r="AD34" s="21" t="n"/>
      <c r="AE34" s="189">
        <f>AD34*$C34</f>
        <v/>
      </c>
      <c r="AF34" s="21" t="n"/>
      <c r="AG34" s="21" t="n"/>
      <c r="AH34" s="189">
        <f>AG34*$C34</f>
        <v/>
      </c>
      <c r="AI34" s="21" t="n"/>
      <c r="AJ34" s="21" t="n"/>
      <c r="AK34" s="189">
        <f>AJ34*$C34</f>
        <v/>
      </c>
      <c r="AL34" s="21" t="n"/>
      <c r="AM34" s="21" t="n"/>
      <c r="AN34" s="189">
        <f>AM34*$C34</f>
        <v/>
      </c>
      <c r="AO34" s="189">
        <f>E34+H34+K34+N34+Q34+T34+W34+Z34+AC34+AF34+AI34+AL34</f>
        <v/>
      </c>
      <c r="AP34" s="189">
        <f>F34+I34+L34+O34+R34+U34+X34+AA34+AD34+AG34+AJ34+AM34</f>
        <v/>
      </c>
      <c r="AQ34" s="189">
        <f>G34+J34+M34+P34+S34+V34+Y34+AB34+AE34+AH34+AK34+AN34</f>
        <v/>
      </c>
      <c r="AR34" s="189">
        <f>+AP34/12</f>
        <v/>
      </c>
      <c r="AS34" s="189">
        <f>+AQ34/12</f>
        <v/>
      </c>
      <c r="AT34" s="21" t="n"/>
      <c r="AU34" s="21" t="n"/>
      <c r="AV34" s="21" t="n"/>
      <c r="AW34" s="21" t="n"/>
      <c r="AX34" s="21" t="n"/>
      <c r="AY34" s="190">
        <f>AX34*$C34</f>
        <v/>
      </c>
      <c r="AZ34" s="21" t="n"/>
      <c r="BA34" s="21" t="n"/>
      <c r="BB34" s="189">
        <f>BA34*$C34</f>
        <v/>
      </c>
      <c r="BC34" s="21" t="n"/>
      <c r="BD34" s="21" t="n"/>
      <c r="BE34" s="189">
        <f>BD34*$C34</f>
        <v/>
      </c>
      <c r="BF34" s="21" t="n"/>
      <c r="BG34" s="21" t="n"/>
      <c r="BH34" s="189">
        <f>BG34*$C34</f>
        <v/>
      </c>
      <c r="BI34" s="21" t="n"/>
      <c r="BJ34" s="21" t="n"/>
      <c r="BK34" s="189">
        <f>BJ34*$C34</f>
        <v/>
      </c>
      <c r="BL34" s="21" t="n"/>
      <c r="BM34" s="21" t="n"/>
      <c r="BN34" s="189">
        <f>BM34*C34</f>
        <v/>
      </c>
      <c r="BO34" s="21" t="n"/>
      <c r="BP34" s="21" t="n"/>
      <c r="BQ34" s="189">
        <f>BP34*C34</f>
        <v/>
      </c>
      <c r="BR34" s="21" t="n"/>
      <c r="BS34" s="21" t="n"/>
      <c r="BT34" s="189">
        <f>BS34*C34</f>
        <v/>
      </c>
      <c r="BU34" s="21" t="n"/>
      <c r="BV34" s="21" t="n"/>
      <c r="BW34" s="189">
        <f>BV34*C34</f>
        <v/>
      </c>
      <c r="BX34" s="21" t="n"/>
      <c r="BY34" s="21" t="n"/>
      <c r="BZ34" s="189">
        <f>BY34*C34</f>
        <v/>
      </c>
      <c r="CA34" s="21" t="n"/>
      <c r="CB34" s="21" t="n"/>
      <c r="CC34" s="189">
        <f>CB34*C34</f>
        <v/>
      </c>
      <c r="CD34" s="189">
        <f>AT34+AW34+AZ34+BC34+BF34+BI34+BL34+BO34+BR34+BU34+BX34+CA34</f>
        <v/>
      </c>
      <c r="CE34" s="189">
        <f>AU34+AX34+BA34+BD34+BG34+BJ34+BM34+BP34+BS34+BV34+BY34+CB34</f>
        <v/>
      </c>
      <c r="CF34" s="189">
        <f>AV34+AY34+BB34+BE34+BH34+BK34+BN34+BQ34+BT34+BW34+BZ34+CC34</f>
        <v/>
      </c>
      <c r="CG34" s="189">
        <f>+CE34/12</f>
        <v/>
      </c>
      <c r="CH34" s="189">
        <f>+CF34/12</f>
        <v/>
      </c>
      <c r="CI34" s="190" t="n"/>
      <c r="CJ34" s="190" t="n"/>
      <c r="CK34" s="190">
        <f>CJ34*C34</f>
        <v/>
      </c>
      <c r="CL34" s="21" t="n"/>
      <c r="CM34" s="21" t="n"/>
      <c r="CN34" s="190">
        <f>CM34*C34</f>
        <v/>
      </c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</row>
    <row r="35" ht="20.1" customHeight="1">
      <c r="A35" s="21" t="n">
        <v>28</v>
      </c>
      <c r="B35" s="21" t="inlineStr">
        <is>
          <t>Zayawaddy  Red(0.35 Liter)40%</t>
        </is>
      </c>
      <c r="C35" s="21" t="n">
        <v>0.35</v>
      </c>
      <c r="D35" s="21" t="inlineStr">
        <is>
          <t>1 * 40</t>
        </is>
      </c>
      <c r="E35" s="21" t="n"/>
      <c r="F35" s="21" t="n"/>
      <c r="G35" s="189">
        <f>F35*$C35</f>
        <v/>
      </c>
      <c r="H35" s="21" t="n"/>
      <c r="I35" s="21" t="n"/>
      <c r="J35" s="190">
        <f>I35*$C35</f>
        <v/>
      </c>
      <c r="K35" s="21" t="n"/>
      <c r="L35" s="21" t="n"/>
      <c r="M35" s="189">
        <f>L35*$C35</f>
        <v/>
      </c>
      <c r="N35" s="21" t="n"/>
      <c r="O35" s="21" t="n"/>
      <c r="P35" s="189">
        <f>O35*$C35</f>
        <v/>
      </c>
      <c r="Q35" s="21" t="n"/>
      <c r="R35" s="21" t="n"/>
      <c r="S35" s="189">
        <f>R35*$C35</f>
        <v/>
      </c>
      <c r="T35" s="21" t="n"/>
      <c r="U35" s="21" t="n"/>
      <c r="V35" s="189">
        <f>U35*$C35</f>
        <v/>
      </c>
      <c r="W35" s="21" t="n"/>
      <c r="X35" s="21" t="n"/>
      <c r="Y35" s="189">
        <f>X35*$C35</f>
        <v/>
      </c>
      <c r="Z35" s="21" t="n"/>
      <c r="AA35" s="21" t="n"/>
      <c r="AB35" s="189">
        <f>AA35*$C35</f>
        <v/>
      </c>
      <c r="AC35" s="21" t="n"/>
      <c r="AD35" s="21" t="n"/>
      <c r="AE35" s="189">
        <f>AD35*$C35</f>
        <v/>
      </c>
      <c r="AF35" s="21" t="n"/>
      <c r="AG35" s="21" t="n"/>
      <c r="AH35" s="189">
        <f>AG35*$C35</f>
        <v/>
      </c>
      <c r="AI35" s="21" t="n"/>
      <c r="AJ35" s="21" t="n"/>
      <c r="AK35" s="189">
        <f>AJ35*$C35</f>
        <v/>
      </c>
      <c r="AL35" s="21" t="n"/>
      <c r="AM35" s="21" t="n"/>
      <c r="AN35" s="189">
        <f>AM35*$C35</f>
        <v/>
      </c>
      <c r="AO35" s="189">
        <f>E35+H35+K35+N35+Q35+T35+W35+Z35+AC35+AF35+AI35+AL35</f>
        <v/>
      </c>
      <c r="AP35" s="189">
        <f>F35+I35+L35+O35+R35+U35+X35+AA35+AD35+AG35+AJ35+AM35</f>
        <v/>
      </c>
      <c r="AQ35" s="189">
        <f>G35+J35+M35+P35+S35+V35+Y35+AB35+AE35+AH35+AK35+AN35</f>
        <v/>
      </c>
      <c r="AR35" s="189">
        <f>+AP35/12</f>
        <v/>
      </c>
      <c r="AS35" s="189">
        <f>+AQ35/12</f>
        <v/>
      </c>
      <c r="AT35" s="21" t="n"/>
      <c r="AU35" s="21" t="n"/>
      <c r="AV35" s="21" t="n"/>
      <c r="AW35" s="21" t="n"/>
      <c r="AX35" s="21" t="n"/>
      <c r="AY35" s="190">
        <f>AX35*$C35</f>
        <v/>
      </c>
      <c r="AZ35" s="21" t="n"/>
      <c r="BA35" s="21" t="n"/>
      <c r="BB35" s="189">
        <f>BA35*$C35</f>
        <v/>
      </c>
      <c r="BC35" s="21" t="n"/>
      <c r="BD35" s="21" t="n"/>
      <c r="BE35" s="189">
        <f>BD35*$C35</f>
        <v/>
      </c>
      <c r="BF35" s="21" t="n"/>
      <c r="BG35" s="21" t="n"/>
      <c r="BH35" s="189">
        <f>BG35*$C35</f>
        <v/>
      </c>
      <c r="BI35" s="21" t="n"/>
      <c r="BJ35" s="21" t="n"/>
      <c r="BK35" s="189">
        <f>BJ35*$C35</f>
        <v/>
      </c>
      <c r="BL35" s="21" t="n"/>
      <c r="BM35" s="21" t="n"/>
      <c r="BN35" s="189">
        <f>BM35*C35</f>
        <v/>
      </c>
      <c r="BO35" s="21" t="n"/>
      <c r="BP35" s="21" t="n"/>
      <c r="BQ35" s="189">
        <f>BP35*C35</f>
        <v/>
      </c>
      <c r="BR35" s="21" t="n"/>
      <c r="BS35" s="21" t="n"/>
      <c r="BT35" s="189">
        <f>BS35*C35</f>
        <v/>
      </c>
      <c r="BU35" s="21" t="n"/>
      <c r="BV35" s="21" t="n"/>
      <c r="BW35" s="189">
        <f>BV35*C35</f>
        <v/>
      </c>
      <c r="BX35" s="21" t="n"/>
      <c r="BY35" s="21" t="n"/>
      <c r="BZ35" s="189">
        <f>BY35*C35</f>
        <v/>
      </c>
      <c r="CA35" s="21" t="n"/>
      <c r="CB35" s="21" t="n"/>
      <c r="CC35" s="189">
        <f>CB35*C35</f>
        <v/>
      </c>
      <c r="CD35" s="189">
        <f>AT35+AW35+AZ35+BC35+BF35+BI35+BL35+BO35+BR35+BU35+BX35+CA35</f>
        <v/>
      </c>
      <c r="CE35" s="189">
        <f>AU35+AX35+BA35+BD35+BG35+BJ35+BM35+BP35+BS35+BV35+BY35+CB35</f>
        <v/>
      </c>
      <c r="CF35" s="189">
        <f>AV35+AY35+BB35+BE35+BH35+BK35+BN35+BQ35+BT35+BW35+BZ35+CC35</f>
        <v/>
      </c>
      <c r="CG35" s="189">
        <f>+CE35/12</f>
        <v/>
      </c>
      <c r="CH35" s="189">
        <f>+CF35/12</f>
        <v/>
      </c>
      <c r="CI35" s="190" t="n"/>
      <c r="CJ35" s="190" t="n"/>
      <c r="CK35" s="190">
        <f>CJ35*C35</f>
        <v/>
      </c>
      <c r="CL35" s="21" t="n"/>
      <c r="CM35" s="21" t="n"/>
      <c r="CN35" s="190">
        <f>CM35*C35</f>
        <v/>
      </c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</row>
    <row r="36" ht="20.1" customHeight="1">
      <c r="A36" s="21" t="n">
        <v>29</v>
      </c>
      <c r="B36" s="21" t="inlineStr">
        <is>
          <t>ဇေယျဝတီ Smooth (စိမ်း)</t>
        </is>
      </c>
      <c r="C36" s="21" t="n">
        <v>0.7</v>
      </c>
      <c r="D36" s="21" t="inlineStr">
        <is>
          <t>1 * 12</t>
        </is>
      </c>
      <c r="E36" s="21" t="n"/>
      <c r="F36" s="21" t="n"/>
      <c r="G36" s="189">
        <f>F36*$C36</f>
        <v/>
      </c>
      <c r="H36" s="21" t="n"/>
      <c r="I36" s="21" t="n"/>
      <c r="J36" s="190">
        <f>I36*$C36</f>
        <v/>
      </c>
      <c r="K36" s="21" t="n"/>
      <c r="L36" s="21" t="n"/>
      <c r="M36" s="189">
        <f>L36*$C36</f>
        <v/>
      </c>
      <c r="N36" s="21" t="n"/>
      <c r="O36" s="21" t="n"/>
      <c r="P36" s="189">
        <f>O36*$C36</f>
        <v/>
      </c>
      <c r="Q36" s="21" t="n"/>
      <c r="R36" s="21" t="n"/>
      <c r="S36" s="189">
        <f>R36*$C36</f>
        <v/>
      </c>
      <c r="T36" s="21" t="n"/>
      <c r="U36" s="21" t="n"/>
      <c r="V36" s="189">
        <f>U36*$C36</f>
        <v/>
      </c>
      <c r="W36" s="21" t="n"/>
      <c r="X36" s="21" t="n"/>
      <c r="Y36" s="189">
        <f>X36*$C36</f>
        <v/>
      </c>
      <c r="Z36" s="21" t="n"/>
      <c r="AA36" s="21" t="n"/>
      <c r="AB36" s="189">
        <f>AA36*$C36</f>
        <v/>
      </c>
      <c r="AC36" s="21" t="n"/>
      <c r="AD36" s="21" t="n"/>
      <c r="AE36" s="189">
        <f>AD36*$C36</f>
        <v/>
      </c>
      <c r="AF36" s="21" t="n"/>
      <c r="AG36" s="21" t="n"/>
      <c r="AH36" s="189">
        <f>AG36*$C36</f>
        <v/>
      </c>
      <c r="AI36" s="21" t="n"/>
      <c r="AJ36" s="21" t="n"/>
      <c r="AK36" s="189">
        <f>AJ36*$C36</f>
        <v/>
      </c>
      <c r="AL36" s="21" t="n"/>
      <c r="AM36" s="21" t="n"/>
      <c r="AN36" s="189">
        <f>AM36*$C36</f>
        <v/>
      </c>
      <c r="AO36" s="189">
        <f>E36+H36+K36+N36+Q36+T36+W36+Z36+AC36+AF36+AI36+AL36</f>
        <v/>
      </c>
      <c r="AP36" s="189">
        <f>F36+I36+L36+O36+R36+U36+X36+AA36+AD36+AG36+AJ36+AM36</f>
        <v/>
      </c>
      <c r="AQ36" s="189">
        <f>G36+J36+M36+P36+S36+V36+Y36+AB36+AE36+AH36+AK36+AN36</f>
        <v/>
      </c>
      <c r="AR36" s="189">
        <f>+AP36/12</f>
        <v/>
      </c>
      <c r="AS36" s="189">
        <f>+AQ36/12</f>
        <v/>
      </c>
      <c r="AT36" s="21" t="n"/>
      <c r="AU36" s="21" t="n"/>
      <c r="AV36" s="21" t="n"/>
      <c r="AW36" s="21" t="n"/>
      <c r="AX36" s="21" t="n"/>
      <c r="AY36" s="190">
        <f>AX36*$C36</f>
        <v/>
      </c>
      <c r="AZ36" s="21" t="n"/>
      <c r="BA36" s="21" t="n"/>
      <c r="BB36" s="189">
        <f>BA36*$C36</f>
        <v/>
      </c>
      <c r="BC36" s="21" t="n"/>
      <c r="BD36" s="21" t="n"/>
      <c r="BE36" s="189">
        <f>BD36*$C36</f>
        <v/>
      </c>
      <c r="BF36" s="21" t="n"/>
      <c r="BG36" s="21" t="n"/>
      <c r="BH36" s="189">
        <f>BG36*$C36</f>
        <v/>
      </c>
      <c r="BI36" s="21" t="n"/>
      <c r="BJ36" s="21" t="n"/>
      <c r="BK36" s="189">
        <f>BJ36*$C36</f>
        <v/>
      </c>
      <c r="BL36" s="21" t="n"/>
      <c r="BM36" s="21" t="n"/>
      <c r="BN36" s="189">
        <f>BM36*C36</f>
        <v/>
      </c>
      <c r="BO36" s="21" t="n"/>
      <c r="BP36" s="21" t="n"/>
      <c r="BQ36" s="189">
        <f>BP36*C36</f>
        <v/>
      </c>
      <c r="BR36" s="21" t="n"/>
      <c r="BS36" s="21" t="n"/>
      <c r="BT36" s="189">
        <f>BS36*C36</f>
        <v/>
      </c>
      <c r="BU36" s="21" t="n"/>
      <c r="BV36" s="21" t="n"/>
      <c r="BW36" s="189">
        <f>BV36*C36</f>
        <v/>
      </c>
      <c r="BX36" s="21" t="n"/>
      <c r="BY36" s="21" t="n"/>
      <c r="BZ36" s="189">
        <f>BY36*C36</f>
        <v/>
      </c>
      <c r="CA36" s="21" t="n"/>
      <c r="CB36" s="21" t="n"/>
      <c r="CC36" s="189">
        <f>CB36*C36</f>
        <v/>
      </c>
      <c r="CD36" s="189">
        <f>AT36+AW36+AZ36+BC36+BF36+BI36+BL36+BO36+BR36+BU36+BX36+CA36</f>
        <v/>
      </c>
      <c r="CE36" s="189">
        <f>AU36+AX36+BA36+BD36+BG36+BJ36+BM36+BP36+BS36+BV36+BY36+CB36</f>
        <v/>
      </c>
      <c r="CF36" s="189">
        <f>AV36+AY36+BB36+BE36+BH36+BK36+BN36+BQ36+BT36+BW36+BZ36+CC36</f>
        <v/>
      </c>
      <c r="CG36" s="189">
        <f>+CE36/12</f>
        <v/>
      </c>
      <c r="CH36" s="189">
        <f>+CF36/12</f>
        <v/>
      </c>
      <c r="CI36" s="190" t="n"/>
      <c r="CJ36" s="190" t="n"/>
      <c r="CK36" s="190">
        <f>CJ36*C36</f>
        <v/>
      </c>
      <c r="CL36" s="21" t="n"/>
      <c r="CM36" s="21" t="n"/>
      <c r="CN36" s="190">
        <f>CM36*C36</f>
        <v/>
      </c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</row>
    <row r="37" ht="20.1" customHeight="1">
      <c r="A37" s="21" t="n">
        <v>30</v>
      </c>
      <c r="B37" s="21" t="inlineStr">
        <is>
          <t xml:space="preserve">Zayawaddy Red </t>
        </is>
      </c>
      <c r="C37" s="21" t="n">
        <v>0.7</v>
      </c>
      <c r="D37" s="21" t="inlineStr">
        <is>
          <t>1 * 12</t>
        </is>
      </c>
      <c r="E37" s="21" t="n"/>
      <c r="F37" s="21" t="n"/>
      <c r="G37" s="189">
        <f>F37*$C37</f>
        <v/>
      </c>
      <c r="H37" s="21" t="n"/>
      <c r="I37" s="21" t="n"/>
      <c r="J37" s="190">
        <f>I37*$C37</f>
        <v/>
      </c>
      <c r="K37" s="21" t="n"/>
      <c r="L37" s="21" t="n"/>
      <c r="M37" s="189">
        <f>L37*$C37</f>
        <v/>
      </c>
      <c r="N37" s="21" t="n"/>
      <c r="O37" s="21" t="n"/>
      <c r="P37" s="189">
        <f>O37*$C37</f>
        <v/>
      </c>
      <c r="Q37" s="21" t="n"/>
      <c r="R37" s="21" t="n"/>
      <c r="S37" s="189">
        <f>R37*$C37</f>
        <v/>
      </c>
      <c r="T37" s="21" t="n"/>
      <c r="U37" s="21" t="n"/>
      <c r="V37" s="189">
        <f>U37*$C37</f>
        <v/>
      </c>
      <c r="W37" s="21" t="n"/>
      <c r="X37" s="21" t="n"/>
      <c r="Y37" s="189">
        <f>X37*$C37</f>
        <v/>
      </c>
      <c r="Z37" s="21" t="n"/>
      <c r="AA37" s="21" t="n"/>
      <c r="AB37" s="189">
        <f>AA37*$C37</f>
        <v/>
      </c>
      <c r="AC37" s="21" t="n"/>
      <c r="AD37" s="21" t="n"/>
      <c r="AE37" s="189">
        <f>AD37*$C37</f>
        <v/>
      </c>
      <c r="AF37" s="21" t="n"/>
      <c r="AG37" s="21" t="n"/>
      <c r="AH37" s="189">
        <f>AG37*$C37</f>
        <v/>
      </c>
      <c r="AI37" s="21" t="n"/>
      <c r="AJ37" s="21" t="n"/>
      <c r="AK37" s="189">
        <f>AJ37*$C37</f>
        <v/>
      </c>
      <c r="AL37" s="21" t="n"/>
      <c r="AM37" s="21" t="n"/>
      <c r="AN37" s="189">
        <f>AM37*$C37</f>
        <v/>
      </c>
      <c r="AO37" s="189">
        <f>E37+H37+K37+N37+Q37+T37+W37+Z37+AC37+AF37+AI37+AL37</f>
        <v/>
      </c>
      <c r="AP37" s="189">
        <f>F37+I37+L37+O37+R37+U37+X37+AA37+AD37+AG37+AJ37+AM37</f>
        <v/>
      </c>
      <c r="AQ37" s="189">
        <f>G37+J37+M37+P37+S37+V37+Y37+AB37+AE37+AH37+AK37+AN37</f>
        <v/>
      </c>
      <c r="AR37" s="189">
        <f>+AP37/12</f>
        <v/>
      </c>
      <c r="AS37" s="189">
        <f>+AQ37/12</f>
        <v/>
      </c>
      <c r="AT37" s="21" t="n"/>
      <c r="AU37" s="21" t="n"/>
      <c r="AV37" s="21" t="n"/>
      <c r="AW37" s="21" t="n"/>
      <c r="AX37" s="21" t="n"/>
      <c r="AY37" s="190">
        <f>AX37*$C37</f>
        <v/>
      </c>
      <c r="AZ37" s="21" t="n"/>
      <c r="BA37" s="21" t="n"/>
      <c r="BB37" s="189">
        <f>BA37*$C37</f>
        <v/>
      </c>
      <c r="BC37" s="21" t="n"/>
      <c r="BD37" s="21" t="n"/>
      <c r="BE37" s="189">
        <f>BD37*$C37</f>
        <v/>
      </c>
      <c r="BF37" s="21" t="n"/>
      <c r="BG37" s="21" t="n"/>
      <c r="BH37" s="189">
        <f>BG37*$C37</f>
        <v/>
      </c>
      <c r="BI37" s="21" t="n"/>
      <c r="BJ37" s="21" t="n"/>
      <c r="BK37" s="189">
        <f>BJ37*$C37</f>
        <v/>
      </c>
      <c r="BL37" s="21" t="n"/>
      <c r="BM37" s="21" t="n"/>
      <c r="BN37" s="189">
        <f>BM37*C37</f>
        <v/>
      </c>
      <c r="BO37" s="21" t="n"/>
      <c r="BP37" s="21" t="n"/>
      <c r="BQ37" s="189">
        <f>BP37*C37</f>
        <v/>
      </c>
      <c r="BR37" s="21" t="n"/>
      <c r="BS37" s="21" t="n"/>
      <c r="BT37" s="189">
        <f>BS37*C37</f>
        <v/>
      </c>
      <c r="BU37" s="21" t="n"/>
      <c r="BV37" s="21" t="n"/>
      <c r="BW37" s="189">
        <f>BV37*C37</f>
        <v/>
      </c>
      <c r="BX37" s="21" t="n"/>
      <c r="BY37" s="21" t="n"/>
      <c r="BZ37" s="189">
        <f>BY37*C37</f>
        <v/>
      </c>
      <c r="CA37" s="21" t="n"/>
      <c r="CB37" s="21" t="n"/>
      <c r="CC37" s="189">
        <f>CB37*C37</f>
        <v/>
      </c>
      <c r="CD37" s="189">
        <f>AT37+AW37+AZ37+BC37+BF37+BI37+BL37+BO37+BR37+BU37+BX37+CA37</f>
        <v/>
      </c>
      <c r="CE37" s="189">
        <f>AU37+AX37+BA37+BD37+BG37+BJ37+BM37+BP37+BS37+BV37+BY37+CB37</f>
        <v/>
      </c>
      <c r="CF37" s="189">
        <f>AV37+AY37+BB37+BE37+BH37+BK37+BN37+BQ37+BT37+BW37+BZ37+CC37</f>
        <v/>
      </c>
      <c r="CG37" s="189">
        <f>+CE37/12</f>
        <v/>
      </c>
      <c r="CH37" s="189">
        <f>+CF37/12</f>
        <v/>
      </c>
      <c r="CI37" s="190" t="n"/>
      <c r="CJ37" s="190" t="n"/>
      <c r="CK37" s="190">
        <f>CJ37*C37</f>
        <v/>
      </c>
      <c r="CL37" s="21" t="n"/>
      <c r="CM37" s="21" t="n"/>
      <c r="CN37" s="190">
        <f>CM37*C37</f>
        <v/>
      </c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</row>
    <row r="38" ht="20.1" customHeight="1">
      <c r="A38" s="21" t="n">
        <v>31</v>
      </c>
      <c r="B38" s="21" t="inlineStr">
        <is>
          <t>Zeyawaddy Rum (43%)</t>
        </is>
      </c>
      <c r="C38" s="21" t="n">
        <v>0.68</v>
      </c>
      <c r="D38" s="21" t="inlineStr">
        <is>
          <t>1 * 12</t>
        </is>
      </c>
      <c r="E38" s="21" t="n"/>
      <c r="F38" s="21" t="n"/>
      <c r="G38" s="189">
        <f>F38*$C38</f>
        <v/>
      </c>
      <c r="H38" s="21" t="n"/>
      <c r="I38" s="21" t="n"/>
      <c r="J38" s="190">
        <f>I38*$C38</f>
        <v/>
      </c>
      <c r="K38" s="21" t="n"/>
      <c r="L38" s="21" t="n"/>
      <c r="M38" s="189">
        <f>L38*$C38</f>
        <v/>
      </c>
      <c r="N38" s="21" t="n"/>
      <c r="O38" s="21" t="n"/>
      <c r="P38" s="189">
        <f>O38*$C38</f>
        <v/>
      </c>
      <c r="Q38" s="21" t="n"/>
      <c r="R38" s="21" t="n"/>
      <c r="S38" s="189">
        <f>R38*$C38</f>
        <v/>
      </c>
      <c r="T38" s="21" t="n"/>
      <c r="U38" s="21" t="n"/>
      <c r="V38" s="189">
        <f>U38*$C38</f>
        <v/>
      </c>
      <c r="W38" s="21" t="n"/>
      <c r="X38" s="21" t="n"/>
      <c r="Y38" s="189">
        <f>X38*$C38</f>
        <v/>
      </c>
      <c r="Z38" s="21" t="n"/>
      <c r="AA38" s="21" t="n"/>
      <c r="AB38" s="189">
        <f>AA38*$C38</f>
        <v/>
      </c>
      <c r="AC38" s="21" t="n"/>
      <c r="AD38" s="21" t="n"/>
      <c r="AE38" s="189">
        <f>AD38*$C38</f>
        <v/>
      </c>
      <c r="AF38" s="21" t="n"/>
      <c r="AG38" s="21" t="n"/>
      <c r="AH38" s="189">
        <f>AG38*$C38</f>
        <v/>
      </c>
      <c r="AI38" s="21" t="n"/>
      <c r="AJ38" s="21" t="n"/>
      <c r="AK38" s="189">
        <f>AJ38*$C38</f>
        <v/>
      </c>
      <c r="AL38" s="21" t="n"/>
      <c r="AM38" s="21" t="n"/>
      <c r="AN38" s="189">
        <f>AM38*$C38</f>
        <v/>
      </c>
      <c r="AO38" s="189">
        <f>E38+H38+K38+N38+Q38+T38+W38+Z38+AC38+AF38+AI38+AL38</f>
        <v/>
      </c>
      <c r="AP38" s="189">
        <f>F38+I38+L38+O38+R38+U38+X38+AA38+AD38+AG38+AJ38+AM38</f>
        <v/>
      </c>
      <c r="AQ38" s="189">
        <f>G38+J38+M38+P38+S38+V38+Y38+AB38+AE38+AH38+AK38+AN38</f>
        <v/>
      </c>
      <c r="AR38" s="189">
        <f>+AP38/12</f>
        <v/>
      </c>
      <c r="AS38" s="189">
        <f>+AQ38/12</f>
        <v/>
      </c>
      <c r="AT38" s="21" t="n"/>
      <c r="AU38" s="21" t="n"/>
      <c r="AV38" s="21" t="n"/>
      <c r="AW38" s="21" t="n"/>
      <c r="AX38" s="21" t="n"/>
      <c r="AY38" s="190">
        <f>AX38*$C38</f>
        <v/>
      </c>
      <c r="AZ38" s="21" t="n"/>
      <c r="BA38" s="21" t="n"/>
      <c r="BB38" s="189">
        <f>BA38*$C38</f>
        <v/>
      </c>
      <c r="BC38" s="21" t="n"/>
      <c r="BD38" s="21" t="n"/>
      <c r="BE38" s="189">
        <f>BD38*$C38</f>
        <v/>
      </c>
      <c r="BF38" s="21" t="n"/>
      <c r="BG38" s="21" t="n"/>
      <c r="BH38" s="189">
        <f>BG38*$C38</f>
        <v/>
      </c>
      <c r="BI38" s="21" t="n"/>
      <c r="BJ38" s="21" t="n"/>
      <c r="BK38" s="189">
        <f>BJ38*$C38</f>
        <v/>
      </c>
      <c r="BL38" s="21" t="n"/>
      <c r="BM38" s="21" t="n"/>
      <c r="BN38" s="189">
        <f>BM38*C38</f>
        <v/>
      </c>
      <c r="BO38" s="21" t="n"/>
      <c r="BP38" s="21" t="n"/>
      <c r="BQ38" s="189">
        <f>BP38*C38</f>
        <v/>
      </c>
      <c r="BR38" s="21" t="n"/>
      <c r="BS38" s="21" t="n"/>
      <c r="BT38" s="189">
        <f>BS38*C38</f>
        <v/>
      </c>
      <c r="BU38" s="21" t="n"/>
      <c r="BV38" s="21" t="n"/>
      <c r="BW38" s="189">
        <f>BV38*C38</f>
        <v/>
      </c>
      <c r="BX38" s="21" t="n"/>
      <c r="BY38" s="21" t="n"/>
      <c r="BZ38" s="189">
        <f>BY38*C38</f>
        <v/>
      </c>
      <c r="CA38" s="21" t="n"/>
      <c r="CB38" s="21" t="n"/>
      <c r="CC38" s="189">
        <f>CB38*C38</f>
        <v/>
      </c>
      <c r="CD38" s="189">
        <f>AT38+AW38+AZ38+BC38+BF38+BI38+BL38+BO38+BR38+BU38+BX38+CA38</f>
        <v/>
      </c>
      <c r="CE38" s="189">
        <f>AU38+AX38+BA38+BD38+BG38+BJ38+BM38+BP38+BS38+BV38+BY38+CB38</f>
        <v/>
      </c>
      <c r="CF38" s="189">
        <f>AV38+AY38+BB38+BE38+BH38+BK38+BN38+BQ38+BT38+BW38+BZ38+CC38</f>
        <v/>
      </c>
      <c r="CG38" s="189">
        <f>+CE38/12</f>
        <v/>
      </c>
      <c r="CH38" s="189">
        <f>+CF38/12</f>
        <v/>
      </c>
      <c r="CI38" s="190" t="n"/>
      <c r="CJ38" s="190" t="n"/>
      <c r="CK38" s="190">
        <f>CJ38*C38</f>
        <v/>
      </c>
      <c r="CL38" s="21" t="n"/>
      <c r="CM38" s="21" t="n"/>
      <c r="CN38" s="190">
        <f>CM38*C38</f>
        <v/>
      </c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</row>
    <row r="39" ht="20.1" customHeight="1">
      <c r="A39" s="21" t="n">
        <v>32</v>
      </c>
      <c r="B39" s="21" t="inlineStr">
        <is>
          <t>Zeyawaddy Rum (43%)</t>
        </is>
      </c>
      <c r="C39" s="21" t="n">
        <v>0.64</v>
      </c>
      <c r="D39" s="21" t="inlineStr">
        <is>
          <t>1 * 12</t>
        </is>
      </c>
      <c r="E39" s="21" t="n"/>
      <c r="F39" s="21" t="n"/>
      <c r="G39" s="189">
        <f>F39*$C39</f>
        <v/>
      </c>
      <c r="H39" s="21" t="n"/>
      <c r="I39" s="21" t="n"/>
      <c r="J39" s="190">
        <f>I39*$C39</f>
        <v/>
      </c>
      <c r="K39" s="21" t="n"/>
      <c r="L39" s="21" t="n"/>
      <c r="M39" s="189">
        <f>L39*$C39</f>
        <v/>
      </c>
      <c r="N39" s="21" t="n"/>
      <c r="O39" s="21" t="n"/>
      <c r="P39" s="189">
        <f>O39*$C39</f>
        <v/>
      </c>
      <c r="Q39" s="21" t="n"/>
      <c r="R39" s="21" t="n"/>
      <c r="S39" s="189">
        <f>R39*$C39</f>
        <v/>
      </c>
      <c r="T39" s="21" t="n"/>
      <c r="U39" s="21" t="n"/>
      <c r="V39" s="189">
        <f>U39*$C39</f>
        <v/>
      </c>
      <c r="W39" s="21" t="n"/>
      <c r="X39" s="21" t="n"/>
      <c r="Y39" s="189">
        <f>X39*$C39</f>
        <v/>
      </c>
      <c r="Z39" s="21" t="n"/>
      <c r="AA39" s="21" t="n"/>
      <c r="AB39" s="189">
        <f>AA39*$C39</f>
        <v/>
      </c>
      <c r="AC39" s="21" t="n"/>
      <c r="AD39" s="21" t="n"/>
      <c r="AE39" s="189">
        <f>AD39*$C39</f>
        <v/>
      </c>
      <c r="AF39" s="21" t="n"/>
      <c r="AG39" s="21" t="n"/>
      <c r="AH39" s="189">
        <f>AG39*$C39</f>
        <v/>
      </c>
      <c r="AI39" s="21" t="n"/>
      <c r="AJ39" s="21" t="n"/>
      <c r="AK39" s="189">
        <f>AJ39*$C39</f>
        <v/>
      </c>
      <c r="AL39" s="21" t="n"/>
      <c r="AM39" s="21" t="n"/>
      <c r="AN39" s="189">
        <f>AM39*$C39</f>
        <v/>
      </c>
      <c r="AO39" s="189">
        <f>E39+H39+K39+N39+Q39+T39+W39+Z39+AC39+AF39+AI39+AL39</f>
        <v/>
      </c>
      <c r="AP39" s="189">
        <f>F39+I39+L39+O39+R39+U39+X39+AA39+AD39+AG39+AJ39+AM39</f>
        <v/>
      </c>
      <c r="AQ39" s="189">
        <f>G39+J39+M39+P39+S39+V39+Y39+AB39+AE39+AH39+AK39+AN39</f>
        <v/>
      </c>
      <c r="AR39" s="189">
        <f>+AP39/12</f>
        <v/>
      </c>
      <c r="AS39" s="189">
        <f>+AQ39/12</f>
        <v/>
      </c>
      <c r="AT39" s="21" t="n"/>
      <c r="AU39" s="21" t="n"/>
      <c r="AV39" s="21" t="n"/>
      <c r="AW39" s="21" t="n"/>
      <c r="AX39" s="21" t="n"/>
      <c r="AY39" s="190">
        <f>AX39*$C39</f>
        <v/>
      </c>
      <c r="AZ39" s="21" t="n"/>
      <c r="BA39" s="21" t="n"/>
      <c r="BB39" s="189">
        <f>BA39*$C39</f>
        <v/>
      </c>
      <c r="BC39" s="21" t="n"/>
      <c r="BD39" s="21" t="n"/>
      <c r="BE39" s="189">
        <f>BD39*$C39</f>
        <v/>
      </c>
      <c r="BF39" s="21" t="n"/>
      <c r="BG39" s="21" t="n"/>
      <c r="BH39" s="189">
        <f>BG39*$C39</f>
        <v/>
      </c>
      <c r="BI39" s="21" t="n"/>
      <c r="BJ39" s="21" t="n"/>
      <c r="BK39" s="189">
        <f>BJ39*$C39</f>
        <v/>
      </c>
      <c r="BL39" s="21" t="n"/>
      <c r="BM39" s="21" t="n"/>
      <c r="BN39" s="189">
        <f>BM39*C39</f>
        <v/>
      </c>
      <c r="BO39" s="21" t="n"/>
      <c r="BP39" s="21" t="n"/>
      <c r="BQ39" s="189">
        <f>BP39*C39</f>
        <v/>
      </c>
      <c r="BR39" s="21" t="n"/>
      <c r="BS39" s="21" t="n"/>
      <c r="BT39" s="189">
        <f>BS39*C39</f>
        <v/>
      </c>
      <c r="BU39" s="21" t="n"/>
      <c r="BV39" s="21" t="n"/>
      <c r="BW39" s="189">
        <f>BV39*C39</f>
        <v/>
      </c>
      <c r="BX39" s="21" t="n"/>
      <c r="BY39" s="21" t="n"/>
      <c r="BZ39" s="189">
        <f>BY39*C39</f>
        <v/>
      </c>
      <c r="CA39" s="21" t="n"/>
      <c r="CB39" s="21" t="n"/>
      <c r="CC39" s="189">
        <f>CB39*C39</f>
        <v/>
      </c>
      <c r="CD39" s="189">
        <f>AT39+AW39+AZ39+BC39+BF39+BI39+BL39+BO39+BR39+BU39+BX39+CA39</f>
        <v/>
      </c>
      <c r="CE39" s="189">
        <f>AU39+AX39+BA39+BD39+BG39+BJ39+BM39+BP39+BS39+BV39+BY39+CB39</f>
        <v/>
      </c>
      <c r="CF39" s="189">
        <f>AV39+AY39+BB39+BE39+BH39+BK39+BN39+BQ39+BT39+BW39+BZ39+CC39</f>
        <v/>
      </c>
      <c r="CG39" s="189">
        <f>+CE39/12</f>
        <v/>
      </c>
      <c r="CH39" s="189">
        <f>+CF39/12</f>
        <v/>
      </c>
      <c r="CI39" s="190" t="n"/>
      <c r="CJ39" s="190" t="n"/>
      <c r="CK39" s="190">
        <f>CJ39*C39</f>
        <v/>
      </c>
      <c r="CL39" s="21" t="n"/>
      <c r="CM39" s="21" t="n"/>
      <c r="CN39" s="190">
        <f>CM39*C39</f>
        <v/>
      </c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</row>
    <row r="40" ht="20.1" customHeight="1">
      <c r="A40" s="21" t="n">
        <v>33</v>
      </c>
      <c r="B40" s="21" t="inlineStr">
        <is>
          <t>ဇေယျဝတီ Smooth (နီ)</t>
        </is>
      </c>
      <c r="C40" s="21" t="n">
        <v>0.64</v>
      </c>
      <c r="D40" s="21" t="inlineStr">
        <is>
          <t>1 * 14</t>
        </is>
      </c>
      <c r="E40" s="21" t="n"/>
      <c r="F40" s="21" t="n"/>
      <c r="G40" s="189">
        <f>F40*$C40</f>
        <v/>
      </c>
      <c r="H40" s="21" t="n"/>
      <c r="I40" s="21" t="n"/>
      <c r="J40" s="190">
        <f>I40*$C40</f>
        <v/>
      </c>
      <c r="K40" s="21" t="n"/>
      <c r="L40" s="21" t="n"/>
      <c r="M40" s="189">
        <f>L40*$C40</f>
        <v/>
      </c>
      <c r="N40" s="21" t="n"/>
      <c r="O40" s="21" t="n"/>
      <c r="P40" s="189">
        <f>O40*$C40</f>
        <v/>
      </c>
      <c r="Q40" s="21" t="n"/>
      <c r="R40" s="21" t="n"/>
      <c r="S40" s="189">
        <f>R40*$C40</f>
        <v/>
      </c>
      <c r="T40" s="21" t="n"/>
      <c r="U40" s="21" t="n"/>
      <c r="V40" s="189">
        <f>U40*$C40</f>
        <v/>
      </c>
      <c r="W40" s="21" t="n"/>
      <c r="X40" s="21" t="n"/>
      <c r="Y40" s="189">
        <f>X40*$C40</f>
        <v/>
      </c>
      <c r="Z40" s="21" t="n"/>
      <c r="AA40" s="21" t="n"/>
      <c r="AB40" s="189">
        <f>AA40*$C40</f>
        <v/>
      </c>
      <c r="AC40" s="21" t="n"/>
      <c r="AD40" s="21" t="n"/>
      <c r="AE40" s="189">
        <f>AD40*$C40</f>
        <v/>
      </c>
      <c r="AF40" s="21" t="n"/>
      <c r="AG40" s="21" t="n"/>
      <c r="AH40" s="189">
        <f>AG40*$C40</f>
        <v/>
      </c>
      <c r="AI40" s="21" t="n"/>
      <c r="AJ40" s="21" t="n"/>
      <c r="AK40" s="189">
        <f>AJ40*$C40</f>
        <v/>
      </c>
      <c r="AL40" s="21" t="n"/>
      <c r="AM40" s="21" t="n"/>
      <c r="AN40" s="189">
        <f>AM40*$C40</f>
        <v/>
      </c>
      <c r="AO40" s="189">
        <f>E40+H40+K40+N40+Q40+T40+W40+Z40+AC40+AF40+AI40+AL40</f>
        <v/>
      </c>
      <c r="AP40" s="189">
        <f>F40+I40+L40+O40+R40+U40+X40+AA40+AD40+AG40+AJ40+AM40</f>
        <v/>
      </c>
      <c r="AQ40" s="189">
        <f>G40+J40+M40+P40+S40+V40+Y40+AB40+AE40+AH40+AK40+AN40</f>
        <v/>
      </c>
      <c r="AR40" s="189">
        <f>+AP40/12</f>
        <v/>
      </c>
      <c r="AS40" s="189">
        <f>+AQ40/12</f>
        <v/>
      </c>
      <c r="AT40" s="21" t="n"/>
      <c r="AU40" s="21" t="n"/>
      <c r="AV40" s="21" t="n"/>
      <c r="AW40" s="21" t="n"/>
      <c r="AX40" s="21" t="n"/>
      <c r="AY40" s="190">
        <f>AX40*$C40</f>
        <v/>
      </c>
      <c r="AZ40" s="21" t="n"/>
      <c r="BA40" s="21" t="n"/>
      <c r="BB40" s="189">
        <f>BA40*$C40</f>
        <v/>
      </c>
      <c r="BC40" s="21" t="n"/>
      <c r="BD40" s="21" t="n"/>
      <c r="BE40" s="189">
        <f>BD40*$C40</f>
        <v/>
      </c>
      <c r="BF40" s="21" t="n"/>
      <c r="BG40" s="21" t="n"/>
      <c r="BH40" s="189">
        <f>BG40*$C40</f>
        <v/>
      </c>
      <c r="BI40" s="21" t="n"/>
      <c r="BJ40" s="21" t="n"/>
      <c r="BK40" s="189">
        <f>BJ40*$C40</f>
        <v/>
      </c>
      <c r="BL40" s="21" t="n"/>
      <c r="BM40" s="21" t="n"/>
      <c r="BN40" s="189">
        <f>BM40*C40</f>
        <v/>
      </c>
      <c r="BO40" s="21" t="n"/>
      <c r="BP40" s="21" t="n"/>
      <c r="BQ40" s="189">
        <f>BP40*C40</f>
        <v/>
      </c>
      <c r="BR40" s="21" t="n"/>
      <c r="BS40" s="21" t="n"/>
      <c r="BT40" s="189">
        <f>BS40*C40</f>
        <v/>
      </c>
      <c r="BU40" s="21" t="n"/>
      <c r="BV40" s="21" t="n"/>
      <c r="BW40" s="189">
        <f>BV40*C40</f>
        <v/>
      </c>
      <c r="BX40" s="21" t="n"/>
      <c r="BY40" s="21" t="n"/>
      <c r="BZ40" s="189">
        <f>BY40*C40</f>
        <v/>
      </c>
      <c r="CA40" s="21" t="n"/>
      <c r="CB40" s="21" t="n"/>
      <c r="CC40" s="189">
        <f>CB40*C40</f>
        <v/>
      </c>
      <c r="CD40" s="189">
        <f>AT40+AW40+AZ40+BC40+BF40+BI40+BL40+BO40+BR40+BU40+BX40+CA40</f>
        <v/>
      </c>
      <c r="CE40" s="189">
        <f>AU40+AX40+BA40+BD40+BG40+BJ40+BM40+BP40+BS40+BV40+BY40+CB40</f>
        <v/>
      </c>
      <c r="CF40" s="189">
        <f>AV40+AY40+BB40+BE40+BH40+BK40+BN40+BQ40+BT40+BW40+BZ40+CC40</f>
        <v/>
      </c>
      <c r="CG40" s="189">
        <f>+CE40/12</f>
        <v/>
      </c>
      <c r="CH40" s="189">
        <f>+CF40/12</f>
        <v/>
      </c>
      <c r="CI40" s="190" t="n"/>
      <c r="CJ40" s="190" t="n"/>
      <c r="CK40" s="190">
        <f>CJ40*C40</f>
        <v/>
      </c>
      <c r="CL40" s="21" t="n"/>
      <c r="CM40" s="21" t="n"/>
      <c r="CN40" s="190">
        <f>CM40*C40</f>
        <v/>
      </c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</row>
    <row r="41" ht="20.1" customHeight="1">
      <c r="A41" s="21" t="n">
        <v>34</v>
      </c>
      <c r="B41" s="21" t="inlineStr">
        <is>
          <t xml:space="preserve">Zayawaddy Red </t>
        </is>
      </c>
      <c r="C41" s="21" t="n">
        <v>0.64</v>
      </c>
      <c r="D41" s="21" t="inlineStr">
        <is>
          <t>1 * 14</t>
        </is>
      </c>
      <c r="E41" s="21" t="n">
        <v>300</v>
      </c>
      <c r="F41" s="21" t="n">
        <v>4200</v>
      </c>
      <c r="G41" s="189">
        <f>F41*$C41</f>
        <v/>
      </c>
      <c r="H41" s="21" t="n">
        <v>250</v>
      </c>
      <c r="I41" s="21" t="n">
        <v>3500</v>
      </c>
      <c r="J41" s="190">
        <f>I41*$C41</f>
        <v/>
      </c>
      <c r="K41" s="21" t="n">
        <v>200</v>
      </c>
      <c r="L41" s="21" t="n">
        <v>2800</v>
      </c>
      <c r="M41" s="189">
        <f>L41*$C41</f>
        <v/>
      </c>
      <c r="N41" s="21" t="n">
        <v>200</v>
      </c>
      <c r="O41" s="21" t="n">
        <v>2800</v>
      </c>
      <c r="P41" s="189">
        <f>O41*$C41</f>
        <v/>
      </c>
      <c r="Q41" s="21" t="n">
        <v>200</v>
      </c>
      <c r="R41" s="21" t="n">
        <v>2800</v>
      </c>
      <c r="S41" s="189">
        <f>R41*$C41</f>
        <v/>
      </c>
      <c r="T41" s="21" t="n">
        <v>250</v>
      </c>
      <c r="U41" s="21" t="n">
        <v>3500</v>
      </c>
      <c r="V41" s="189">
        <f>U41*$C41</f>
        <v/>
      </c>
      <c r="W41" s="21" t="n">
        <v>60</v>
      </c>
      <c r="X41" s="21" t="n">
        <v>840</v>
      </c>
      <c r="Y41" s="189">
        <f>X41*$C41</f>
        <v/>
      </c>
      <c r="Z41" s="21" t="n">
        <v>349</v>
      </c>
      <c r="AA41" s="21" t="n">
        <v>4886</v>
      </c>
      <c r="AB41" s="189">
        <f>AA41*$C41</f>
        <v/>
      </c>
      <c r="AC41" s="21" t="n">
        <v>300</v>
      </c>
      <c r="AD41" s="21" t="n">
        <v>4200</v>
      </c>
      <c r="AE41" s="189">
        <f>AD41*$C41</f>
        <v/>
      </c>
      <c r="AF41" s="21" t="n">
        <v>162</v>
      </c>
      <c r="AG41" s="21" t="n">
        <v>2268</v>
      </c>
      <c r="AH41" s="189">
        <f>AG41*$C41</f>
        <v/>
      </c>
      <c r="AI41" s="21" t="n">
        <v>300</v>
      </c>
      <c r="AJ41" s="21" t="n">
        <v>4200</v>
      </c>
      <c r="AK41" s="189">
        <f>AJ41*$C41</f>
        <v/>
      </c>
      <c r="AL41" s="21" t="n">
        <v>250</v>
      </c>
      <c r="AM41" s="21" t="n">
        <v>3500</v>
      </c>
      <c r="AN41" s="189">
        <f>AM41*$C41</f>
        <v/>
      </c>
      <c r="AO41" s="189">
        <f>E41+H41+K41+N41+Q41+T41+W41+Z41+AC41+AF41+AI41+AL41</f>
        <v/>
      </c>
      <c r="AP41" s="189">
        <f>F41+I41+L41+O41+R41+U41+X41+AA41+AD41+AG41+AJ41+AM41</f>
        <v/>
      </c>
      <c r="AQ41" s="189">
        <f>G41+J41+M41+P41+S41+V41+Y41+AB41+AE41+AH41+AK41+AN41</f>
        <v/>
      </c>
      <c r="AR41" s="189">
        <f>+AP41/12</f>
        <v/>
      </c>
      <c r="AS41" s="189">
        <f>+AQ41/12</f>
        <v/>
      </c>
      <c r="AT41" s="21" t="n">
        <v>400</v>
      </c>
      <c r="AU41" s="21" t="n">
        <v>5600</v>
      </c>
      <c r="AV41" s="21" t="n">
        <v>3584</v>
      </c>
      <c r="AW41" s="21" t="n">
        <v>182</v>
      </c>
      <c r="AX41" s="21" t="n">
        <v>2548</v>
      </c>
      <c r="AY41" s="190">
        <f>AX41*$C41</f>
        <v/>
      </c>
      <c r="AZ41" s="21" t="n">
        <v>50</v>
      </c>
      <c r="BA41" s="21" t="n">
        <v>700</v>
      </c>
      <c r="BB41" s="189">
        <f>BA41*$C41</f>
        <v/>
      </c>
      <c r="BC41" s="21" t="n">
        <v>250</v>
      </c>
      <c r="BD41" s="21" t="n">
        <v>3500</v>
      </c>
      <c r="BE41" s="189">
        <f>BD41*$C41</f>
        <v/>
      </c>
      <c r="BF41" s="21" t="n">
        <v>150</v>
      </c>
      <c r="BG41" s="21" t="n">
        <v>2100</v>
      </c>
      <c r="BH41" s="189">
        <f>BG41*$C41</f>
        <v/>
      </c>
      <c r="BI41" s="21" t="n">
        <v>310</v>
      </c>
      <c r="BJ41" s="21" t="n">
        <v>4340</v>
      </c>
      <c r="BK41" s="189">
        <f>BJ41*$C41</f>
        <v/>
      </c>
      <c r="BL41" s="21" t="n">
        <v>220</v>
      </c>
      <c r="BM41" s="21" t="n">
        <v>3080</v>
      </c>
      <c r="BN41" s="189">
        <f>BM41*C41</f>
        <v/>
      </c>
      <c r="BO41" s="21" t="n">
        <v>190</v>
      </c>
      <c r="BP41" s="21" t="n">
        <v>2660</v>
      </c>
      <c r="BQ41" s="189">
        <f>BP41*C41</f>
        <v/>
      </c>
      <c r="BR41" s="21" t="n">
        <v>160</v>
      </c>
      <c r="BS41" s="21" t="n">
        <v>2240</v>
      </c>
      <c r="BT41" s="189">
        <f>BS41*C41</f>
        <v/>
      </c>
      <c r="BU41" s="21" t="n">
        <v>300</v>
      </c>
      <c r="BV41" s="21" t="n">
        <v>4200</v>
      </c>
      <c r="BW41" s="189">
        <f>BV41*C41</f>
        <v/>
      </c>
      <c r="BX41" s="21" t="n">
        <v>250</v>
      </c>
      <c r="BY41" s="21" t="n">
        <v>3500</v>
      </c>
      <c r="BZ41" s="189">
        <f>BY41*C41</f>
        <v/>
      </c>
      <c r="CA41" s="21" t="n">
        <v>350</v>
      </c>
      <c r="CB41" s="21" t="n">
        <v>4900</v>
      </c>
      <c r="CC41" s="189">
        <f>CB41*C41</f>
        <v/>
      </c>
      <c r="CD41" s="189">
        <f>AT41+AW41+AZ41+BC41+BF41+BI41+BL41+BO41+BR41+BU41+BX41+CA41</f>
        <v/>
      </c>
      <c r="CE41" s="189">
        <f>AU41+AX41+BA41+BD41+BG41+BJ41+BM41+BP41+BS41+BV41+BY41+CB41</f>
        <v/>
      </c>
      <c r="CF41" s="189">
        <f>AV41+AY41+BB41+BE41+BH41+BK41+BN41+BQ41+BT41+BW41+BZ41+CC41</f>
        <v/>
      </c>
      <c r="CG41" s="189">
        <f>+CE41/12</f>
        <v/>
      </c>
      <c r="CH41" s="189">
        <f>+CF41/12</f>
        <v/>
      </c>
      <c r="CI41" s="190" t="n">
        <v>300</v>
      </c>
      <c r="CJ41" s="190" t="n">
        <v>4200</v>
      </c>
      <c r="CK41" s="190">
        <f>CJ41*C41</f>
        <v/>
      </c>
      <c r="CL41" s="21" t="n">
        <v>200</v>
      </c>
      <c r="CM41" s="21" t="n">
        <v>2800</v>
      </c>
      <c r="CN41" s="190">
        <f>CM41*C41</f>
        <v/>
      </c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</row>
    <row r="42" ht="20.1" customHeight="1">
      <c r="A42" s="21" t="n">
        <v>35</v>
      </c>
      <c r="B42" s="21" t="inlineStr">
        <is>
          <t xml:space="preserve">Zayawaddy Red </t>
        </is>
      </c>
      <c r="C42" s="21" t="n">
        <v>0.64</v>
      </c>
      <c r="D42" s="21" t="inlineStr">
        <is>
          <t>1 * 24</t>
        </is>
      </c>
      <c r="E42" s="21" t="n"/>
      <c r="F42" s="21" t="n"/>
      <c r="G42" s="189">
        <f>F42*$C42</f>
        <v/>
      </c>
      <c r="H42" s="21" t="n"/>
      <c r="I42" s="21" t="n"/>
      <c r="J42" s="190">
        <f>I42*$C42</f>
        <v/>
      </c>
      <c r="K42" s="21" t="n"/>
      <c r="L42" s="21" t="n"/>
      <c r="M42" s="189">
        <f>L42*$C42</f>
        <v/>
      </c>
      <c r="N42" s="21" t="n"/>
      <c r="O42" s="21" t="n"/>
      <c r="P42" s="189">
        <f>O42*$C42</f>
        <v/>
      </c>
      <c r="Q42" s="21" t="n"/>
      <c r="R42" s="21" t="n"/>
      <c r="S42" s="189">
        <f>R42*$C42</f>
        <v/>
      </c>
      <c r="T42" s="21" t="n"/>
      <c r="U42" s="21" t="n"/>
      <c r="V42" s="189">
        <f>U42*$C42</f>
        <v/>
      </c>
      <c r="W42" s="21" t="n"/>
      <c r="X42" s="21" t="n"/>
      <c r="Y42" s="189">
        <f>X42*$C42</f>
        <v/>
      </c>
      <c r="Z42" s="21" t="n"/>
      <c r="AA42" s="21" t="n"/>
      <c r="AB42" s="189">
        <f>AA42*$C42</f>
        <v/>
      </c>
      <c r="AC42" s="21" t="n"/>
      <c r="AD42" s="21" t="n"/>
      <c r="AE42" s="189">
        <f>AD42*$C42</f>
        <v/>
      </c>
      <c r="AF42" s="21" t="n"/>
      <c r="AG42" s="21" t="n"/>
      <c r="AH42" s="189">
        <f>AG42*$C42</f>
        <v/>
      </c>
      <c r="AI42" s="21" t="n"/>
      <c r="AJ42" s="21" t="n"/>
      <c r="AK42" s="189">
        <f>AJ42*$C42</f>
        <v/>
      </c>
      <c r="AL42" s="21" t="n"/>
      <c r="AM42" s="21" t="n"/>
      <c r="AN42" s="189">
        <f>AM42*$C42</f>
        <v/>
      </c>
      <c r="AO42" s="189">
        <f>E42+H42+K42+N42+Q42+T42+W42+Z42+AC42+AF42+AI42+AL42</f>
        <v/>
      </c>
      <c r="AP42" s="189">
        <f>F42+I42+L42+O42+R42+U42+X42+AA42+AD42+AG42+AJ42+AM42</f>
        <v/>
      </c>
      <c r="AQ42" s="189">
        <f>G42+J42+M42+P42+S42+V42+Y42+AB42+AE42+AH42+AK42+AN42</f>
        <v/>
      </c>
      <c r="AR42" s="189">
        <f>+AP42/12</f>
        <v/>
      </c>
      <c r="AS42" s="189">
        <f>+AQ42/12</f>
        <v/>
      </c>
      <c r="AT42" s="21" t="n"/>
      <c r="AU42" s="21" t="n"/>
      <c r="AV42" s="21" t="n"/>
      <c r="AW42" s="21" t="n"/>
      <c r="AX42" s="21" t="n"/>
      <c r="AY42" s="190">
        <f>AX42*$C42</f>
        <v/>
      </c>
      <c r="AZ42" s="21" t="n"/>
      <c r="BA42" s="21" t="n"/>
      <c r="BB42" s="189">
        <f>BA42*$C42</f>
        <v/>
      </c>
      <c r="BC42" s="21" t="n"/>
      <c r="BD42" s="21" t="n"/>
      <c r="BE42" s="189">
        <f>BD42*$C42</f>
        <v/>
      </c>
      <c r="BF42" s="21" t="n"/>
      <c r="BG42" s="21" t="n"/>
      <c r="BH42" s="189">
        <f>BG42*$C42</f>
        <v/>
      </c>
      <c r="BI42" s="21" t="n"/>
      <c r="BJ42" s="21" t="n"/>
      <c r="BK42" s="189">
        <f>BJ42*$C42</f>
        <v/>
      </c>
      <c r="BL42" s="21" t="n"/>
      <c r="BM42" s="21" t="n"/>
      <c r="BN42" s="189">
        <f>BM42*C42</f>
        <v/>
      </c>
      <c r="BO42" s="21" t="n"/>
      <c r="BP42" s="21" t="n"/>
      <c r="BQ42" s="189">
        <f>BP42*C42</f>
        <v/>
      </c>
      <c r="BR42" s="21" t="n"/>
      <c r="BS42" s="21" t="n"/>
      <c r="BT42" s="189">
        <f>BS42*C42</f>
        <v/>
      </c>
      <c r="BU42" s="21" t="n"/>
      <c r="BV42" s="21" t="n"/>
      <c r="BW42" s="189">
        <f>BV42*C42</f>
        <v/>
      </c>
      <c r="BX42" s="21" t="n"/>
      <c r="BY42" s="21" t="n"/>
      <c r="BZ42" s="189">
        <f>BY42*C42</f>
        <v/>
      </c>
      <c r="CA42" s="21" t="n"/>
      <c r="CB42" s="21" t="n"/>
      <c r="CC42" s="189">
        <f>CB42*C42</f>
        <v/>
      </c>
      <c r="CD42" s="189">
        <f>AT42+AW42+AZ42+BC42+BF42+BI42+BL42+BO42+BR42+BU42+BX42+CA42</f>
        <v/>
      </c>
      <c r="CE42" s="189">
        <f>AU42+AX42+BA42+BD42+BG42+BJ42+BM42+BP42+BS42+BV42+BY42+CB42</f>
        <v/>
      </c>
      <c r="CF42" s="189">
        <f>AV42+AY42+BB42+BE42+BH42+BK42+BN42+BQ42+BT42+BW42+BZ42+CC42</f>
        <v/>
      </c>
      <c r="CG42" s="189">
        <f>+CE42/12</f>
        <v/>
      </c>
      <c r="CH42" s="189">
        <f>+CF42/12</f>
        <v/>
      </c>
      <c r="CI42" s="190" t="n"/>
      <c r="CJ42" s="190" t="n"/>
      <c r="CK42" s="190">
        <f>CJ42*C42</f>
        <v/>
      </c>
      <c r="CL42" s="21" t="n"/>
      <c r="CM42" s="21" t="n"/>
      <c r="CN42" s="190">
        <f>CM42*C42</f>
        <v/>
      </c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</row>
    <row r="43" ht="20.1" customHeight="1">
      <c r="A43" s="21" t="n">
        <v>36</v>
      </c>
      <c r="B43" s="21" t="inlineStr">
        <is>
          <t>ဇေယျဝတီ Red (ပု)</t>
        </is>
      </c>
      <c r="C43" s="21" t="n">
        <v>0.68</v>
      </c>
      <c r="D43" s="21" t="inlineStr">
        <is>
          <t>1 * 14</t>
        </is>
      </c>
      <c r="E43" s="21" t="n"/>
      <c r="F43" s="21" t="n"/>
      <c r="G43" s="189">
        <f>F43*$C43</f>
        <v/>
      </c>
      <c r="H43" s="21" t="n"/>
      <c r="I43" s="21" t="n"/>
      <c r="J43" s="190">
        <f>I43*$C43</f>
        <v/>
      </c>
      <c r="K43" s="21" t="n"/>
      <c r="L43" s="21" t="n"/>
      <c r="M43" s="189">
        <f>L43*$C43</f>
        <v/>
      </c>
      <c r="N43" s="21" t="n"/>
      <c r="O43" s="21" t="n"/>
      <c r="P43" s="189">
        <f>O43*$C43</f>
        <v/>
      </c>
      <c r="Q43" s="21" t="n"/>
      <c r="R43" s="21" t="n"/>
      <c r="S43" s="189">
        <f>R43*$C43</f>
        <v/>
      </c>
      <c r="T43" s="21" t="n"/>
      <c r="U43" s="21" t="n"/>
      <c r="V43" s="189">
        <f>U43*$C43</f>
        <v/>
      </c>
      <c r="W43" s="21" t="n"/>
      <c r="X43" s="21" t="n"/>
      <c r="Y43" s="189">
        <f>X43*$C43</f>
        <v/>
      </c>
      <c r="Z43" s="21" t="n"/>
      <c r="AA43" s="21" t="n"/>
      <c r="AB43" s="189">
        <f>AA43*$C43</f>
        <v/>
      </c>
      <c r="AC43" s="21" t="n"/>
      <c r="AD43" s="21" t="n"/>
      <c r="AE43" s="189">
        <f>AD43*$C43</f>
        <v/>
      </c>
      <c r="AF43" s="21" t="n"/>
      <c r="AG43" s="21" t="n"/>
      <c r="AH43" s="189">
        <f>AG43*$C43</f>
        <v/>
      </c>
      <c r="AI43" s="21" t="n"/>
      <c r="AJ43" s="21" t="n"/>
      <c r="AK43" s="189">
        <f>AJ43*$C43</f>
        <v/>
      </c>
      <c r="AL43" s="21" t="n"/>
      <c r="AM43" s="21" t="n"/>
      <c r="AN43" s="189">
        <f>AM43*$C43</f>
        <v/>
      </c>
      <c r="AO43" s="189">
        <f>E43+H43+K43+N43+Q43+T43+W43+Z43+AC43+AF43+AI43+AL43</f>
        <v/>
      </c>
      <c r="AP43" s="189">
        <f>F43+I43+L43+O43+R43+U43+X43+AA43+AD43+AG43+AJ43+AM43</f>
        <v/>
      </c>
      <c r="AQ43" s="189">
        <f>G43+J43+M43+P43+S43+V43+Y43+AB43+AE43+AH43+AK43+AN43</f>
        <v/>
      </c>
      <c r="AR43" s="189">
        <f>+AP43/12</f>
        <v/>
      </c>
      <c r="AS43" s="189">
        <f>+AQ43/12</f>
        <v/>
      </c>
      <c r="AT43" s="21" t="n"/>
      <c r="AU43" s="21" t="n"/>
      <c r="AV43" s="21" t="n"/>
      <c r="AW43" s="21" t="n"/>
      <c r="AX43" s="21" t="n"/>
      <c r="AY43" s="190">
        <f>AX43*$C43</f>
        <v/>
      </c>
      <c r="AZ43" s="21" t="n"/>
      <c r="BA43" s="21" t="n"/>
      <c r="BB43" s="189">
        <f>BA43*$C43</f>
        <v/>
      </c>
      <c r="BC43" s="21" t="n"/>
      <c r="BD43" s="21" t="n"/>
      <c r="BE43" s="189">
        <f>BD43*$C43</f>
        <v/>
      </c>
      <c r="BF43" s="21" t="n"/>
      <c r="BG43" s="21" t="n"/>
      <c r="BH43" s="189">
        <f>BG43*$C43</f>
        <v/>
      </c>
      <c r="BI43" s="21" t="n"/>
      <c r="BJ43" s="21" t="n"/>
      <c r="BK43" s="189">
        <f>BJ43*$C43</f>
        <v/>
      </c>
      <c r="BL43" s="21" t="n"/>
      <c r="BM43" s="21" t="n"/>
      <c r="BN43" s="189">
        <f>BM43*C43</f>
        <v/>
      </c>
      <c r="BO43" s="21" t="n"/>
      <c r="BP43" s="21" t="n"/>
      <c r="BQ43" s="189">
        <f>BP43*C43</f>
        <v/>
      </c>
      <c r="BR43" s="21" t="n"/>
      <c r="BS43" s="21" t="n"/>
      <c r="BT43" s="189">
        <f>BS43*C43</f>
        <v/>
      </c>
      <c r="BU43" s="21" t="n"/>
      <c r="BV43" s="21" t="n"/>
      <c r="BW43" s="189">
        <f>BV43*C43</f>
        <v/>
      </c>
      <c r="BX43" s="21" t="n"/>
      <c r="BY43" s="21" t="n"/>
      <c r="BZ43" s="189">
        <f>BY43*C43</f>
        <v/>
      </c>
      <c r="CA43" s="21" t="n"/>
      <c r="CB43" s="21" t="n"/>
      <c r="CC43" s="189">
        <f>CB43*C43</f>
        <v/>
      </c>
      <c r="CD43" s="189">
        <f>AT43+AW43+AZ43+BC43+BF43+BI43+BL43+BO43+BR43+BU43+BX43+CA43</f>
        <v/>
      </c>
      <c r="CE43" s="189">
        <f>AU43+AX43+BA43+BD43+BG43+BJ43+BM43+BP43+BS43+BV43+BY43+CB43</f>
        <v/>
      </c>
      <c r="CF43" s="189">
        <f>AV43+AY43+BB43+BE43+BH43+BK43+BN43+BQ43+BT43+BW43+BZ43+CC43</f>
        <v/>
      </c>
      <c r="CG43" s="189">
        <f>+CE43/12</f>
        <v/>
      </c>
      <c r="CH43" s="189">
        <f>+CF43/12</f>
        <v/>
      </c>
      <c r="CI43" s="190" t="n"/>
      <c r="CJ43" s="190" t="n"/>
      <c r="CK43" s="190">
        <f>CJ43*C43</f>
        <v/>
      </c>
      <c r="CL43" s="21" t="n"/>
      <c r="CM43" s="21" t="n"/>
      <c r="CN43" s="190">
        <f>CM43*C43</f>
        <v/>
      </c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</row>
    <row r="44" ht="20.1" customHeight="1">
      <c r="A44" s="21" t="n">
        <v>37</v>
      </c>
      <c r="B44" s="21" t="inlineStr">
        <is>
          <t>ဇေယျဝတီ Red (ပု)</t>
        </is>
      </c>
      <c r="C44" s="21" t="n">
        <v>0.64</v>
      </c>
      <c r="D44" s="21" t="inlineStr">
        <is>
          <t>1 * 14</t>
        </is>
      </c>
      <c r="E44" s="21" t="n"/>
      <c r="F44" s="21" t="n"/>
      <c r="G44" s="189">
        <f>F44*$C44</f>
        <v/>
      </c>
      <c r="H44" s="21" t="n"/>
      <c r="I44" s="21" t="n"/>
      <c r="J44" s="190">
        <f>I44*$C44</f>
        <v/>
      </c>
      <c r="K44" s="21" t="n"/>
      <c r="L44" s="21" t="n"/>
      <c r="M44" s="189">
        <f>L44*$C44</f>
        <v/>
      </c>
      <c r="N44" s="21" t="n"/>
      <c r="O44" s="21" t="n"/>
      <c r="P44" s="189">
        <f>O44*$C44</f>
        <v/>
      </c>
      <c r="Q44" s="21" t="n"/>
      <c r="R44" s="21" t="n"/>
      <c r="S44" s="189">
        <f>R44*$C44</f>
        <v/>
      </c>
      <c r="T44" s="21" t="n"/>
      <c r="U44" s="21" t="n"/>
      <c r="V44" s="189">
        <f>U44*$C44</f>
        <v/>
      </c>
      <c r="W44" s="21" t="n">
        <v>25</v>
      </c>
      <c r="X44" s="21" t="n">
        <v>350</v>
      </c>
      <c r="Y44" s="189">
        <f>X44*$C44</f>
        <v/>
      </c>
      <c r="Z44" s="21" t="n">
        <v>50</v>
      </c>
      <c r="AA44" s="21" t="n">
        <v>700</v>
      </c>
      <c r="AB44" s="189">
        <f>AA44*$C44</f>
        <v/>
      </c>
      <c r="AC44" s="21" t="n"/>
      <c r="AD44" s="21" t="n"/>
      <c r="AE44" s="189">
        <f>AD44*$C44</f>
        <v/>
      </c>
      <c r="AF44" s="21" t="n">
        <v>50</v>
      </c>
      <c r="AG44" s="21" t="n">
        <v>700</v>
      </c>
      <c r="AH44" s="189">
        <f>AG44*$C44</f>
        <v/>
      </c>
      <c r="AI44" s="21" t="n">
        <v>50</v>
      </c>
      <c r="AJ44" s="21" t="n">
        <v>700</v>
      </c>
      <c r="AK44" s="189">
        <f>AJ44*$C44</f>
        <v/>
      </c>
      <c r="AL44" s="21" t="n"/>
      <c r="AM44" s="21" t="n"/>
      <c r="AN44" s="189">
        <f>AM44*$C44</f>
        <v/>
      </c>
      <c r="AO44" s="189">
        <f>E44+H44+K44+N44+Q44+T44+W44+Z44+AC44+AF44+AI44+AL44</f>
        <v/>
      </c>
      <c r="AP44" s="189">
        <f>F44+I44+L44+O44+R44+U44+X44+AA44+AD44+AG44+AJ44+AM44</f>
        <v/>
      </c>
      <c r="AQ44" s="189">
        <f>G44+J44+M44+P44+S44+V44+Y44+AB44+AE44+AH44+AK44+AN44</f>
        <v/>
      </c>
      <c r="AR44" s="189">
        <f>+AP44/12</f>
        <v/>
      </c>
      <c r="AS44" s="189">
        <f>+AQ44/12</f>
        <v/>
      </c>
      <c r="AT44" s="21" t="n">
        <v>30</v>
      </c>
      <c r="AU44" s="21" t="n">
        <v>420</v>
      </c>
      <c r="AV44" s="21" t="n">
        <v>269</v>
      </c>
      <c r="AW44" s="21" t="n"/>
      <c r="AX44" s="21" t="n"/>
      <c r="AY44" s="190">
        <f>AX44*$C44</f>
        <v/>
      </c>
      <c r="AZ44" s="21" t="n"/>
      <c r="BA44" s="21" t="n"/>
      <c r="BB44" s="189">
        <f>BA44*$C44</f>
        <v/>
      </c>
      <c r="BC44" s="21" t="n"/>
      <c r="BD44" s="21" t="n"/>
      <c r="BE44" s="189">
        <f>BD44*$C44</f>
        <v/>
      </c>
      <c r="BF44" s="21" t="n">
        <v>20</v>
      </c>
      <c r="BG44" s="21" t="n">
        <v>280</v>
      </c>
      <c r="BH44" s="189">
        <f>BG44*$C44</f>
        <v/>
      </c>
      <c r="BI44" s="21" t="n"/>
      <c r="BJ44" s="21" t="n"/>
      <c r="BK44" s="189">
        <f>BJ44*$C44</f>
        <v/>
      </c>
      <c r="BL44" s="21" t="n"/>
      <c r="BM44" s="21" t="n"/>
      <c r="BN44" s="189">
        <f>BM44*C44</f>
        <v/>
      </c>
      <c r="BO44" s="21" t="n"/>
      <c r="BP44" s="21" t="n"/>
      <c r="BQ44" s="189">
        <f>BP44*C44</f>
        <v/>
      </c>
      <c r="BR44" s="21" t="n"/>
      <c r="BS44" s="21" t="n"/>
      <c r="BT44" s="189">
        <f>BS44*C44</f>
        <v/>
      </c>
      <c r="BU44" s="21" t="n"/>
      <c r="BV44" s="21" t="n"/>
      <c r="BW44" s="189">
        <f>BV44*C44</f>
        <v/>
      </c>
      <c r="BX44" s="21" t="n"/>
      <c r="BY44" s="21" t="n"/>
      <c r="BZ44" s="189">
        <f>BY44*C44</f>
        <v/>
      </c>
      <c r="CA44" s="21" t="n"/>
      <c r="CB44" s="21" t="n"/>
      <c r="CC44" s="189">
        <f>CB44*C44</f>
        <v/>
      </c>
      <c r="CD44" s="189">
        <f>AT44+AW44+AZ44+BC44+BF44+BI44+BL44+BO44+BR44+BU44+BX44+CA44</f>
        <v/>
      </c>
      <c r="CE44" s="189">
        <f>AU44+AX44+BA44+BD44+BG44+BJ44+BM44+BP44+BS44+BV44+BY44+CB44</f>
        <v/>
      </c>
      <c r="CF44" s="189">
        <f>AV44+AY44+BB44+BE44+BH44+BK44+BN44+BQ44+BT44+BW44+BZ44+CC44</f>
        <v/>
      </c>
      <c r="CG44" s="189">
        <f>+CE44/12</f>
        <v/>
      </c>
      <c r="CH44" s="189">
        <f>+CF44/12</f>
        <v/>
      </c>
      <c r="CI44" s="190" t="n"/>
      <c r="CJ44" s="190" t="n"/>
      <c r="CK44" s="190">
        <f>CJ44*C44</f>
        <v/>
      </c>
      <c r="CL44" s="21" t="n"/>
      <c r="CM44" s="21" t="n"/>
      <c r="CN44" s="190">
        <f>CM44*C44</f>
        <v/>
      </c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</row>
    <row r="45" ht="20.1" customHeight="1">
      <c r="A45" s="21" t="n">
        <v>38</v>
      </c>
      <c r="B45" s="21" t="inlineStr">
        <is>
          <t>‌ဇေယျဝတီ Red (ice)</t>
        </is>
      </c>
      <c r="C45" s="21" t="n">
        <v>0.64</v>
      </c>
      <c r="D45" s="21" t="inlineStr">
        <is>
          <t>1 * 14</t>
        </is>
      </c>
      <c r="E45" s="21" t="n"/>
      <c r="F45" s="21" t="n"/>
      <c r="G45" s="189">
        <f>F45*$C45</f>
        <v/>
      </c>
      <c r="H45" s="21" t="n"/>
      <c r="I45" s="21" t="n"/>
      <c r="J45" s="190">
        <f>I45*$C45</f>
        <v/>
      </c>
      <c r="K45" s="21" t="n"/>
      <c r="L45" s="21" t="n"/>
      <c r="M45" s="189">
        <f>L45*$C45</f>
        <v/>
      </c>
      <c r="N45" s="21" t="n"/>
      <c r="O45" s="21" t="n"/>
      <c r="P45" s="189">
        <f>O45*$C45</f>
        <v/>
      </c>
      <c r="Q45" s="21" t="n"/>
      <c r="R45" s="21" t="n"/>
      <c r="S45" s="189">
        <f>R45*$C45</f>
        <v/>
      </c>
      <c r="T45" s="21" t="n"/>
      <c r="U45" s="21" t="n"/>
      <c r="V45" s="189">
        <f>U45*$C45</f>
        <v/>
      </c>
      <c r="W45" s="21" t="n"/>
      <c r="X45" s="21" t="n"/>
      <c r="Y45" s="189">
        <f>X45*$C45</f>
        <v/>
      </c>
      <c r="Z45" s="21" t="n"/>
      <c r="AA45" s="21" t="n"/>
      <c r="AB45" s="189">
        <f>AA45*$C45</f>
        <v/>
      </c>
      <c r="AC45" s="21" t="n"/>
      <c r="AD45" s="21" t="n"/>
      <c r="AE45" s="189">
        <f>AD45*$C45</f>
        <v/>
      </c>
      <c r="AF45" s="21" t="n"/>
      <c r="AG45" s="21" t="n"/>
      <c r="AH45" s="189">
        <f>AG45*$C45</f>
        <v/>
      </c>
      <c r="AI45" s="21" t="n"/>
      <c r="AJ45" s="21" t="n"/>
      <c r="AK45" s="189">
        <f>AJ45*$C45</f>
        <v/>
      </c>
      <c r="AL45" s="21" t="n"/>
      <c r="AM45" s="21" t="n"/>
      <c r="AN45" s="189">
        <f>AM45*$C45</f>
        <v/>
      </c>
      <c r="AO45" s="189">
        <f>E45+H45+K45+N45+Q45+T45+W45+Z45+AC45+AF45+AI45+AL45</f>
        <v/>
      </c>
      <c r="AP45" s="189">
        <f>F45+I45+L45+O45+R45+U45+X45+AA45+AD45+AG45+AJ45+AM45</f>
        <v/>
      </c>
      <c r="AQ45" s="189">
        <f>G45+J45+M45+P45+S45+V45+Y45+AB45+AE45+AH45+AK45+AN45</f>
        <v/>
      </c>
      <c r="AR45" s="189">
        <f>+AP45/12</f>
        <v/>
      </c>
      <c r="AS45" s="189">
        <f>+AQ45/12</f>
        <v/>
      </c>
      <c r="AT45" s="21" t="n"/>
      <c r="AU45" s="21" t="n"/>
      <c r="AV45" s="21" t="n"/>
      <c r="AW45" s="21" t="n"/>
      <c r="AX45" s="21" t="n"/>
      <c r="AY45" s="190">
        <f>AX45*$C45</f>
        <v/>
      </c>
      <c r="AZ45" s="21" t="n"/>
      <c r="BA45" s="21" t="n"/>
      <c r="BB45" s="189">
        <f>BA45*$C45</f>
        <v/>
      </c>
      <c r="BC45" s="21" t="n"/>
      <c r="BD45" s="21" t="n"/>
      <c r="BE45" s="189">
        <f>BD45*$C45</f>
        <v/>
      </c>
      <c r="BF45" s="21" t="n"/>
      <c r="BG45" s="21" t="n"/>
      <c r="BH45" s="189">
        <f>BG45*$C45</f>
        <v/>
      </c>
      <c r="BI45" s="21" t="n"/>
      <c r="BJ45" s="21" t="n"/>
      <c r="BK45" s="189">
        <f>BJ45*$C45</f>
        <v/>
      </c>
      <c r="BL45" s="21" t="n"/>
      <c r="BM45" s="21" t="n"/>
      <c r="BN45" s="189">
        <f>BM45*C45</f>
        <v/>
      </c>
      <c r="BO45" s="21" t="n"/>
      <c r="BP45" s="21" t="n"/>
      <c r="BQ45" s="189">
        <f>BP45*C45</f>
        <v/>
      </c>
      <c r="BR45" s="21" t="n"/>
      <c r="BS45" s="21" t="n"/>
      <c r="BT45" s="189">
        <f>BS45*C45</f>
        <v/>
      </c>
      <c r="BU45" s="21" t="n"/>
      <c r="BV45" s="21" t="n"/>
      <c r="BW45" s="189">
        <f>BV45*C45</f>
        <v/>
      </c>
      <c r="BX45" s="21" t="n"/>
      <c r="BY45" s="21" t="n"/>
      <c r="BZ45" s="189">
        <f>BY45*C45</f>
        <v/>
      </c>
      <c r="CA45" s="21" t="n"/>
      <c r="CB45" s="21" t="n"/>
      <c r="CC45" s="189">
        <f>CB45*C45</f>
        <v/>
      </c>
      <c r="CD45" s="189">
        <f>AT45+AW45+AZ45+BC45+BF45+BI45+BL45+BO45+BR45+BU45+BX45+CA45</f>
        <v/>
      </c>
      <c r="CE45" s="189">
        <f>AU45+AX45+BA45+BD45+BG45+BJ45+BM45+BP45+BS45+BV45+BY45+CB45</f>
        <v/>
      </c>
      <c r="CF45" s="189">
        <f>AV45+AY45+BB45+BE45+BH45+BK45+BN45+BQ45+BT45+BW45+BZ45+CC45</f>
        <v/>
      </c>
      <c r="CG45" s="189">
        <f>+CE45/12</f>
        <v/>
      </c>
      <c r="CH45" s="189">
        <f>+CF45/12</f>
        <v/>
      </c>
      <c r="CI45" s="190" t="n"/>
      <c r="CJ45" s="190" t="n"/>
      <c r="CK45" s="190">
        <f>CJ45*C45</f>
        <v/>
      </c>
      <c r="CL45" s="21" t="n"/>
      <c r="CM45" s="21" t="n"/>
      <c r="CN45" s="190">
        <f>CM45*C45</f>
        <v/>
      </c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</row>
    <row r="46" ht="20.1" customHeight="1">
      <c r="A46" s="21" t="n">
        <v>39</v>
      </c>
      <c r="B46" s="21" t="inlineStr">
        <is>
          <t>‌ဇေယျဝတီ Red (ice)</t>
        </is>
      </c>
      <c r="C46" s="21" t="n">
        <v>0.64</v>
      </c>
      <c r="D46" s="21" t="inlineStr">
        <is>
          <t>1 * 14</t>
        </is>
      </c>
      <c r="E46" s="21" t="n"/>
      <c r="F46" s="21" t="n"/>
      <c r="G46" s="189">
        <f>F46*$C46</f>
        <v/>
      </c>
      <c r="H46" s="21" t="n"/>
      <c r="I46" s="21" t="n"/>
      <c r="J46" s="190">
        <f>I46*$C46</f>
        <v/>
      </c>
      <c r="K46" s="21" t="n"/>
      <c r="L46" s="21" t="n"/>
      <c r="M46" s="189">
        <f>L46*$C46</f>
        <v/>
      </c>
      <c r="N46" s="21" t="n"/>
      <c r="O46" s="21" t="n"/>
      <c r="P46" s="189">
        <f>O46*$C46</f>
        <v/>
      </c>
      <c r="Q46" s="21" t="n"/>
      <c r="R46" s="21" t="n"/>
      <c r="S46" s="189">
        <f>R46*$C46</f>
        <v/>
      </c>
      <c r="T46" s="21" t="n"/>
      <c r="U46" s="21" t="n"/>
      <c r="V46" s="189">
        <f>U46*$C46</f>
        <v/>
      </c>
      <c r="W46" s="21" t="n"/>
      <c r="X46" s="21" t="n"/>
      <c r="Y46" s="189">
        <f>X46*$C46</f>
        <v/>
      </c>
      <c r="Z46" s="21" t="n"/>
      <c r="AA46" s="21" t="n"/>
      <c r="AB46" s="189">
        <f>AA46*$C46</f>
        <v/>
      </c>
      <c r="AC46" s="21" t="n"/>
      <c r="AD46" s="21" t="n"/>
      <c r="AE46" s="189">
        <f>AD46*$C46</f>
        <v/>
      </c>
      <c r="AF46" s="21" t="n"/>
      <c r="AG46" s="21" t="n"/>
      <c r="AH46" s="189">
        <f>AG46*$C46</f>
        <v/>
      </c>
      <c r="AI46" s="21" t="n"/>
      <c r="AJ46" s="21" t="n"/>
      <c r="AK46" s="189">
        <f>AJ46*$C46</f>
        <v/>
      </c>
      <c r="AL46" s="21" t="n"/>
      <c r="AM46" s="21" t="n"/>
      <c r="AN46" s="189">
        <f>AM46*$C46</f>
        <v/>
      </c>
      <c r="AO46" s="189">
        <f>E46+H46+K46+N46+Q46+T46+W46+Z46+AC46+AF46+AI46+AL46</f>
        <v/>
      </c>
      <c r="AP46" s="189">
        <f>F46+I46+L46+O46+R46+U46+X46+AA46+AD46+AG46+AJ46+AM46</f>
        <v/>
      </c>
      <c r="AQ46" s="189">
        <f>G46+J46+M46+P46+S46+V46+Y46+AB46+AE46+AH46+AK46+AN46</f>
        <v/>
      </c>
      <c r="AR46" s="189">
        <f>+AP46/12</f>
        <v/>
      </c>
      <c r="AS46" s="189">
        <f>+AQ46/12</f>
        <v/>
      </c>
      <c r="AT46" s="21" t="n"/>
      <c r="AU46" s="21" t="n"/>
      <c r="AV46" s="21" t="n"/>
      <c r="AW46" s="21" t="n"/>
      <c r="AX46" s="21" t="n"/>
      <c r="AY46" s="190">
        <f>AX46*$C46</f>
        <v/>
      </c>
      <c r="AZ46" s="21" t="n"/>
      <c r="BA46" s="21" t="n"/>
      <c r="BB46" s="189">
        <f>BA46*$C46</f>
        <v/>
      </c>
      <c r="BC46" s="21" t="n"/>
      <c r="BD46" s="21" t="n"/>
      <c r="BE46" s="189">
        <f>BD46*$C46</f>
        <v/>
      </c>
      <c r="BF46" s="21" t="n"/>
      <c r="BG46" s="21" t="n"/>
      <c r="BH46" s="189">
        <f>BG46*$C46</f>
        <v/>
      </c>
      <c r="BI46" s="21" t="n"/>
      <c r="BJ46" s="21" t="n"/>
      <c r="BK46" s="189">
        <f>BJ46*$C46</f>
        <v/>
      </c>
      <c r="BL46" s="21" t="n"/>
      <c r="BM46" s="21" t="n"/>
      <c r="BN46" s="189">
        <f>BM46*C46</f>
        <v/>
      </c>
      <c r="BO46" s="21" t="n"/>
      <c r="BP46" s="21" t="n"/>
      <c r="BQ46" s="189">
        <f>BP46*C46</f>
        <v/>
      </c>
      <c r="BR46" s="21" t="n"/>
      <c r="BS46" s="21" t="n"/>
      <c r="BT46" s="189">
        <f>BS46*C46</f>
        <v/>
      </c>
      <c r="BU46" s="21" t="n"/>
      <c r="BV46" s="21" t="n"/>
      <c r="BW46" s="189">
        <f>BV46*C46</f>
        <v/>
      </c>
      <c r="BX46" s="21" t="n"/>
      <c r="BY46" s="21" t="n"/>
      <c r="BZ46" s="189">
        <f>BY46*C46</f>
        <v/>
      </c>
      <c r="CA46" s="21" t="n"/>
      <c r="CB46" s="21" t="n"/>
      <c r="CC46" s="189">
        <f>CB46*C46</f>
        <v/>
      </c>
      <c r="CD46" s="189">
        <f>AT46+AW46+AZ46+BC46+BF46+BI46+BL46+BO46+BR46+BU46+BX46+CA46</f>
        <v/>
      </c>
      <c r="CE46" s="189">
        <f>AU46+AX46+BA46+BD46+BG46+BJ46+BM46+BP46+BS46+BV46+BY46+CB46</f>
        <v/>
      </c>
      <c r="CF46" s="189">
        <f>AV46+AY46+BB46+BE46+BH46+BK46+BN46+BQ46+BT46+BW46+BZ46+CC46</f>
        <v/>
      </c>
      <c r="CG46" s="189">
        <f>+CE46/12</f>
        <v/>
      </c>
      <c r="CH46" s="189">
        <f>+CF46/12</f>
        <v/>
      </c>
      <c r="CI46" s="190" t="n"/>
      <c r="CJ46" s="190" t="n"/>
      <c r="CK46" s="190">
        <f>CJ46*C46</f>
        <v/>
      </c>
      <c r="CL46" s="21" t="n"/>
      <c r="CM46" s="21" t="n"/>
      <c r="CN46" s="190">
        <f>CM46*C46</f>
        <v/>
      </c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</row>
    <row r="47" ht="20.1" customHeight="1">
      <c r="A47" s="21" t="n">
        <v>40</v>
      </c>
      <c r="B47" s="21" t="inlineStr">
        <is>
          <t>‌ဇေယျဝတီ Red (ice)</t>
        </is>
      </c>
      <c r="C47" s="21" t="n">
        <v>0.64</v>
      </c>
      <c r="D47" s="21" t="inlineStr">
        <is>
          <t>1 * 14</t>
        </is>
      </c>
      <c r="E47" s="21" t="n"/>
      <c r="F47" s="21" t="n"/>
      <c r="G47" s="189">
        <f>F47*$C47</f>
        <v/>
      </c>
      <c r="H47" s="21" t="n"/>
      <c r="I47" s="21" t="n"/>
      <c r="J47" s="190">
        <f>I47*$C47</f>
        <v/>
      </c>
      <c r="K47" s="21" t="n"/>
      <c r="L47" s="21" t="n"/>
      <c r="M47" s="189">
        <f>L47*$C47</f>
        <v/>
      </c>
      <c r="N47" s="21" t="n"/>
      <c r="O47" s="21" t="n"/>
      <c r="P47" s="189">
        <f>O47*$C47</f>
        <v/>
      </c>
      <c r="Q47" s="21" t="n"/>
      <c r="R47" s="21" t="n"/>
      <c r="S47" s="189">
        <f>R47*$C47</f>
        <v/>
      </c>
      <c r="T47" s="21" t="n"/>
      <c r="U47" s="21" t="n"/>
      <c r="V47" s="189">
        <f>U47*$C47</f>
        <v/>
      </c>
      <c r="W47" s="21" t="n"/>
      <c r="X47" s="21" t="n"/>
      <c r="Y47" s="189">
        <f>X47*$C47</f>
        <v/>
      </c>
      <c r="Z47" s="21" t="n"/>
      <c r="AA47" s="21" t="n"/>
      <c r="AB47" s="189">
        <f>AA47*$C47</f>
        <v/>
      </c>
      <c r="AC47" s="21" t="n"/>
      <c r="AD47" s="21" t="n"/>
      <c r="AE47" s="189">
        <f>AD47*$C47</f>
        <v/>
      </c>
      <c r="AF47" s="21" t="n"/>
      <c r="AG47" s="21" t="n"/>
      <c r="AH47" s="189">
        <f>AG47*$C47</f>
        <v/>
      </c>
      <c r="AI47" s="21" t="n"/>
      <c r="AJ47" s="21" t="n"/>
      <c r="AK47" s="189">
        <f>AJ47*$C47</f>
        <v/>
      </c>
      <c r="AL47" s="21" t="n"/>
      <c r="AM47" s="21" t="n"/>
      <c r="AN47" s="189">
        <f>AM47*$C47</f>
        <v/>
      </c>
      <c r="AO47" s="189">
        <f>E47+H47+K47+N47+Q47+T47+W47+Z47+AC47+AF47+AI47+AL47</f>
        <v/>
      </c>
      <c r="AP47" s="189">
        <f>F47+I47+L47+O47+R47+U47+X47+AA47+AD47+AG47+AJ47+AM47</f>
        <v/>
      </c>
      <c r="AQ47" s="189">
        <f>G47+J47+M47+P47+S47+V47+Y47+AB47+AE47+AH47+AK47+AN47</f>
        <v/>
      </c>
      <c r="AR47" s="189">
        <f>+AP47/12</f>
        <v/>
      </c>
      <c r="AS47" s="189">
        <f>+AQ47/12</f>
        <v/>
      </c>
      <c r="AT47" s="21" t="n"/>
      <c r="AU47" s="21" t="n"/>
      <c r="AV47" s="21" t="n"/>
      <c r="AW47" s="21" t="n"/>
      <c r="AX47" s="21" t="n"/>
      <c r="AY47" s="190">
        <f>AX47*$C47</f>
        <v/>
      </c>
      <c r="AZ47" s="21" t="n"/>
      <c r="BA47" s="21" t="n"/>
      <c r="BB47" s="189">
        <f>BA47*$C47</f>
        <v/>
      </c>
      <c r="BC47" s="21" t="n"/>
      <c r="BD47" s="21" t="n"/>
      <c r="BE47" s="189">
        <f>BD47*$C47</f>
        <v/>
      </c>
      <c r="BF47" s="21" t="n"/>
      <c r="BG47" s="21" t="n"/>
      <c r="BH47" s="189">
        <f>BG47*$C47</f>
        <v/>
      </c>
      <c r="BI47" s="21" t="n"/>
      <c r="BJ47" s="21" t="n"/>
      <c r="BK47" s="189">
        <f>BJ47*$C47</f>
        <v/>
      </c>
      <c r="BL47" s="21" t="n"/>
      <c r="BM47" s="21" t="n"/>
      <c r="BN47" s="189">
        <f>BM47*C47</f>
        <v/>
      </c>
      <c r="BO47" s="21" t="n"/>
      <c r="BP47" s="21" t="n"/>
      <c r="BQ47" s="189">
        <f>BP47*C47</f>
        <v/>
      </c>
      <c r="BR47" s="21" t="n"/>
      <c r="BS47" s="21" t="n"/>
      <c r="BT47" s="189">
        <f>BS47*C47</f>
        <v/>
      </c>
      <c r="BU47" s="21" t="n"/>
      <c r="BV47" s="21" t="n"/>
      <c r="BW47" s="189">
        <f>BV47*C47</f>
        <v/>
      </c>
      <c r="BX47" s="21" t="n"/>
      <c r="BY47" s="21" t="n"/>
      <c r="BZ47" s="189">
        <f>BY47*C47</f>
        <v/>
      </c>
      <c r="CA47" s="21" t="n"/>
      <c r="CB47" s="21" t="n"/>
      <c r="CC47" s="189">
        <f>CB47*C47</f>
        <v/>
      </c>
      <c r="CD47" s="189">
        <f>AT47+AW47+AZ47+BC47+BF47+BI47+BL47+BO47+BR47+BU47+BX47+CA47</f>
        <v/>
      </c>
      <c r="CE47" s="189">
        <f>AU47+AX47+BA47+BD47+BG47+BJ47+BM47+BP47+BS47+BV47+BY47+CB47</f>
        <v/>
      </c>
      <c r="CF47" s="189">
        <f>AV47+AY47+BB47+BE47+BH47+BK47+BN47+BQ47+BT47+BW47+BZ47+CC47</f>
        <v/>
      </c>
      <c r="CG47" s="189">
        <f>+CE47/12</f>
        <v/>
      </c>
      <c r="CH47" s="189">
        <f>+CF47/12</f>
        <v/>
      </c>
      <c r="CI47" s="190" t="n"/>
      <c r="CJ47" s="190" t="n"/>
      <c r="CK47" s="190">
        <f>CJ47*C47</f>
        <v/>
      </c>
      <c r="CL47" s="21" t="n"/>
      <c r="CM47" s="21" t="n"/>
      <c r="CN47" s="190">
        <f>CM47*C47</f>
        <v/>
      </c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</row>
    <row r="48" ht="20.1" customHeight="1">
      <c r="A48" s="21" t="n"/>
      <c r="B48" s="21" t="n"/>
      <c r="C48" s="21" t="n"/>
      <c r="D48" s="21" t="n"/>
      <c r="E48" s="21" t="n"/>
      <c r="F48" s="21" t="n"/>
      <c r="G48" s="189">
        <f>F48*$C48</f>
        <v/>
      </c>
      <c r="H48" s="21" t="n"/>
      <c r="I48" s="21" t="n"/>
      <c r="J48" s="190">
        <f>I48*$C48</f>
        <v/>
      </c>
      <c r="K48" s="21" t="n"/>
      <c r="L48" s="21" t="n"/>
      <c r="M48" s="189">
        <f>L48*$C48</f>
        <v/>
      </c>
      <c r="N48" s="21" t="n"/>
      <c r="O48" s="21" t="n"/>
      <c r="P48" s="189">
        <f>O48*$C48</f>
        <v/>
      </c>
      <c r="Q48" s="21" t="n"/>
      <c r="R48" s="21" t="n"/>
      <c r="S48" s="189">
        <f>R48*$C48</f>
        <v/>
      </c>
      <c r="T48" s="21" t="n"/>
      <c r="U48" s="21" t="n"/>
      <c r="V48" s="189">
        <f>U48*$C48</f>
        <v/>
      </c>
      <c r="W48" s="21" t="n"/>
      <c r="X48" s="21" t="n"/>
      <c r="Y48" s="189">
        <f>X48*$C48</f>
        <v/>
      </c>
      <c r="Z48" s="21" t="n"/>
      <c r="AA48" s="21" t="n"/>
      <c r="AB48" s="189">
        <f>AA48*$C48</f>
        <v/>
      </c>
      <c r="AC48" s="21" t="n"/>
      <c r="AD48" s="21" t="n"/>
      <c r="AE48" s="189">
        <f>AD48*$C48</f>
        <v/>
      </c>
      <c r="AF48" s="21" t="n"/>
      <c r="AG48" s="21" t="n"/>
      <c r="AH48" s="189">
        <f>AG48*$C48</f>
        <v/>
      </c>
      <c r="AI48" s="21" t="n"/>
      <c r="AJ48" s="21" t="n"/>
      <c r="AK48" s="189">
        <f>AJ48*$C48</f>
        <v/>
      </c>
      <c r="AL48" s="21" t="n"/>
      <c r="AM48" s="21" t="n"/>
      <c r="AN48" s="189">
        <f>AM48*$C48</f>
        <v/>
      </c>
      <c r="AO48" s="189">
        <f>E48+H48+K48+N48+Q48+T48+W48+Z48+AC48+AF48+AI48+AL48</f>
        <v/>
      </c>
      <c r="AP48" s="189">
        <f>F48+I48+L48+O48+R48+U48+X48+AA48+AD48+AG48+AJ48+AM48</f>
        <v/>
      </c>
      <c r="AQ48" s="189">
        <f>G48+J48+M48+P48+S48+V48+Y48+AB48+AE48+AH48+AK48+AN48</f>
        <v/>
      </c>
      <c r="AR48" s="189">
        <f>+AP48/12</f>
        <v/>
      </c>
      <c r="AS48" s="189">
        <f>+AQ48/12</f>
        <v/>
      </c>
      <c r="AT48" s="21" t="n"/>
      <c r="AU48" s="21" t="n"/>
      <c r="AV48" s="21" t="n"/>
      <c r="AW48" s="21" t="n"/>
      <c r="AX48" s="21" t="n"/>
      <c r="AY48" s="190">
        <f>AX48*$C48</f>
        <v/>
      </c>
      <c r="AZ48" s="21" t="n"/>
      <c r="BA48" s="21" t="n"/>
      <c r="BB48" s="189">
        <f>BA48*$C48</f>
        <v/>
      </c>
      <c r="BC48" s="21" t="n"/>
      <c r="BD48" s="21" t="n"/>
      <c r="BE48" s="189">
        <f>BD48*$C48</f>
        <v/>
      </c>
      <c r="BF48" s="21" t="n"/>
      <c r="BG48" s="21" t="n"/>
      <c r="BH48" s="189">
        <f>BG48*$C48</f>
        <v/>
      </c>
      <c r="BI48" s="21" t="n"/>
      <c r="BJ48" s="21" t="n"/>
      <c r="BK48" s="189">
        <f>BJ48*$C48</f>
        <v/>
      </c>
      <c r="BL48" s="21" t="n"/>
      <c r="BM48" s="21" t="n"/>
      <c r="BN48" s="189">
        <f>BM48*C48</f>
        <v/>
      </c>
      <c r="BO48" s="21" t="n"/>
      <c r="BP48" s="21" t="n"/>
      <c r="BQ48" s="189">
        <f>BP48*C48</f>
        <v/>
      </c>
      <c r="BR48" s="21" t="n"/>
      <c r="BS48" s="21" t="n"/>
      <c r="BT48" s="189">
        <f>BS48*C48</f>
        <v/>
      </c>
      <c r="BU48" s="21" t="n"/>
      <c r="BV48" s="21" t="n"/>
      <c r="BW48" s="189">
        <f>BV48*C48</f>
        <v/>
      </c>
      <c r="BX48" s="21" t="n"/>
      <c r="BY48" s="21" t="n"/>
      <c r="BZ48" s="189">
        <f>BY48*C48</f>
        <v/>
      </c>
      <c r="CA48" s="21" t="n"/>
      <c r="CB48" s="21" t="n"/>
      <c r="CC48" s="189">
        <f>CB48*C48</f>
        <v/>
      </c>
      <c r="CD48" s="189">
        <f>AT48+AW48+AZ48+BC48+BF48+BI48+BL48+BO48+BR48+BU48+BX48+CA48</f>
        <v/>
      </c>
      <c r="CE48" s="189">
        <f>AU48+AX48+BA48+BD48+BG48+BJ48+BM48+BP48+BS48+BV48+BY48+CB48</f>
        <v/>
      </c>
      <c r="CF48" s="189">
        <f>AV48+AY48+BB48+BE48+BH48+BK48+BN48+BQ48+BT48+BW48+BZ48+CC48</f>
        <v/>
      </c>
      <c r="CG48" s="189">
        <f>+CE48/12</f>
        <v/>
      </c>
      <c r="CH48" s="189">
        <f>+CF48/12</f>
        <v/>
      </c>
      <c r="CI48" s="190" t="n"/>
      <c r="CJ48" s="190" t="n"/>
      <c r="CK48" s="190">
        <f>CJ48*C48</f>
        <v/>
      </c>
      <c r="CL48" s="21" t="n"/>
      <c r="CM48" s="21" t="n"/>
      <c r="CN48" s="190">
        <f>CM48*C48</f>
        <v/>
      </c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</row>
    <row r="49" ht="20.1" customHeight="1">
      <c r="A49" s="21" t="n">
        <v>41</v>
      </c>
      <c r="B49" s="21" t="inlineStr">
        <is>
          <t>မြန်မာရှောက်ပျား(1 Liter)</t>
        </is>
      </c>
      <c r="C49" s="21" t="n">
        <v>1</v>
      </c>
      <c r="D49" s="21" t="inlineStr">
        <is>
          <t>1 * 12</t>
        </is>
      </c>
      <c r="E49" s="21" t="n"/>
      <c r="F49" s="21" t="n"/>
      <c r="G49" s="189">
        <f>F49*$C49</f>
        <v/>
      </c>
      <c r="H49" s="21" t="n"/>
      <c r="I49" s="21" t="n"/>
      <c r="J49" s="190">
        <f>I49*$C49</f>
        <v/>
      </c>
      <c r="K49" s="21" t="n"/>
      <c r="L49" s="21" t="n"/>
      <c r="M49" s="189">
        <f>L49*$C49</f>
        <v/>
      </c>
      <c r="N49" s="21" t="n"/>
      <c r="O49" s="21" t="n"/>
      <c r="P49" s="189">
        <f>O49*$C49</f>
        <v/>
      </c>
      <c r="Q49" s="21" t="n"/>
      <c r="R49" s="21" t="n"/>
      <c r="S49" s="189">
        <f>R49*$C49</f>
        <v/>
      </c>
      <c r="T49" s="21" t="n"/>
      <c r="U49" s="21" t="n"/>
      <c r="V49" s="189">
        <f>U49*$C49</f>
        <v/>
      </c>
      <c r="W49" s="21" t="n"/>
      <c r="X49" s="21" t="n"/>
      <c r="Y49" s="189">
        <f>X49*$C49</f>
        <v/>
      </c>
      <c r="Z49" s="21" t="n"/>
      <c r="AA49" s="21" t="n"/>
      <c r="AB49" s="189">
        <f>AA49*$C49</f>
        <v/>
      </c>
      <c r="AC49" s="21" t="n"/>
      <c r="AD49" s="21" t="n"/>
      <c r="AE49" s="189">
        <f>AD49*$C49</f>
        <v/>
      </c>
      <c r="AF49" s="21" t="n"/>
      <c r="AG49" s="21" t="n"/>
      <c r="AH49" s="189">
        <f>AG49*$C49</f>
        <v/>
      </c>
      <c r="AI49" s="21" t="n"/>
      <c r="AJ49" s="21" t="n"/>
      <c r="AK49" s="189">
        <f>AJ49*$C49</f>
        <v/>
      </c>
      <c r="AL49" s="21" t="n"/>
      <c r="AM49" s="21" t="n"/>
      <c r="AN49" s="189">
        <f>AM49*$C49</f>
        <v/>
      </c>
      <c r="AO49" s="189">
        <f>E49+H49+K49+N49+Q49+T49+W49+Z49+AC49+AF49+AI49+AL49</f>
        <v/>
      </c>
      <c r="AP49" s="189">
        <f>F49+I49+L49+O49+R49+U49+X49+AA49+AD49+AG49+AJ49+AM49</f>
        <v/>
      </c>
      <c r="AQ49" s="189">
        <f>G49+J49+M49+P49+S49+V49+Y49+AB49+AE49+AH49+AK49+AN49</f>
        <v/>
      </c>
      <c r="AR49" s="189">
        <f>+AP49/12</f>
        <v/>
      </c>
      <c r="AS49" s="189">
        <f>+AQ49/12</f>
        <v/>
      </c>
      <c r="AT49" s="21" t="n"/>
      <c r="AU49" s="21" t="n"/>
      <c r="AV49" s="21" t="n"/>
      <c r="AW49" s="21" t="n"/>
      <c r="AX49" s="21" t="n"/>
      <c r="AY49" s="190">
        <f>AX49*$C49</f>
        <v/>
      </c>
      <c r="AZ49" s="21" t="n"/>
      <c r="BA49" s="21" t="n"/>
      <c r="BB49" s="189">
        <f>BA49*$C49</f>
        <v/>
      </c>
      <c r="BC49" s="21" t="n"/>
      <c r="BD49" s="21" t="n"/>
      <c r="BE49" s="189">
        <f>BD49*$C49</f>
        <v/>
      </c>
      <c r="BF49" s="21" t="n"/>
      <c r="BG49" s="21" t="n"/>
      <c r="BH49" s="189">
        <f>BG49*$C49</f>
        <v/>
      </c>
      <c r="BI49" s="21" t="n"/>
      <c r="BJ49" s="21" t="n"/>
      <c r="BK49" s="189">
        <f>BJ49*$C49</f>
        <v/>
      </c>
      <c r="BL49" s="21" t="n"/>
      <c r="BM49" s="21" t="n"/>
      <c r="BN49" s="189">
        <f>BM49*C49</f>
        <v/>
      </c>
      <c r="BO49" s="21" t="n"/>
      <c r="BP49" s="21" t="n"/>
      <c r="BQ49" s="189">
        <f>BP49*C49</f>
        <v/>
      </c>
      <c r="BR49" s="21" t="n"/>
      <c r="BS49" s="21" t="n"/>
      <c r="BT49" s="189">
        <f>BS49*C49</f>
        <v/>
      </c>
      <c r="BU49" s="21" t="n"/>
      <c r="BV49" s="21" t="n"/>
      <c r="BW49" s="189">
        <f>BV49*C49</f>
        <v/>
      </c>
      <c r="BX49" s="21" t="n"/>
      <c r="BY49" s="21" t="n"/>
      <c r="BZ49" s="189">
        <f>BY49*C49</f>
        <v/>
      </c>
      <c r="CA49" s="21" t="n"/>
      <c r="CB49" s="21" t="n"/>
      <c r="CC49" s="189">
        <f>CB49*C49</f>
        <v/>
      </c>
      <c r="CD49" s="189">
        <f>AT49+AW49+AZ49+BC49+BF49+BI49+BL49+BO49+BR49+BU49+BX49+CA49</f>
        <v/>
      </c>
      <c r="CE49" s="189">
        <f>AU49+AX49+BA49+BD49+BG49+BJ49+BM49+BP49+BS49+BV49+BY49+CB49</f>
        <v/>
      </c>
      <c r="CF49" s="189">
        <f>AV49+AY49+BB49+BE49+BH49+BK49+BN49+BQ49+BT49+BW49+BZ49+CC49</f>
        <v/>
      </c>
      <c r="CG49" s="189">
        <f>+CE49/12</f>
        <v/>
      </c>
      <c r="CH49" s="189">
        <f>+CF49/12</f>
        <v/>
      </c>
      <c r="CI49" s="190" t="n"/>
      <c r="CJ49" s="190" t="n"/>
      <c r="CK49" s="190">
        <f>CJ49*C49</f>
        <v/>
      </c>
      <c r="CL49" s="21" t="n"/>
      <c r="CM49" s="21" t="n"/>
      <c r="CN49" s="190">
        <f>CM49*C49</f>
        <v/>
      </c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</row>
    <row r="50" ht="20.1" customHeight="1">
      <c r="A50" s="21" t="n">
        <v>42</v>
      </c>
      <c r="B50" s="21" t="inlineStr">
        <is>
          <t>မြန်မာရှောက်ပျား(1 Liter)</t>
        </is>
      </c>
      <c r="C50" s="21" t="n">
        <v>1</v>
      </c>
      <c r="D50" s="21" t="inlineStr">
        <is>
          <t>1 * 24</t>
        </is>
      </c>
      <c r="E50" s="21" t="n"/>
      <c r="F50" s="21" t="n"/>
      <c r="G50" s="189">
        <f>F50*$C50</f>
        <v/>
      </c>
      <c r="H50" s="21" t="n"/>
      <c r="I50" s="21" t="n"/>
      <c r="J50" s="190">
        <f>I50*$C50</f>
        <v/>
      </c>
      <c r="K50" s="21" t="n"/>
      <c r="L50" s="21" t="n"/>
      <c r="M50" s="189">
        <f>L50*$C50</f>
        <v/>
      </c>
      <c r="N50" s="21" t="n"/>
      <c r="O50" s="21" t="n"/>
      <c r="P50" s="189">
        <f>O50*$C50</f>
        <v/>
      </c>
      <c r="Q50" s="21" t="n"/>
      <c r="R50" s="21" t="n"/>
      <c r="S50" s="189">
        <f>R50*$C50</f>
        <v/>
      </c>
      <c r="T50" s="21" t="n"/>
      <c r="U50" s="21" t="n"/>
      <c r="V50" s="189">
        <f>U50*$C50</f>
        <v/>
      </c>
      <c r="W50" s="21" t="n"/>
      <c r="X50" s="21" t="n"/>
      <c r="Y50" s="189">
        <f>X50*$C50</f>
        <v/>
      </c>
      <c r="Z50" s="21" t="n"/>
      <c r="AA50" s="21" t="n"/>
      <c r="AB50" s="189">
        <f>AA50*$C50</f>
        <v/>
      </c>
      <c r="AC50" s="21" t="n"/>
      <c r="AD50" s="21" t="n"/>
      <c r="AE50" s="189">
        <f>AD50*$C50</f>
        <v/>
      </c>
      <c r="AF50" s="21" t="n"/>
      <c r="AG50" s="21" t="n"/>
      <c r="AH50" s="189">
        <f>AG50*$C50</f>
        <v/>
      </c>
      <c r="AI50" s="21" t="n"/>
      <c r="AJ50" s="21" t="n"/>
      <c r="AK50" s="189">
        <f>AJ50*$C50</f>
        <v/>
      </c>
      <c r="AL50" s="21" t="n"/>
      <c r="AM50" s="21" t="n"/>
      <c r="AN50" s="189">
        <f>AM50*$C50</f>
        <v/>
      </c>
      <c r="AO50" s="189">
        <f>E50+H50+K50+N50+Q50+T50+W50+Z50+AC50+AF50+AI50+AL50</f>
        <v/>
      </c>
      <c r="AP50" s="189">
        <f>F50+I50+L50+O50+R50+U50+X50+AA50+AD50+AG50+AJ50+AM50</f>
        <v/>
      </c>
      <c r="AQ50" s="189">
        <f>G50+J50+M50+P50+S50+V50+Y50+AB50+AE50+AH50+AK50+AN50</f>
        <v/>
      </c>
      <c r="AR50" s="189">
        <f>+AP50/12</f>
        <v/>
      </c>
      <c r="AS50" s="189">
        <f>+AQ50/12</f>
        <v/>
      </c>
      <c r="AT50" s="21" t="n"/>
      <c r="AU50" s="21" t="n"/>
      <c r="AV50" s="21" t="n"/>
      <c r="AW50" s="21" t="n"/>
      <c r="AX50" s="21" t="n"/>
      <c r="AY50" s="190">
        <f>AX50*$C50</f>
        <v/>
      </c>
      <c r="AZ50" s="21" t="n"/>
      <c r="BA50" s="21" t="n"/>
      <c r="BB50" s="189">
        <f>BA50*$C50</f>
        <v/>
      </c>
      <c r="BC50" s="21" t="n"/>
      <c r="BD50" s="21" t="n"/>
      <c r="BE50" s="189">
        <f>BD50*$C50</f>
        <v/>
      </c>
      <c r="BF50" s="21" t="n"/>
      <c r="BG50" s="21" t="n"/>
      <c r="BH50" s="189">
        <f>BG50*$C50</f>
        <v/>
      </c>
      <c r="BI50" s="21" t="n"/>
      <c r="BJ50" s="21" t="n"/>
      <c r="BK50" s="189">
        <f>BJ50*$C50</f>
        <v/>
      </c>
      <c r="BL50" s="21" t="n"/>
      <c r="BM50" s="21" t="n"/>
      <c r="BN50" s="189">
        <f>BM50*C50</f>
        <v/>
      </c>
      <c r="BO50" s="21" t="n"/>
      <c r="BP50" s="21" t="n"/>
      <c r="BQ50" s="189">
        <f>BP50*C50</f>
        <v/>
      </c>
      <c r="BR50" s="21" t="n"/>
      <c r="BS50" s="21" t="n"/>
      <c r="BT50" s="189">
        <f>BS50*C50</f>
        <v/>
      </c>
      <c r="BU50" s="21" t="n"/>
      <c r="BV50" s="21" t="n"/>
      <c r="BW50" s="189">
        <f>BV50*C50</f>
        <v/>
      </c>
      <c r="BX50" s="21" t="n"/>
      <c r="BY50" s="21" t="n"/>
      <c r="BZ50" s="189">
        <f>BY50*C50</f>
        <v/>
      </c>
      <c r="CA50" s="21" t="n"/>
      <c r="CB50" s="21" t="n"/>
      <c r="CC50" s="189">
        <f>CB50*C50</f>
        <v/>
      </c>
      <c r="CD50" s="189">
        <f>AT50+AW50+AZ50+BC50+BF50+BI50+BL50+BO50+BR50+BU50+BX50+CA50</f>
        <v/>
      </c>
      <c r="CE50" s="189">
        <f>AU50+AX50+BA50+BD50+BG50+BJ50+BM50+BP50+BS50+BV50+BY50+CB50</f>
        <v/>
      </c>
      <c r="CF50" s="189">
        <f>AV50+AY50+BB50+BE50+BH50+BK50+BN50+BQ50+BT50+BW50+BZ50+CC50</f>
        <v/>
      </c>
      <c r="CG50" s="189">
        <f>+CE50/12</f>
        <v/>
      </c>
      <c r="CH50" s="189">
        <f>+CF50/12</f>
        <v/>
      </c>
      <c r="CI50" s="190" t="n"/>
      <c r="CJ50" s="190" t="n"/>
      <c r="CK50" s="190">
        <f>CJ50*C50</f>
        <v/>
      </c>
      <c r="CL50" s="21" t="n"/>
      <c r="CM50" s="21" t="n"/>
      <c r="CN50" s="190">
        <f>CM50*C50</f>
        <v/>
      </c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</row>
    <row r="51" ht="20.1" customHeight="1">
      <c r="A51" s="21" t="n">
        <v>43</v>
      </c>
      <c r="B51" s="21" t="inlineStr">
        <is>
          <t>မြန်မာရှောက်ပျား</t>
        </is>
      </c>
      <c r="C51" s="21" t="n">
        <v>0.64</v>
      </c>
      <c r="D51" s="21" t="inlineStr">
        <is>
          <t>1 * 14</t>
        </is>
      </c>
      <c r="E51" s="21" t="n"/>
      <c r="F51" s="21" t="n"/>
      <c r="G51" s="189">
        <f>F51*$C51</f>
        <v/>
      </c>
      <c r="H51" s="21" t="n"/>
      <c r="I51" s="21" t="n"/>
      <c r="J51" s="190">
        <f>I51*$C51</f>
        <v/>
      </c>
      <c r="K51" s="21" t="n"/>
      <c r="L51" s="21" t="n"/>
      <c r="M51" s="189">
        <f>L51*$C51</f>
        <v/>
      </c>
      <c r="N51" s="21" t="n">
        <v>1</v>
      </c>
      <c r="O51" s="21" t="n">
        <v>14</v>
      </c>
      <c r="P51" s="189">
        <f>O51*$C51</f>
        <v/>
      </c>
      <c r="Q51" s="21" t="n"/>
      <c r="R51" s="21" t="n"/>
      <c r="S51" s="189">
        <f>R51*$C51</f>
        <v/>
      </c>
      <c r="T51" s="21" t="n"/>
      <c r="U51" s="21" t="n"/>
      <c r="V51" s="189">
        <f>U51*$C51</f>
        <v/>
      </c>
      <c r="W51" s="21" t="n"/>
      <c r="X51" s="21" t="n"/>
      <c r="Y51" s="189">
        <f>X51*$C51</f>
        <v/>
      </c>
      <c r="Z51" s="21" t="n"/>
      <c r="AA51" s="21" t="n"/>
      <c r="AB51" s="189">
        <f>AA51*$C51</f>
        <v/>
      </c>
      <c r="AC51" s="21" t="n"/>
      <c r="AD51" s="21" t="n"/>
      <c r="AE51" s="189">
        <f>AD51*$C51</f>
        <v/>
      </c>
      <c r="AF51" s="21" t="n"/>
      <c r="AG51" s="21" t="n"/>
      <c r="AH51" s="189">
        <f>AG51*$C51</f>
        <v/>
      </c>
      <c r="AI51" s="21" t="n"/>
      <c r="AJ51" s="21" t="n"/>
      <c r="AK51" s="189">
        <f>AJ51*$C51</f>
        <v/>
      </c>
      <c r="AL51" s="21" t="n"/>
      <c r="AM51" s="21" t="n"/>
      <c r="AN51" s="189">
        <f>AM51*$C51</f>
        <v/>
      </c>
      <c r="AO51" s="189">
        <f>E51+H51+K51+N51+Q51+T51+W51+Z51+AC51+AF51+AI51+AL51</f>
        <v/>
      </c>
      <c r="AP51" s="189">
        <f>F51+I51+L51+O51+R51+U51+X51+AA51+AD51+AG51+AJ51+AM51</f>
        <v/>
      </c>
      <c r="AQ51" s="189">
        <f>G51+J51+M51+P51+S51+V51+Y51+AB51+AE51+AH51+AK51+AN51</f>
        <v/>
      </c>
      <c r="AR51" s="189">
        <f>+AP51/12</f>
        <v/>
      </c>
      <c r="AS51" s="189">
        <f>+AQ51/12</f>
        <v/>
      </c>
      <c r="AT51" s="21" t="n"/>
      <c r="AU51" s="21" t="n"/>
      <c r="AV51" s="21" t="n"/>
      <c r="AW51" s="21" t="n"/>
      <c r="AX51" s="21" t="n"/>
      <c r="AY51" s="190">
        <f>AX51*$C51</f>
        <v/>
      </c>
      <c r="AZ51" s="21" t="n"/>
      <c r="BA51" s="21" t="n"/>
      <c r="BB51" s="189">
        <f>BA51*$C51</f>
        <v/>
      </c>
      <c r="BC51" s="21" t="n"/>
      <c r="BD51" s="21" t="n"/>
      <c r="BE51" s="189">
        <f>BD51*$C51</f>
        <v/>
      </c>
      <c r="BF51" s="21" t="n"/>
      <c r="BG51" s="21" t="n"/>
      <c r="BH51" s="189">
        <f>BG51*$C51</f>
        <v/>
      </c>
      <c r="BI51" s="21" t="n"/>
      <c r="BJ51" s="21" t="n"/>
      <c r="BK51" s="189">
        <f>BJ51*$C51</f>
        <v/>
      </c>
      <c r="BL51" s="21" t="n"/>
      <c r="BM51" s="21" t="n"/>
      <c r="BN51" s="189">
        <f>BM51*C51</f>
        <v/>
      </c>
      <c r="BO51" s="21" t="n"/>
      <c r="BP51" s="21" t="n"/>
      <c r="BQ51" s="189">
        <f>BP51*C51</f>
        <v/>
      </c>
      <c r="BR51" s="21" t="n"/>
      <c r="BS51" s="21" t="n"/>
      <c r="BT51" s="189">
        <f>BS51*C51</f>
        <v/>
      </c>
      <c r="BU51" s="21" t="n"/>
      <c r="BV51" s="21" t="n"/>
      <c r="BW51" s="189">
        <f>BV51*C51</f>
        <v/>
      </c>
      <c r="BX51" s="21" t="n"/>
      <c r="BY51" s="21" t="n"/>
      <c r="BZ51" s="189">
        <f>BY51*C51</f>
        <v/>
      </c>
      <c r="CA51" s="21" t="n"/>
      <c r="CB51" s="21" t="n"/>
      <c r="CC51" s="189">
        <f>CB51*C51</f>
        <v/>
      </c>
      <c r="CD51" s="189">
        <f>AT51+AW51+AZ51+BC51+BF51+BI51+BL51+BO51+BR51+BU51+BX51+CA51</f>
        <v/>
      </c>
      <c r="CE51" s="189">
        <f>AU51+AX51+BA51+BD51+BG51+BJ51+BM51+BP51+BS51+BV51+BY51+CB51</f>
        <v/>
      </c>
      <c r="CF51" s="189">
        <f>AV51+AY51+BB51+BE51+BH51+BK51+BN51+BQ51+BT51+BW51+BZ51+CC51</f>
        <v/>
      </c>
      <c r="CG51" s="189">
        <f>+CE51/12</f>
        <v/>
      </c>
      <c r="CH51" s="189">
        <f>+CF51/12</f>
        <v/>
      </c>
      <c r="CI51" s="190" t="n"/>
      <c r="CJ51" s="190" t="n"/>
      <c r="CK51" s="190">
        <f>CJ51*C51</f>
        <v/>
      </c>
      <c r="CL51" s="21" t="n"/>
      <c r="CM51" s="21" t="n"/>
      <c r="CN51" s="190">
        <f>CM51*C51</f>
        <v/>
      </c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</row>
    <row r="52" ht="20.1" customHeight="1">
      <c r="A52" s="21" t="n">
        <v>44</v>
      </c>
      <c r="B52" s="21" t="inlineStr">
        <is>
          <t>မြန်မာရှောက်ပျား</t>
        </is>
      </c>
      <c r="C52" s="21" t="n">
        <v>0.64</v>
      </c>
      <c r="D52" s="21" t="inlineStr">
        <is>
          <t>1 * 24</t>
        </is>
      </c>
      <c r="E52" s="21" t="n"/>
      <c r="F52" s="21" t="n"/>
      <c r="G52" s="189">
        <f>F52*$C52</f>
        <v/>
      </c>
      <c r="H52" s="21" t="n"/>
      <c r="I52" s="21" t="n"/>
      <c r="J52" s="190">
        <f>I52*$C52</f>
        <v/>
      </c>
      <c r="K52" s="21" t="n"/>
      <c r="L52" s="21" t="n"/>
      <c r="M52" s="189">
        <f>L52*$C52</f>
        <v/>
      </c>
      <c r="N52" s="21" t="n"/>
      <c r="O52" s="21" t="n"/>
      <c r="P52" s="189">
        <f>O52*$C52</f>
        <v/>
      </c>
      <c r="Q52" s="21" t="n"/>
      <c r="R52" s="21" t="n"/>
      <c r="S52" s="189">
        <f>R52*$C52</f>
        <v/>
      </c>
      <c r="T52" s="21" t="n"/>
      <c r="U52" s="21" t="n"/>
      <c r="V52" s="189">
        <f>U52*$C52</f>
        <v/>
      </c>
      <c r="W52" s="21" t="n"/>
      <c r="X52" s="21" t="n"/>
      <c r="Y52" s="189">
        <f>X52*$C52</f>
        <v/>
      </c>
      <c r="Z52" s="21" t="n"/>
      <c r="AA52" s="21" t="n"/>
      <c r="AB52" s="189">
        <f>AA52*$C52</f>
        <v/>
      </c>
      <c r="AC52" s="21" t="n"/>
      <c r="AD52" s="21" t="n"/>
      <c r="AE52" s="189">
        <f>AD52*$C52</f>
        <v/>
      </c>
      <c r="AF52" s="21" t="n"/>
      <c r="AG52" s="21" t="n"/>
      <c r="AH52" s="189">
        <f>AG52*$C52</f>
        <v/>
      </c>
      <c r="AI52" s="21" t="n"/>
      <c r="AJ52" s="21" t="n"/>
      <c r="AK52" s="189">
        <f>AJ52*$C52</f>
        <v/>
      </c>
      <c r="AL52" s="21" t="n"/>
      <c r="AM52" s="21" t="n"/>
      <c r="AN52" s="189">
        <f>AM52*$C52</f>
        <v/>
      </c>
      <c r="AO52" s="189">
        <f>E52+H52+K52+N52+Q52+T52+W52+Z52+AC52+AF52+AI52+AL52</f>
        <v/>
      </c>
      <c r="AP52" s="189">
        <f>F52+I52+L52+O52+R52+U52+X52+AA52+AD52+AG52+AJ52+AM52</f>
        <v/>
      </c>
      <c r="AQ52" s="189">
        <f>G52+J52+M52+P52+S52+V52+Y52+AB52+AE52+AH52+AK52+AN52</f>
        <v/>
      </c>
      <c r="AR52" s="189">
        <f>+AP52/12</f>
        <v/>
      </c>
      <c r="AS52" s="189">
        <f>+AQ52/12</f>
        <v/>
      </c>
      <c r="AT52" s="21" t="n"/>
      <c r="AU52" s="21" t="n"/>
      <c r="AV52" s="21" t="n"/>
      <c r="AW52" s="21" t="n"/>
      <c r="AX52" s="21" t="n"/>
      <c r="AY52" s="190">
        <f>AX52*$C52</f>
        <v/>
      </c>
      <c r="AZ52" s="21" t="n"/>
      <c r="BA52" s="21" t="n"/>
      <c r="BB52" s="189">
        <f>BA52*$C52</f>
        <v/>
      </c>
      <c r="BC52" s="21" t="n"/>
      <c r="BD52" s="21" t="n"/>
      <c r="BE52" s="189">
        <f>BD52*$C52</f>
        <v/>
      </c>
      <c r="BF52" s="21" t="n"/>
      <c r="BG52" s="21" t="n"/>
      <c r="BH52" s="189">
        <f>BG52*$C52</f>
        <v/>
      </c>
      <c r="BI52" s="21" t="n"/>
      <c r="BJ52" s="21" t="n"/>
      <c r="BK52" s="189">
        <f>BJ52*$C52</f>
        <v/>
      </c>
      <c r="BL52" s="21" t="n"/>
      <c r="BM52" s="21" t="n"/>
      <c r="BN52" s="189">
        <f>BM52*C52</f>
        <v/>
      </c>
      <c r="BO52" s="21" t="n"/>
      <c r="BP52" s="21" t="n"/>
      <c r="BQ52" s="189">
        <f>BP52*C52</f>
        <v/>
      </c>
      <c r="BR52" s="21" t="n"/>
      <c r="BS52" s="21" t="n"/>
      <c r="BT52" s="189">
        <f>BS52*C52</f>
        <v/>
      </c>
      <c r="BU52" s="21" t="n"/>
      <c r="BV52" s="21" t="n"/>
      <c r="BW52" s="189">
        <f>BV52*C52</f>
        <v/>
      </c>
      <c r="BX52" s="21" t="n"/>
      <c r="BY52" s="21" t="n"/>
      <c r="BZ52" s="189">
        <f>BY52*C52</f>
        <v/>
      </c>
      <c r="CA52" s="21" t="n"/>
      <c r="CB52" s="21" t="n"/>
      <c r="CC52" s="189">
        <f>CB52*C52</f>
        <v/>
      </c>
      <c r="CD52" s="189">
        <f>AT52+AW52+AZ52+BC52+BF52+BI52+BL52+BO52+BR52+BU52+BX52+CA52</f>
        <v/>
      </c>
      <c r="CE52" s="189">
        <f>AU52+AX52+BA52+BD52+BG52+BJ52+BM52+BP52+BS52+BV52+BY52+CB52</f>
        <v/>
      </c>
      <c r="CF52" s="189">
        <f>AV52+AY52+BB52+BE52+BH52+BK52+BN52+BQ52+BT52+BW52+BZ52+CC52</f>
        <v/>
      </c>
      <c r="CG52" s="189">
        <f>+CE52/12</f>
        <v/>
      </c>
      <c r="CH52" s="189">
        <f>+CF52/12</f>
        <v/>
      </c>
      <c r="CI52" s="190" t="n"/>
      <c r="CJ52" s="190" t="n"/>
      <c r="CK52" s="190">
        <f>CJ52*C52</f>
        <v/>
      </c>
      <c r="CL52" s="21" t="n"/>
      <c r="CM52" s="21" t="n"/>
      <c r="CN52" s="190">
        <f>CM52*C52</f>
        <v/>
      </c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</row>
    <row r="53" ht="20.1" customHeight="1">
      <c r="A53" s="21" t="n"/>
      <c r="B53" s="21" t="n"/>
      <c r="C53" s="21" t="n"/>
      <c r="D53" s="21" t="n"/>
      <c r="E53" s="21" t="n"/>
      <c r="F53" s="21" t="n"/>
      <c r="G53" s="189">
        <f>F53*$C53</f>
        <v/>
      </c>
      <c r="H53" s="21" t="n"/>
      <c r="I53" s="21" t="n"/>
      <c r="J53" s="190">
        <f>I53*$C53</f>
        <v/>
      </c>
      <c r="K53" s="21" t="n"/>
      <c r="L53" s="21" t="n"/>
      <c r="M53" s="189">
        <f>L53*$C53</f>
        <v/>
      </c>
      <c r="N53" s="21" t="n"/>
      <c r="O53" s="21" t="n"/>
      <c r="P53" s="189">
        <f>O53*$C53</f>
        <v/>
      </c>
      <c r="Q53" s="21" t="n"/>
      <c r="R53" s="21" t="n"/>
      <c r="S53" s="189">
        <f>R53*$C53</f>
        <v/>
      </c>
      <c r="T53" s="21" t="n"/>
      <c r="U53" s="21" t="n"/>
      <c r="V53" s="189">
        <f>U53*$C53</f>
        <v/>
      </c>
      <c r="W53" s="21" t="n"/>
      <c r="X53" s="21" t="n"/>
      <c r="Y53" s="189">
        <f>X53*$C53</f>
        <v/>
      </c>
      <c r="Z53" s="21" t="n"/>
      <c r="AA53" s="21" t="n"/>
      <c r="AB53" s="189">
        <f>AA53*$C53</f>
        <v/>
      </c>
      <c r="AC53" s="21" t="n"/>
      <c r="AD53" s="21" t="n"/>
      <c r="AE53" s="189">
        <f>AD53*$C53</f>
        <v/>
      </c>
      <c r="AF53" s="21" t="n"/>
      <c r="AG53" s="21" t="n"/>
      <c r="AH53" s="189">
        <f>AG53*$C53</f>
        <v/>
      </c>
      <c r="AI53" s="21" t="n"/>
      <c r="AJ53" s="21" t="n"/>
      <c r="AK53" s="189">
        <f>AJ53*$C53</f>
        <v/>
      </c>
      <c r="AL53" s="21" t="n"/>
      <c r="AM53" s="21" t="n"/>
      <c r="AN53" s="189">
        <f>AM53*$C53</f>
        <v/>
      </c>
      <c r="AO53" s="189">
        <f>E53+H53+K53+N53+Q53+T53+W53+Z53+AC53+AF53+AI53+AL53</f>
        <v/>
      </c>
      <c r="AP53" s="189">
        <f>F53+I53+L53+O53+R53+U53+X53+AA53+AD53+AG53+AJ53+AM53</f>
        <v/>
      </c>
      <c r="AQ53" s="189">
        <f>G53+J53+M53+P53+S53+V53+Y53+AB53+AE53+AH53+AK53+AN53</f>
        <v/>
      </c>
      <c r="AR53" s="189">
        <f>+AP53/12</f>
        <v/>
      </c>
      <c r="AS53" s="189">
        <f>+AQ53/12</f>
        <v/>
      </c>
      <c r="AT53" s="21" t="n"/>
      <c r="AU53" s="21" t="n"/>
      <c r="AV53" s="21" t="n"/>
      <c r="AW53" s="21" t="n"/>
      <c r="AX53" s="21" t="n"/>
      <c r="AY53" s="190">
        <f>AX53*$C53</f>
        <v/>
      </c>
      <c r="AZ53" s="21" t="n"/>
      <c r="BA53" s="21" t="n"/>
      <c r="BB53" s="189">
        <f>BA53*$C53</f>
        <v/>
      </c>
      <c r="BC53" s="21" t="n"/>
      <c r="BD53" s="21" t="n"/>
      <c r="BE53" s="189">
        <f>BD53*$C53</f>
        <v/>
      </c>
      <c r="BF53" s="21" t="n"/>
      <c r="BG53" s="21" t="n"/>
      <c r="BH53" s="189">
        <f>BG53*$C53</f>
        <v/>
      </c>
      <c r="BI53" s="21" t="n"/>
      <c r="BJ53" s="21" t="n"/>
      <c r="BK53" s="189">
        <f>BJ53*$C53</f>
        <v/>
      </c>
      <c r="BL53" s="21" t="n"/>
      <c r="BM53" s="21" t="n"/>
      <c r="BN53" s="189">
        <f>BM53*C53</f>
        <v/>
      </c>
      <c r="BO53" s="21" t="n"/>
      <c r="BP53" s="21" t="n"/>
      <c r="BQ53" s="189">
        <f>BP53*C53</f>
        <v/>
      </c>
      <c r="BR53" s="21" t="n"/>
      <c r="BS53" s="21" t="n"/>
      <c r="BT53" s="189">
        <f>BS53*C53</f>
        <v/>
      </c>
      <c r="BU53" s="21" t="n"/>
      <c r="BV53" s="21" t="n"/>
      <c r="BW53" s="189">
        <f>BV53*C53</f>
        <v/>
      </c>
      <c r="BX53" s="21" t="n"/>
      <c r="BY53" s="21" t="n"/>
      <c r="BZ53" s="189">
        <f>BY53*C53</f>
        <v/>
      </c>
      <c r="CA53" s="21" t="n"/>
      <c r="CB53" s="21" t="n"/>
      <c r="CC53" s="189">
        <f>CB53*C53</f>
        <v/>
      </c>
      <c r="CD53" s="189">
        <f>AT53+AW53+AZ53+BC53+BF53+BI53+BL53+BO53+BR53+BU53+BX53+CA53</f>
        <v/>
      </c>
      <c r="CE53" s="189">
        <f>AU53+AX53+BA53+BD53+BG53+BJ53+BM53+BP53+BS53+BV53+BY53+CB53</f>
        <v/>
      </c>
      <c r="CF53" s="189">
        <f>AV53+AY53+BB53+BE53+BH53+BK53+BN53+BQ53+BT53+BW53+BZ53+CC53</f>
        <v/>
      </c>
      <c r="CG53" s="189">
        <f>+CE53/12</f>
        <v/>
      </c>
      <c r="CH53" s="189">
        <f>+CF53/12</f>
        <v/>
      </c>
      <c r="CI53" s="190" t="n"/>
      <c r="CJ53" s="190" t="n"/>
      <c r="CK53" s="190">
        <f>CJ53*C53</f>
        <v/>
      </c>
      <c r="CL53" s="21" t="n"/>
      <c r="CM53" s="21" t="n"/>
      <c r="CN53" s="190">
        <f>CM53*C53</f>
        <v/>
      </c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</row>
    <row r="54" ht="20.1" customHeight="1">
      <c r="A54" s="21" t="n"/>
      <c r="B54" s="21" t="n"/>
      <c r="C54" s="21" t="n"/>
      <c r="D54" s="21" t="n"/>
      <c r="E54" s="21" t="n"/>
      <c r="F54" s="21" t="n"/>
      <c r="G54" s="189">
        <f>F54*$C54</f>
        <v/>
      </c>
      <c r="H54" s="21" t="n"/>
      <c r="I54" s="21" t="n"/>
      <c r="J54" s="190">
        <f>I54*$C54</f>
        <v/>
      </c>
      <c r="K54" s="21" t="n"/>
      <c r="L54" s="21" t="n"/>
      <c r="M54" s="189">
        <f>L54*$C54</f>
        <v/>
      </c>
      <c r="N54" s="21" t="n"/>
      <c r="O54" s="21" t="n"/>
      <c r="P54" s="189">
        <f>O54*$C54</f>
        <v/>
      </c>
      <c r="Q54" s="21" t="n"/>
      <c r="R54" s="21" t="n"/>
      <c r="S54" s="189">
        <f>R54*$C54</f>
        <v/>
      </c>
      <c r="T54" s="21" t="n"/>
      <c r="U54" s="21" t="n"/>
      <c r="V54" s="189">
        <f>U54*$C54</f>
        <v/>
      </c>
      <c r="W54" s="21" t="n"/>
      <c r="X54" s="21" t="n"/>
      <c r="Y54" s="189">
        <f>X54*$C54</f>
        <v/>
      </c>
      <c r="Z54" s="21" t="n"/>
      <c r="AA54" s="21" t="n"/>
      <c r="AB54" s="189">
        <f>AA54*$C54</f>
        <v/>
      </c>
      <c r="AC54" s="21" t="n"/>
      <c r="AD54" s="21" t="n"/>
      <c r="AE54" s="189">
        <f>AD54*$C54</f>
        <v/>
      </c>
      <c r="AF54" s="21" t="n"/>
      <c r="AG54" s="21" t="n"/>
      <c r="AH54" s="189">
        <f>AG54*$C54</f>
        <v/>
      </c>
      <c r="AI54" s="21" t="n"/>
      <c r="AJ54" s="21" t="n"/>
      <c r="AK54" s="189">
        <f>AJ54*$C54</f>
        <v/>
      </c>
      <c r="AL54" s="21" t="n"/>
      <c r="AM54" s="21" t="n"/>
      <c r="AN54" s="189">
        <f>AM54*$C54</f>
        <v/>
      </c>
      <c r="AO54" s="189">
        <f>E54+H54+K54+N54+Q54+T54+W54+Z54+AC54+AF54+AI54+AL54</f>
        <v/>
      </c>
      <c r="AP54" s="189">
        <f>F54+I54+L54+O54+R54+U54+X54+AA54+AD54+AG54+AJ54+AM54</f>
        <v/>
      </c>
      <c r="AQ54" s="189">
        <f>G54+J54+M54+P54+S54+V54+Y54+AB54+AE54+AH54+AK54+AN54</f>
        <v/>
      </c>
      <c r="AR54" s="189">
        <f>+AP54/12</f>
        <v/>
      </c>
      <c r="AS54" s="189">
        <f>+AQ54/12</f>
        <v/>
      </c>
      <c r="AT54" s="21" t="n"/>
      <c r="AU54" s="21" t="n"/>
      <c r="AV54" s="21" t="n"/>
      <c r="AW54" s="21" t="n"/>
      <c r="AX54" s="21" t="n"/>
      <c r="AY54" s="190">
        <f>AX54*$C54</f>
        <v/>
      </c>
      <c r="AZ54" s="21" t="n"/>
      <c r="BA54" s="21" t="n"/>
      <c r="BB54" s="189">
        <f>BA54*$C54</f>
        <v/>
      </c>
      <c r="BC54" s="21" t="n"/>
      <c r="BD54" s="21" t="n"/>
      <c r="BE54" s="189">
        <f>BD54*$C54</f>
        <v/>
      </c>
      <c r="BF54" s="21" t="n"/>
      <c r="BG54" s="21" t="n"/>
      <c r="BH54" s="189">
        <f>BG54*$C54</f>
        <v/>
      </c>
      <c r="BI54" s="21" t="n"/>
      <c r="BJ54" s="21" t="n"/>
      <c r="BK54" s="189">
        <f>BJ54*$C54</f>
        <v/>
      </c>
      <c r="BL54" s="21" t="n"/>
      <c r="BM54" s="21" t="n"/>
      <c r="BN54" s="189">
        <f>BM54*C54</f>
        <v/>
      </c>
      <c r="BO54" s="21" t="n"/>
      <c r="BP54" s="21" t="n"/>
      <c r="BQ54" s="189">
        <f>BP54*C54</f>
        <v/>
      </c>
      <c r="BR54" s="21" t="n"/>
      <c r="BS54" s="21" t="n"/>
      <c r="BT54" s="189">
        <f>BS54*C54</f>
        <v/>
      </c>
      <c r="BU54" s="21" t="n"/>
      <c r="BV54" s="21" t="n"/>
      <c r="BW54" s="189">
        <f>BV54*C54</f>
        <v/>
      </c>
      <c r="BX54" s="21" t="n"/>
      <c r="BY54" s="21" t="n"/>
      <c r="BZ54" s="189">
        <f>BY54*C54</f>
        <v/>
      </c>
      <c r="CA54" s="21" t="n"/>
      <c r="CB54" s="21" t="n"/>
      <c r="CC54" s="189">
        <f>CB54*C54</f>
        <v/>
      </c>
      <c r="CD54" s="189">
        <f>AT54+AW54+AZ54+BC54+BF54+BI54+BL54+BO54+BR54+BU54+BX54+CA54</f>
        <v/>
      </c>
      <c r="CE54" s="189">
        <f>AU54+AX54+BA54+BD54+BG54+BJ54+BM54+BP54+BS54+BV54+BY54+CB54</f>
        <v/>
      </c>
      <c r="CF54" s="189">
        <f>AV54+AY54+BB54+BE54+BH54+BK54+BN54+BQ54+BT54+BW54+BZ54+CC54</f>
        <v/>
      </c>
      <c r="CG54" s="189">
        <f>+CE54/12</f>
        <v/>
      </c>
      <c r="CH54" s="189">
        <f>+CF54/12</f>
        <v/>
      </c>
      <c r="CI54" s="190" t="n"/>
      <c r="CJ54" s="190" t="n"/>
      <c r="CK54" s="190">
        <f>CJ54*C54</f>
        <v/>
      </c>
      <c r="CL54" s="21" t="n"/>
      <c r="CM54" s="21" t="n"/>
      <c r="CN54" s="190">
        <f>CM54*C54</f>
        <v/>
      </c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</row>
    <row r="55" ht="20.1" customHeight="1">
      <c r="A55" s="21" t="n">
        <v>45</v>
      </c>
      <c r="B55" s="21" t="inlineStr">
        <is>
          <t>သံပုရာအရက်(1 Liter)</t>
        </is>
      </c>
      <c r="C55" s="21" t="n">
        <v>1</v>
      </c>
      <c r="D55" s="21" t="inlineStr">
        <is>
          <t>1 * 12</t>
        </is>
      </c>
      <c r="E55" s="21" t="n"/>
      <c r="F55" s="21" t="n"/>
      <c r="G55" s="189">
        <f>F55*$C55</f>
        <v/>
      </c>
      <c r="H55" s="21" t="n"/>
      <c r="I55" s="21" t="n"/>
      <c r="J55" s="190">
        <f>I55*$C55</f>
        <v/>
      </c>
      <c r="K55" s="21" t="n"/>
      <c r="L55" s="21" t="n"/>
      <c r="M55" s="189">
        <f>L55*$C55</f>
        <v/>
      </c>
      <c r="N55" s="21" t="n"/>
      <c r="O55" s="21" t="n"/>
      <c r="P55" s="189">
        <f>O55*$C55</f>
        <v/>
      </c>
      <c r="Q55" s="21" t="n"/>
      <c r="R55" s="21" t="n"/>
      <c r="S55" s="189">
        <f>R55*$C55</f>
        <v/>
      </c>
      <c r="T55" s="21" t="n"/>
      <c r="U55" s="21" t="n"/>
      <c r="V55" s="189">
        <f>U55*$C55</f>
        <v/>
      </c>
      <c r="W55" s="21" t="n"/>
      <c r="X55" s="21" t="n"/>
      <c r="Y55" s="189">
        <f>X55*$C55</f>
        <v/>
      </c>
      <c r="Z55" s="21" t="n"/>
      <c r="AA55" s="21" t="n"/>
      <c r="AB55" s="189">
        <f>AA55*$C55</f>
        <v/>
      </c>
      <c r="AC55" s="21" t="n"/>
      <c r="AD55" s="21" t="n"/>
      <c r="AE55" s="189">
        <f>AD55*$C55</f>
        <v/>
      </c>
      <c r="AF55" s="21" t="n"/>
      <c r="AG55" s="21" t="n"/>
      <c r="AH55" s="189">
        <f>AG55*$C55</f>
        <v/>
      </c>
      <c r="AI55" s="21" t="n"/>
      <c r="AJ55" s="21" t="n"/>
      <c r="AK55" s="189">
        <f>AJ55*$C55</f>
        <v/>
      </c>
      <c r="AL55" s="21" t="n"/>
      <c r="AM55" s="21" t="n"/>
      <c r="AN55" s="189">
        <f>AM55*$C55</f>
        <v/>
      </c>
      <c r="AO55" s="189">
        <f>E55+H55+K55+N55+Q55+T55+W55+Z55+AC55+AF55+AI55+AL55</f>
        <v/>
      </c>
      <c r="AP55" s="189">
        <f>F55+I55+L55+O55+R55+U55+X55+AA55+AD55+AG55+AJ55+AM55</f>
        <v/>
      </c>
      <c r="AQ55" s="189">
        <f>G55+J55+M55+P55+S55+V55+Y55+AB55+AE55+AH55+AK55+AN55</f>
        <v/>
      </c>
      <c r="AR55" s="189">
        <f>+AP55/12</f>
        <v/>
      </c>
      <c r="AS55" s="189">
        <f>+AQ55/12</f>
        <v/>
      </c>
      <c r="AT55" s="21" t="n"/>
      <c r="AU55" s="21" t="n"/>
      <c r="AV55" s="21" t="n"/>
      <c r="AW55" s="21" t="n"/>
      <c r="AX55" s="21" t="n"/>
      <c r="AY55" s="190">
        <f>AX55*$C55</f>
        <v/>
      </c>
      <c r="AZ55" s="21" t="n"/>
      <c r="BA55" s="21" t="n"/>
      <c r="BB55" s="189">
        <f>BA55*$C55</f>
        <v/>
      </c>
      <c r="BC55" s="21" t="n"/>
      <c r="BD55" s="21" t="n"/>
      <c r="BE55" s="189">
        <f>BD55*$C55</f>
        <v/>
      </c>
      <c r="BF55" s="21" t="n"/>
      <c r="BG55" s="21" t="n"/>
      <c r="BH55" s="189">
        <f>BG55*$C55</f>
        <v/>
      </c>
      <c r="BI55" s="21" t="n"/>
      <c r="BJ55" s="21" t="n"/>
      <c r="BK55" s="189">
        <f>BJ55*$C55</f>
        <v/>
      </c>
      <c r="BL55" s="21" t="n"/>
      <c r="BM55" s="21" t="n"/>
      <c r="BN55" s="189">
        <f>BM55*C55</f>
        <v/>
      </c>
      <c r="BO55" s="21" t="n"/>
      <c r="BP55" s="21" t="n"/>
      <c r="BQ55" s="189">
        <f>BP55*C55</f>
        <v/>
      </c>
      <c r="BR55" s="21" t="n"/>
      <c r="BS55" s="21" t="n"/>
      <c r="BT55" s="189">
        <f>BS55*C55</f>
        <v/>
      </c>
      <c r="BU55" s="21" t="n"/>
      <c r="BV55" s="21" t="n"/>
      <c r="BW55" s="189">
        <f>BV55*C55</f>
        <v/>
      </c>
      <c r="BX55" s="21" t="n"/>
      <c r="BY55" s="21" t="n"/>
      <c r="BZ55" s="189">
        <f>BY55*C55</f>
        <v/>
      </c>
      <c r="CA55" s="21" t="n"/>
      <c r="CB55" s="21" t="n"/>
      <c r="CC55" s="189">
        <f>CB55*C55</f>
        <v/>
      </c>
      <c r="CD55" s="189">
        <f>AT55+AW55+AZ55+BC55+BF55+BI55+BL55+BO55+BR55+BU55+BX55+CA55</f>
        <v/>
      </c>
      <c r="CE55" s="189">
        <f>AU55+AX55+BA55+BD55+BG55+BJ55+BM55+BP55+BS55+BV55+BY55+CB55</f>
        <v/>
      </c>
      <c r="CF55" s="189">
        <f>AV55+AY55+BB55+BE55+BH55+BK55+BN55+BQ55+BT55+BW55+BZ55+CC55</f>
        <v/>
      </c>
      <c r="CG55" s="189">
        <f>+CE55/12</f>
        <v/>
      </c>
      <c r="CH55" s="189">
        <f>+CF55/12</f>
        <v/>
      </c>
      <c r="CI55" s="190" t="n"/>
      <c r="CJ55" s="190" t="n"/>
      <c r="CK55" s="190">
        <f>CJ55*C55</f>
        <v/>
      </c>
      <c r="CL55" s="21" t="n"/>
      <c r="CM55" s="21" t="n"/>
      <c r="CN55" s="190">
        <f>CM55*C55</f>
        <v/>
      </c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</row>
    <row r="56" ht="20.1" customHeight="1">
      <c r="A56" s="21" t="n">
        <v>46</v>
      </c>
      <c r="B56" s="21" t="inlineStr">
        <is>
          <t>သံပုရာအရက်(0.6 Liter)</t>
        </is>
      </c>
      <c r="C56" s="21" t="n">
        <v>0.6</v>
      </c>
      <c r="D56" s="21" t="inlineStr">
        <is>
          <t>1 * 12</t>
        </is>
      </c>
      <c r="E56" s="21" t="n"/>
      <c r="F56" s="21" t="n"/>
      <c r="G56" s="189">
        <f>F56*$C56</f>
        <v/>
      </c>
      <c r="H56" s="21" t="n"/>
      <c r="I56" s="21" t="n"/>
      <c r="J56" s="190">
        <f>I56*$C56</f>
        <v/>
      </c>
      <c r="K56" s="21" t="n"/>
      <c r="L56" s="21" t="n"/>
      <c r="M56" s="189">
        <f>L56*$C56</f>
        <v/>
      </c>
      <c r="N56" s="21" t="n"/>
      <c r="O56" s="21" t="n"/>
      <c r="P56" s="189">
        <f>O56*$C56</f>
        <v/>
      </c>
      <c r="Q56" s="21" t="n"/>
      <c r="R56" s="21" t="n"/>
      <c r="S56" s="189">
        <f>R56*$C56</f>
        <v/>
      </c>
      <c r="T56" s="21" t="n"/>
      <c r="U56" s="21" t="n"/>
      <c r="V56" s="189">
        <f>U56*$C56</f>
        <v/>
      </c>
      <c r="W56" s="21" t="n"/>
      <c r="X56" s="21" t="n"/>
      <c r="Y56" s="189">
        <f>X56*$C56</f>
        <v/>
      </c>
      <c r="Z56" s="21" t="n"/>
      <c r="AA56" s="21" t="n"/>
      <c r="AB56" s="189">
        <f>AA56*$C56</f>
        <v/>
      </c>
      <c r="AC56" s="21" t="n"/>
      <c r="AD56" s="21" t="n"/>
      <c r="AE56" s="189">
        <f>AD56*$C56</f>
        <v/>
      </c>
      <c r="AF56" s="21" t="n"/>
      <c r="AG56" s="21" t="n"/>
      <c r="AH56" s="189">
        <f>AG56*$C56</f>
        <v/>
      </c>
      <c r="AI56" s="21" t="n"/>
      <c r="AJ56" s="21" t="n"/>
      <c r="AK56" s="189">
        <f>AJ56*$C56</f>
        <v/>
      </c>
      <c r="AL56" s="21" t="n"/>
      <c r="AM56" s="21" t="n"/>
      <c r="AN56" s="189">
        <f>AM56*$C56</f>
        <v/>
      </c>
      <c r="AO56" s="189">
        <f>E56+H56+K56+N56+Q56+T56+W56+Z56+AC56+AF56+AI56+AL56</f>
        <v/>
      </c>
      <c r="AP56" s="189">
        <f>F56+I56+L56+O56+R56+U56+X56+AA56+AD56+AG56+AJ56+AM56</f>
        <v/>
      </c>
      <c r="AQ56" s="189">
        <f>G56+J56+M56+P56+S56+V56+Y56+AB56+AE56+AH56+AK56+AN56</f>
        <v/>
      </c>
      <c r="AR56" s="189">
        <f>+AP56/12</f>
        <v/>
      </c>
      <c r="AS56" s="189">
        <f>+AQ56/12</f>
        <v/>
      </c>
      <c r="AT56" s="21" t="n"/>
      <c r="AU56" s="21" t="n"/>
      <c r="AV56" s="21" t="n"/>
      <c r="AW56" s="21" t="n"/>
      <c r="AX56" s="21" t="n"/>
      <c r="AY56" s="190">
        <f>AX56*$C56</f>
        <v/>
      </c>
      <c r="AZ56" s="21" t="n"/>
      <c r="BA56" s="21" t="n"/>
      <c r="BB56" s="189">
        <f>BA56*$C56</f>
        <v/>
      </c>
      <c r="BC56" s="21" t="n"/>
      <c r="BD56" s="21" t="n"/>
      <c r="BE56" s="189">
        <f>BD56*$C56</f>
        <v/>
      </c>
      <c r="BF56" s="21" t="n"/>
      <c r="BG56" s="21" t="n"/>
      <c r="BH56" s="189">
        <f>BG56*$C56</f>
        <v/>
      </c>
      <c r="BI56" s="21" t="n"/>
      <c r="BJ56" s="21" t="n"/>
      <c r="BK56" s="189">
        <f>BJ56*$C56</f>
        <v/>
      </c>
      <c r="BL56" s="21" t="n"/>
      <c r="BM56" s="21" t="n"/>
      <c r="BN56" s="189">
        <f>BM56*C56</f>
        <v/>
      </c>
      <c r="BO56" s="21" t="n"/>
      <c r="BP56" s="21" t="n"/>
      <c r="BQ56" s="189">
        <f>BP56*C56</f>
        <v/>
      </c>
      <c r="BR56" s="21" t="n"/>
      <c r="BS56" s="21" t="n"/>
      <c r="BT56" s="189">
        <f>BS56*C56</f>
        <v/>
      </c>
      <c r="BU56" s="21" t="n"/>
      <c r="BV56" s="21" t="n"/>
      <c r="BW56" s="189">
        <f>BV56*C56</f>
        <v/>
      </c>
      <c r="BX56" s="21" t="n"/>
      <c r="BY56" s="21" t="n"/>
      <c r="BZ56" s="189">
        <f>BY56*C56</f>
        <v/>
      </c>
      <c r="CA56" s="21" t="n"/>
      <c r="CB56" s="21" t="n"/>
      <c r="CC56" s="189">
        <f>CB56*C56</f>
        <v/>
      </c>
      <c r="CD56" s="189">
        <f>AT56+AW56+AZ56+BC56+BF56+BI56+BL56+BO56+BR56+BU56+BX56+CA56</f>
        <v/>
      </c>
      <c r="CE56" s="189">
        <f>AU56+AX56+BA56+BD56+BG56+BJ56+BM56+BP56+BS56+BV56+BY56+CB56</f>
        <v/>
      </c>
      <c r="CF56" s="189">
        <f>AV56+AY56+BB56+BE56+BH56+BK56+BN56+BQ56+BT56+BW56+BZ56+CC56</f>
        <v/>
      </c>
      <c r="CG56" s="189">
        <f>+CE56/12</f>
        <v/>
      </c>
      <c r="CH56" s="189">
        <f>+CF56/12</f>
        <v/>
      </c>
      <c r="CI56" s="190" t="n"/>
      <c r="CJ56" s="190" t="n"/>
      <c r="CK56" s="190">
        <f>CJ56*C56</f>
        <v/>
      </c>
      <c r="CL56" s="21" t="n"/>
      <c r="CM56" s="21" t="n"/>
      <c r="CN56" s="190">
        <f>CM56*C56</f>
        <v/>
      </c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</row>
    <row r="57" ht="20.1" customHeight="1">
      <c r="A57" s="21" t="n">
        <v>47</v>
      </c>
      <c r="B57" s="21" t="inlineStr">
        <is>
          <t>သံပုရာအရက်</t>
        </is>
      </c>
      <c r="C57" s="21" t="n">
        <v>0.64</v>
      </c>
      <c r="D57" s="21" t="inlineStr">
        <is>
          <t>1 * 14</t>
        </is>
      </c>
      <c r="E57" s="21" t="n"/>
      <c r="F57" s="21" t="n"/>
      <c r="G57" s="189">
        <f>F57*$C57</f>
        <v/>
      </c>
      <c r="H57" s="21" t="n"/>
      <c r="I57" s="21" t="n"/>
      <c r="J57" s="190">
        <f>I57*$C57</f>
        <v/>
      </c>
      <c r="K57" s="21" t="n"/>
      <c r="L57" s="21" t="n"/>
      <c r="M57" s="189">
        <f>L57*$C57</f>
        <v/>
      </c>
      <c r="N57" s="21" t="n"/>
      <c r="O57" s="21" t="n"/>
      <c r="P57" s="189">
        <f>O57*$C57</f>
        <v/>
      </c>
      <c r="Q57" s="21" t="n"/>
      <c r="R57" s="21" t="n"/>
      <c r="S57" s="189">
        <f>R57*$C57</f>
        <v/>
      </c>
      <c r="T57" s="21" t="n"/>
      <c r="U57" s="21" t="n"/>
      <c r="V57" s="189">
        <f>U57*$C57</f>
        <v/>
      </c>
      <c r="W57" s="21" t="n">
        <v>14</v>
      </c>
      <c r="X57" s="21" t="n">
        <v>196</v>
      </c>
      <c r="Y57" s="189">
        <f>X57*$C57</f>
        <v/>
      </c>
      <c r="Z57" s="21" t="n"/>
      <c r="AA57" s="21" t="n"/>
      <c r="AB57" s="189">
        <f>AA57*$C57</f>
        <v/>
      </c>
      <c r="AC57" s="21" t="n"/>
      <c r="AD57" s="21" t="n"/>
      <c r="AE57" s="189">
        <f>AD57*$C57</f>
        <v/>
      </c>
      <c r="AF57" s="21" t="n"/>
      <c r="AG57" s="21" t="n"/>
      <c r="AH57" s="189">
        <f>AG57*$C57</f>
        <v/>
      </c>
      <c r="AI57" s="21" t="n"/>
      <c r="AJ57" s="21" t="n"/>
      <c r="AK57" s="189">
        <f>AJ57*$C57</f>
        <v/>
      </c>
      <c r="AL57" s="21" t="n"/>
      <c r="AM57" s="21" t="n"/>
      <c r="AN57" s="189">
        <f>AM57*$C57</f>
        <v/>
      </c>
      <c r="AO57" s="189">
        <f>E57+H57+K57+N57+Q57+T57+W57+Z57+AC57+AF57+AI57+AL57</f>
        <v/>
      </c>
      <c r="AP57" s="189">
        <f>F57+I57+L57+O57+R57+U57+X57+AA57+AD57+AG57+AJ57+AM57</f>
        <v/>
      </c>
      <c r="AQ57" s="189">
        <f>G57+J57+M57+P57+S57+V57+Y57+AB57+AE57+AH57+AK57+AN57</f>
        <v/>
      </c>
      <c r="AR57" s="189">
        <f>+AP57/12</f>
        <v/>
      </c>
      <c r="AS57" s="189">
        <f>+AQ57/12</f>
        <v/>
      </c>
      <c r="AT57" s="21" t="n"/>
      <c r="AU57" s="21" t="n"/>
      <c r="AV57" s="21" t="n"/>
      <c r="AW57" s="21" t="n"/>
      <c r="AX57" s="21" t="n"/>
      <c r="AY57" s="190">
        <f>AX57*$C57</f>
        <v/>
      </c>
      <c r="AZ57" s="21" t="n"/>
      <c r="BA57" s="21" t="n"/>
      <c r="BB57" s="189">
        <f>BA57*$C57</f>
        <v/>
      </c>
      <c r="BC57" s="21" t="n"/>
      <c r="BD57" s="21" t="n"/>
      <c r="BE57" s="189">
        <f>BD57*$C57</f>
        <v/>
      </c>
      <c r="BF57" s="21" t="n"/>
      <c r="BG57" s="21" t="n"/>
      <c r="BH57" s="189">
        <f>BG57*$C57</f>
        <v/>
      </c>
      <c r="BI57" s="21" t="n"/>
      <c r="BJ57" s="21" t="n"/>
      <c r="BK57" s="189">
        <f>BJ57*$C57</f>
        <v/>
      </c>
      <c r="BL57" s="21" t="n"/>
      <c r="BM57" s="21" t="n"/>
      <c r="BN57" s="189">
        <f>BM57*C57</f>
        <v/>
      </c>
      <c r="BO57" s="21" t="n"/>
      <c r="BP57" s="21" t="n"/>
      <c r="BQ57" s="189">
        <f>BP57*C57</f>
        <v/>
      </c>
      <c r="BR57" s="21" t="n"/>
      <c r="BS57" s="21" t="n"/>
      <c r="BT57" s="189">
        <f>BS57*C57</f>
        <v/>
      </c>
      <c r="BU57" s="21" t="n"/>
      <c r="BV57" s="21" t="n"/>
      <c r="BW57" s="189">
        <f>BV57*C57</f>
        <v/>
      </c>
      <c r="BX57" s="21" t="n"/>
      <c r="BY57" s="21" t="n"/>
      <c r="BZ57" s="189">
        <f>BY57*C57</f>
        <v/>
      </c>
      <c r="CA57" s="21" t="n"/>
      <c r="CB57" s="21" t="n"/>
      <c r="CC57" s="189">
        <f>CB57*C57</f>
        <v/>
      </c>
      <c r="CD57" s="189">
        <f>AT57+AW57+AZ57+BC57+BF57+BI57+BL57+BO57+BR57+BU57+BX57+CA57</f>
        <v/>
      </c>
      <c r="CE57" s="189">
        <f>AU57+AX57+BA57+BD57+BG57+BJ57+BM57+BP57+BS57+BV57+BY57+CB57</f>
        <v/>
      </c>
      <c r="CF57" s="189">
        <f>AV57+AY57+BB57+BE57+BH57+BK57+BN57+BQ57+BT57+BW57+BZ57+CC57</f>
        <v/>
      </c>
      <c r="CG57" s="189">
        <f>+CE57/12</f>
        <v/>
      </c>
      <c r="CH57" s="189">
        <f>+CF57/12</f>
        <v/>
      </c>
      <c r="CI57" s="190" t="n"/>
      <c r="CJ57" s="190" t="n"/>
      <c r="CK57" s="190">
        <f>CJ57*C57</f>
        <v/>
      </c>
      <c r="CL57" s="21" t="n"/>
      <c r="CM57" s="21" t="n"/>
      <c r="CN57" s="190">
        <f>CM57*C57</f>
        <v/>
      </c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</row>
    <row r="58" ht="20.1" customHeight="1">
      <c r="A58" s="21" t="n">
        <v>48</v>
      </c>
      <c r="B58" s="21" t="inlineStr">
        <is>
          <t>သံပုရာအရက်</t>
        </is>
      </c>
      <c r="C58" s="21" t="n">
        <v>0.64</v>
      </c>
      <c r="D58" s="21" t="inlineStr">
        <is>
          <t>1 * 24</t>
        </is>
      </c>
      <c r="E58" s="21" t="n"/>
      <c r="F58" s="21" t="n"/>
      <c r="G58" s="189">
        <f>F58*$C58</f>
        <v/>
      </c>
      <c r="H58" s="21" t="n"/>
      <c r="I58" s="21" t="n"/>
      <c r="J58" s="190">
        <f>I58*$C58</f>
        <v/>
      </c>
      <c r="K58" s="21" t="n"/>
      <c r="L58" s="21" t="n"/>
      <c r="M58" s="189">
        <f>L58*$C58</f>
        <v/>
      </c>
      <c r="N58" s="21" t="n"/>
      <c r="O58" s="21" t="n"/>
      <c r="P58" s="189">
        <f>O58*$C58</f>
        <v/>
      </c>
      <c r="Q58" s="21" t="n"/>
      <c r="R58" s="21" t="n"/>
      <c r="S58" s="189">
        <f>R58*$C58</f>
        <v/>
      </c>
      <c r="T58" s="21" t="n"/>
      <c r="U58" s="21" t="n"/>
      <c r="V58" s="189">
        <f>U58*$C58</f>
        <v/>
      </c>
      <c r="W58" s="21" t="n"/>
      <c r="X58" s="21" t="n"/>
      <c r="Y58" s="189">
        <f>X58*$C58</f>
        <v/>
      </c>
      <c r="Z58" s="21" t="n"/>
      <c r="AA58" s="21" t="n"/>
      <c r="AB58" s="189">
        <f>AA58*$C58</f>
        <v/>
      </c>
      <c r="AC58" s="21" t="n"/>
      <c r="AD58" s="21" t="n"/>
      <c r="AE58" s="189">
        <f>AD58*$C58</f>
        <v/>
      </c>
      <c r="AF58" s="21" t="n"/>
      <c r="AG58" s="21" t="n"/>
      <c r="AH58" s="189">
        <f>AG58*$C58</f>
        <v/>
      </c>
      <c r="AI58" s="21" t="n"/>
      <c r="AJ58" s="21" t="n"/>
      <c r="AK58" s="189">
        <f>AJ58*$C58</f>
        <v/>
      </c>
      <c r="AL58" s="21" t="n"/>
      <c r="AM58" s="21" t="n"/>
      <c r="AN58" s="189">
        <f>AM58*$C58</f>
        <v/>
      </c>
      <c r="AO58" s="189">
        <f>E58+H58+K58+N58+Q58+T58+W58+Z58+AC58+AF58+AI58+AL58</f>
        <v/>
      </c>
      <c r="AP58" s="189">
        <f>F58+I58+L58+O58+R58+U58+X58+AA58+AD58+AG58+AJ58+AM58</f>
        <v/>
      </c>
      <c r="AQ58" s="189">
        <f>G58+J58+M58+P58+S58+V58+Y58+AB58+AE58+AH58+AK58+AN58</f>
        <v/>
      </c>
      <c r="AR58" s="189">
        <f>+AP58/12</f>
        <v/>
      </c>
      <c r="AS58" s="189">
        <f>+AQ58/12</f>
        <v/>
      </c>
      <c r="AT58" s="21" t="n"/>
      <c r="AU58" s="21" t="n"/>
      <c r="AV58" s="21" t="n"/>
      <c r="AW58" s="21" t="n"/>
      <c r="AX58" s="21" t="n"/>
      <c r="AY58" s="190">
        <f>AX58*$C58</f>
        <v/>
      </c>
      <c r="AZ58" s="21" t="n"/>
      <c r="BA58" s="21" t="n"/>
      <c r="BB58" s="189">
        <f>BA58*$C58</f>
        <v/>
      </c>
      <c r="BC58" s="21" t="n"/>
      <c r="BD58" s="21" t="n"/>
      <c r="BE58" s="189">
        <f>BD58*$C58</f>
        <v/>
      </c>
      <c r="BF58" s="21" t="n"/>
      <c r="BG58" s="21" t="n"/>
      <c r="BH58" s="189">
        <f>BG58*$C58</f>
        <v/>
      </c>
      <c r="BI58" s="21" t="n"/>
      <c r="BJ58" s="21" t="n"/>
      <c r="BK58" s="189">
        <f>BJ58*$C58</f>
        <v/>
      </c>
      <c r="BL58" s="21" t="n"/>
      <c r="BM58" s="21" t="n"/>
      <c r="BN58" s="189">
        <f>BM58*C58</f>
        <v/>
      </c>
      <c r="BO58" s="21" t="n"/>
      <c r="BP58" s="21" t="n"/>
      <c r="BQ58" s="189">
        <f>BP58*C58</f>
        <v/>
      </c>
      <c r="BR58" s="21" t="n"/>
      <c r="BS58" s="21" t="n"/>
      <c r="BT58" s="189">
        <f>BS58*C58</f>
        <v/>
      </c>
      <c r="BU58" s="21" t="n"/>
      <c r="BV58" s="21" t="n"/>
      <c r="BW58" s="189">
        <f>BV58*C58</f>
        <v/>
      </c>
      <c r="BX58" s="21" t="n"/>
      <c r="BY58" s="21" t="n"/>
      <c r="BZ58" s="189">
        <f>BY58*C58</f>
        <v/>
      </c>
      <c r="CA58" s="21" t="n"/>
      <c r="CB58" s="21" t="n"/>
      <c r="CC58" s="189">
        <f>CB58*C58</f>
        <v/>
      </c>
      <c r="CD58" s="189">
        <f>AT58+AW58+AZ58+BC58+BF58+BI58+BL58+BO58+BR58+BU58+BX58+CA58</f>
        <v/>
      </c>
      <c r="CE58" s="189">
        <f>AU58+AX58+BA58+BD58+BG58+BJ58+BM58+BP58+BS58+BV58+BY58+CB58</f>
        <v/>
      </c>
      <c r="CF58" s="189">
        <f>AV58+AY58+BB58+BE58+BH58+BK58+BN58+BQ58+BT58+BW58+BZ58+CC58</f>
        <v/>
      </c>
      <c r="CG58" s="189">
        <f>+CE58/12</f>
        <v/>
      </c>
      <c r="CH58" s="189">
        <f>+CF58/12</f>
        <v/>
      </c>
      <c r="CI58" s="190" t="n"/>
      <c r="CJ58" s="190" t="n"/>
      <c r="CK58" s="190">
        <f>CJ58*C58</f>
        <v/>
      </c>
      <c r="CL58" s="21" t="n"/>
      <c r="CM58" s="21" t="n"/>
      <c r="CN58" s="190">
        <f>CM58*C58</f>
        <v/>
      </c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</row>
    <row r="59" ht="20.1" customHeight="1">
      <c r="A59" s="21" t="n"/>
      <c r="B59" s="21" t="n"/>
      <c r="C59" s="21" t="n"/>
      <c r="D59" s="21" t="n"/>
      <c r="E59" s="21" t="n"/>
      <c r="F59" s="21" t="n"/>
      <c r="G59" s="189">
        <f>F59*$C59</f>
        <v/>
      </c>
      <c r="H59" s="21" t="n"/>
      <c r="I59" s="21" t="n"/>
      <c r="J59" s="190">
        <f>I59*$C59</f>
        <v/>
      </c>
      <c r="K59" s="21" t="n"/>
      <c r="L59" s="21" t="n"/>
      <c r="M59" s="189">
        <f>L59*$C59</f>
        <v/>
      </c>
      <c r="N59" s="21" t="n"/>
      <c r="O59" s="21" t="n"/>
      <c r="P59" s="189">
        <f>O59*$C59</f>
        <v/>
      </c>
      <c r="Q59" s="21" t="n"/>
      <c r="R59" s="21" t="n"/>
      <c r="S59" s="189">
        <f>R59*$C59</f>
        <v/>
      </c>
      <c r="T59" s="21" t="n"/>
      <c r="U59" s="21" t="n"/>
      <c r="V59" s="189">
        <f>U59*$C59</f>
        <v/>
      </c>
      <c r="W59" s="21" t="n"/>
      <c r="X59" s="21" t="n"/>
      <c r="Y59" s="189">
        <f>X59*$C59</f>
        <v/>
      </c>
      <c r="Z59" s="21" t="n"/>
      <c r="AA59" s="21" t="n"/>
      <c r="AB59" s="189">
        <f>AA59*$C59</f>
        <v/>
      </c>
      <c r="AC59" s="21" t="n"/>
      <c r="AD59" s="21" t="n"/>
      <c r="AE59" s="189">
        <f>AD59*$C59</f>
        <v/>
      </c>
      <c r="AF59" s="21" t="n"/>
      <c r="AG59" s="21" t="n"/>
      <c r="AH59" s="189">
        <f>AG59*$C59</f>
        <v/>
      </c>
      <c r="AI59" s="21" t="n"/>
      <c r="AJ59" s="21" t="n"/>
      <c r="AK59" s="189">
        <f>AJ59*$C59</f>
        <v/>
      </c>
      <c r="AL59" s="21" t="n"/>
      <c r="AM59" s="21" t="n"/>
      <c r="AN59" s="189">
        <f>AM59*$C59</f>
        <v/>
      </c>
      <c r="AO59" s="189">
        <f>E59+H59+K59+N59+Q59+T59+W59+Z59+AC59+AF59+AI59+AL59</f>
        <v/>
      </c>
      <c r="AP59" s="189">
        <f>F59+I59+L59+O59+R59+U59+X59+AA59+AD59+AG59+AJ59+AM59</f>
        <v/>
      </c>
      <c r="AQ59" s="189">
        <f>G59+J59+M59+P59+S59+V59+Y59+AB59+AE59+AH59+AK59+AN59</f>
        <v/>
      </c>
      <c r="AR59" s="189">
        <f>+AP59/12</f>
        <v/>
      </c>
      <c r="AS59" s="189">
        <f>+AQ59/12</f>
        <v/>
      </c>
      <c r="AT59" s="21" t="n"/>
      <c r="AU59" s="21" t="n"/>
      <c r="AV59" s="21" t="n"/>
      <c r="AW59" s="21" t="n"/>
      <c r="AX59" s="21" t="n"/>
      <c r="AY59" s="190">
        <f>AX59*$C59</f>
        <v/>
      </c>
      <c r="AZ59" s="21" t="n"/>
      <c r="BA59" s="21" t="n"/>
      <c r="BB59" s="189">
        <f>BA59*$C59</f>
        <v/>
      </c>
      <c r="BC59" s="21" t="n"/>
      <c r="BD59" s="21" t="n"/>
      <c r="BE59" s="189">
        <f>BD59*$C59</f>
        <v/>
      </c>
      <c r="BF59" s="21" t="n"/>
      <c r="BG59" s="21" t="n"/>
      <c r="BH59" s="189">
        <f>BG59*$C59</f>
        <v/>
      </c>
      <c r="BI59" s="21" t="n"/>
      <c r="BJ59" s="21" t="n"/>
      <c r="BK59" s="189">
        <f>BJ59*$C59</f>
        <v/>
      </c>
      <c r="BL59" s="21" t="n"/>
      <c r="BM59" s="21" t="n"/>
      <c r="BN59" s="189">
        <f>BM59*C59</f>
        <v/>
      </c>
      <c r="BO59" s="21" t="n"/>
      <c r="BP59" s="21" t="n"/>
      <c r="BQ59" s="189">
        <f>BP59*C59</f>
        <v/>
      </c>
      <c r="BR59" s="21" t="n"/>
      <c r="BS59" s="21" t="n"/>
      <c r="BT59" s="189">
        <f>BS59*C59</f>
        <v/>
      </c>
      <c r="BU59" s="21" t="n"/>
      <c r="BV59" s="21" t="n"/>
      <c r="BW59" s="189">
        <f>BV59*C59</f>
        <v/>
      </c>
      <c r="BX59" s="21" t="n"/>
      <c r="BY59" s="21" t="n"/>
      <c r="BZ59" s="189">
        <f>BY59*C59</f>
        <v/>
      </c>
      <c r="CA59" s="21" t="n"/>
      <c r="CB59" s="21" t="n"/>
      <c r="CC59" s="189">
        <f>CB59*C59</f>
        <v/>
      </c>
      <c r="CD59" s="189">
        <f>AT59+AW59+AZ59+BC59+BF59+BI59+BL59+BO59+BR59+BU59+BX59+CA59</f>
        <v/>
      </c>
      <c r="CE59" s="189">
        <f>AU59+AX59+BA59+BD59+BG59+BJ59+BM59+BP59+BS59+BV59+BY59+CB59</f>
        <v/>
      </c>
      <c r="CF59" s="189">
        <f>AV59+AY59+BB59+BE59+BH59+BK59+BN59+BQ59+BT59+BW59+BZ59+CC59</f>
        <v/>
      </c>
      <c r="CG59" s="189">
        <f>+CE59/12</f>
        <v/>
      </c>
      <c r="CH59" s="189">
        <f>+CF59/12</f>
        <v/>
      </c>
      <c r="CI59" s="190" t="n"/>
      <c r="CJ59" s="190" t="n"/>
      <c r="CK59" s="190">
        <f>CJ59*C59</f>
        <v/>
      </c>
      <c r="CL59" s="21" t="n"/>
      <c r="CM59" s="21" t="n"/>
      <c r="CN59" s="190">
        <f>CM59*C59</f>
        <v/>
      </c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</row>
    <row r="60" ht="20.1" customHeight="1">
      <c r="A60" s="21" t="n">
        <v>49</v>
      </c>
      <c r="B60" s="21" t="inlineStr">
        <is>
          <t>Dagon Tamarind (1 Liter)</t>
        </is>
      </c>
      <c r="C60" s="21" t="n">
        <v>1</v>
      </c>
      <c r="D60" s="21" t="inlineStr">
        <is>
          <t>1 * 12</t>
        </is>
      </c>
      <c r="E60" s="21" t="n"/>
      <c r="F60" s="21" t="n"/>
      <c r="G60" s="189">
        <f>F60*$C60</f>
        <v/>
      </c>
      <c r="H60" s="21" t="n"/>
      <c r="I60" s="21" t="n"/>
      <c r="J60" s="190">
        <f>I60*$C60</f>
        <v/>
      </c>
      <c r="K60" s="21" t="n"/>
      <c r="L60" s="21" t="n"/>
      <c r="M60" s="189">
        <f>L60*$C60</f>
        <v/>
      </c>
      <c r="N60" s="21" t="n"/>
      <c r="O60" s="21" t="n"/>
      <c r="P60" s="189">
        <f>O60*$C60</f>
        <v/>
      </c>
      <c r="Q60" s="21" t="n"/>
      <c r="R60" s="21" t="n"/>
      <c r="S60" s="189">
        <f>R60*$C60</f>
        <v/>
      </c>
      <c r="T60" s="21" t="n"/>
      <c r="U60" s="21" t="n"/>
      <c r="V60" s="189">
        <f>U60*$C60</f>
        <v/>
      </c>
      <c r="W60" s="21" t="n"/>
      <c r="X60" s="21" t="n"/>
      <c r="Y60" s="189">
        <f>X60*$C60</f>
        <v/>
      </c>
      <c r="Z60" s="21" t="n"/>
      <c r="AA60" s="21" t="n"/>
      <c r="AB60" s="189">
        <f>AA60*$C60</f>
        <v/>
      </c>
      <c r="AC60" s="21" t="n"/>
      <c r="AD60" s="21" t="n"/>
      <c r="AE60" s="189">
        <f>AD60*$C60</f>
        <v/>
      </c>
      <c r="AF60" s="21" t="n"/>
      <c r="AG60" s="21" t="n"/>
      <c r="AH60" s="189">
        <f>AG60*$C60</f>
        <v/>
      </c>
      <c r="AI60" s="21" t="n"/>
      <c r="AJ60" s="21" t="n"/>
      <c r="AK60" s="189">
        <f>AJ60*$C60</f>
        <v/>
      </c>
      <c r="AL60" s="21" t="n"/>
      <c r="AM60" s="21" t="n"/>
      <c r="AN60" s="189">
        <f>AM60*$C60</f>
        <v/>
      </c>
      <c r="AO60" s="189">
        <f>E60+H60+K60+N60+Q60+T60+W60+Z60+AC60+AF60+AI60+AL60</f>
        <v/>
      </c>
      <c r="AP60" s="189">
        <f>F60+I60+L60+O60+R60+U60+X60+AA60+AD60+AG60+AJ60+AM60</f>
        <v/>
      </c>
      <c r="AQ60" s="189">
        <f>G60+J60+M60+P60+S60+V60+Y60+AB60+AE60+AH60+AK60+AN60</f>
        <v/>
      </c>
      <c r="AR60" s="189">
        <f>+AP60/12</f>
        <v/>
      </c>
      <c r="AS60" s="189">
        <f>+AQ60/12</f>
        <v/>
      </c>
      <c r="AT60" s="21" t="n"/>
      <c r="AU60" s="21" t="n"/>
      <c r="AV60" s="21" t="n"/>
      <c r="AW60" s="21" t="n"/>
      <c r="AX60" s="21" t="n"/>
      <c r="AY60" s="190">
        <f>AX60*$C60</f>
        <v/>
      </c>
      <c r="AZ60" s="21" t="n"/>
      <c r="BA60" s="21" t="n"/>
      <c r="BB60" s="189">
        <f>BA60*$C60</f>
        <v/>
      </c>
      <c r="BC60" s="21" t="n"/>
      <c r="BD60" s="21" t="n"/>
      <c r="BE60" s="189">
        <f>BD60*$C60</f>
        <v/>
      </c>
      <c r="BF60" s="21" t="n"/>
      <c r="BG60" s="21" t="n"/>
      <c r="BH60" s="189">
        <f>BG60*$C60</f>
        <v/>
      </c>
      <c r="BI60" s="21" t="n"/>
      <c r="BJ60" s="21" t="n"/>
      <c r="BK60" s="189">
        <f>BJ60*$C60</f>
        <v/>
      </c>
      <c r="BL60" s="21" t="n"/>
      <c r="BM60" s="21" t="n"/>
      <c r="BN60" s="189">
        <f>BM60*C60</f>
        <v/>
      </c>
      <c r="BO60" s="21" t="n"/>
      <c r="BP60" s="21" t="n"/>
      <c r="BQ60" s="189">
        <f>BP60*C60</f>
        <v/>
      </c>
      <c r="BR60" s="21" t="n"/>
      <c r="BS60" s="21" t="n"/>
      <c r="BT60" s="189">
        <f>BS60*C60</f>
        <v/>
      </c>
      <c r="BU60" s="21" t="n"/>
      <c r="BV60" s="21" t="n"/>
      <c r="BW60" s="189">
        <f>BV60*C60</f>
        <v/>
      </c>
      <c r="BX60" s="21" t="n"/>
      <c r="BY60" s="21" t="n"/>
      <c r="BZ60" s="189">
        <f>BY60*C60</f>
        <v/>
      </c>
      <c r="CA60" s="21" t="n"/>
      <c r="CB60" s="21" t="n"/>
      <c r="CC60" s="189">
        <f>CB60*C60</f>
        <v/>
      </c>
      <c r="CD60" s="189">
        <f>AT60+AW60+AZ60+BC60+BF60+BI60+BL60+BO60+BR60+BU60+BX60+CA60</f>
        <v/>
      </c>
      <c r="CE60" s="189">
        <f>AU60+AX60+BA60+BD60+BG60+BJ60+BM60+BP60+BS60+BV60+BY60+CB60</f>
        <v/>
      </c>
      <c r="CF60" s="189">
        <f>AV60+AY60+BB60+BE60+BH60+BK60+BN60+BQ60+BT60+BW60+BZ60+CC60</f>
        <v/>
      </c>
      <c r="CG60" s="189">
        <f>+CE60/12</f>
        <v/>
      </c>
      <c r="CH60" s="189">
        <f>+CF60/12</f>
        <v/>
      </c>
      <c r="CI60" s="190" t="n"/>
      <c r="CJ60" s="190" t="n"/>
      <c r="CK60" s="190">
        <f>CJ60*C60</f>
        <v/>
      </c>
      <c r="CL60" s="21" t="n"/>
      <c r="CM60" s="21" t="n"/>
      <c r="CN60" s="190">
        <f>CM60*C60</f>
        <v/>
      </c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</row>
    <row r="61" ht="20.1" customHeight="1">
      <c r="A61" s="21" t="n">
        <v>50</v>
      </c>
      <c r="B61" s="21" t="inlineStr">
        <is>
          <t>Dagon Tamarind-600ml</t>
        </is>
      </c>
      <c r="C61" s="21" t="n">
        <v>0.6</v>
      </c>
      <c r="D61" s="21" t="n"/>
      <c r="E61" s="21" t="n"/>
      <c r="F61" s="21" t="n"/>
      <c r="G61" s="189">
        <f>F61*$C61</f>
        <v/>
      </c>
      <c r="H61" s="21" t="n"/>
      <c r="I61" s="21" t="n"/>
      <c r="J61" s="190">
        <f>I61*$C61</f>
        <v/>
      </c>
      <c r="K61" s="21" t="n"/>
      <c r="L61" s="21" t="n"/>
      <c r="M61" s="189">
        <f>L61*$C61</f>
        <v/>
      </c>
      <c r="N61" s="21" t="n"/>
      <c r="O61" s="21" t="n"/>
      <c r="P61" s="189">
        <f>O61*$C61</f>
        <v/>
      </c>
      <c r="Q61" s="21" t="n"/>
      <c r="R61" s="21" t="n"/>
      <c r="S61" s="189">
        <f>R61*$C61</f>
        <v/>
      </c>
      <c r="T61" s="21" t="n"/>
      <c r="U61" s="21" t="n"/>
      <c r="V61" s="189">
        <f>U61*$C61</f>
        <v/>
      </c>
      <c r="W61" s="21" t="n"/>
      <c r="X61" s="21" t="n"/>
      <c r="Y61" s="189">
        <f>X61*$C61</f>
        <v/>
      </c>
      <c r="Z61" s="21" t="n"/>
      <c r="AA61" s="21" t="n"/>
      <c r="AB61" s="189">
        <f>AA61*$C61</f>
        <v/>
      </c>
      <c r="AC61" s="21" t="n"/>
      <c r="AD61" s="21" t="n"/>
      <c r="AE61" s="189">
        <f>AD61*$C61</f>
        <v/>
      </c>
      <c r="AF61" s="21" t="n"/>
      <c r="AG61" s="21" t="n"/>
      <c r="AH61" s="189">
        <f>AG61*$C61</f>
        <v/>
      </c>
      <c r="AI61" s="21" t="n"/>
      <c r="AJ61" s="21" t="n"/>
      <c r="AK61" s="189">
        <f>AJ61*$C61</f>
        <v/>
      </c>
      <c r="AL61" s="21" t="n"/>
      <c r="AM61" s="21" t="n"/>
      <c r="AN61" s="189">
        <f>AM61*$C61</f>
        <v/>
      </c>
      <c r="AO61" s="189">
        <f>E61+H61+K61+N61+Q61+T61+W61+Z61+AC61+AF61+AI61+AL61</f>
        <v/>
      </c>
      <c r="AP61" s="189">
        <f>F61+I61+L61+O61+R61+U61+X61+AA61+AD61+AG61+AJ61+AM61</f>
        <v/>
      </c>
      <c r="AQ61" s="189">
        <f>G61+J61+M61+P61+S61+V61+Y61+AB61+AE61+AH61+AK61+AN61</f>
        <v/>
      </c>
      <c r="AR61" s="189">
        <f>+AP61/12</f>
        <v/>
      </c>
      <c r="AS61" s="189">
        <f>+AQ61/12</f>
        <v/>
      </c>
      <c r="AT61" s="21" t="n"/>
      <c r="AU61" s="21" t="n"/>
      <c r="AV61" s="21" t="n"/>
      <c r="AW61" s="21" t="n"/>
      <c r="AX61" s="21" t="n"/>
      <c r="AY61" s="190">
        <f>AX61*$C61</f>
        <v/>
      </c>
      <c r="AZ61" s="21" t="n"/>
      <c r="BA61" s="21" t="n"/>
      <c r="BB61" s="189">
        <f>BA61*$C61</f>
        <v/>
      </c>
      <c r="BC61" s="21" t="n"/>
      <c r="BD61" s="21" t="n"/>
      <c r="BE61" s="189">
        <f>BD61*$C61</f>
        <v/>
      </c>
      <c r="BF61" s="21" t="n"/>
      <c r="BG61" s="21" t="n"/>
      <c r="BH61" s="189">
        <f>BG61*$C61</f>
        <v/>
      </c>
      <c r="BI61" s="21" t="n"/>
      <c r="BJ61" s="21" t="n"/>
      <c r="BK61" s="189">
        <f>BJ61*$C61</f>
        <v/>
      </c>
      <c r="BL61" s="21" t="n"/>
      <c r="BM61" s="21" t="n"/>
      <c r="BN61" s="189">
        <f>BM61*C61</f>
        <v/>
      </c>
      <c r="BO61" s="21" t="n"/>
      <c r="BP61" s="21" t="n"/>
      <c r="BQ61" s="189">
        <f>BP61*C61</f>
        <v/>
      </c>
      <c r="BR61" s="21" t="n"/>
      <c r="BS61" s="21" t="n"/>
      <c r="BT61" s="189">
        <f>BS61*C61</f>
        <v/>
      </c>
      <c r="BU61" s="21" t="n"/>
      <c r="BV61" s="21" t="n"/>
      <c r="BW61" s="189">
        <f>BV61*C61</f>
        <v/>
      </c>
      <c r="BX61" s="21" t="n"/>
      <c r="BY61" s="21" t="n"/>
      <c r="BZ61" s="189">
        <f>BY61*C61</f>
        <v/>
      </c>
      <c r="CA61" s="21" t="n"/>
      <c r="CB61" s="21" t="n"/>
      <c r="CC61" s="189">
        <f>CB61*C61</f>
        <v/>
      </c>
      <c r="CD61" s="189">
        <f>AT61+AW61+AZ61+BC61+BF61+BI61+BL61+BO61+BR61+BU61+BX61+CA61</f>
        <v/>
      </c>
      <c r="CE61" s="189">
        <f>AU61+AX61+BA61+BD61+BG61+BJ61+BM61+BP61+BS61+BV61+BY61+CB61</f>
        <v/>
      </c>
      <c r="CF61" s="189">
        <f>AV61+AY61+BB61+BE61+BH61+BK61+BN61+BQ61+BT61+BW61+BZ61+CC61</f>
        <v/>
      </c>
      <c r="CG61" s="189">
        <f>+CE61/12</f>
        <v/>
      </c>
      <c r="CH61" s="189">
        <f>+CF61/12</f>
        <v/>
      </c>
      <c r="CI61" s="190" t="n"/>
      <c r="CJ61" s="190" t="n"/>
      <c r="CK61" s="190">
        <f>CJ61*C61</f>
        <v/>
      </c>
      <c r="CL61" s="21" t="n"/>
      <c r="CM61" s="21" t="n"/>
      <c r="CN61" s="190">
        <f>CM61*C61</f>
        <v/>
      </c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</row>
    <row r="62" ht="20.1" customHeight="1">
      <c r="A62" s="21" t="n">
        <v>51</v>
      </c>
      <c r="B62" s="21" t="inlineStr">
        <is>
          <t>Dagon Tamarind (0.35 Liter)</t>
        </is>
      </c>
      <c r="C62" s="21" t="n">
        <v>0.35</v>
      </c>
      <c r="D62" s="21" t="inlineStr">
        <is>
          <t>1 * 40</t>
        </is>
      </c>
      <c r="E62" s="21" t="n"/>
      <c r="F62" s="21" t="n"/>
      <c r="G62" s="189">
        <f>F62*$C62</f>
        <v/>
      </c>
      <c r="H62" s="21" t="n"/>
      <c r="I62" s="21" t="n"/>
      <c r="J62" s="190">
        <f>I62*$C62</f>
        <v/>
      </c>
      <c r="K62" s="21" t="n"/>
      <c r="L62" s="21" t="n"/>
      <c r="M62" s="189">
        <f>L62*$C62</f>
        <v/>
      </c>
      <c r="N62" s="21" t="n"/>
      <c r="O62" s="21" t="n"/>
      <c r="P62" s="189">
        <f>O62*$C62</f>
        <v/>
      </c>
      <c r="Q62" s="21" t="n"/>
      <c r="R62" s="21" t="n"/>
      <c r="S62" s="189">
        <f>R62*$C62</f>
        <v/>
      </c>
      <c r="T62" s="21" t="n"/>
      <c r="U62" s="21" t="n"/>
      <c r="V62" s="189">
        <f>U62*$C62</f>
        <v/>
      </c>
      <c r="W62" s="21" t="n"/>
      <c r="X62" s="21" t="n"/>
      <c r="Y62" s="189">
        <f>X62*$C62</f>
        <v/>
      </c>
      <c r="Z62" s="21" t="n"/>
      <c r="AA62" s="21" t="n"/>
      <c r="AB62" s="189">
        <f>AA62*$C62</f>
        <v/>
      </c>
      <c r="AC62" s="21" t="n"/>
      <c r="AD62" s="21" t="n"/>
      <c r="AE62" s="189">
        <f>AD62*$C62</f>
        <v/>
      </c>
      <c r="AF62" s="21" t="n"/>
      <c r="AG62" s="21" t="n"/>
      <c r="AH62" s="189">
        <f>AG62*$C62</f>
        <v/>
      </c>
      <c r="AI62" s="21" t="n"/>
      <c r="AJ62" s="21" t="n"/>
      <c r="AK62" s="189">
        <f>AJ62*$C62</f>
        <v/>
      </c>
      <c r="AL62" s="21" t="n"/>
      <c r="AM62" s="21" t="n"/>
      <c r="AN62" s="189">
        <f>AM62*$C62</f>
        <v/>
      </c>
      <c r="AO62" s="189">
        <f>E62+H62+K62+N62+Q62+T62+W62+Z62+AC62+AF62+AI62+AL62</f>
        <v/>
      </c>
      <c r="AP62" s="189">
        <f>F62+I62+L62+O62+R62+U62+X62+AA62+AD62+AG62+AJ62+AM62</f>
        <v/>
      </c>
      <c r="AQ62" s="189">
        <f>G62+J62+M62+P62+S62+V62+Y62+AB62+AE62+AH62+AK62+AN62</f>
        <v/>
      </c>
      <c r="AR62" s="189">
        <f>+AP62/12</f>
        <v/>
      </c>
      <c r="AS62" s="189">
        <f>+AQ62/12</f>
        <v/>
      </c>
      <c r="AT62" s="21" t="n"/>
      <c r="AU62" s="21" t="n"/>
      <c r="AV62" s="21" t="n"/>
      <c r="AW62" s="21" t="n"/>
      <c r="AX62" s="21" t="n"/>
      <c r="AY62" s="190">
        <f>AX62*$C62</f>
        <v/>
      </c>
      <c r="AZ62" s="21" t="n"/>
      <c r="BA62" s="21" t="n"/>
      <c r="BB62" s="189">
        <f>BA62*$C62</f>
        <v/>
      </c>
      <c r="BC62" s="21" t="n"/>
      <c r="BD62" s="21" t="n"/>
      <c r="BE62" s="189">
        <f>BD62*$C62</f>
        <v/>
      </c>
      <c r="BF62" s="21" t="n"/>
      <c r="BG62" s="21" t="n"/>
      <c r="BH62" s="189">
        <f>BG62*$C62</f>
        <v/>
      </c>
      <c r="BI62" s="21" t="n"/>
      <c r="BJ62" s="21" t="n"/>
      <c r="BK62" s="189">
        <f>BJ62*$C62</f>
        <v/>
      </c>
      <c r="BL62" s="21" t="n"/>
      <c r="BM62" s="21" t="n"/>
      <c r="BN62" s="189">
        <f>BM62*C62</f>
        <v/>
      </c>
      <c r="BO62" s="21" t="n"/>
      <c r="BP62" s="21" t="n"/>
      <c r="BQ62" s="189">
        <f>BP62*C62</f>
        <v/>
      </c>
      <c r="BR62" s="21" t="n"/>
      <c r="BS62" s="21" t="n"/>
      <c r="BT62" s="189">
        <f>BS62*C62</f>
        <v/>
      </c>
      <c r="BU62" s="21" t="n"/>
      <c r="BV62" s="21" t="n"/>
      <c r="BW62" s="189">
        <f>BV62*C62</f>
        <v/>
      </c>
      <c r="BX62" s="21" t="n"/>
      <c r="BY62" s="21" t="n"/>
      <c r="BZ62" s="189">
        <f>BY62*C62</f>
        <v/>
      </c>
      <c r="CA62" s="21" t="n"/>
      <c r="CB62" s="21" t="n"/>
      <c r="CC62" s="189">
        <f>CB62*C62</f>
        <v/>
      </c>
      <c r="CD62" s="189">
        <f>AT62+AW62+AZ62+BC62+BF62+BI62+BL62+BO62+BR62+BU62+BX62+CA62</f>
        <v/>
      </c>
      <c r="CE62" s="189">
        <f>AU62+AX62+BA62+BD62+BG62+BJ62+BM62+BP62+BS62+BV62+BY62+CB62</f>
        <v/>
      </c>
      <c r="CF62" s="189">
        <f>AV62+AY62+BB62+BE62+BH62+BK62+BN62+BQ62+BT62+BW62+BZ62+CC62</f>
        <v/>
      </c>
      <c r="CG62" s="189">
        <f>+CE62/12</f>
        <v/>
      </c>
      <c r="CH62" s="189">
        <f>+CF62/12</f>
        <v/>
      </c>
      <c r="CI62" s="190" t="n"/>
      <c r="CJ62" s="190" t="n"/>
      <c r="CK62" s="190">
        <f>CJ62*C62</f>
        <v/>
      </c>
      <c r="CL62" s="21" t="n"/>
      <c r="CM62" s="21" t="n"/>
      <c r="CN62" s="190">
        <f>CM62*C62</f>
        <v/>
      </c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</row>
    <row r="63" ht="20.1" customHeight="1">
      <c r="A63" s="21" t="n">
        <v>52</v>
      </c>
      <c r="B63" s="21" t="inlineStr">
        <is>
          <t>2 in 1 မန်ကျည်း</t>
        </is>
      </c>
      <c r="C63" s="21" t="n">
        <v>0.64</v>
      </c>
      <c r="D63" s="21" t="inlineStr">
        <is>
          <t>1 * 14</t>
        </is>
      </c>
      <c r="E63" s="21" t="n">
        <v>110</v>
      </c>
      <c r="F63" s="21" t="n">
        <v>1540</v>
      </c>
      <c r="G63" s="189">
        <f>F63*$C63</f>
        <v/>
      </c>
      <c r="H63" s="21" t="n"/>
      <c r="I63" s="21" t="n"/>
      <c r="J63" s="190">
        <f>I63*$C63</f>
        <v/>
      </c>
      <c r="K63" s="21" t="n">
        <v>50</v>
      </c>
      <c r="L63" s="21" t="n">
        <v>700</v>
      </c>
      <c r="M63" s="189">
        <f>L63*$C63</f>
        <v/>
      </c>
      <c r="N63" s="21" t="n"/>
      <c r="O63" s="21" t="n"/>
      <c r="P63" s="189">
        <f>O63*$C63</f>
        <v/>
      </c>
      <c r="Q63" s="21" t="n"/>
      <c r="R63" s="21" t="n"/>
      <c r="S63" s="189">
        <f>R63*$C63</f>
        <v/>
      </c>
      <c r="T63" s="21" t="n">
        <v>200</v>
      </c>
      <c r="U63" s="21" t="n">
        <v>2800</v>
      </c>
      <c r="V63" s="189">
        <f>U63*$C63</f>
        <v/>
      </c>
      <c r="W63" s="21" t="n"/>
      <c r="X63" s="21" t="n"/>
      <c r="Y63" s="189">
        <f>X63*$C63</f>
        <v/>
      </c>
      <c r="Z63" s="21" t="n"/>
      <c r="AA63" s="21" t="n"/>
      <c r="AB63" s="189">
        <f>AA63*$C63</f>
        <v/>
      </c>
      <c r="AC63" s="21" t="n">
        <v>200</v>
      </c>
      <c r="AD63" s="21" t="n">
        <v>2800</v>
      </c>
      <c r="AE63" s="189">
        <f>AD63*$C63</f>
        <v/>
      </c>
      <c r="AF63" s="21" t="n"/>
      <c r="AG63" s="21" t="n"/>
      <c r="AH63" s="189">
        <f>AG63*$C63</f>
        <v/>
      </c>
      <c r="AI63" s="21" t="n">
        <v>100</v>
      </c>
      <c r="AJ63" s="21" t="n">
        <v>1400</v>
      </c>
      <c r="AK63" s="189">
        <f>AJ63*$C63</f>
        <v/>
      </c>
      <c r="AL63" s="21" t="n"/>
      <c r="AM63" s="21" t="n"/>
      <c r="AN63" s="189">
        <f>AM63*$C63</f>
        <v/>
      </c>
      <c r="AO63" s="189">
        <f>E63+H63+K63+N63+Q63+T63+W63+Z63+AC63+AF63+AI63+AL63</f>
        <v/>
      </c>
      <c r="AP63" s="189">
        <f>F63+I63+L63+O63+R63+U63+X63+AA63+AD63+AG63+AJ63+AM63</f>
        <v/>
      </c>
      <c r="AQ63" s="189">
        <f>G63+J63+M63+P63+S63+V63+Y63+AB63+AE63+AH63+AK63+AN63</f>
        <v/>
      </c>
      <c r="AR63" s="189">
        <f>+AP63/12</f>
        <v/>
      </c>
      <c r="AS63" s="189">
        <f>+AQ63/12</f>
        <v/>
      </c>
      <c r="AT63" s="21" t="n">
        <v>225</v>
      </c>
      <c r="AU63" s="21" t="n">
        <v>3150</v>
      </c>
      <c r="AV63" s="21" t="n">
        <v>2016</v>
      </c>
      <c r="AW63" s="21" t="n">
        <v>30</v>
      </c>
      <c r="AX63" s="21" t="n">
        <v>420</v>
      </c>
      <c r="AY63" s="190">
        <f>AX63*$C63</f>
        <v/>
      </c>
      <c r="AZ63" s="21" t="n"/>
      <c r="BA63" s="21" t="n"/>
      <c r="BB63" s="189">
        <f>BA63*$C63</f>
        <v/>
      </c>
      <c r="BC63" s="21" t="n">
        <v>100</v>
      </c>
      <c r="BD63" s="21" t="n">
        <v>1400</v>
      </c>
      <c r="BE63" s="189">
        <f>BD63*$C63</f>
        <v/>
      </c>
      <c r="BF63" s="21" t="n"/>
      <c r="BG63" s="21" t="n"/>
      <c r="BH63" s="189">
        <f>BG63*$C63</f>
        <v/>
      </c>
      <c r="BI63" s="21" t="n">
        <v>110</v>
      </c>
      <c r="BJ63" s="21" t="n">
        <v>1540</v>
      </c>
      <c r="BK63" s="189">
        <f>BJ63*$C63</f>
        <v/>
      </c>
      <c r="BL63" s="21" t="n">
        <v>98</v>
      </c>
      <c r="BM63" s="21" t="n">
        <v>1372</v>
      </c>
      <c r="BN63" s="189">
        <f>BM63*C63</f>
        <v/>
      </c>
      <c r="BO63" s="21" t="n">
        <v>140</v>
      </c>
      <c r="BP63" s="21" t="n">
        <v>1960</v>
      </c>
      <c r="BQ63" s="189">
        <f>BP63*C63</f>
        <v/>
      </c>
      <c r="BR63" s="21" t="n">
        <v>110</v>
      </c>
      <c r="BS63" s="21" t="n">
        <v>1540</v>
      </c>
      <c r="BT63" s="189">
        <f>BS63*C63</f>
        <v/>
      </c>
      <c r="BU63" s="21" t="n">
        <v>70</v>
      </c>
      <c r="BV63" s="21" t="n">
        <v>980</v>
      </c>
      <c r="BW63" s="189">
        <f>BV63*C63</f>
        <v/>
      </c>
      <c r="BX63" s="21" t="n">
        <v>90</v>
      </c>
      <c r="BY63" s="21" t="n">
        <v>1260</v>
      </c>
      <c r="BZ63" s="189">
        <f>BY63*C63</f>
        <v/>
      </c>
      <c r="CA63" s="21" t="n">
        <v>125</v>
      </c>
      <c r="CB63" s="21" t="n">
        <v>1750</v>
      </c>
      <c r="CC63" s="189">
        <f>CB63*C63</f>
        <v/>
      </c>
      <c r="CD63" s="189">
        <f>AT63+AW63+AZ63+BC63+BF63+BI63+BL63+BO63+BR63+BU63+BX63+CA63</f>
        <v/>
      </c>
      <c r="CE63" s="189">
        <f>AU63+AX63+BA63+BD63+BG63+BJ63+BM63+BP63+BS63+BV63+BY63+CB63</f>
        <v/>
      </c>
      <c r="CF63" s="189">
        <f>AV63+AY63+BB63+BE63+BH63+BK63+BN63+BQ63+BT63+BW63+BZ63+CC63</f>
        <v/>
      </c>
      <c r="CG63" s="189">
        <f>+CE63/12</f>
        <v/>
      </c>
      <c r="CH63" s="189">
        <f>+CF63/12</f>
        <v/>
      </c>
      <c r="CI63" s="190" t="n">
        <v>330</v>
      </c>
      <c r="CJ63" s="190" t="n">
        <v>4620</v>
      </c>
      <c r="CK63" s="190">
        <f>CJ63*C63</f>
        <v/>
      </c>
      <c r="CL63" s="21" t="n">
        <v>50</v>
      </c>
      <c r="CM63" s="21" t="n">
        <v>700</v>
      </c>
      <c r="CN63" s="190">
        <f>CM63*C63</f>
        <v/>
      </c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</row>
    <row r="64" ht="20.1" customHeight="1">
      <c r="A64" s="21" t="n">
        <v>53</v>
      </c>
      <c r="B64" s="21" t="inlineStr">
        <is>
          <t xml:space="preserve">Dagon Tamarind </t>
        </is>
      </c>
      <c r="C64" s="21" t="n">
        <v>0.64</v>
      </c>
      <c r="D64" s="21" t="inlineStr">
        <is>
          <t>1 * 14</t>
        </is>
      </c>
      <c r="E64" s="21" t="n"/>
      <c r="F64" s="21" t="n"/>
      <c r="G64" s="189">
        <f>F64*$C64</f>
        <v/>
      </c>
      <c r="H64" s="21" t="n"/>
      <c r="I64" s="21" t="n"/>
      <c r="J64" s="190">
        <f>I64*$C64</f>
        <v/>
      </c>
      <c r="K64" s="21" t="n">
        <v>23</v>
      </c>
      <c r="L64" s="21" t="n">
        <v>334</v>
      </c>
      <c r="M64" s="189">
        <f>L64*$C64</f>
        <v/>
      </c>
      <c r="N64" s="21" t="n"/>
      <c r="O64" s="21" t="n"/>
      <c r="P64" s="189">
        <f>O64*$C64</f>
        <v/>
      </c>
      <c r="Q64" s="21" t="n"/>
      <c r="R64" s="21" t="n"/>
      <c r="S64" s="189">
        <f>R64*$C64</f>
        <v/>
      </c>
      <c r="T64" s="21" t="n">
        <v>25</v>
      </c>
      <c r="U64" s="21" t="n">
        <v>350</v>
      </c>
      <c r="V64" s="189">
        <f>U64*$C64</f>
        <v/>
      </c>
      <c r="W64" s="21" t="n"/>
      <c r="X64" s="21" t="n"/>
      <c r="Y64" s="189">
        <f>X64*$C64</f>
        <v/>
      </c>
      <c r="Z64" s="21" t="n"/>
      <c r="AA64" s="21" t="n"/>
      <c r="AB64" s="189">
        <f>AA64*$C64</f>
        <v/>
      </c>
      <c r="AC64" s="21" t="n"/>
      <c r="AD64" s="21" t="n"/>
      <c r="AE64" s="189">
        <f>AD64*$C64</f>
        <v/>
      </c>
      <c r="AF64" s="21" t="n"/>
      <c r="AG64" s="21" t="n"/>
      <c r="AH64" s="189">
        <f>AG64*$C64</f>
        <v/>
      </c>
      <c r="AI64" s="21" t="n"/>
      <c r="AJ64" s="21" t="n"/>
      <c r="AK64" s="189">
        <f>AJ64*$C64</f>
        <v/>
      </c>
      <c r="AL64" s="21" t="n"/>
      <c r="AM64" s="21" t="n"/>
      <c r="AN64" s="189">
        <f>AM64*$C64</f>
        <v/>
      </c>
      <c r="AO64" s="189">
        <f>E64+H64+K64+N64+Q64+T64+W64+Z64+AC64+AF64+AI64+AL64</f>
        <v/>
      </c>
      <c r="AP64" s="189">
        <f>F64+I64+L64+O64+R64+U64+X64+AA64+AD64+AG64+AJ64+AM64</f>
        <v/>
      </c>
      <c r="AQ64" s="189">
        <f>G64+J64+M64+P64+S64+V64+Y64+AB64+AE64+AH64+AK64+AN64</f>
        <v/>
      </c>
      <c r="AR64" s="189">
        <f>+AP64/12</f>
        <v/>
      </c>
      <c r="AS64" s="189">
        <f>+AQ64/12</f>
        <v/>
      </c>
      <c r="AT64" s="21" t="n"/>
      <c r="AU64" s="21" t="n"/>
      <c r="AV64" s="21" t="n"/>
      <c r="AW64" s="21" t="n"/>
      <c r="AX64" s="21" t="n"/>
      <c r="AY64" s="190">
        <f>AX64*$C64</f>
        <v/>
      </c>
      <c r="AZ64" s="21" t="n"/>
      <c r="BA64" s="21" t="n"/>
      <c r="BB64" s="189">
        <f>BA64*$C64</f>
        <v/>
      </c>
      <c r="BC64" s="21" t="n"/>
      <c r="BD64" s="21" t="n"/>
      <c r="BE64" s="189">
        <f>BD64*$C64</f>
        <v/>
      </c>
      <c r="BF64" s="21" t="n"/>
      <c r="BG64" s="21" t="n"/>
      <c r="BH64" s="189">
        <f>BG64*$C64</f>
        <v/>
      </c>
      <c r="BI64" s="21" t="n"/>
      <c r="BJ64" s="21" t="n"/>
      <c r="BK64" s="189">
        <f>BJ64*$C64</f>
        <v/>
      </c>
      <c r="BL64" s="21" t="n"/>
      <c r="BM64" s="21" t="n"/>
      <c r="BN64" s="189">
        <f>BM64*C64</f>
        <v/>
      </c>
      <c r="BO64" s="21" t="n"/>
      <c r="BP64" s="21" t="n"/>
      <c r="BQ64" s="189">
        <f>BP64*C64</f>
        <v/>
      </c>
      <c r="BR64" s="21" t="n"/>
      <c r="BS64" s="21" t="n"/>
      <c r="BT64" s="189">
        <f>BS64*C64</f>
        <v/>
      </c>
      <c r="BU64" s="21" t="n"/>
      <c r="BV64" s="21" t="n"/>
      <c r="BW64" s="189">
        <f>BV64*C64</f>
        <v/>
      </c>
      <c r="BX64" s="21" t="n"/>
      <c r="BY64" s="21" t="n"/>
      <c r="BZ64" s="189">
        <f>BY64*C64</f>
        <v/>
      </c>
      <c r="CA64" s="21" t="n"/>
      <c r="CB64" s="21" t="n"/>
      <c r="CC64" s="189">
        <f>CB64*C64</f>
        <v/>
      </c>
      <c r="CD64" s="189">
        <f>AT64+AW64+AZ64+BC64+BF64+BI64+BL64+BO64+BR64+BU64+BX64+CA64</f>
        <v/>
      </c>
      <c r="CE64" s="189">
        <f>AU64+AX64+BA64+BD64+BG64+BJ64+BM64+BP64+BS64+BV64+BY64+CB64</f>
        <v/>
      </c>
      <c r="CF64" s="189">
        <f>AV64+AY64+BB64+BE64+BH64+BK64+BN64+BQ64+BT64+BW64+BZ64+CC64</f>
        <v/>
      </c>
      <c r="CG64" s="189">
        <f>+CE64/12</f>
        <v/>
      </c>
      <c r="CH64" s="189">
        <f>+CF64/12</f>
        <v/>
      </c>
      <c r="CI64" s="190" t="n"/>
      <c r="CJ64" s="190" t="n"/>
      <c r="CK64" s="190">
        <f>CJ64*C64</f>
        <v/>
      </c>
      <c r="CL64" s="21" t="n"/>
      <c r="CM64" s="21" t="n"/>
      <c r="CN64" s="190">
        <f>CM64*C64</f>
        <v/>
      </c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</row>
    <row r="65" ht="20.1" customHeight="1">
      <c r="A65" s="21" t="n"/>
      <c r="B65" s="21" t="n"/>
      <c r="C65" s="21" t="n"/>
      <c r="D65" s="21" t="n"/>
      <c r="E65" s="21" t="n"/>
      <c r="F65" s="21" t="n"/>
      <c r="G65" s="189">
        <f>F65*$C65</f>
        <v/>
      </c>
      <c r="H65" s="21" t="n"/>
      <c r="I65" s="21" t="n"/>
      <c r="J65" s="190">
        <f>I65*$C65</f>
        <v/>
      </c>
      <c r="K65" s="21" t="n"/>
      <c r="L65" s="21" t="n"/>
      <c r="M65" s="189">
        <f>L65*$C65</f>
        <v/>
      </c>
      <c r="N65" s="21" t="n"/>
      <c r="O65" s="21" t="n"/>
      <c r="P65" s="189">
        <f>O65*$C65</f>
        <v/>
      </c>
      <c r="Q65" s="21" t="n"/>
      <c r="R65" s="21" t="n"/>
      <c r="S65" s="189">
        <f>R65*$C65</f>
        <v/>
      </c>
      <c r="T65" s="21" t="n"/>
      <c r="U65" s="21" t="n"/>
      <c r="V65" s="189">
        <f>U65*$C65</f>
        <v/>
      </c>
      <c r="W65" s="21" t="n"/>
      <c r="X65" s="21" t="n"/>
      <c r="Y65" s="189">
        <f>X65*$C65</f>
        <v/>
      </c>
      <c r="Z65" s="21" t="n"/>
      <c r="AA65" s="21" t="n"/>
      <c r="AB65" s="189">
        <f>AA65*$C65</f>
        <v/>
      </c>
      <c r="AC65" s="21" t="n"/>
      <c r="AD65" s="21" t="n"/>
      <c r="AE65" s="189">
        <f>AD65*$C65</f>
        <v/>
      </c>
      <c r="AF65" s="21" t="n"/>
      <c r="AG65" s="21" t="n"/>
      <c r="AH65" s="189">
        <f>AG65*$C65</f>
        <v/>
      </c>
      <c r="AI65" s="21" t="n"/>
      <c r="AJ65" s="21" t="n"/>
      <c r="AK65" s="189">
        <f>AJ65*$C65</f>
        <v/>
      </c>
      <c r="AL65" s="21" t="n"/>
      <c r="AM65" s="21" t="n"/>
      <c r="AN65" s="189">
        <f>AM65*$C65</f>
        <v/>
      </c>
      <c r="AO65" s="189">
        <f>E65+H65+K65+N65+Q65+T65+W65+Z65+AC65+AF65+AI65+AL65</f>
        <v/>
      </c>
      <c r="AP65" s="189">
        <f>F65+I65+L65+O65+R65+U65+X65+AA65+AD65+AG65+AJ65+AM65</f>
        <v/>
      </c>
      <c r="AQ65" s="189">
        <f>G65+J65+M65+P65+S65+V65+Y65+AB65+AE65+AH65+AK65+AN65</f>
        <v/>
      </c>
      <c r="AR65" s="189">
        <f>+AP65/12</f>
        <v/>
      </c>
      <c r="AS65" s="189">
        <f>+AQ65/12</f>
        <v/>
      </c>
      <c r="AT65" s="21" t="n"/>
      <c r="AU65" s="21" t="n"/>
      <c r="AV65" s="21" t="n"/>
      <c r="AW65" s="21" t="n"/>
      <c r="AX65" s="21" t="n"/>
      <c r="AY65" s="190">
        <f>AX65*$C65</f>
        <v/>
      </c>
      <c r="AZ65" s="21" t="n"/>
      <c r="BA65" s="21" t="n"/>
      <c r="BB65" s="189">
        <f>BA65*$C65</f>
        <v/>
      </c>
      <c r="BC65" s="21" t="n"/>
      <c r="BD65" s="21" t="n"/>
      <c r="BE65" s="189">
        <f>BD65*$C65</f>
        <v/>
      </c>
      <c r="BF65" s="21" t="n"/>
      <c r="BG65" s="21" t="n"/>
      <c r="BH65" s="189">
        <f>BG65*$C65</f>
        <v/>
      </c>
      <c r="BI65" s="21" t="n"/>
      <c r="BJ65" s="21" t="n"/>
      <c r="BK65" s="189">
        <f>BJ65*$C65</f>
        <v/>
      </c>
      <c r="BL65" s="21" t="n"/>
      <c r="BM65" s="21" t="n"/>
      <c r="BN65" s="189">
        <f>BM65*C65</f>
        <v/>
      </c>
      <c r="BO65" s="21" t="n"/>
      <c r="BP65" s="21" t="n"/>
      <c r="BQ65" s="189">
        <f>BP65*C65</f>
        <v/>
      </c>
      <c r="BR65" s="21" t="n"/>
      <c r="BS65" s="21" t="n"/>
      <c r="BT65" s="189">
        <f>BS65*C65</f>
        <v/>
      </c>
      <c r="BU65" s="21" t="n"/>
      <c r="BV65" s="21" t="n"/>
      <c r="BW65" s="189">
        <f>BV65*C65</f>
        <v/>
      </c>
      <c r="BX65" s="21" t="n"/>
      <c r="BY65" s="21" t="n"/>
      <c r="BZ65" s="189">
        <f>BY65*C65</f>
        <v/>
      </c>
      <c r="CA65" s="21" t="n"/>
      <c r="CB65" s="21" t="n"/>
      <c r="CC65" s="189">
        <f>CB65*C65</f>
        <v/>
      </c>
      <c r="CD65" s="189">
        <f>AT65+AW65+AZ65+BC65+BF65+BI65+BL65+BO65+BR65+BU65+BX65+CA65</f>
        <v/>
      </c>
      <c r="CE65" s="189">
        <f>AU65+AX65+BA65+BD65+BG65+BJ65+BM65+BP65+BS65+BV65+BY65+CB65</f>
        <v/>
      </c>
      <c r="CF65" s="189">
        <f>AV65+AY65+BB65+BE65+BH65+BK65+BN65+BQ65+BT65+BW65+BZ65+CC65</f>
        <v/>
      </c>
      <c r="CG65" s="189">
        <f>+CE65/12</f>
        <v/>
      </c>
      <c r="CH65" s="189">
        <f>+CF65/12</f>
        <v/>
      </c>
      <c r="CI65" s="190" t="n"/>
      <c r="CJ65" s="190" t="n"/>
      <c r="CK65" s="190">
        <f>CJ65*C65</f>
        <v/>
      </c>
      <c r="CL65" s="21" t="n"/>
      <c r="CM65" s="21" t="n"/>
      <c r="CN65" s="190">
        <f>CM65*C65</f>
        <v/>
      </c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</row>
    <row r="66" ht="20.1" customHeight="1">
      <c r="A66" s="21" t="n">
        <v>54</v>
      </c>
      <c r="B66" s="21" t="inlineStr">
        <is>
          <t>Rice ကောက်ညှင်းစပါး(1 Liter)</t>
        </is>
      </c>
      <c r="C66" s="21" t="n">
        <v>1</v>
      </c>
      <c r="D66" s="21" t="inlineStr">
        <is>
          <t>1 * 12</t>
        </is>
      </c>
      <c r="E66" s="21" t="n"/>
      <c r="F66" s="21" t="n"/>
      <c r="G66" s="189">
        <f>F66*$C66</f>
        <v/>
      </c>
      <c r="H66" s="21" t="n"/>
      <c r="I66" s="21" t="n"/>
      <c r="J66" s="190">
        <f>I66*$C66</f>
        <v/>
      </c>
      <c r="K66" s="21" t="n"/>
      <c r="L66" s="21" t="n"/>
      <c r="M66" s="189">
        <f>L66*$C66</f>
        <v/>
      </c>
      <c r="N66" s="21" t="n"/>
      <c r="O66" s="21" t="n"/>
      <c r="P66" s="189">
        <f>O66*$C66</f>
        <v/>
      </c>
      <c r="Q66" s="21" t="n"/>
      <c r="R66" s="21" t="n"/>
      <c r="S66" s="189">
        <f>R66*$C66</f>
        <v/>
      </c>
      <c r="T66" s="21" t="n"/>
      <c r="U66" s="21" t="n"/>
      <c r="V66" s="189">
        <f>U66*$C66</f>
        <v/>
      </c>
      <c r="W66" s="21" t="n"/>
      <c r="X66" s="21" t="n"/>
      <c r="Y66" s="189">
        <f>X66*$C66</f>
        <v/>
      </c>
      <c r="Z66" s="21" t="n"/>
      <c r="AA66" s="21" t="n"/>
      <c r="AB66" s="189">
        <f>AA66*$C66</f>
        <v/>
      </c>
      <c r="AC66" s="21" t="n"/>
      <c r="AD66" s="21" t="n"/>
      <c r="AE66" s="189">
        <f>AD66*$C66</f>
        <v/>
      </c>
      <c r="AF66" s="21" t="n"/>
      <c r="AG66" s="21" t="n"/>
      <c r="AH66" s="189">
        <f>AG66*$C66</f>
        <v/>
      </c>
      <c r="AI66" s="21" t="n"/>
      <c r="AJ66" s="21" t="n"/>
      <c r="AK66" s="189">
        <f>AJ66*$C66</f>
        <v/>
      </c>
      <c r="AL66" s="21" t="n"/>
      <c r="AM66" s="21" t="n"/>
      <c r="AN66" s="189">
        <f>AM66*$C66</f>
        <v/>
      </c>
      <c r="AO66" s="189">
        <f>E66+H66+K66+N66+Q66+T66+W66+Z66+AC66+AF66+AI66+AL66</f>
        <v/>
      </c>
      <c r="AP66" s="189">
        <f>F66+I66+L66+O66+R66+U66+X66+AA66+AD66+AG66+AJ66+AM66</f>
        <v/>
      </c>
      <c r="AQ66" s="189">
        <f>G66+J66+M66+P66+S66+V66+Y66+AB66+AE66+AH66+AK66+AN66</f>
        <v/>
      </c>
      <c r="AR66" s="189">
        <f>+AP66/12</f>
        <v/>
      </c>
      <c r="AS66" s="189">
        <f>+AQ66/12</f>
        <v/>
      </c>
      <c r="AT66" s="21" t="n"/>
      <c r="AU66" s="21" t="n"/>
      <c r="AV66" s="21" t="n"/>
      <c r="AW66" s="21" t="n"/>
      <c r="AX66" s="21" t="n"/>
      <c r="AY66" s="190">
        <f>AX66*$C66</f>
        <v/>
      </c>
      <c r="AZ66" s="21" t="n"/>
      <c r="BA66" s="21" t="n"/>
      <c r="BB66" s="189">
        <f>BA66*$C66</f>
        <v/>
      </c>
      <c r="BC66" s="21" t="n"/>
      <c r="BD66" s="21" t="n"/>
      <c r="BE66" s="189">
        <f>BD66*$C66</f>
        <v/>
      </c>
      <c r="BF66" s="21" t="n"/>
      <c r="BG66" s="21" t="n"/>
      <c r="BH66" s="189">
        <f>BG66*$C66</f>
        <v/>
      </c>
      <c r="BI66" s="21" t="n"/>
      <c r="BJ66" s="21" t="n"/>
      <c r="BK66" s="189">
        <f>BJ66*$C66</f>
        <v/>
      </c>
      <c r="BL66" s="21" t="n"/>
      <c r="BM66" s="21" t="n"/>
      <c r="BN66" s="189">
        <f>BM66*C66</f>
        <v/>
      </c>
      <c r="BO66" s="21" t="n"/>
      <c r="BP66" s="21" t="n"/>
      <c r="BQ66" s="189">
        <f>BP66*C66</f>
        <v/>
      </c>
      <c r="BR66" s="21" t="n"/>
      <c r="BS66" s="21" t="n"/>
      <c r="BT66" s="189">
        <f>BS66*C66</f>
        <v/>
      </c>
      <c r="BU66" s="21" t="n"/>
      <c r="BV66" s="21" t="n"/>
      <c r="BW66" s="189">
        <f>BV66*C66</f>
        <v/>
      </c>
      <c r="BX66" s="21" t="n"/>
      <c r="BY66" s="21" t="n"/>
      <c r="BZ66" s="189">
        <f>BY66*C66</f>
        <v/>
      </c>
      <c r="CA66" s="21" t="n"/>
      <c r="CB66" s="21" t="n"/>
      <c r="CC66" s="189">
        <f>CB66*C66</f>
        <v/>
      </c>
      <c r="CD66" s="189">
        <f>AT66+AW66+AZ66+BC66+BF66+BI66+BL66+BO66+BR66+BU66+BX66+CA66</f>
        <v/>
      </c>
      <c r="CE66" s="189">
        <f>AU66+AX66+BA66+BD66+BG66+BJ66+BM66+BP66+BS66+BV66+BY66+CB66</f>
        <v/>
      </c>
      <c r="CF66" s="189">
        <f>AV66+AY66+BB66+BE66+BH66+BK66+BN66+BQ66+BT66+BW66+BZ66+CC66</f>
        <v/>
      </c>
      <c r="CG66" s="189">
        <f>+CE66/12</f>
        <v/>
      </c>
      <c r="CH66" s="189">
        <f>+CF66/12</f>
        <v/>
      </c>
      <c r="CI66" s="190" t="n"/>
      <c r="CJ66" s="190" t="n"/>
      <c r="CK66" s="190">
        <f>CJ66*C66</f>
        <v/>
      </c>
      <c r="CL66" s="21" t="n"/>
      <c r="CM66" s="21" t="n"/>
      <c r="CN66" s="190">
        <f>CM66*C66</f>
        <v/>
      </c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</row>
    <row r="67" ht="20.1" customHeight="1">
      <c r="A67" s="21" t="n">
        <v>55</v>
      </c>
      <c r="B67" s="21" t="inlineStr">
        <is>
          <t>Rice ကောက်ညှင်းစပါး(0.6 Liter)</t>
        </is>
      </c>
      <c r="C67" s="21" t="n">
        <v>0.6</v>
      </c>
      <c r="D67" s="21" t="inlineStr">
        <is>
          <t>1 * 12</t>
        </is>
      </c>
      <c r="E67" s="21" t="n"/>
      <c r="F67" s="21" t="n"/>
      <c r="G67" s="189">
        <f>F67*$C67</f>
        <v/>
      </c>
      <c r="H67" s="21" t="n"/>
      <c r="I67" s="21" t="n"/>
      <c r="J67" s="190">
        <f>I67*$C67</f>
        <v/>
      </c>
      <c r="K67" s="21" t="n"/>
      <c r="L67" s="21" t="n"/>
      <c r="M67" s="189">
        <f>L67*$C67</f>
        <v/>
      </c>
      <c r="N67" s="21" t="n"/>
      <c r="O67" s="21" t="n"/>
      <c r="P67" s="189">
        <f>O67*$C67</f>
        <v/>
      </c>
      <c r="Q67" s="21" t="n"/>
      <c r="R67" s="21" t="n"/>
      <c r="S67" s="189">
        <f>R67*$C67</f>
        <v/>
      </c>
      <c r="T67" s="21" t="n"/>
      <c r="U67" s="21" t="n"/>
      <c r="V67" s="189">
        <f>U67*$C67</f>
        <v/>
      </c>
      <c r="W67" s="21" t="n"/>
      <c r="X67" s="21" t="n"/>
      <c r="Y67" s="189">
        <f>X67*$C67</f>
        <v/>
      </c>
      <c r="Z67" s="21" t="n"/>
      <c r="AA67" s="21" t="n"/>
      <c r="AB67" s="189">
        <f>AA67*$C67</f>
        <v/>
      </c>
      <c r="AC67" s="21" t="n"/>
      <c r="AD67" s="21" t="n"/>
      <c r="AE67" s="189">
        <f>AD67*$C67</f>
        <v/>
      </c>
      <c r="AF67" s="21" t="n"/>
      <c r="AG67" s="21" t="n"/>
      <c r="AH67" s="189">
        <f>AG67*$C67</f>
        <v/>
      </c>
      <c r="AI67" s="21" t="n"/>
      <c r="AJ67" s="21" t="n"/>
      <c r="AK67" s="189">
        <f>AJ67*$C67</f>
        <v/>
      </c>
      <c r="AL67" s="21" t="n"/>
      <c r="AM67" s="21" t="n"/>
      <c r="AN67" s="189">
        <f>AM67*$C67</f>
        <v/>
      </c>
      <c r="AO67" s="189">
        <f>E67+H67+K67+N67+Q67+T67+W67+Z67+AC67+AF67+AI67+AL67</f>
        <v/>
      </c>
      <c r="AP67" s="189">
        <f>F67+I67+L67+O67+R67+U67+X67+AA67+AD67+AG67+AJ67+AM67</f>
        <v/>
      </c>
      <c r="AQ67" s="189">
        <f>G67+J67+M67+P67+S67+V67+Y67+AB67+AE67+AH67+AK67+AN67</f>
        <v/>
      </c>
      <c r="AR67" s="189">
        <f>+AP67/12</f>
        <v/>
      </c>
      <c r="AS67" s="189">
        <f>+AQ67/12</f>
        <v/>
      </c>
      <c r="AT67" s="21" t="n"/>
      <c r="AU67" s="21" t="n"/>
      <c r="AV67" s="21" t="n"/>
      <c r="AW67" s="21" t="n"/>
      <c r="AX67" s="21" t="n"/>
      <c r="AY67" s="190">
        <f>AX67*$C67</f>
        <v/>
      </c>
      <c r="AZ67" s="21" t="n"/>
      <c r="BA67" s="21" t="n"/>
      <c r="BB67" s="189">
        <f>BA67*$C67</f>
        <v/>
      </c>
      <c r="BC67" s="21" t="n"/>
      <c r="BD67" s="21" t="n"/>
      <c r="BE67" s="189">
        <f>BD67*$C67</f>
        <v/>
      </c>
      <c r="BF67" s="21" t="n"/>
      <c r="BG67" s="21" t="n"/>
      <c r="BH67" s="189">
        <f>BG67*$C67</f>
        <v/>
      </c>
      <c r="BI67" s="21" t="n"/>
      <c r="BJ67" s="21" t="n"/>
      <c r="BK67" s="189">
        <f>BJ67*$C67</f>
        <v/>
      </c>
      <c r="BL67" s="21" t="n"/>
      <c r="BM67" s="21" t="n"/>
      <c r="BN67" s="189">
        <f>BM67*C67</f>
        <v/>
      </c>
      <c r="BO67" s="21" t="n"/>
      <c r="BP67" s="21" t="n"/>
      <c r="BQ67" s="189">
        <f>BP67*C67</f>
        <v/>
      </c>
      <c r="BR67" s="21" t="n"/>
      <c r="BS67" s="21" t="n"/>
      <c r="BT67" s="189">
        <f>BS67*C67</f>
        <v/>
      </c>
      <c r="BU67" s="21" t="n"/>
      <c r="BV67" s="21" t="n"/>
      <c r="BW67" s="189">
        <f>BV67*C67</f>
        <v/>
      </c>
      <c r="BX67" s="21" t="n"/>
      <c r="BY67" s="21" t="n"/>
      <c r="BZ67" s="189">
        <f>BY67*C67</f>
        <v/>
      </c>
      <c r="CA67" s="21" t="n"/>
      <c r="CB67" s="21" t="n"/>
      <c r="CC67" s="189">
        <f>CB67*C67</f>
        <v/>
      </c>
      <c r="CD67" s="189">
        <f>AT67+AW67+AZ67+BC67+BF67+BI67+BL67+BO67+BR67+BU67+BX67+CA67</f>
        <v/>
      </c>
      <c r="CE67" s="189">
        <f>AU67+AX67+BA67+BD67+BG67+BJ67+BM67+BP67+BS67+BV67+BY67+CB67</f>
        <v/>
      </c>
      <c r="CF67" s="189">
        <f>AV67+AY67+BB67+BE67+BH67+BK67+BN67+BQ67+BT67+BW67+BZ67+CC67</f>
        <v/>
      </c>
      <c r="CG67" s="189">
        <f>+CE67/12</f>
        <v/>
      </c>
      <c r="CH67" s="189">
        <f>+CF67/12</f>
        <v/>
      </c>
      <c r="CI67" s="190" t="n"/>
      <c r="CJ67" s="190" t="n"/>
      <c r="CK67" s="190">
        <f>CJ67*C67</f>
        <v/>
      </c>
      <c r="CL67" s="21" t="n"/>
      <c r="CM67" s="21" t="n"/>
      <c r="CN67" s="190">
        <f>CM67*C67</f>
        <v/>
      </c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</row>
    <row r="68" ht="20.1" customHeight="1">
      <c r="A68" s="21" t="n">
        <v>56</v>
      </c>
      <c r="B68" s="21" t="inlineStr">
        <is>
          <t>Rice ကောက်ညှင်းစပါး</t>
        </is>
      </c>
      <c r="C68" s="21" t="n">
        <v>0.64</v>
      </c>
      <c r="D68" s="21" t="inlineStr">
        <is>
          <t>1 * 14</t>
        </is>
      </c>
      <c r="E68" s="21" t="n"/>
      <c r="F68" s="21" t="n"/>
      <c r="G68" s="189">
        <f>F68*$C68</f>
        <v/>
      </c>
      <c r="H68" s="21" t="n"/>
      <c r="I68" s="21" t="n"/>
      <c r="J68" s="190">
        <f>I68*$C68</f>
        <v/>
      </c>
      <c r="K68" s="21" t="n"/>
      <c r="L68" s="21" t="n"/>
      <c r="M68" s="189">
        <f>L68*$C68</f>
        <v/>
      </c>
      <c r="N68" s="21" t="n"/>
      <c r="O68" s="21" t="n"/>
      <c r="P68" s="189">
        <f>O68*$C68</f>
        <v/>
      </c>
      <c r="Q68" s="21" t="n"/>
      <c r="R68" s="21" t="n"/>
      <c r="S68" s="189">
        <f>R68*$C68</f>
        <v/>
      </c>
      <c r="T68" s="21" t="n"/>
      <c r="U68" s="21" t="n"/>
      <c r="V68" s="189">
        <f>U68*$C68</f>
        <v/>
      </c>
      <c r="W68" s="21" t="n"/>
      <c r="X68" s="21" t="n"/>
      <c r="Y68" s="189">
        <f>X68*$C68</f>
        <v/>
      </c>
      <c r="Z68" s="21" t="n"/>
      <c r="AA68" s="21" t="n"/>
      <c r="AB68" s="189">
        <f>AA68*$C68</f>
        <v/>
      </c>
      <c r="AC68" s="21" t="n"/>
      <c r="AD68" s="21" t="n"/>
      <c r="AE68" s="189">
        <f>AD68*$C68</f>
        <v/>
      </c>
      <c r="AF68" s="21" t="n"/>
      <c r="AG68" s="21" t="n"/>
      <c r="AH68" s="189">
        <f>AG68*$C68</f>
        <v/>
      </c>
      <c r="AI68" s="21" t="n"/>
      <c r="AJ68" s="21" t="n"/>
      <c r="AK68" s="189">
        <f>AJ68*$C68</f>
        <v/>
      </c>
      <c r="AL68" s="21" t="n"/>
      <c r="AM68" s="21" t="n"/>
      <c r="AN68" s="189">
        <f>AM68*$C68</f>
        <v/>
      </c>
      <c r="AO68" s="189">
        <f>E68+H68+K68+N68+Q68+T68+W68+Z68+AC68+AF68+AI68+AL68</f>
        <v/>
      </c>
      <c r="AP68" s="189">
        <f>F68+I68+L68+O68+R68+U68+X68+AA68+AD68+AG68+AJ68+AM68</f>
        <v/>
      </c>
      <c r="AQ68" s="189">
        <f>G68+J68+M68+P68+S68+V68+Y68+AB68+AE68+AH68+AK68+AN68</f>
        <v/>
      </c>
      <c r="AR68" s="189">
        <f>+AP68/12</f>
        <v/>
      </c>
      <c r="AS68" s="189">
        <f>+AQ68/12</f>
        <v/>
      </c>
      <c r="AT68" s="21" t="n"/>
      <c r="AU68" s="21" t="n"/>
      <c r="AV68" s="21" t="n"/>
      <c r="AW68" s="21" t="n"/>
      <c r="AX68" s="21" t="n"/>
      <c r="AY68" s="190">
        <f>AX68*$C68</f>
        <v/>
      </c>
      <c r="AZ68" s="21" t="n"/>
      <c r="BA68" s="21" t="n"/>
      <c r="BB68" s="189">
        <f>BA68*$C68</f>
        <v/>
      </c>
      <c r="BC68" s="21" t="n"/>
      <c r="BD68" s="21" t="n"/>
      <c r="BE68" s="189">
        <f>BD68*$C68</f>
        <v/>
      </c>
      <c r="BF68" s="21" t="n"/>
      <c r="BG68" s="21" t="n"/>
      <c r="BH68" s="189">
        <f>BG68*$C68</f>
        <v/>
      </c>
      <c r="BI68" s="21" t="n"/>
      <c r="BJ68" s="21" t="n"/>
      <c r="BK68" s="189">
        <f>BJ68*$C68</f>
        <v/>
      </c>
      <c r="BL68" s="21" t="n"/>
      <c r="BM68" s="21" t="n"/>
      <c r="BN68" s="189">
        <f>BM68*C68</f>
        <v/>
      </c>
      <c r="BO68" s="21" t="n"/>
      <c r="BP68" s="21" t="n"/>
      <c r="BQ68" s="189">
        <f>BP68*C68</f>
        <v/>
      </c>
      <c r="BR68" s="21" t="n"/>
      <c r="BS68" s="21" t="n"/>
      <c r="BT68" s="189">
        <f>BS68*C68</f>
        <v/>
      </c>
      <c r="BU68" s="21" t="n"/>
      <c r="BV68" s="21" t="n"/>
      <c r="BW68" s="189">
        <f>BV68*C68</f>
        <v/>
      </c>
      <c r="BX68" s="21" t="n"/>
      <c r="BY68" s="21" t="n"/>
      <c r="BZ68" s="189">
        <f>BY68*C68</f>
        <v/>
      </c>
      <c r="CA68" s="21" t="n"/>
      <c r="CB68" s="21" t="n"/>
      <c r="CC68" s="189">
        <f>CB68*C68</f>
        <v/>
      </c>
      <c r="CD68" s="189">
        <f>AT68+AW68+AZ68+BC68+BF68+BI68+BL68+BO68+BR68+BU68+BX68+CA68</f>
        <v/>
      </c>
      <c r="CE68" s="189">
        <f>AU68+AX68+BA68+BD68+BG68+BJ68+BM68+BP68+BS68+BV68+BY68+CB68</f>
        <v/>
      </c>
      <c r="CF68" s="189">
        <f>AV68+AY68+BB68+BE68+BH68+BK68+BN68+BQ68+BT68+BW68+BZ68+CC68</f>
        <v/>
      </c>
      <c r="CG68" s="189">
        <f>+CE68/12</f>
        <v/>
      </c>
      <c r="CH68" s="189">
        <f>+CF68/12</f>
        <v/>
      </c>
      <c r="CI68" s="190" t="n"/>
      <c r="CJ68" s="190" t="n"/>
      <c r="CK68" s="190">
        <f>CJ68*C68</f>
        <v/>
      </c>
      <c r="CL68" s="21" t="n"/>
      <c r="CM68" s="21" t="n"/>
      <c r="CN68" s="190">
        <f>CM68*C68</f>
        <v/>
      </c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</row>
    <row r="69" ht="20.1" customHeight="1">
      <c r="A69" s="21" t="n"/>
      <c r="B69" s="21" t="n"/>
      <c r="C69" s="21" t="n"/>
      <c r="D69" s="21" t="n"/>
      <c r="E69" s="21" t="n"/>
      <c r="F69" s="21" t="n"/>
      <c r="G69" s="189">
        <f>F69*$C69</f>
        <v/>
      </c>
      <c r="H69" s="21" t="n"/>
      <c r="I69" s="21" t="n"/>
      <c r="J69" s="190">
        <f>I69*$C69</f>
        <v/>
      </c>
      <c r="K69" s="21" t="n"/>
      <c r="L69" s="21" t="n"/>
      <c r="M69" s="189">
        <f>L69*$C69</f>
        <v/>
      </c>
      <c r="N69" s="21" t="n"/>
      <c r="O69" s="21" t="n"/>
      <c r="P69" s="189">
        <f>O69*$C69</f>
        <v/>
      </c>
      <c r="Q69" s="21" t="n"/>
      <c r="R69" s="21" t="n"/>
      <c r="S69" s="189">
        <f>R69*$C69</f>
        <v/>
      </c>
      <c r="T69" s="21" t="n"/>
      <c r="U69" s="21" t="n"/>
      <c r="V69" s="189">
        <f>U69*$C69</f>
        <v/>
      </c>
      <c r="W69" s="21" t="n"/>
      <c r="X69" s="21" t="n"/>
      <c r="Y69" s="189">
        <f>X69*$C69</f>
        <v/>
      </c>
      <c r="Z69" s="21" t="n"/>
      <c r="AA69" s="21" t="n"/>
      <c r="AB69" s="189">
        <f>AA69*$C69</f>
        <v/>
      </c>
      <c r="AC69" s="21" t="n"/>
      <c r="AD69" s="21" t="n"/>
      <c r="AE69" s="189">
        <f>AD69*$C69</f>
        <v/>
      </c>
      <c r="AF69" s="21" t="n"/>
      <c r="AG69" s="21" t="n"/>
      <c r="AH69" s="189">
        <f>AG69*$C69</f>
        <v/>
      </c>
      <c r="AI69" s="21" t="n"/>
      <c r="AJ69" s="21" t="n"/>
      <c r="AK69" s="189">
        <f>AJ69*$C69</f>
        <v/>
      </c>
      <c r="AL69" s="21" t="n"/>
      <c r="AM69" s="21" t="n"/>
      <c r="AN69" s="189">
        <f>AM69*$C69</f>
        <v/>
      </c>
      <c r="AO69" s="189">
        <f>E69+H69+K69+N69+Q69+T69+W69+Z69+AC69+AF69+AI69+AL69</f>
        <v/>
      </c>
      <c r="AP69" s="189">
        <f>F69+I69+L69+O69+R69+U69+X69+AA69+AD69+AG69+AJ69+AM69</f>
        <v/>
      </c>
      <c r="AQ69" s="189">
        <f>G69+J69+M69+P69+S69+V69+Y69+AB69+AE69+AH69+AK69+AN69</f>
        <v/>
      </c>
      <c r="AR69" s="189">
        <f>+AP69/12</f>
        <v/>
      </c>
      <c r="AS69" s="189">
        <f>+AQ69/12</f>
        <v/>
      </c>
      <c r="AT69" s="21" t="n"/>
      <c r="AU69" s="21" t="n"/>
      <c r="AV69" s="21" t="n"/>
      <c r="AW69" s="21" t="n"/>
      <c r="AX69" s="21" t="n"/>
      <c r="AY69" s="190">
        <f>AX69*$C69</f>
        <v/>
      </c>
      <c r="AZ69" s="21" t="n"/>
      <c r="BA69" s="21" t="n"/>
      <c r="BB69" s="189">
        <f>BA69*$C69</f>
        <v/>
      </c>
      <c r="BC69" s="21" t="n"/>
      <c r="BD69" s="21" t="n"/>
      <c r="BE69" s="189">
        <f>BD69*$C69</f>
        <v/>
      </c>
      <c r="BF69" s="21" t="n"/>
      <c r="BG69" s="21" t="n"/>
      <c r="BH69" s="189">
        <f>BG69*$C69</f>
        <v/>
      </c>
      <c r="BI69" s="21" t="n"/>
      <c r="BJ69" s="21" t="n"/>
      <c r="BK69" s="189">
        <f>BJ69*$C69</f>
        <v/>
      </c>
      <c r="BL69" s="21" t="n"/>
      <c r="BM69" s="21" t="n"/>
      <c r="BN69" s="189">
        <f>BM69*C69</f>
        <v/>
      </c>
      <c r="BO69" s="21" t="n"/>
      <c r="BP69" s="21" t="n"/>
      <c r="BQ69" s="189">
        <f>BP69*C69</f>
        <v/>
      </c>
      <c r="BR69" s="21" t="n"/>
      <c r="BS69" s="21" t="n"/>
      <c r="BT69" s="189">
        <f>BS69*C69</f>
        <v/>
      </c>
      <c r="BU69" s="21" t="n"/>
      <c r="BV69" s="21" t="n"/>
      <c r="BW69" s="189">
        <f>BV69*C69</f>
        <v/>
      </c>
      <c r="BX69" s="21" t="n"/>
      <c r="BY69" s="21" t="n"/>
      <c r="BZ69" s="189">
        <f>BY69*C69</f>
        <v/>
      </c>
      <c r="CA69" s="21" t="n"/>
      <c r="CB69" s="21" t="n"/>
      <c r="CC69" s="189">
        <f>CB69*C69</f>
        <v/>
      </c>
      <c r="CD69" s="189">
        <f>AT69+AW69+AZ69+BC69+BF69+BI69+BL69+BO69+BR69+BU69+BX69+CA69</f>
        <v/>
      </c>
      <c r="CE69" s="189">
        <f>AU69+AX69+BA69+BD69+BG69+BJ69+BM69+BP69+BS69+BV69+BY69+CB69</f>
        <v/>
      </c>
      <c r="CF69" s="189">
        <f>AV69+AY69+BB69+BE69+BH69+BK69+BN69+BQ69+BT69+BW69+BZ69+CC69</f>
        <v/>
      </c>
      <c r="CG69" s="189">
        <f>+CE69/12</f>
        <v/>
      </c>
      <c r="CH69" s="189">
        <f>+CF69/12</f>
        <v/>
      </c>
      <c r="CI69" s="190" t="n"/>
      <c r="CJ69" s="190" t="n"/>
      <c r="CK69" s="190">
        <f>CJ69*C69</f>
        <v/>
      </c>
      <c r="CL69" s="21" t="n"/>
      <c r="CM69" s="21" t="n"/>
      <c r="CN69" s="190">
        <f>CM69*C69</f>
        <v/>
      </c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</row>
    <row r="70" ht="20.1" customHeight="1">
      <c r="A70" s="21" t="n">
        <v>57</v>
      </c>
      <c r="B70" s="21" t="inlineStr">
        <is>
          <t>ကချင်ရိုးရာဆန်အရက်(1 Liter)</t>
        </is>
      </c>
      <c r="C70" s="21" t="n">
        <v>1</v>
      </c>
      <c r="D70" s="21" t="inlineStr">
        <is>
          <t>1 * 12</t>
        </is>
      </c>
      <c r="E70" s="21" t="n"/>
      <c r="F70" s="21" t="n"/>
      <c r="G70" s="189">
        <f>F70*$C70</f>
        <v/>
      </c>
      <c r="H70" s="21" t="n"/>
      <c r="I70" s="21" t="n"/>
      <c r="J70" s="190">
        <f>I70*$C70</f>
        <v/>
      </c>
      <c r="K70" s="21" t="n"/>
      <c r="L70" s="21" t="n"/>
      <c r="M70" s="189">
        <f>L70*$C70</f>
        <v/>
      </c>
      <c r="N70" s="21" t="n"/>
      <c r="O70" s="21" t="n"/>
      <c r="P70" s="189">
        <f>O70*$C70</f>
        <v/>
      </c>
      <c r="Q70" s="21" t="n"/>
      <c r="R70" s="21" t="n"/>
      <c r="S70" s="189">
        <f>R70*$C70</f>
        <v/>
      </c>
      <c r="T70" s="21" t="n"/>
      <c r="U70" s="21" t="n"/>
      <c r="V70" s="189">
        <f>U70*$C70</f>
        <v/>
      </c>
      <c r="W70" s="21" t="n"/>
      <c r="X70" s="21" t="n"/>
      <c r="Y70" s="189">
        <f>X70*$C70</f>
        <v/>
      </c>
      <c r="Z70" s="21" t="n"/>
      <c r="AA70" s="21" t="n"/>
      <c r="AB70" s="189">
        <f>AA70*$C70</f>
        <v/>
      </c>
      <c r="AC70" s="21" t="n"/>
      <c r="AD70" s="21" t="n"/>
      <c r="AE70" s="189">
        <f>AD70*$C70</f>
        <v/>
      </c>
      <c r="AF70" s="21" t="n"/>
      <c r="AG70" s="21" t="n"/>
      <c r="AH70" s="189">
        <f>AG70*$C70</f>
        <v/>
      </c>
      <c r="AI70" s="21" t="n"/>
      <c r="AJ70" s="21" t="n"/>
      <c r="AK70" s="189">
        <f>AJ70*$C70</f>
        <v/>
      </c>
      <c r="AL70" s="21" t="n"/>
      <c r="AM70" s="21" t="n"/>
      <c r="AN70" s="189">
        <f>AM70*$C70</f>
        <v/>
      </c>
      <c r="AO70" s="189">
        <f>E70+H70+K70+N70+Q70+T70+W70+Z70+AC70+AF70+AI70+AL70</f>
        <v/>
      </c>
      <c r="AP70" s="189">
        <f>F70+I70+L70+O70+R70+U70+X70+AA70+AD70+AG70+AJ70+AM70</f>
        <v/>
      </c>
      <c r="AQ70" s="189">
        <f>G70+J70+M70+P70+S70+V70+Y70+AB70+AE70+AH70+AK70+AN70</f>
        <v/>
      </c>
      <c r="AR70" s="189">
        <f>+AP70/12</f>
        <v/>
      </c>
      <c r="AS70" s="189">
        <f>+AQ70/12</f>
        <v/>
      </c>
      <c r="AT70" s="21" t="n"/>
      <c r="AU70" s="21" t="n"/>
      <c r="AV70" s="21" t="n"/>
      <c r="AW70" s="21" t="n"/>
      <c r="AX70" s="21" t="n"/>
      <c r="AY70" s="190">
        <f>AX70*$C70</f>
        <v/>
      </c>
      <c r="AZ70" s="21" t="n"/>
      <c r="BA70" s="21" t="n"/>
      <c r="BB70" s="189">
        <f>BA70*$C70</f>
        <v/>
      </c>
      <c r="BC70" s="21" t="n"/>
      <c r="BD70" s="21" t="n"/>
      <c r="BE70" s="189">
        <f>BD70*$C70</f>
        <v/>
      </c>
      <c r="BF70" s="21" t="n"/>
      <c r="BG70" s="21" t="n"/>
      <c r="BH70" s="189">
        <f>BG70*$C70</f>
        <v/>
      </c>
      <c r="BI70" s="21" t="n"/>
      <c r="BJ70" s="21" t="n"/>
      <c r="BK70" s="189">
        <f>BJ70*$C70</f>
        <v/>
      </c>
      <c r="BL70" s="21" t="n"/>
      <c r="BM70" s="21" t="n"/>
      <c r="BN70" s="189">
        <f>BM70*C70</f>
        <v/>
      </c>
      <c r="BO70" s="21" t="n"/>
      <c r="BP70" s="21" t="n"/>
      <c r="BQ70" s="189">
        <f>BP70*C70</f>
        <v/>
      </c>
      <c r="BR70" s="21" t="n"/>
      <c r="BS70" s="21" t="n"/>
      <c r="BT70" s="189">
        <f>BS70*C70</f>
        <v/>
      </c>
      <c r="BU70" s="21" t="n"/>
      <c r="BV70" s="21" t="n"/>
      <c r="BW70" s="189">
        <f>BV70*C70</f>
        <v/>
      </c>
      <c r="BX70" s="21" t="n"/>
      <c r="BY70" s="21" t="n"/>
      <c r="BZ70" s="189">
        <f>BY70*C70</f>
        <v/>
      </c>
      <c r="CA70" s="21" t="n"/>
      <c r="CB70" s="21" t="n"/>
      <c r="CC70" s="189">
        <f>CB70*C70</f>
        <v/>
      </c>
      <c r="CD70" s="189">
        <f>AT70+AW70+AZ70+BC70+BF70+BI70+BL70+BO70+BR70+BU70+BX70+CA70</f>
        <v/>
      </c>
      <c r="CE70" s="189">
        <f>AU70+AX70+BA70+BD70+BG70+BJ70+BM70+BP70+BS70+BV70+BY70+CB70</f>
        <v/>
      </c>
      <c r="CF70" s="189">
        <f>AV70+AY70+BB70+BE70+BH70+BK70+BN70+BQ70+BT70+BW70+BZ70+CC70</f>
        <v/>
      </c>
      <c r="CG70" s="189">
        <f>+CE70/12</f>
        <v/>
      </c>
      <c r="CH70" s="189">
        <f>+CF70/12</f>
        <v/>
      </c>
      <c r="CI70" s="190" t="n"/>
      <c r="CJ70" s="190" t="n"/>
      <c r="CK70" s="190">
        <f>CJ70*C70</f>
        <v/>
      </c>
      <c r="CL70" s="21" t="n"/>
      <c r="CM70" s="21" t="n"/>
      <c r="CN70" s="190">
        <f>CM70*C70</f>
        <v/>
      </c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</row>
    <row r="71" ht="20.1" customHeight="1">
      <c r="A71" s="21" t="n">
        <v>58</v>
      </c>
      <c r="B71" s="21" t="inlineStr">
        <is>
          <t>ကချင်ရိုးရာဆန်အရက်(0.6 Liter)</t>
        </is>
      </c>
      <c r="C71" s="21" t="n">
        <v>0.6</v>
      </c>
      <c r="D71" s="21" t="inlineStr">
        <is>
          <t>1 * 12</t>
        </is>
      </c>
      <c r="E71" s="21" t="n"/>
      <c r="F71" s="21" t="n"/>
      <c r="G71" s="189">
        <f>F71*$C71</f>
        <v/>
      </c>
      <c r="H71" s="21" t="n"/>
      <c r="I71" s="21" t="n"/>
      <c r="J71" s="190">
        <f>I71*$C71</f>
        <v/>
      </c>
      <c r="K71" s="21" t="n"/>
      <c r="L71" s="21" t="n"/>
      <c r="M71" s="189">
        <f>L71*$C71</f>
        <v/>
      </c>
      <c r="N71" s="21" t="n"/>
      <c r="O71" s="21" t="n"/>
      <c r="P71" s="189">
        <f>O71*$C71</f>
        <v/>
      </c>
      <c r="Q71" s="21" t="n"/>
      <c r="R71" s="21" t="n"/>
      <c r="S71" s="189">
        <f>R71*$C71</f>
        <v/>
      </c>
      <c r="T71" s="21" t="n"/>
      <c r="U71" s="21" t="n"/>
      <c r="V71" s="189">
        <f>U71*$C71</f>
        <v/>
      </c>
      <c r="W71" s="21" t="n"/>
      <c r="X71" s="21" t="n"/>
      <c r="Y71" s="189">
        <f>X71*$C71</f>
        <v/>
      </c>
      <c r="Z71" s="21" t="n"/>
      <c r="AA71" s="21" t="n"/>
      <c r="AB71" s="189">
        <f>AA71*$C71</f>
        <v/>
      </c>
      <c r="AC71" s="21" t="n"/>
      <c r="AD71" s="21" t="n"/>
      <c r="AE71" s="189">
        <f>AD71*$C71</f>
        <v/>
      </c>
      <c r="AF71" s="21" t="n"/>
      <c r="AG71" s="21" t="n"/>
      <c r="AH71" s="189">
        <f>AG71*$C71</f>
        <v/>
      </c>
      <c r="AI71" s="21" t="n"/>
      <c r="AJ71" s="21" t="n"/>
      <c r="AK71" s="189">
        <f>AJ71*$C71</f>
        <v/>
      </c>
      <c r="AL71" s="21" t="n"/>
      <c r="AM71" s="21" t="n"/>
      <c r="AN71" s="189">
        <f>AM71*$C71</f>
        <v/>
      </c>
      <c r="AO71" s="189">
        <f>E71+H71+K71+N71+Q71+T71+W71+Z71+AC71+AF71+AI71+AL71</f>
        <v/>
      </c>
      <c r="AP71" s="189">
        <f>F71+I71+L71+O71+R71+U71+X71+AA71+AD71+AG71+AJ71+AM71</f>
        <v/>
      </c>
      <c r="AQ71" s="189">
        <f>G71+J71+M71+P71+S71+V71+Y71+AB71+AE71+AH71+AK71+AN71</f>
        <v/>
      </c>
      <c r="AR71" s="189">
        <f>+AP71/12</f>
        <v/>
      </c>
      <c r="AS71" s="189">
        <f>+AQ71/12</f>
        <v/>
      </c>
      <c r="AT71" s="21" t="n"/>
      <c r="AU71" s="21" t="n"/>
      <c r="AV71" s="21" t="n"/>
      <c r="AW71" s="21" t="n"/>
      <c r="AX71" s="21" t="n"/>
      <c r="AY71" s="190">
        <f>AX71*$C71</f>
        <v/>
      </c>
      <c r="AZ71" s="21" t="n"/>
      <c r="BA71" s="21" t="n"/>
      <c r="BB71" s="189">
        <f>BA71*$C71</f>
        <v/>
      </c>
      <c r="BC71" s="21" t="n"/>
      <c r="BD71" s="21" t="n"/>
      <c r="BE71" s="189">
        <f>BD71*$C71</f>
        <v/>
      </c>
      <c r="BF71" s="21" t="n"/>
      <c r="BG71" s="21" t="n"/>
      <c r="BH71" s="189">
        <f>BG71*$C71</f>
        <v/>
      </c>
      <c r="BI71" s="21" t="n"/>
      <c r="BJ71" s="21" t="n"/>
      <c r="BK71" s="189">
        <f>BJ71*$C71</f>
        <v/>
      </c>
      <c r="BL71" s="21" t="n"/>
      <c r="BM71" s="21" t="n"/>
      <c r="BN71" s="189">
        <f>BM71*C71</f>
        <v/>
      </c>
      <c r="BO71" s="21" t="n"/>
      <c r="BP71" s="21" t="n"/>
      <c r="BQ71" s="189">
        <f>BP71*C71</f>
        <v/>
      </c>
      <c r="BR71" s="21" t="n"/>
      <c r="BS71" s="21" t="n"/>
      <c r="BT71" s="189">
        <f>BS71*C71</f>
        <v/>
      </c>
      <c r="BU71" s="21" t="n"/>
      <c r="BV71" s="21" t="n"/>
      <c r="BW71" s="189">
        <f>BV71*C71</f>
        <v/>
      </c>
      <c r="BX71" s="21" t="n"/>
      <c r="BY71" s="21" t="n"/>
      <c r="BZ71" s="189">
        <f>BY71*C71</f>
        <v/>
      </c>
      <c r="CA71" s="21" t="n"/>
      <c r="CB71" s="21" t="n"/>
      <c r="CC71" s="189">
        <f>CB71*C71</f>
        <v/>
      </c>
      <c r="CD71" s="189">
        <f>AT71+AW71+AZ71+BC71+BF71+BI71+BL71+BO71+BR71+BU71+BX71+CA71</f>
        <v/>
      </c>
      <c r="CE71" s="189">
        <f>AU71+AX71+BA71+BD71+BG71+BJ71+BM71+BP71+BS71+BV71+BY71+CB71</f>
        <v/>
      </c>
      <c r="CF71" s="189">
        <f>AV71+AY71+BB71+BE71+BH71+BK71+BN71+BQ71+BT71+BW71+BZ71+CC71</f>
        <v/>
      </c>
      <c r="CG71" s="189">
        <f>+CE71/12</f>
        <v/>
      </c>
      <c r="CH71" s="189">
        <f>+CF71/12</f>
        <v/>
      </c>
      <c r="CI71" s="190" t="n"/>
      <c r="CJ71" s="190" t="n"/>
      <c r="CK71" s="190">
        <f>CJ71*C71</f>
        <v/>
      </c>
      <c r="CL71" s="21" t="n"/>
      <c r="CM71" s="21" t="n"/>
      <c r="CN71" s="190">
        <f>CM71*C71</f>
        <v/>
      </c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</row>
    <row r="72" ht="20.1" customHeight="1">
      <c r="A72" s="21" t="n">
        <v>59</v>
      </c>
      <c r="B72" s="21" t="inlineStr">
        <is>
          <t>ကချင်ရိုးရာဆန်အရက်</t>
        </is>
      </c>
      <c r="C72" s="21" t="n">
        <v>0.64</v>
      </c>
      <c r="D72" s="21" t="inlineStr">
        <is>
          <t>1 * 14</t>
        </is>
      </c>
      <c r="E72" s="21" t="n"/>
      <c r="F72" s="21" t="n"/>
      <c r="G72" s="189">
        <f>F72*$C72</f>
        <v/>
      </c>
      <c r="H72" s="21" t="n"/>
      <c r="I72" s="21" t="n"/>
      <c r="J72" s="190">
        <f>I72*$C72</f>
        <v/>
      </c>
      <c r="K72" s="21" t="n"/>
      <c r="L72" s="21" t="n"/>
      <c r="M72" s="189">
        <f>L72*$C72</f>
        <v/>
      </c>
      <c r="N72" s="21" t="n"/>
      <c r="O72" s="21" t="n"/>
      <c r="P72" s="189">
        <f>O72*$C72</f>
        <v/>
      </c>
      <c r="Q72" s="21" t="n"/>
      <c r="R72" s="21" t="n"/>
      <c r="S72" s="189">
        <f>R72*$C72</f>
        <v/>
      </c>
      <c r="T72" s="21" t="n"/>
      <c r="U72" s="21" t="n"/>
      <c r="V72" s="189">
        <f>U72*$C72</f>
        <v/>
      </c>
      <c r="W72" s="21" t="n"/>
      <c r="X72" s="21" t="n"/>
      <c r="Y72" s="189">
        <f>X72*$C72</f>
        <v/>
      </c>
      <c r="Z72" s="21" t="n"/>
      <c r="AA72" s="21" t="n"/>
      <c r="AB72" s="189">
        <f>AA72*$C72</f>
        <v/>
      </c>
      <c r="AC72" s="21" t="n"/>
      <c r="AD72" s="21" t="n"/>
      <c r="AE72" s="189">
        <f>AD72*$C72</f>
        <v/>
      </c>
      <c r="AF72" s="21" t="n"/>
      <c r="AG72" s="21" t="n"/>
      <c r="AH72" s="189">
        <f>AG72*$C72</f>
        <v/>
      </c>
      <c r="AI72" s="21" t="n"/>
      <c r="AJ72" s="21" t="n"/>
      <c r="AK72" s="189">
        <f>AJ72*$C72</f>
        <v/>
      </c>
      <c r="AL72" s="21" t="n"/>
      <c r="AM72" s="21" t="n"/>
      <c r="AN72" s="189">
        <f>AM72*$C72</f>
        <v/>
      </c>
      <c r="AO72" s="189">
        <f>E72+H72+K72+N72+Q72+T72+W72+Z72+AC72+AF72+AI72+AL72</f>
        <v/>
      </c>
      <c r="AP72" s="189">
        <f>F72+I72+L72+O72+R72+U72+X72+AA72+AD72+AG72+AJ72+AM72</f>
        <v/>
      </c>
      <c r="AQ72" s="189">
        <f>G72+J72+M72+P72+S72+V72+Y72+AB72+AE72+AH72+AK72+AN72</f>
        <v/>
      </c>
      <c r="AR72" s="189">
        <f>+AP72/12</f>
        <v/>
      </c>
      <c r="AS72" s="189">
        <f>+AQ72/12</f>
        <v/>
      </c>
      <c r="AT72" s="21" t="n"/>
      <c r="AU72" s="21" t="n"/>
      <c r="AV72" s="21" t="n"/>
      <c r="AW72" s="21" t="n"/>
      <c r="AX72" s="21" t="n"/>
      <c r="AY72" s="190">
        <f>AX72*$C72</f>
        <v/>
      </c>
      <c r="AZ72" s="21" t="n"/>
      <c r="BA72" s="21" t="n"/>
      <c r="BB72" s="189">
        <f>BA72*$C72</f>
        <v/>
      </c>
      <c r="BC72" s="21" t="n"/>
      <c r="BD72" s="21" t="n"/>
      <c r="BE72" s="189">
        <f>BD72*$C72</f>
        <v/>
      </c>
      <c r="BF72" s="21" t="n"/>
      <c r="BG72" s="21" t="n"/>
      <c r="BH72" s="189">
        <f>BG72*$C72</f>
        <v/>
      </c>
      <c r="BI72" s="21" t="n"/>
      <c r="BJ72" s="21" t="n"/>
      <c r="BK72" s="189">
        <f>BJ72*$C72</f>
        <v/>
      </c>
      <c r="BL72" s="21" t="n"/>
      <c r="BM72" s="21" t="n"/>
      <c r="BN72" s="189">
        <f>BM72*C72</f>
        <v/>
      </c>
      <c r="BO72" s="21" t="n"/>
      <c r="BP72" s="21" t="n"/>
      <c r="BQ72" s="189">
        <f>BP72*C72</f>
        <v/>
      </c>
      <c r="BR72" s="21" t="n"/>
      <c r="BS72" s="21" t="n"/>
      <c r="BT72" s="189">
        <f>BS72*C72</f>
        <v/>
      </c>
      <c r="BU72" s="21" t="n"/>
      <c r="BV72" s="21" t="n"/>
      <c r="BW72" s="189">
        <f>BV72*C72</f>
        <v/>
      </c>
      <c r="BX72" s="21" t="n"/>
      <c r="BY72" s="21" t="n"/>
      <c r="BZ72" s="189">
        <f>BY72*C72</f>
        <v/>
      </c>
      <c r="CA72" s="21" t="n"/>
      <c r="CB72" s="21" t="n"/>
      <c r="CC72" s="189">
        <f>CB72*C72</f>
        <v/>
      </c>
      <c r="CD72" s="189">
        <f>AT72+AW72+AZ72+BC72+BF72+BI72+BL72+BO72+BR72+BU72+BX72+CA72</f>
        <v/>
      </c>
      <c r="CE72" s="189">
        <f>AU72+AX72+BA72+BD72+BG72+BJ72+BM72+BP72+BS72+BV72+BY72+CB72</f>
        <v/>
      </c>
      <c r="CF72" s="189">
        <f>AV72+AY72+BB72+BE72+BH72+BK72+BN72+BQ72+BT72+BW72+BZ72+CC72</f>
        <v/>
      </c>
      <c r="CG72" s="189">
        <f>+CE72/12</f>
        <v/>
      </c>
      <c r="CH72" s="189">
        <f>+CF72/12</f>
        <v/>
      </c>
      <c r="CI72" s="190" t="n"/>
      <c r="CJ72" s="190" t="n"/>
      <c r="CK72" s="190">
        <f>CJ72*C72</f>
        <v/>
      </c>
      <c r="CL72" s="21" t="n"/>
      <c r="CM72" s="21" t="n"/>
      <c r="CN72" s="190">
        <f>CM72*C72</f>
        <v/>
      </c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</row>
    <row r="73" ht="20.1" customHeight="1">
      <c r="A73" s="21" t="n"/>
      <c r="B73" s="21" t="n"/>
      <c r="C73" s="21" t="n"/>
      <c r="D73" s="21" t="n"/>
      <c r="E73" s="21" t="n"/>
      <c r="F73" s="21" t="n"/>
      <c r="G73" s="189">
        <f>F73*$C73</f>
        <v/>
      </c>
      <c r="H73" s="21" t="n"/>
      <c r="I73" s="21" t="n"/>
      <c r="J73" s="190">
        <f>I73*$C73</f>
        <v/>
      </c>
      <c r="K73" s="21" t="n"/>
      <c r="L73" s="21" t="n"/>
      <c r="M73" s="189">
        <f>L73*$C73</f>
        <v/>
      </c>
      <c r="N73" s="21" t="n"/>
      <c r="O73" s="21" t="n"/>
      <c r="P73" s="189">
        <f>O73*$C73</f>
        <v/>
      </c>
      <c r="Q73" s="21" t="n"/>
      <c r="R73" s="21" t="n"/>
      <c r="S73" s="189">
        <f>R73*$C73</f>
        <v/>
      </c>
      <c r="T73" s="21" t="n"/>
      <c r="U73" s="21" t="n"/>
      <c r="V73" s="189">
        <f>U73*$C73</f>
        <v/>
      </c>
      <c r="W73" s="21" t="n"/>
      <c r="X73" s="21" t="n"/>
      <c r="Y73" s="189">
        <f>X73*$C73</f>
        <v/>
      </c>
      <c r="Z73" s="21" t="n"/>
      <c r="AA73" s="21" t="n"/>
      <c r="AB73" s="189">
        <f>AA73*$C73</f>
        <v/>
      </c>
      <c r="AC73" s="21" t="n"/>
      <c r="AD73" s="21" t="n"/>
      <c r="AE73" s="189">
        <f>AD73*$C73</f>
        <v/>
      </c>
      <c r="AF73" s="21" t="n"/>
      <c r="AG73" s="21" t="n"/>
      <c r="AH73" s="189">
        <f>AG73*$C73</f>
        <v/>
      </c>
      <c r="AI73" s="21" t="n"/>
      <c r="AJ73" s="21" t="n"/>
      <c r="AK73" s="189">
        <f>AJ73*$C73</f>
        <v/>
      </c>
      <c r="AL73" s="21" t="n"/>
      <c r="AM73" s="21" t="n"/>
      <c r="AN73" s="189">
        <f>AM73*$C73</f>
        <v/>
      </c>
      <c r="AO73" s="189">
        <f>E73+H73+K73+N73+Q73+T73+W73+Z73+AC73+AF73+AI73+AL73</f>
        <v/>
      </c>
      <c r="AP73" s="189">
        <f>F73+I73+L73+O73+R73+U73+X73+AA73+AD73+AG73+AJ73+AM73</f>
        <v/>
      </c>
      <c r="AQ73" s="189">
        <f>G73+J73+M73+P73+S73+V73+Y73+AB73+AE73+AH73+AK73+AN73</f>
        <v/>
      </c>
      <c r="AR73" s="189">
        <f>+AP73/12</f>
        <v/>
      </c>
      <c r="AS73" s="189">
        <f>+AQ73/12</f>
        <v/>
      </c>
      <c r="AT73" s="21" t="n"/>
      <c r="AU73" s="21" t="n"/>
      <c r="AV73" s="21" t="n"/>
      <c r="AW73" s="21" t="n"/>
      <c r="AX73" s="21" t="n"/>
      <c r="AY73" s="190">
        <f>AX73*$C73</f>
        <v/>
      </c>
      <c r="AZ73" s="21" t="n"/>
      <c r="BA73" s="21" t="n"/>
      <c r="BB73" s="189">
        <f>BA73*$C73</f>
        <v/>
      </c>
      <c r="BC73" s="21" t="n"/>
      <c r="BD73" s="21" t="n"/>
      <c r="BE73" s="189">
        <f>BD73*$C73</f>
        <v/>
      </c>
      <c r="BF73" s="21" t="n"/>
      <c r="BG73" s="21" t="n"/>
      <c r="BH73" s="189">
        <f>BG73*$C73</f>
        <v/>
      </c>
      <c r="BI73" s="21" t="n"/>
      <c r="BJ73" s="21" t="n"/>
      <c r="BK73" s="189">
        <f>BJ73*$C73</f>
        <v/>
      </c>
      <c r="BL73" s="21" t="n"/>
      <c r="BM73" s="21" t="n"/>
      <c r="BN73" s="189">
        <f>BM73*C73</f>
        <v/>
      </c>
      <c r="BO73" s="21" t="n"/>
      <c r="BP73" s="21" t="n"/>
      <c r="BQ73" s="189">
        <f>BP73*C73</f>
        <v/>
      </c>
      <c r="BR73" s="21" t="n"/>
      <c r="BS73" s="21" t="n"/>
      <c r="BT73" s="189">
        <f>BS73*C73</f>
        <v/>
      </c>
      <c r="BU73" s="21" t="n"/>
      <c r="BV73" s="21" t="n"/>
      <c r="BW73" s="189">
        <f>BV73*C73</f>
        <v/>
      </c>
      <c r="BX73" s="21" t="n"/>
      <c r="BY73" s="21" t="n"/>
      <c r="BZ73" s="189">
        <f>BY73*C73</f>
        <v/>
      </c>
      <c r="CA73" s="21" t="n"/>
      <c r="CB73" s="21" t="n"/>
      <c r="CC73" s="189">
        <f>CB73*C73</f>
        <v/>
      </c>
      <c r="CD73" s="189">
        <f>AT73+AW73+AZ73+BC73+BF73+BI73+BL73+BO73+BR73+BU73+BX73+CA73</f>
        <v/>
      </c>
      <c r="CE73" s="189">
        <f>AU73+AX73+BA73+BD73+BG73+BJ73+BM73+BP73+BS73+BV73+BY73+CB73</f>
        <v/>
      </c>
      <c r="CF73" s="189">
        <f>AV73+AY73+BB73+BE73+BH73+BK73+BN73+BQ73+BT73+BW73+BZ73+CC73</f>
        <v/>
      </c>
      <c r="CG73" s="189">
        <f>+CE73/12</f>
        <v/>
      </c>
      <c r="CH73" s="189">
        <f>+CF73/12</f>
        <v/>
      </c>
      <c r="CI73" s="190" t="n"/>
      <c r="CJ73" s="190" t="n"/>
      <c r="CK73" s="190">
        <f>CJ73*C73</f>
        <v/>
      </c>
      <c r="CL73" s="21" t="n"/>
      <c r="CM73" s="21" t="n"/>
      <c r="CN73" s="190">
        <f>CM73*C73</f>
        <v/>
      </c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</row>
    <row r="74" ht="20.1" customHeight="1">
      <c r="A74" s="21" t="n">
        <v>60</v>
      </c>
      <c r="B74" s="21" t="inlineStr">
        <is>
          <t xml:space="preserve">Dagon Pineapple </t>
        </is>
      </c>
      <c r="C74" s="21" t="n">
        <v>0.64</v>
      </c>
      <c r="D74" s="21" t="inlineStr">
        <is>
          <t>1 * 14</t>
        </is>
      </c>
      <c r="E74" s="21" t="n"/>
      <c r="F74" s="21" t="n"/>
      <c r="G74" s="189">
        <f>F74*$C74</f>
        <v/>
      </c>
      <c r="H74" s="21" t="n"/>
      <c r="I74" s="21" t="n"/>
      <c r="J74" s="190">
        <f>I74*$C74</f>
        <v/>
      </c>
      <c r="K74" s="21" t="n"/>
      <c r="L74" s="21" t="n"/>
      <c r="M74" s="189">
        <f>L74*$C74</f>
        <v/>
      </c>
      <c r="N74" s="21" t="n"/>
      <c r="O74" s="21" t="n"/>
      <c r="P74" s="189">
        <f>O74*$C74</f>
        <v/>
      </c>
      <c r="Q74" s="21" t="n"/>
      <c r="R74" s="21" t="n"/>
      <c r="S74" s="189">
        <f>R74*$C74</f>
        <v/>
      </c>
      <c r="T74" s="21" t="n"/>
      <c r="U74" s="21" t="n"/>
      <c r="V74" s="189">
        <f>U74*$C74</f>
        <v/>
      </c>
      <c r="W74" s="21" t="n"/>
      <c r="X74" s="21" t="n"/>
      <c r="Y74" s="189">
        <f>X74*$C74</f>
        <v/>
      </c>
      <c r="Z74" s="21" t="n"/>
      <c r="AA74" s="21" t="n"/>
      <c r="AB74" s="189">
        <f>AA74*$C74</f>
        <v/>
      </c>
      <c r="AC74" s="21" t="n"/>
      <c r="AD74" s="21" t="n"/>
      <c r="AE74" s="189">
        <f>AD74*$C74</f>
        <v/>
      </c>
      <c r="AF74" s="21" t="n"/>
      <c r="AG74" s="21" t="n"/>
      <c r="AH74" s="189">
        <f>AG74*$C74</f>
        <v/>
      </c>
      <c r="AI74" s="21" t="n"/>
      <c r="AJ74" s="21" t="n"/>
      <c r="AK74" s="189">
        <f>AJ74*$C74</f>
        <v/>
      </c>
      <c r="AL74" s="21" t="n"/>
      <c r="AM74" s="21" t="n"/>
      <c r="AN74" s="189">
        <f>AM74*$C74</f>
        <v/>
      </c>
      <c r="AO74" s="189">
        <f>E74+H74+K74+N74+Q74+T74+W74+Z74+AC74+AF74+AI74+AL74</f>
        <v/>
      </c>
      <c r="AP74" s="189">
        <f>F74+I74+L74+O74+R74+U74+X74+AA74+AD74+AG74+AJ74+AM74</f>
        <v/>
      </c>
      <c r="AQ74" s="189">
        <f>G74+J74+M74+P74+S74+V74+Y74+AB74+AE74+AH74+AK74+AN74</f>
        <v/>
      </c>
      <c r="AR74" s="189">
        <f>+AP74/12</f>
        <v/>
      </c>
      <c r="AS74" s="189">
        <f>+AQ74/12</f>
        <v/>
      </c>
      <c r="AT74" s="21" t="n"/>
      <c r="AU74" s="21" t="n"/>
      <c r="AV74" s="21" t="n"/>
      <c r="AW74" s="21" t="n"/>
      <c r="AX74" s="21" t="n"/>
      <c r="AY74" s="190">
        <f>AX74*$C74</f>
        <v/>
      </c>
      <c r="AZ74" s="21" t="n"/>
      <c r="BA74" s="21" t="n"/>
      <c r="BB74" s="189">
        <f>BA74*$C74</f>
        <v/>
      </c>
      <c r="BC74" s="21" t="n"/>
      <c r="BD74" s="21" t="n"/>
      <c r="BE74" s="189">
        <f>BD74*$C74</f>
        <v/>
      </c>
      <c r="BF74" s="21" t="n"/>
      <c r="BG74" s="21" t="n"/>
      <c r="BH74" s="189">
        <f>BG74*$C74</f>
        <v/>
      </c>
      <c r="BI74" s="21" t="n"/>
      <c r="BJ74" s="21" t="n"/>
      <c r="BK74" s="189">
        <f>BJ74*$C74</f>
        <v/>
      </c>
      <c r="BL74" s="21" t="n"/>
      <c r="BM74" s="21" t="n"/>
      <c r="BN74" s="189">
        <f>BM74*C74</f>
        <v/>
      </c>
      <c r="BO74" s="21" t="n"/>
      <c r="BP74" s="21" t="n"/>
      <c r="BQ74" s="189">
        <f>BP74*C74</f>
        <v/>
      </c>
      <c r="BR74" s="21" t="n"/>
      <c r="BS74" s="21" t="n"/>
      <c r="BT74" s="189">
        <f>BS74*C74</f>
        <v/>
      </c>
      <c r="BU74" s="21" t="n"/>
      <c r="BV74" s="21" t="n"/>
      <c r="BW74" s="189">
        <f>BV74*C74</f>
        <v/>
      </c>
      <c r="BX74" s="21" t="n"/>
      <c r="BY74" s="21" t="n"/>
      <c r="BZ74" s="189">
        <f>BY74*C74</f>
        <v/>
      </c>
      <c r="CA74" s="21" t="n"/>
      <c r="CB74" s="21" t="n"/>
      <c r="CC74" s="189">
        <f>CB74*C74</f>
        <v/>
      </c>
      <c r="CD74" s="189">
        <f>AT74+AW74+AZ74+BC74+BF74+BI74+BL74+BO74+BR74+BU74+BX74+CA74</f>
        <v/>
      </c>
      <c r="CE74" s="189">
        <f>AU74+AX74+BA74+BD74+BG74+BJ74+BM74+BP74+BS74+BV74+BY74+CB74</f>
        <v/>
      </c>
      <c r="CF74" s="189">
        <f>AV74+AY74+BB74+BE74+BH74+BK74+BN74+BQ74+BT74+BW74+BZ74+CC74</f>
        <v/>
      </c>
      <c r="CG74" s="189">
        <f>+CE74/12</f>
        <v/>
      </c>
      <c r="CH74" s="189">
        <f>+CF74/12</f>
        <v/>
      </c>
      <c r="CI74" s="190" t="n"/>
      <c r="CJ74" s="190" t="n"/>
      <c r="CK74" s="190">
        <f>CJ74*C74</f>
        <v/>
      </c>
      <c r="CL74" s="21" t="n"/>
      <c r="CM74" s="21" t="n"/>
      <c r="CN74" s="190">
        <f>CM74*C74</f>
        <v/>
      </c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</row>
    <row r="75" ht="20.1" customHeight="1">
      <c r="A75" s="21" t="n">
        <v>61</v>
      </c>
      <c r="B75" s="21" t="inlineStr">
        <is>
          <t xml:space="preserve">Dagon Pineapple </t>
        </is>
      </c>
      <c r="C75" s="21" t="n">
        <v>0.64</v>
      </c>
      <c r="D75" s="21" t="inlineStr">
        <is>
          <t>1 * 24</t>
        </is>
      </c>
      <c r="E75" s="21" t="n"/>
      <c r="F75" s="21" t="n"/>
      <c r="G75" s="189">
        <f>F75*$C75</f>
        <v/>
      </c>
      <c r="H75" s="21" t="n"/>
      <c r="I75" s="21" t="n"/>
      <c r="J75" s="190">
        <f>I75*$C75</f>
        <v/>
      </c>
      <c r="K75" s="21" t="n"/>
      <c r="L75" s="21" t="n"/>
      <c r="M75" s="189">
        <f>L75*$C75</f>
        <v/>
      </c>
      <c r="N75" s="21" t="n"/>
      <c r="O75" s="21" t="n"/>
      <c r="P75" s="189">
        <f>O75*$C75</f>
        <v/>
      </c>
      <c r="Q75" s="21" t="n"/>
      <c r="R75" s="21" t="n"/>
      <c r="S75" s="189">
        <f>R75*$C75</f>
        <v/>
      </c>
      <c r="T75" s="21" t="n"/>
      <c r="U75" s="21" t="n"/>
      <c r="V75" s="189">
        <f>U75*$C75</f>
        <v/>
      </c>
      <c r="W75" s="21" t="n"/>
      <c r="X75" s="21" t="n"/>
      <c r="Y75" s="189">
        <f>X75*$C75</f>
        <v/>
      </c>
      <c r="Z75" s="21" t="n"/>
      <c r="AA75" s="21" t="n"/>
      <c r="AB75" s="189">
        <f>AA75*$C75</f>
        <v/>
      </c>
      <c r="AC75" s="21" t="n"/>
      <c r="AD75" s="21" t="n"/>
      <c r="AE75" s="189">
        <f>AD75*$C75</f>
        <v/>
      </c>
      <c r="AF75" s="21" t="n"/>
      <c r="AG75" s="21" t="n"/>
      <c r="AH75" s="189">
        <f>AG75*$C75</f>
        <v/>
      </c>
      <c r="AI75" s="21" t="n"/>
      <c r="AJ75" s="21" t="n"/>
      <c r="AK75" s="189">
        <f>AJ75*$C75</f>
        <v/>
      </c>
      <c r="AL75" s="21" t="n"/>
      <c r="AM75" s="21" t="n"/>
      <c r="AN75" s="189">
        <f>AM75*$C75</f>
        <v/>
      </c>
      <c r="AO75" s="189">
        <f>E75+H75+K75+N75+Q75+T75+W75+Z75+AC75+AF75+AI75+AL75</f>
        <v/>
      </c>
      <c r="AP75" s="189">
        <f>F75+I75+L75+O75+R75+U75+X75+AA75+AD75+AG75+AJ75+AM75</f>
        <v/>
      </c>
      <c r="AQ75" s="189">
        <f>G75+J75+M75+P75+S75+V75+Y75+AB75+AE75+AH75+AK75+AN75</f>
        <v/>
      </c>
      <c r="AR75" s="189">
        <f>+AP75/12</f>
        <v/>
      </c>
      <c r="AS75" s="189">
        <f>+AQ75/12</f>
        <v/>
      </c>
      <c r="AT75" s="21" t="n"/>
      <c r="AU75" s="21" t="n"/>
      <c r="AV75" s="21" t="n"/>
      <c r="AW75" s="21" t="n"/>
      <c r="AX75" s="21" t="n"/>
      <c r="AY75" s="190">
        <f>AX75*$C75</f>
        <v/>
      </c>
      <c r="AZ75" s="21" t="n"/>
      <c r="BA75" s="21" t="n"/>
      <c r="BB75" s="189">
        <f>BA75*$C75</f>
        <v/>
      </c>
      <c r="BC75" s="21" t="n"/>
      <c r="BD75" s="21" t="n"/>
      <c r="BE75" s="189">
        <f>BD75*$C75</f>
        <v/>
      </c>
      <c r="BF75" s="21" t="n"/>
      <c r="BG75" s="21" t="n"/>
      <c r="BH75" s="189">
        <f>BG75*$C75</f>
        <v/>
      </c>
      <c r="BI75" s="21" t="n"/>
      <c r="BJ75" s="21" t="n"/>
      <c r="BK75" s="189">
        <f>BJ75*$C75</f>
        <v/>
      </c>
      <c r="BL75" s="21" t="n"/>
      <c r="BM75" s="21" t="n"/>
      <c r="BN75" s="189">
        <f>BM75*C75</f>
        <v/>
      </c>
      <c r="BO75" s="21" t="n"/>
      <c r="BP75" s="21" t="n"/>
      <c r="BQ75" s="189">
        <f>BP75*C75</f>
        <v/>
      </c>
      <c r="BR75" s="21" t="n"/>
      <c r="BS75" s="21" t="n"/>
      <c r="BT75" s="189">
        <f>BS75*C75</f>
        <v/>
      </c>
      <c r="BU75" s="21" t="n"/>
      <c r="BV75" s="21" t="n"/>
      <c r="BW75" s="189">
        <f>BV75*C75</f>
        <v/>
      </c>
      <c r="BX75" s="21" t="n"/>
      <c r="BY75" s="21" t="n"/>
      <c r="BZ75" s="189">
        <f>BY75*C75</f>
        <v/>
      </c>
      <c r="CA75" s="21" t="n"/>
      <c r="CB75" s="21" t="n"/>
      <c r="CC75" s="189">
        <f>CB75*C75</f>
        <v/>
      </c>
      <c r="CD75" s="189">
        <f>AT75+AW75+AZ75+BC75+BF75+BI75+BL75+BO75+BR75+BU75+BX75+CA75</f>
        <v/>
      </c>
      <c r="CE75" s="189">
        <f>AU75+AX75+BA75+BD75+BG75+BJ75+BM75+BP75+BS75+BV75+BY75+CB75</f>
        <v/>
      </c>
      <c r="CF75" s="189">
        <f>AV75+AY75+BB75+BE75+BH75+BK75+BN75+BQ75+BT75+BW75+BZ75+CC75</f>
        <v/>
      </c>
      <c r="CG75" s="189">
        <f>+CE75/12</f>
        <v/>
      </c>
      <c r="CH75" s="189">
        <f>+CF75/12</f>
        <v/>
      </c>
      <c r="CI75" s="190" t="n"/>
      <c r="CJ75" s="190" t="n"/>
      <c r="CK75" s="190">
        <f>CJ75*C75</f>
        <v/>
      </c>
      <c r="CL75" s="21" t="n"/>
      <c r="CM75" s="21" t="n"/>
      <c r="CN75" s="190">
        <f>CM75*C75</f>
        <v/>
      </c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</row>
    <row r="76" ht="20.1" customHeight="1">
      <c r="A76" s="21" t="n"/>
      <c r="B76" s="21" t="n"/>
      <c r="C76" s="21" t="n"/>
      <c r="D76" s="21" t="n"/>
      <c r="E76" s="21" t="n"/>
      <c r="F76" s="21" t="n"/>
      <c r="G76" s="189">
        <f>F76*$C76</f>
        <v/>
      </c>
      <c r="H76" s="21" t="n"/>
      <c r="I76" s="21" t="n"/>
      <c r="J76" s="190">
        <f>I76*$C76</f>
        <v/>
      </c>
      <c r="K76" s="21" t="n"/>
      <c r="L76" s="21" t="n"/>
      <c r="M76" s="189">
        <f>L76*$C76</f>
        <v/>
      </c>
      <c r="N76" s="21" t="n"/>
      <c r="O76" s="21" t="n"/>
      <c r="P76" s="189">
        <f>O76*$C76</f>
        <v/>
      </c>
      <c r="Q76" s="21" t="n"/>
      <c r="R76" s="21" t="n"/>
      <c r="S76" s="189">
        <f>R76*$C76</f>
        <v/>
      </c>
      <c r="T76" s="21" t="n"/>
      <c r="U76" s="21" t="n"/>
      <c r="V76" s="189">
        <f>U76*$C76</f>
        <v/>
      </c>
      <c r="W76" s="21" t="n"/>
      <c r="X76" s="21" t="n"/>
      <c r="Y76" s="189">
        <f>X76*$C76</f>
        <v/>
      </c>
      <c r="Z76" s="21" t="n"/>
      <c r="AA76" s="21" t="n"/>
      <c r="AB76" s="189">
        <f>AA76*$C76</f>
        <v/>
      </c>
      <c r="AC76" s="21" t="n"/>
      <c r="AD76" s="21" t="n"/>
      <c r="AE76" s="189">
        <f>AD76*$C76</f>
        <v/>
      </c>
      <c r="AF76" s="21" t="n"/>
      <c r="AG76" s="21" t="n"/>
      <c r="AH76" s="189">
        <f>AG76*$C76</f>
        <v/>
      </c>
      <c r="AI76" s="21" t="n"/>
      <c r="AJ76" s="21" t="n"/>
      <c r="AK76" s="189">
        <f>AJ76*$C76</f>
        <v/>
      </c>
      <c r="AL76" s="21" t="n"/>
      <c r="AM76" s="21" t="n"/>
      <c r="AN76" s="189">
        <f>AM76*$C76</f>
        <v/>
      </c>
      <c r="AO76" s="189">
        <f>E76+H76+K76+N76+Q76+T76+W76+Z76+AC76+AF76+AI76+AL76</f>
        <v/>
      </c>
      <c r="AP76" s="189">
        <f>F76+I76+L76+O76+R76+U76+X76+AA76+AD76+AG76+AJ76+AM76</f>
        <v/>
      </c>
      <c r="AQ76" s="189">
        <f>G76+J76+M76+P76+S76+V76+Y76+AB76+AE76+AH76+AK76+AN76</f>
        <v/>
      </c>
      <c r="AR76" s="189">
        <f>+AP76/12</f>
        <v/>
      </c>
      <c r="AS76" s="189">
        <f>+AQ76/12</f>
        <v/>
      </c>
      <c r="AT76" s="21" t="n"/>
      <c r="AU76" s="21" t="n"/>
      <c r="AV76" s="21" t="n"/>
      <c r="AW76" s="21" t="n"/>
      <c r="AX76" s="21" t="n"/>
      <c r="AY76" s="190">
        <f>AX76*$C76</f>
        <v/>
      </c>
      <c r="AZ76" s="21" t="n"/>
      <c r="BA76" s="21" t="n"/>
      <c r="BB76" s="189">
        <f>BA76*$C76</f>
        <v/>
      </c>
      <c r="BC76" s="21" t="n"/>
      <c r="BD76" s="21" t="n"/>
      <c r="BE76" s="189">
        <f>BD76*$C76</f>
        <v/>
      </c>
      <c r="BF76" s="21" t="n"/>
      <c r="BG76" s="21" t="n"/>
      <c r="BH76" s="189">
        <f>BG76*$C76</f>
        <v/>
      </c>
      <c r="BI76" s="21" t="n"/>
      <c r="BJ76" s="21" t="n"/>
      <c r="BK76" s="189">
        <f>BJ76*$C76</f>
        <v/>
      </c>
      <c r="BL76" s="21" t="n"/>
      <c r="BM76" s="21" t="n"/>
      <c r="BN76" s="189">
        <f>BM76*C76</f>
        <v/>
      </c>
      <c r="BO76" s="21" t="n"/>
      <c r="BP76" s="21" t="n"/>
      <c r="BQ76" s="189">
        <f>BP76*C76</f>
        <v/>
      </c>
      <c r="BR76" s="21" t="n"/>
      <c r="BS76" s="21" t="n"/>
      <c r="BT76" s="189">
        <f>BS76*C76</f>
        <v/>
      </c>
      <c r="BU76" s="21" t="n"/>
      <c r="BV76" s="21" t="n"/>
      <c r="BW76" s="189">
        <f>BV76*C76</f>
        <v/>
      </c>
      <c r="BX76" s="21" t="n"/>
      <c r="BY76" s="21" t="n"/>
      <c r="BZ76" s="189">
        <f>BY76*C76</f>
        <v/>
      </c>
      <c r="CA76" s="21" t="n"/>
      <c r="CB76" s="21" t="n"/>
      <c r="CC76" s="189">
        <f>CB76*C76</f>
        <v/>
      </c>
      <c r="CD76" s="189">
        <f>AT76+AW76+AZ76+BC76+BF76+BI76+BL76+BO76+BR76+BU76+BX76+CA76</f>
        <v/>
      </c>
      <c r="CE76" s="189">
        <f>AU76+AX76+BA76+BD76+BG76+BJ76+BM76+BP76+BS76+BV76+BY76+CB76</f>
        <v/>
      </c>
      <c r="CF76" s="189">
        <f>AV76+AY76+BB76+BE76+BH76+BK76+BN76+BQ76+BT76+BW76+BZ76+CC76</f>
        <v/>
      </c>
      <c r="CG76" s="189">
        <f>+CE76/12</f>
        <v/>
      </c>
      <c r="CH76" s="189">
        <f>+CF76/12</f>
        <v/>
      </c>
      <c r="CI76" s="190" t="n"/>
      <c r="CJ76" s="190" t="n"/>
      <c r="CK76" s="190">
        <f>CJ76*C76</f>
        <v/>
      </c>
      <c r="CL76" s="21" t="n"/>
      <c r="CM76" s="21" t="n"/>
      <c r="CN76" s="190">
        <f>CM76*C76</f>
        <v/>
      </c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</row>
    <row r="77" ht="20.1" customHeight="1">
      <c r="A77" s="21" t="n">
        <v>62</v>
      </c>
      <c r="B77" s="21" t="inlineStr">
        <is>
          <t>Cj-5</t>
        </is>
      </c>
      <c r="C77" s="21" t="n">
        <v>0.64</v>
      </c>
      <c r="D77" s="21" t="inlineStr">
        <is>
          <t>1 * 14</t>
        </is>
      </c>
      <c r="E77" s="21" t="n"/>
      <c r="F77" s="21" t="n"/>
      <c r="G77" s="189">
        <f>F77*$C77</f>
        <v/>
      </c>
      <c r="H77" s="21" t="n"/>
      <c r="I77" s="21" t="n"/>
      <c r="J77" s="190">
        <f>I77*$C77</f>
        <v/>
      </c>
      <c r="K77" s="21" t="n"/>
      <c r="L77" s="21" t="n"/>
      <c r="M77" s="189">
        <f>L77*$C77</f>
        <v/>
      </c>
      <c r="N77" s="21" t="n"/>
      <c r="O77" s="21" t="n"/>
      <c r="P77" s="189">
        <f>O77*$C77</f>
        <v/>
      </c>
      <c r="Q77" s="21" t="n"/>
      <c r="R77" s="21" t="n"/>
      <c r="S77" s="189">
        <f>R77*$C77</f>
        <v/>
      </c>
      <c r="T77" s="21" t="n"/>
      <c r="U77" s="21" t="n"/>
      <c r="V77" s="189">
        <f>U77*$C77</f>
        <v/>
      </c>
      <c r="W77" s="21" t="n"/>
      <c r="X77" s="21" t="n"/>
      <c r="Y77" s="189">
        <f>X77*$C77</f>
        <v/>
      </c>
      <c r="Z77" s="21" t="n"/>
      <c r="AA77" s="21" t="n"/>
      <c r="AB77" s="189">
        <f>AA77*$C77</f>
        <v/>
      </c>
      <c r="AC77" s="21" t="n"/>
      <c r="AD77" s="21" t="n"/>
      <c r="AE77" s="189">
        <f>AD77*$C77</f>
        <v/>
      </c>
      <c r="AF77" s="21" t="n"/>
      <c r="AG77" s="21" t="n"/>
      <c r="AH77" s="189">
        <f>AG77*$C77</f>
        <v/>
      </c>
      <c r="AI77" s="21" t="n"/>
      <c r="AJ77" s="21" t="n"/>
      <c r="AK77" s="189">
        <f>AJ77*$C77</f>
        <v/>
      </c>
      <c r="AL77" s="21" t="n"/>
      <c r="AM77" s="21" t="n"/>
      <c r="AN77" s="189">
        <f>AM77*$C77</f>
        <v/>
      </c>
      <c r="AO77" s="189">
        <f>E77+H77+K77+N77+Q77+T77+W77+Z77+AC77+AF77+AI77+AL77</f>
        <v/>
      </c>
      <c r="AP77" s="189">
        <f>F77+I77+L77+O77+R77+U77+X77+AA77+AD77+AG77+AJ77+AM77</f>
        <v/>
      </c>
      <c r="AQ77" s="189">
        <f>G77+J77+M77+P77+S77+V77+Y77+AB77+AE77+AH77+AK77+AN77</f>
        <v/>
      </c>
      <c r="AR77" s="189">
        <f>+AP77/12</f>
        <v/>
      </c>
      <c r="AS77" s="189">
        <f>+AQ77/12</f>
        <v/>
      </c>
      <c r="AT77" s="21" t="n"/>
      <c r="AU77" s="21" t="n"/>
      <c r="AV77" s="21" t="n"/>
      <c r="AW77" s="21" t="n"/>
      <c r="AX77" s="21" t="n"/>
      <c r="AY77" s="190">
        <f>AX77*$C77</f>
        <v/>
      </c>
      <c r="AZ77" s="21" t="n"/>
      <c r="BA77" s="21" t="n"/>
      <c r="BB77" s="189">
        <f>BA77*$C77</f>
        <v/>
      </c>
      <c r="BC77" s="21" t="n"/>
      <c r="BD77" s="21" t="n"/>
      <c r="BE77" s="189">
        <f>BD77*$C77</f>
        <v/>
      </c>
      <c r="BF77" s="21" t="n"/>
      <c r="BG77" s="21" t="n"/>
      <c r="BH77" s="189">
        <f>BG77*$C77</f>
        <v/>
      </c>
      <c r="BI77" s="21" t="n"/>
      <c r="BJ77" s="21" t="n"/>
      <c r="BK77" s="189">
        <f>BJ77*$C77</f>
        <v/>
      </c>
      <c r="BL77" s="21" t="n"/>
      <c r="BM77" s="21" t="n"/>
      <c r="BN77" s="189">
        <f>BM77*C77</f>
        <v/>
      </c>
      <c r="BO77" s="21" t="n"/>
      <c r="BP77" s="21" t="n"/>
      <c r="BQ77" s="189">
        <f>BP77*C77</f>
        <v/>
      </c>
      <c r="BR77" s="21" t="n"/>
      <c r="BS77" s="21" t="n"/>
      <c r="BT77" s="189">
        <f>BS77*C77</f>
        <v/>
      </c>
      <c r="BU77" s="21" t="n"/>
      <c r="BV77" s="21" t="n"/>
      <c r="BW77" s="189">
        <f>BV77*C77</f>
        <v/>
      </c>
      <c r="BX77" s="21" t="n"/>
      <c r="BY77" s="21" t="n"/>
      <c r="BZ77" s="189">
        <f>BY77*C77</f>
        <v/>
      </c>
      <c r="CA77" s="21" t="n"/>
      <c r="CB77" s="21" t="n"/>
      <c r="CC77" s="189">
        <f>CB77*C77</f>
        <v/>
      </c>
      <c r="CD77" s="189">
        <f>AT77+AW77+AZ77+BC77+BF77+BI77+BL77+BO77+BR77+BU77+BX77+CA77</f>
        <v/>
      </c>
      <c r="CE77" s="189">
        <f>AU77+AX77+BA77+BD77+BG77+BJ77+BM77+BP77+BS77+BV77+BY77+CB77</f>
        <v/>
      </c>
      <c r="CF77" s="189">
        <f>AV77+AY77+BB77+BE77+BH77+BK77+BN77+BQ77+BT77+BW77+BZ77+CC77</f>
        <v/>
      </c>
      <c r="CG77" s="189">
        <f>+CE77/12</f>
        <v/>
      </c>
      <c r="CH77" s="189">
        <f>+CF77/12</f>
        <v/>
      </c>
      <c r="CI77" s="190" t="n"/>
      <c r="CJ77" s="190" t="n"/>
      <c r="CK77" s="190">
        <f>CJ77*C77</f>
        <v/>
      </c>
      <c r="CL77" s="21" t="n"/>
      <c r="CM77" s="21" t="n"/>
      <c r="CN77" s="190">
        <f>CM77*C77</f>
        <v/>
      </c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</row>
    <row r="78" ht="20.1" customHeight="1">
      <c r="A78" s="21" t="n">
        <v>63</v>
      </c>
      <c r="B78" s="21" t="inlineStr">
        <is>
          <t>Cj-5</t>
        </is>
      </c>
      <c r="C78" s="21" t="n">
        <v>0.64</v>
      </c>
      <c r="D78" s="21" t="inlineStr">
        <is>
          <t>1 * 24</t>
        </is>
      </c>
      <c r="E78" s="21" t="n"/>
      <c r="F78" s="21" t="n"/>
      <c r="G78" s="189">
        <f>F78*$C78</f>
        <v/>
      </c>
      <c r="H78" s="21" t="n"/>
      <c r="I78" s="21" t="n"/>
      <c r="J78" s="190">
        <f>I78*$C78</f>
        <v/>
      </c>
      <c r="K78" s="21" t="n"/>
      <c r="L78" s="21" t="n"/>
      <c r="M78" s="189">
        <f>L78*$C78</f>
        <v/>
      </c>
      <c r="N78" s="21" t="n"/>
      <c r="O78" s="21" t="n"/>
      <c r="P78" s="189">
        <f>O78*$C78</f>
        <v/>
      </c>
      <c r="Q78" s="21" t="n"/>
      <c r="R78" s="21" t="n"/>
      <c r="S78" s="189">
        <f>R78*$C78</f>
        <v/>
      </c>
      <c r="T78" s="21" t="n"/>
      <c r="U78" s="21" t="n"/>
      <c r="V78" s="189">
        <f>U78*$C78</f>
        <v/>
      </c>
      <c r="W78" s="21" t="n"/>
      <c r="X78" s="21" t="n"/>
      <c r="Y78" s="189">
        <f>X78*$C78</f>
        <v/>
      </c>
      <c r="Z78" s="21" t="n"/>
      <c r="AA78" s="21" t="n"/>
      <c r="AB78" s="189">
        <f>AA78*$C78</f>
        <v/>
      </c>
      <c r="AC78" s="21" t="n"/>
      <c r="AD78" s="21" t="n"/>
      <c r="AE78" s="189">
        <f>AD78*$C78</f>
        <v/>
      </c>
      <c r="AF78" s="21" t="n"/>
      <c r="AG78" s="21" t="n"/>
      <c r="AH78" s="189">
        <f>AG78*$C78</f>
        <v/>
      </c>
      <c r="AI78" s="21" t="n"/>
      <c r="AJ78" s="21" t="n"/>
      <c r="AK78" s="189">
        <f>AJ78*$C78</f>
        <v/>
      </c>
      <c r="AL78" s="21" t="n"/>
      <c r="AM78" s="21" t="n"/>
      <c r="AN78" s="189">
        <f>AM78*$C78</f>
        <v/>
      </c>
      <c r="AO78" s="189">
        <f>E78+H78+K78+N78+Q78+T78+W78+Z78+AC78+AF78+AI78+AL78</f>
        <v/>
      </c>
      <c r="AP78" s="189">
        <f>F78+I78+L78+O78+R78+U78+X78+AA78+AD78+AG78+AJ78+AM78</f>
        <v/>
      </c>
      <c r="AQ78" s="189">
        <f>G78+J78+M78+P78+S78+V78+Y78+AB78+AE78+AH78+AK78+AN78</f>
        <v/>
      </c>
      <c r="AR78" s="189">
        <f>+AP78/12</f>
        <v/>
      </c>
      <c r="AS78" s="189">
        <f>+AQ78/12</f>
        <v/>
      </c>
      <c r="AT78" s="21" t="n"/>
      <c r="AU78" s="21" t="n"/>
      <c r="AV78" s="21" t="n"/>
      <c r="AW78" s="21" t="n"/>
      <c r="AX78" s="21" t="n"/>
      <c r="AY78" s="190">
        <f>AX78*$C78</f>
        <v/>
      </c>
      <c r="AZ78" s="21" t="n"/>
      <c r="BA78" s="21" t="n"/>
      <c r="BB78" s="189">
        <f>BA78*$C78</f>
        <v/>
      </c>
      <c r="BC78" s="21" t="n"/>
      <c r="BD78" s="21" t="n"/>
      <c r="BE78" s="189">
        <f>BD78*$C78</f>
        <v/>
      </c>
      <c r="BF78" s="21" t="n"/>
      <c r="BG78" s="21" t="n"/>
      <c r="BH78" s="189">
        <f>BG78*$C78</f>
        <v/>
      </c>
      <c r="BI78" s="21" t="n"/>
      <c r="BJ78" s="21" t="n"/>
      <c r="BK78" s="189">
        <f>BJ78*$C78</f>
        <v/>
      </c>
      <c r="BL78" s="21" t="n"/>
      <c r="BM78" s="21" t="n"/>
      <c r="BN78" s="189">
        <f>BM78*C78</f>
        <v/>
      </c>
      <c r="BO78" s="21" t="n"/>
      <c r="BP78" s="21" t="n"/>
      <c r="BQ78" s="189">
        <f>BP78*C78</f>
        <v/>
      </c>
      <c r="BR78" s="21" t="n"/>
      <c r="BS78" s="21" t="n"/>
      <c r="BT78" s="189">
        <f>BS78*C78</f>
        <v/>
      </c>
      <c r="BU78" s="21" t="n"/>
      <c r="BV78" s="21" t="n"/>
      <c r="BW78" s="189">
        <f>BV78*C78</f>
        <v/>
      </c>
      <c r="BX78" s="21" t="n"/>
      <c r="BY78" s="21" t="n"/>
      <c r="BZ78" s="189">
        <f>BY78*C78</f>
        <v/>
      </c>
      <c r="CA78" s="21" t="n"/>
      <c r="CB78" s="21" t="n"/>
      <c r="CC78" s="189">
        <f>CB78*C78</f>
        <v/>
      </c>
      <c r="CD78" s="189">
        <f>AT78+AW78+AZ78+BC78+BF78+BI78+BL78+BO78+BR78+BU78+BX78+CA78</f>
        <v/>
      </c>
      <c r="CE78" s="189">
        <f>AU78+AX78+BA78+BD78+BG78+BJ78+BM78+BP78+BS78+BV78+BY78+CB78</f>
        <v/>
      </c>
      <c r="CF78" s="189">
        <f>AV78+AY78+BB78+BE78+BH78+BK78+BN78+BQ78+BT78+BW78+BZ78+CC78</f>
        <v/>
      </c>
      <c r="CG78" s="189">
        <f>+CE78/12</f>
        <v/>
      </c>
      <c r="CH78" s="189">
        <f>+CF78/12</f>
        <v/>
      </c>
      <c r="CI78" s="190" t="n"/>
      <c r="CJ78" s="190" t="n"/>
      <c r="CK78" s="190">
        <f>CJ78*C78</f>
        <v/>
      </c>
      <c r="CL78" s="21" t="n"/>
      <c r="CM78" s="21" t="n"/>
      <c r="CN78" s="190">
        <f>CM78*C78</f>
        <v/>
      </c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</row>
    <row r="79" ht="20.1" customHeight="1">
      <c r="A79" s="21" t="n"/>
      <c r="B79" s="21" t="n"/>
      <c r="C79" s="21" t="n"/>
      <c r="D79" s="21" t="n"/>
      <c r="E79" s="21" t="n"/>
      <c r="F79" s="21" t="n"/>
      <c r="G79" s="189">
        <f>F79*$C79</f>
        <v/>
      </c>
      <c r="H79" s="21" t="n"/>
      <c r="I79" s="21" t="n"/>
      <c r="J79" s="190">
        <f>I79*$C79</f>
        <v/>
      </c>
      <c r="K79" s="21" t="n"/>
      <c r="L79" s="21" t="n"/>
      <c r="M79" s="189">
        <f>L79*$C79</f>
        <v/>
      </c>
      <c r="N79" s="21" t="n"/>
      <c r="O79" s="21" t="n"/>
      <c r="P79" s="189">
        <f>O79*$C79</f>
        <v/>
      </c>
      <c r="Q79" s="21" t="n"/>
      <c r="R79" s="21" t="n"/>
      <c r="S79" s="189">
        <f>R79*$C79</f>
        <v/>
      </c>
      <c r="T79" s="21" t="n"/>
      <c r="U79" s="21" t="n"/>
      <c r="V79" s="189">
        <f>U79*$C79</f>
        <v/>
      </c>
      <c r="W79" s="21" t="n"/>
      <c r="X79" s="21" t="n"/>
      <c r="Y79" s="189">
        <f>X79*$C79</f>
        <v/>
      </c>
      <c r="Z79" s="21" t="n"/>
      <c r="AA79" s="21" t="n"/>
      <c r="AB79" s="189">
        <f>AA79*$C79</f>
        <v/>
      </c>
      <c r="AC79" s="21" t="n"/>
      <c r="AD79" s="21" t="n"/>
      <c r="AE79" s="189">
        <f>AD79*$C79</f>
        <v/>
      </c>
      <c r="AF79" s="21" t="n"/>
      <c r="AG79" s="21" t="n"/>
      <c r="AH79" s="189">
        <f>AG79*$C79</f>
        <v/>
      </c>
      <c r="AI79" s="21" t="n"/>
      <c r="AJ79" s="21" t="n"/>
      <c r="AK79" s="189">
        <f>AJ79*$C79</f>
        <v/>
      </c>
      <c r="AL79" s="21" t="n"/>
      <c r="AM79" s="21" t="n"/>
      <c r="AN79" s="189">
        <f>AM79*$C79</f>
        <v/>
      </c>
      <c r="AO79" s="189">
        <f>E79+H79+K79+N79+Q79+T79+W79+Z79+AC79+AF79+AI79+AL79</f>
        <v/>
      </c>
      <c r="AP79" s="189">
        <f>F79+I79+L79+O79+R79+U79+X79+AA79+AD79+AG79+AJ79+AM79</f>
        <v/>
      </c>
      <c r="AQ79" s="189">
        <f>G79+J79+M79+P79+S79+V79+Y79+AB79+AE79+AH79+AK79+AN79</f>
        <v/>
      </c>
      <c r="AR79" s="189">
        <f>+AP79/12</f>
        <v/>
      </c>
      <c r="AS79" s="189">
        <f>+AQ79/12</f>
        <v/>
      </c>
      <c r="AT79" s="21" t="n"/>
      <c r="AU79" s="21" t="n"/>
      <c r="AV79" s="21" t="n"/>
      <c r="AW79" s="21" t="n"/>
      <c r="AX79" s="21" t="n"/>
      <c r="AY79" s="190">
        <f>AX79*$C79</f>
        <v/>
      </c>
      <c r="AZ79" s="21" t="n"/>
      <c r="BA79" s="21" t="n"/>
      <c r="BB79" s="189">
        <f>BA79*$C79</f>
        <v/>
      </c>
      <c r="BC79" s="21" t="n"/>
      <c r="BD79" s="21" t="n"/>
      <c r="BE79" s="189">
        <f>BD79*$C79</f>
        <v/>
      </c>
      <c r="BF79" s="21" t="n"/>
      <c r="BG79" s="21" t="n"/>
      <c r="BH79" s="189">
        <f>BG79*$C79</f>
        <v/>
      </c>
      <c r="BI79" s="21" t="n"/>
      <c r="BJ79" s="21" t="n"/>
      <c r="BK79" s="189">
        <f>BJ79*$C79</f>
        <v/>
      </c>
      <c r="BL79" s="21" t="n"/>
      <c r="BM79" s="21" t="n"/>
      <c r="BN79" s="189">
        <f>BM79*C79</f>
        <v/>
      </c>
      <c r="BO79" s="21" t="n"/>
      <c r="BP79" s="21" t="n"/>
      <c r="BQ79" s="189">
        <f>BP79*C79</f>
        <v/>
      </c>
      <c r="BR79" s="21" t="n"/>
      <c r="BS79" s="21" t="n"/>
      <c r="BT79" s="189">
        <f>BS79*C79</f>
        <v/>
      </c>
      <c r="BU79" s="21" t="n"/>
      <c r="BV79" s="21" t="n"/>
      <c r="BW79" s="189">
        <f>BV79*C79</f>
        <v/>
      </c>
      <c r="BX79" s="21" t="n"/>
      <c r="BY79" s="21" t="n"/>
      <c r="BZ79" s="189">
        <f>BY79*C79</f>
        <v/>
      </c>
      <c r="CA79" s="21" t="n"/>
      <c r="CB79" s="21" t="n"/>
      <c r="CC79" s="189">
        <f>CB79*C79</f>
        <v/>
      </c>
      <c r="CD79" s="189">
        <f>AT79+AW79+AZ79+BC79+BF79+BI79+BL79+BO79+BR79+BU79+BX79+CA79</f>
        <v/>
      </c>
      <c r="CE79" s="189">
        <f>AU79+AX79+BA79+BD79+BG79+BJ79+BM79+BP79+BS79+BV79+BY79+CB79</f>
        <v/>
      </c>
      <c r="CF79" s="189">
        <f>AV79+AY79+BB79+BE79+BH79+BK79+BN79+BQ79+BT79+BW79+BZ79+CC79</f>
        <v/>
      </c>
      <c r="CG79" s="189">
        <f>+CE79/12</f>
        <v/>
      </c>
      <c r="CH79" s="189">
        <f>+CF79/12</f>
        <v/>
      </c>
      <c r="CI79" s="190" t="n"/>
      <c r="CJ79" s="190" t="n"/>
      <c r="CK79" s="190">
        <f>CJ79*C79</f>
        <v/>
      </c>
      <c r="CL79" s="21" t="n"/>
      <c r="CM79" s="21" t="n"/>
      <c r="CN79" s="190">
        <f>CM79*C79</f>
        <v/>
      </c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</row>
    <row r="80" ht="20.1" customHeight="1">
      <c r="A80" s="21" t="n">
        <v>64</v>
      </c>
      <c r="B80" s="21" t="inlineStr">
        <is>
          <t>Super Red</t>
        </is>
      </c>
      <c r="C80" s="21" t="n">
        <v>0.64</v>
      </c>
      <c r="D80" s="21" t="inlineStr">
        <is>
          <t>1 * 24</t>
        </is>
      </c>
      <c r="E80" s="21" t="n"/>
      <c r="F80" s="21" t="n"/>
      <c r="G80" s="189">
        <f>F80*$C80</f>
        <v/>
      </c>
      <c r="H80" s="21" t="n"/>
      <c r="I80" s="21" t="n"/>
      <c r="J80" s="190">
        <f>I80*$C80</f>
        <v/>
      </c>
      <c r="K80" s="21" t="n"/>
      <c r="L80" s="21" t="n"/>
      <c r="M80" s="189">
        <f>L80*$C80</f>
        <v/>
      </c>
      <c r="N80" s="21" t="n"/>
      <c r="O80" s="21" t="n"/>
      <c r="P80" s="189">
        <f>O80*$C80</f>
        <v/>
      </c>
      <c r="Q80" s="21" t="n"/>
      <c r="R80" s="21" t="n"/>
      <c r="S80" s="189">
        <f>R80*$C80</f>
        <v/>
      </c>
      <c r="T80" s="21" t="n"/>
      <c r="U80" s="21" t="n"/>
      <c r="V80" s="189">
        <f>U80*$C80</f>
        <v/>
      </c>
      <c r="W80" s="21" t="n"/>
      <c r="X80" s="21" t="n"/>
      <c r="Y80" s="189">
        <f>X80*$C80</f>
        <v/>
      </c>
      <c r="Z80" s="21" t="n"/>
      <c r="AA80" s="21" t="n"/>
      <c r="AB80" s="189">
        <f>AA80*$C80</f>
        <v/>
      </c>
      <c r="AC80" s="21" t="n"/>
      <c r="AD80" s="21" t="n"/>
      <c r="AE80" s="189">
        <f>AD80*$C80</f>
        <v/>
      </c>
      <c r="AF80" s="21" t="n"/>
      <c r="AG80" s="21" t="n"/>
      <c r="AH80" s="189">
        <f>AG80*$C80</f>
        <v/>
      </c>
      <c r="AI80" s="21" t="n"/>
      <c r="AJ80" s="21" t="n"/>
      <c r="AK80" s="189">
        <f>AJ80*$C80</f>
        <v/>
      </c>
      <c r="AL80" s="21" t="n"/>
      <c r="AM80" s="21" t="n"/>
      <c r="AN80" s="189">
        <f>AM80*$C80</f>
        <v/>
      </c>
      <c r="AO80" s="189">
        <f>E80+H80+K80+N80+Q80+T80+W80+Z80+AC80+AF80+AI80+AL80</f>
        <v/>
      </c>
      <c r="AP80" s="189">
        <f>F80+I80+L80+O80+R80+U80+X80+AA80+AD80+AG80+AJ80+AM80</f>
        <v/>
      </c>
      <c r="AQ80" s="189">
        <f>G80+J80+M80+P80+S80+V80+Y80+AB80+AE80+AH80+AK80+AN80</f>
        <v/>
      </c>
      <c r="AR80" s="189">
        <f>+AP80/12</f>
        <v/>
      </c>
      <c r="AS80" s="189">
        <f>+AQ80/12</f>
        <v/>
      </c>
      <c r="AT80" s="21" t="n"/>
      <c r="AU80" s="21" t="n"/>
      <c r="AV80" s="21" t="n"/>
      <c r="AW80" s="21" t="n"/>
      <c r="AX80" s="21" t="n"/>
      <c r="AY80" s="190">
        <f>AX80*$C80</f>
        <v/>
      </c>
      <c r="AZ80" s="21" t="n"/>
      <c r="BA80" s="21" t="n"/>
      <c r="BB80" s="189">
        <f>BA80*$C80</f>
        <v/>
      </c>
      <c r="BC80" s="21" t="n"/>
      <c r="BD80" s="21" t="n"/>
      <c r="BE80" s="189">
        <f>BD80*$C80</f>
        <v/>
      </c>
      <c r="BF80" s="21" t="n"/>
      <c r="BG80" s="21" t="n"/>
      <c r="BH80" s="189">
        <f>BG80*$C80</f>
        <v/>
      </c>
      <c r="BI80" s="21" t="n"/>
      <c r="BJ80" s="21" t="n"/>
      <c r="BK80" s="189">
        <f>BJ80*$C80</f>
        <v/>
      </c>
      <c r="BL80" s="21" t="n"/>
      <c r="BM80" s="21" t="n"/>
      <c r="BN80" s="189">
        <f>BM80*C80</f>
        <v/>
      </c>
      <c r="BO80" s="21" t="n"/>
      <c r="BP80" s="21" t="n"/>
      <c r="BQ80" s="189">
        <f>BP80*C80</f>
        <v/>
      </c>
      <c r="BR80" s="21" t="n"/>
      <c r="BS80" s="21" t="n"/>
      <c r="BT80" s="189">
        <f>BS80*C80</f>
        <v/>
      </c>
      <c r="BU80" s="21" t="n"/>
      <c r="BV80" s="21" t="n"/>
      <c r="BW80" s="189">
        <f>BV80*C80</f>
        <v/>
      </c>
      <c r="BX80" s="21" t="n"/>
      <c r="BY80" s="21" t="n"/>
      <c r="BZ80" s="189">
        <f>BY80*C80</f>
        <v/>
      </c>
      <c r="CA80" s="21" t="n"/>
      <c r="CB80" s="21" t="n"/>
      <c r="CC80" s="189">
        <f>CB80*C80</f>
        <v/>
      </c>
      <c r="CD80" s="189">
        <f>AT80+AW80+AZ80+BC80+BF80+BI80+BL80+BO80+BR80+BU80+BX80+CA80</f>
        <v/>
      </c>
      <c r="CE80" s="189">
        <f>AU80+AX80+BA80+BD80+BG80+BJ80+BM80+BP80+BS80+BV80+BY80+CB80</f>
        <v/>
      </c>
      <c r="CF80" s="189">
        <f>AV80+AY80+BB80+BE80+BH80+BK80+BN80+BQ80+BT80+BW80+BZ80+CC80</f>
        <v/>
      </c>
      <c r="CG80" s="189">
        <f>+CE80/12</f>
        <v/>
      </c>
      <c r="CH80" s="189">
        <f>+CF80/12</f>
        <v/>
      </c>
      <c r="CI80" s="190" t="n"/>
      <c r="CJ80" s="190" t="n"/>
      <c r="CK80" s="190">
        <f>CJ80*C80</f>
        <v/>
      </c>
      <c r="CL80" s="21" t="n"/>
      <c r="CM80" s="21" t="n"/>
      <c r="CN80" s="190">
        <f>CM80*C80</f>
        <v/>
      </c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</row>
    <row r="81" ht="20.1" customHeight="1">
      <c r="A81" s="21" t="n">
        <v>65</v>
      </c>
      <c r="B81" s="21" t="inlineStr">
        <is>
          <t>Super Red (ပု)</t>
        </is>
      </c>
      <c r="C81" s="21" t="n">
        <v>0.64</v>
      </c>
      <c r="D81" s="21" t="inlineStr">
        <is>
          <t>1 * 12</t>
        </is>
      </c>
      <c r="E81" s="21" t="n"/>
      <c r="F81" s="21" t="n"/>
      <c r="G81" s="189">
        <f>F81*$C81</f>
        <v/>
      </c>
      <c r="H81" s="21" t="n"/>
      <c r="I81" s="21" t="n"/>
      <c r="J81" s="190">
        <f>I81*$C81</f>
        <v/>
      </c>
      <c r="K81" s="21" t="n"/>
      <c r="L81" s="21" t="n"/>
      <c r="M81" s="189">
        <f>L81*$C81</f>
        <v/>
      </c>
      <c r="N81" s="21" t="n"/>
      <c r="O81" s="21" t="n"/>
      <c r="P81" s="189">
        <f>O81*$C81</f>
        <v/>
      </c>
      <c r="Q81" s="21" t="n"/>
      <c r="R81" s="21" t="n"/>
      <c r="S81" s="189">
        <f>R81*$C81</f>
        <v/>
      </c>
      <c r="T81" s="21" t="n"/>
      <c r="U81" s="21" t="n"/>
      <c r="V81" s="189">
        <f>U81*$C81</f>
        <v/>
      </c>
      <c r="W81" s="21" t="n"/>
      <c r="X81" s="21" t="n"/>
      <c r="Y81" s="189">
        <f>X81*$C81</f>
        <v/>
      </c>
      <c r="Z81" s="21" t="n"/>
      <c r="AA81" s="21" t="n"/>
      <c r="AB81" s="189">
        <f>AA81*$C81</f>
        <v/>
      </c>
      <c r="AC81" s="21" t="n"/>
      <c r="AD81" s="21" t="n"/>
      <c r="AE81" s="189">
        <f>AD81*$C81</f>
        <v/>
      </c>
      <c r="AF81" s="21" t="n"/>
      <c r="AG81" s="21" t="n"/>
      <c r="AH81" s="189">
        <f>AG81*$C81</f>
        <v/>
      </c>
      <c r="AI81" s="21" t="n"/>
      <c r="AJ81" s="21" t="n"/>
      <c r="AK81" s="189">
        <f>AJ81*$C81</f>
        <v/>
      </c>
      <c r="AL81" s="21" t="n"/>
      <c r="AM81" s="21" t="n"/>
      <c r="AN81" s="189">
        <f>AM81*$C81</f>
        <v/>
      </c>
      <c r="AO81" s="189">
        <f>E81+H81+K81+N81+Q81+T81+W81+Z81+AC81+AF81+AI81+AL81</f>
        <v/>
      </c>
      <c r="AP81" s="189">
        <f>F81+I81+L81+O81+R81+U81+X81+AA81+AD81+AG81+AJ81+AM81</f>
        <v/>
      </c>
      <c r="AQ81" s="189">
        <f>G81+J81+M81+P81+S81+V81+Y81+AB81+AE81+AH81+AK81+AN81</f>
        <v/>
      </c>
      <c r="AR81" s="189">
        <f>+AP81/12</f>
        <v/>
      </c>
      <c r="AS81" s="189">
        <f>+AQ81/12</f>
        <v/>
      </c>
      <c r="AT81" s="21" t="n"/>
      <c r="AU81" s="21" t="n"/>
      <c r="AV81" s="21" t="n"/>
      <c r="AW81" s="21" t="n"/>
      <c r="AX81" s="21" t="n"/>
      <c r="AY81" s="190">
        <f>AX81*$C81</f>
        <v/>
      </c>
      <c r="AZ81" s="21" t="n"/>
      <c r="BA81" s="21" t="n"/>
      <c r="BB81" s="189">
        <f>BA81*$C81</f>
        <v/>
      </c>
      <c r="BC81" s="21" t="n"/>
      <c r="BD81" s="21" t="n"/>
      <c r="BE81" s="189">
        <f>BD81*$C81</f>
        <v/>
      </c>
      <c r="BF81" s="21" t="n"/>
      <c r="BG81" s="21" t="n"/>
      <c r="BH81" s="189">
        <f>BG81*$C81</f>
        <v/>
      </c>
      <c r="BI81" s="21" t="n"/>
      <c r="BJ81" s="21" t="n"/>
      <c r="BK81" s="189">
        <f>BJ81*$C81</f>
        <v/>
      </c>
      <c r="BL81" s="21" t="n"/>
      <c r="BM81" s="21" t="n"/>
      <c r="BN81" s="189">
        <f>BM81*C81</f>
        <v/>
      </c>
      <c r="BO81" s="21" t="n"/>
      <c r="BP81" s="21" t="n"/>
      <c r="BQ81" s="189">
        <f>BP81*C81</f>
        <v/>
      </c>
      <c r="BR81" s="21" t="n"/>
      <c r="BS81" s="21" t="n"/>
      <c r="BT81" s="189">
        <f>BS81*C81</f>
        <v/>
      </c>
      <c r="BU81" s="21" t="n"/>
      <c r="BV81" s="21" t="n"/>
      <c r="BW81" s="189">
        <f>BV81*C81</f>
        <v/>
      </c>
      <c r="BX81" s="21" t="n"/>
      <c r="BY81" s="21" t="n"/>
      <c r="BZ81" s="189">
        <f>BY81*C81</f>
        <v/>
      </c>
      <c r="CA81" s="21" t="n"/>
      <c r="CB81" s="21" t="n"/>
      <c r="CC81" s="189">
        <f>CB81*C81</f>
        <v/>
      </c>
      <c r="CD81" s="189">
        <f>AT81+AW81+AZ81+BC81+BF81+BI81+BL81+BO81+BR81+BU81+BX81+CA81</f>
        <v/>
      </c>
      <c r="CE81" s="189">
        <f>AU81+AX81+BA81+BD81+BG81+BJ81+BM81+BP81+BS81+BV81+BY81+CB81</f>
        <v/>
      </c>
      <c r="CF81" s="189">
        <f>AV81+AY81+BB81+BE81+BH81+BK81+BN81+BQ81+BT81+BW81+BZ81+CC81</f>
        <v/>
      </c>
      <c r="CG81" s="189">
        <f>+CE81/12</f>
        <v/>
      </c>
      <c r="CH81" s="189">
        <f>+CF81/12</f>
        <v/>
      </c>
      <c r="CI81" s="190" t="n"/>
      <c r="CJ81" s="190" t="n"/>
      <c r="CK81" s="190">
        <f>CJ81*C81</f>
        <v/>
      </c>
      <c r="CL81" s="21" t="n"/>
      <c r="CM81" s="21" t="n"/>
      <c r="CN81" s="190">
        <f>CM81*C81</f>
        <v/>
      </c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</row>
    <row r="82" ht="20.1" customHeight="1">
      <c r="A82" s="21" t="n">
        <v>66</v>
      </c>
      <c r="B82" s="21" t="inlineStr">
        <is>
          <t>Super Liquar</t>
        </is>
      </c>
      <c r="C82" s="21" t="n"/>
      <c r="D82" s="21" t="n"/>
      <c r="E82" s="21" t="n"/>
      <c r="F82" s="21" t="n"/>
      <c r="G82" s="189">
        <f>F82*$C82</f>
        <v/>
      </c>
      <c r="H82" s="21" t="n"/>
      <c r="I82" s="21" t="n"/>
      <c r="J82" s="190">
        <f>I82*$C82</f>
        <v/>
      </c>
      <c r="K82" s="21" t="n"/>
      <c r="L82" s="21" t="n"/>
      <c r="M82" s="189">
        <f>L82*$C82</f>
        <v/>
      </c>
      <c r="N82" s="21" t="n"/>
      <c r="O82" s="21" t="n"/>
      <c r="P82" s="189">
        <f>O82*$C82</f>
        <v/>
      </c>
      <c r="Q82" s="21" t="n"/>
      <c r="R82" s="21" t="n"/>
      <c r="S82" s="189">
        <f>R82*$C82</f>
        <v/>
      </c>
      <c r="T82" s="21" t="n"/>
      <c r="U82" s="21" t="n"/>
      <c r="V82" s="189">
        <f>U82*$C82</f>
        <v/>
      </c>
      <c r="W82" s="21" t="n"/>
      <c r="X82" s="21" t="n"/>
      <c r="Y82" s="189">
        <f>X82*$C82</f>
        <v/>
      </c>
      <c r="Z82" s="21" t="n"/>
      <c r="AA82" s="21" t="n"/>
      <c r="AB82" s="189">
        <f>AA82*$C82</f>
        <v/>
      </c>
      <c r="AC82" s="21" t="n"/>
      <c r="AD82" s="21" t="n"/>
      <c r="AE82" s="189">
        <f>AD82*$C82</f>
        <v/>
      </c>
      <c r="AF82" s="21" t="n"/>
      <c r="AG82" s="21" t="n"/>
      <c r="AH82" s="189">
        <f>AG82*$C82</f>
        <v/>
      </c>
      <c r="AI82" s="21" t="n"/>
      <c r="AJ82" s="21" t="n"/>
      <c r="AK82" s="189">
        <f>AJ82*$C82</f>
        <v/>
      </c>
      <c r="AL82" s="21" t="n"/>
      <c r="AM82" s="21" t="n"/>
      <c r="AN82" s="189">
        <f>AM82*$C82</f>
        <v/>
      </c>
      <c r="AO82" s="189">
        <f>E82+H82+K82+N82+Q82+T82+W82+Z82+AC82+AF82+AI82+AL82</f>
        <v/>
      </c>
      <c r="AP82" s="189">
        <f>F82+I82+L82+O82+R82+U82+X82+AA82+AD82+AG82+AJ82+AM82</f>
        <v/>
      </c>
      <c r="AQ82" s="189">
        <f>G82+J82+M82+P82+S82+V82+Y82+AB82+AE82+AH82+AK82+AN82</f>
        <v/>
      </c>
      <c r="AR82" s="189">
        <f>+AP82/12</f>
        <v/>
      </c>
      <c r="AS82" s="189">
        <f>+AQ82/12</f>
        <v/>
      </c>
      <c r="AT82" s="21" t="n"/>
      <c r="AU82" s="21" t="n"/>
      <c r="AV82" s="21" t="n"/>
      <c r="AW82" s="21" t="n"/>
      <c r="AX82" s="21" t="n"/>
      <c r="AY82" s="190" t="n"/>
      <c r="AZ82" s="21" t="n"/>
      <c r="BA82" s="21" t="n"/>
      <c r="BB82" s="189" t="n"/>
      <c r="BC82" s="21" t="n"/>
      <c r="BD82" s="21" t="n"/>
      <c r="BE82" s="189">
        <f>BD82*$C82</f>
        <v/>
      </c>
      <c r="BF82" s="21" t="n"/>
      <c r="BG82" s="21" t="n"/>
      <c r="BH82" s="189">
        <f>BG82*$C82</f>
        <v/>
      </c>
      <c r="BI82" s="21" t="n"/>
      <c r="BJ82" s="21" t="n"/>
      <c r="BK82" s="189">
        <f>BJ82*$C82</f>
        <v/>
      </c>
      <c r="BL82" s="21" t="n"/>
      <c r="BM82" s="21" t="n"/>
      <c r="BN82" s="189">
        <f>BM82*C82</f>
        <v/>
      </c>
      <c r="BO82" s="21" t="n"/>
      <c r="BP82" s="21" t="n"/>
      <c r="BQ82" s="189">
        <f>BP82*C82</f>
        <v/>
      </c>
      <c r="BR82" s="21" t="n"/>
      <c r="BS82" s="21" t="n"/>
      <c r="BT82" s="189">
        <f>BS82*C82</f>
        <v/>
      </c>
      <c r="BU82" s="21" t="n"/>
      <c r="BV82" s="21" t="n"/>
      <c r="BW82" s="189">
        <f>BV82*C82</f>
        <v/>
      </c>
      <c r="BX82" s="21" t="n"/>
      <c r="BY82" s="21" t="n"/>
      <c r="BZ82" s="189">
        <f>BY82*C82</f>
        <v/>
      </c>
      <c r="CA82" s="21" t="n"/>
      <c r="CB82" s="21" t="n"/>
      <c r="CC82" s="189">
        <f>CB82*C82</f>
        <v/>
      </c>
      <c r="CD82" s="189">
        <f>AT82+AW82+AZ82+BC82+BF82+BI82+BL82+BO82+BR82+BU82+BX82+CA82</f>
        <v/>
      </c>
      <c r="CE82" s="189">
        <f>AU82+AX82+BA82+BD82+BG82+BJ82+BM82+BP82+BS82+BV82+BY82+CB82</f>
        <v/>
      </c>
      <c r="CF82" s="189">
        <f>AV82+AY82+BB82+BE82+BH82+BK82+BN82+BQ82+BT82+BW82+BZ82+CC82</f>
        <v/>
      </c>
      <c r="CG82" s="189">
        <f>+CE82/12</f>
        <v/>
      </c>
      <c r="CH82" s="189">
        <f>+CF82/12</f>
        <v/>
      </c>
      <c r="CI82" s="190" t="n"/>
      <c r="CJ82" s="190" t="n"/>
      <c r="CK82" s="190">
        <f>CJ82*C82</f>
        <v/>
      </c>
      <c r="CL82" s="21" t="n"/>
      <c r="CM82" s="21" t="n"/>
      <c r="CN82" s="190">
        <f>CM82*C82</f>
        <v/>
      </c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</row>
    <row r="83" ht="20.1" customHeight="1">
      <c r="A83" s="21" t="n">
        <v>67</v>
      </c>
      <c r="B83" s="21" t="inlineStr">
        <is>
          <t>Super Liquar</t>
        </is>
      </c>
      <c r="C83" s="21" t="n"/>
      <c r="D83" s="21" t="n"/>
      <c r="E83" s="21" t="n"/>
      <c r="F83" s="21" t="n"/>
      <c r="G83" s="189">
        <f>F83*$C83</f>
        <v/>
      </c>
      <c r="H83" s="21" t="n"/>
      <c r="I83" s="21" t="n"/>
      <c r="J83" s="190">
        <f>I83*$C83</f>
        <v/>
      </c>
      <c r="K83" s="21" t="n"/>
      <c r="L83" s="21" t="n"/>
      <c r="M83" s="189">
        <f>L83*$C83</f>
        <v/>
      </c>
      <c r="N83" s="21" t="n"/>
      <c r="O83" s="21" t="n"/>
      <c r="P83" s="189">
        <f>O83*$C83</f>
        <v/>
      </c>
      <c r="Q83" s="21" t="n"/>
      <c r="R83" s="21" t="n"/>
      <c r="S83" s="189">
        <f>R83*$C83</f>
        <v/>
      </c>
      <c r="T83" s="21" t="n"/>
      <c r="U83" s="21" t="n"/>
      <c r="V83" s="189">
        <f>U83*$C83</f>
        <v/>
      </c>
      <c r="W83" s="21" t="n"/>
      <c r="X83" s="21" t="n"/>
      <c r="Y83" s="189">
        <f>X83*$C83</f>
        <v/>
      </c>
      <c r="Z83" s="21" t="n"/>
      <c r="AA83" s="21" t="n"/>
      <c r="AB83" s="189">
        <f>AA83*$C83</f>
        <v/>
      </c>
      <c r="AC83" s="21" t="n"/>
      <c r="AD83" s="21" t="n"/>
      <c r="AE83" s="189">
        <f>AD83*$C83</f>
        <v/>
      </c>
      <c r="AF83" s="21" t="n"/>
      <c r="AG83" s="21" t="n"/>
      <c r="AH83" s="189">
        <f>AG83*$C83</f>
        <v/>
      </c>
      <c r="AI83" s="21" t="n"/>
      <c r="AJ83" s="21" t="n"/>
      <c r="AK83" s="189">
        <f>AJ83*$C83</f>
        <v/>
      </c>
      <c r="AL83" s="21" t="n"/>
      <c r="AM83" s="21" t="n"/>
      <c r="AN83" s="189">
        <f>AM83*$C83</f>
        <v/>
      </c>
      <c r="AO83" s="189">
        <f>E83+H83+K83+N83+Q83+T83+W83+Z83+AC83+AF83+AI83+AL83</f>
        <v/>
      </c>
      <c r="AP83" s="189">
        <f>F83+I83+L83+O83+R83+U83+X83+AA83+AD83+AG83+AJ83+AM83</f>
        <v/>
      </c>
      <c r="AQ83" s="189">
        <f>G83+J83+M83+P83+S83+V83+Y83+AB83+AE83+AH83+AK83+AN83</f>
        <v/>
      </c>
      <c r="AR83" s="189">
        <f>+AP83/12</f>
        <v/>
      </c>
      <c r="AS83" s="189">
        <f>+AQ83/12</f>
        <v/>
      </c>
      <c r="AT83" s="21" t="n"/>
      <c r="AU83" s="21" t="n"/>
      <c r="AV83" s="21" t="n"/>
      <c r="AW83" s="21" t="n"/>
      <c r="AX83" s="21" t="n"/>
      <c r="AY83" s="190" t="n"/>
      <c r="AZ83" s="21" t="n"/>
      <c r="BA83" s="21" t="n"/>
      <c r="BB83" s="189" t="n"/>
      <c r="BC83" s="21" t="n"/>
      <c r="BD83" s="21" t="n"/>
      <c r="BE83" s="189">
        <f>BD83*$C83</f>
        <v/>
      </c>
      <c r="BF83" s="21" t="n"/>
      <c r="BG83" s="21" t="n"/>
      <c r="BH83" s="189">
        <f>BG83*$C83</f>
        <v/>
      </c>
      <c r="BI83" s="21" t="n"/>
      <c r="BJ83" s="21" t="n"/>
      <c r="BK83" s="189">
        <f>BJ83*$C83</f>
        <v/>
      </c>
      <c r="BL83" s="21" t="n"/>
      <c r="BM83" s="21" t="n"/>
      <c r="BN83" s="189">
        <f>BM83*C83</f>
        <v/>
      </c>
      <c r="BO83" s="21" t="n"/>
      <c r="BP83" s="21" t="n"/>
      <c r="BQ83" s="189">
        <f>BP83*C83</f>
        <v/>
      </c>
      <c r="BR83" s="21" t="n"/>
      <c r="BS83" s="21" t="n"/>
      <c r="BT83" s="189">
        <f>BS83*C83</f>
        <v/>
      </c>
      <c r="BU83" s="21" t="n"/>
      <c r="BV83" s="21" t="n"/>
      <c r="BW83" s="189">
        <f>BV83*C83</f>
        <v/>
      </c>
      <c r="BX83" s="21" t="n"/>
      <c r="BY83" s="21" t="n"/>
      <c r="BZ83" s="189">
        <f>BY83*C83</f>
        <v/>
      </c>
      <c r="CA83" s="21" t="n"/>
      <c r="CB83" s="21" t="n"/>
      <c r="CC83" s="189">
        <f>CB83*C83</f>
        <v/>
      </c>
      <c r="CD83" s="189">
        <f>AT83+AW83+AZ83+BC83+BF83+BI83+BL83+BO83+BR83+BU83+BX83+CA83</f>
        <v/>
      </c>
      <c r="CE83" s="189">
        <f>AU83+AX83+BA83+BD83+BG83+BJ83+BM83+BP83+BS83+BV83+BY83+CB83</f>
        <v/>
      </c>
      <c r="CF83" s="189">
        <f>AV83+AY83+BB83+BE83+BH83+BK83+BN83+BQ83+BT83+BW83+BZ83+CC83</f>
        <v/>
      </c>
      <c r="CG83" s="189">
        <f>+CE83/12</f>
        <v/>
      </c>
      <c r="CH83" s="189">
        <f>+CF83/12</f>
        <v/>
      </c>
      <c r="CI83" s="190" t="n"/>
      <c r="CJ83" s="190" t="n"/>
      <c r="CK83" s="190">
        <f>CJ83*C83</f>
        <v/>
      </c>
      <c r="CL83" s="21" t="n"/>
      <c r="CM83" s="21" t="n"/>
      <c r="CN83" s="190">
        <f>CM83*C83</f>
        <v/>
      </c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</row>
    <row r="84" ht="20.1" customHeight="1">
      <c r="A84" s="21" t="n">
        <v>68</v>
      </c>
      <c r="B84" s="21" t="inlineStr">
        <is>
          <t>Super Vodka (1Liter) -38%</t>
        </is>
      </c>
      <c r="C84" s="21" t="n"/>
      <c r="D84" s="21" t="n"/>
      <c r="E84" s="21" t="n"/>
      <c r="F84" s="21" t="n"/>
      <c r="G84" s="189">
        <f>F84*$C84</f>
        <v/>
      </c>
      <c r="H84" s="21" t="n"/>
      <c r="I84" s="21" t="n"/>
      <c r="J84" s="190">
        <f>I84*$C84</f>
        <v/>
      </c>
      <c r="K84" s="21" t="n"/>
      <c r="L84" s="21" t="n"/>
      <c r="M84" s="189">
        <f>L84*$C84</f>
        <v/>
      </c>
      <c r="N84" s="21" t="n"/>
      <c r="O84" s="21" t="n"/>
      <c r="P84" s="189">
        <f>O84*$C84</f>
        <v/>
      </c>
      <c r="Q84" s="21" t="n"/>
      <c r="R84" s="21" t="n"/>
      <c r="S84" s="189">
        <f>R84*$C84</f>
        <v/>
      </c>
      <c r="T84" s="21" t="n"/>
      <c r="U84" s="21" t="n"/>
      <c r="V84" s="189">
        <f>U84*$C84</f>
        <v/>
      </c>
      <c r="W84" s="21" t="n"/>
      <c r="X84" s="21" t="n"/>
      <c r="Y84" s="189">
        <f>X84*$C84</f>
        <v/>
      </c>
      <c r="Z84" s="21" t="n"/>
      <c r="AA84" s="21" t="n"/>
      <c r="AB84" s="189">
        <f>AA84*$C84</f>
        <v/>
      </c>
      <c r="AC84" s="21" t="n"/>
      <c r="AD84" s="21" t="n"/>
      <c r="AE84" s="189">
        <f>AD84*$C84</f>
        <v/>
      </c>
      <c r="AF84" s="21" t="n"/>
      <c r="AG84" s="21" t="n"/>
      <c r="AH84" s="189">
        <f>AG84*$C84</f>
        <v/>
      </c>
      <c r="AI84" s="21" t="n"/>
      <c r="AJ84" s="21" t="n"/>
      <c r="AK84" s="189">
        <f>AJ84*$C84</f>
        <v/>
      </c>
      <c r="AL84" s="21" t="n"/>
      <c r="AM84" s="21" t="n"/>
      <c r="AN84" s="189">
        <f>AM84*$C84</f>
        <v/>
      </c>
      <c r="AO84" s="189">
        <f>E84+H84+K84+N84+Q84+T84+W84+Z84+AC84+AF84+AI84+AL84</f>
        <v/>
      </c>
      <c r="AP84" s="189">
        <f>F84+I84+L84+O84+R84+U84+X84+AA84+AD84+AG84+AJ84+AM84</f>
        <v/>
      </c>
      <c r="AQ84" s="189">
        <f>G84+J84+M84+P84+S84+V84+Y84+AB84+AE84+AH84+AK84+AN84</f>
        <v/>
      </c>
      <c r="AR84" s="189">
        <f>+AP84/12</f>
        <v/>
      </c>
      <c r="AS84" s="189">
        <f>+AQ84/12</f>
        <v/>
      </c>
      <c r="AT84" s="21" t="n"/>
      <c r="AU84" s="21" t="n"/>
      <c r="AV84" s="21" t="n"/>
      <c r="AW84" s="21" t="n"/>
      <c r="AX84" s="21" t="n"/>
      <c r="AY84" s="190" t="n"/>
      <c r="AZ84" s="21" t="n"/>
      <c r="BA84" s="21" t="n"/>
      <c r="BB84" s="189" t="n"/>
      <c r="BC84" s="21" t="n"/>
      <c r="BD84" s="21" t="n"/>
      <c r="BE84" s="189">
        <f>BD84*$C84</f>
        <v/>
      </c>
      <c r="BF84" s="21" t="n"/>
      <c r="BG84" s="21" t="n"/>
      <c r="BH84" s="189">
        <f>BG84*$C84</f>
        <v/>
      </c>
      <c r="BI84" s="21" t="n"/>
      <c r="BJ84" s="21" t="n"/>
      <c r="BK84" s="189">
        <f>BJ84*$C84</f>
        <v/>
      </c>
      <c r="BL84" s="21" t="n"/>
      <c r="BM84" s="21" t="n"/>
      <c r="BN84" s="189">
        <f>BM84*C84</f>
        <v/>
      </c>
      <c r="BO84" s="21" t="n"/>
      <c r="BP84" s="21" t="n"/>
      <c r="BQ84" s="189">
        <f>BP84*C84</f>
        <v/>
      </c>
      <c r="BR84" s="21" t="n"/>
      <c r="BS84" s="21" t="n"/>
      <c r="BT84" s="189">
        <f>BS84*C84</f>
        <v/>
      </c>
      <c r="BU84" s="21" t="n"/>
      <c r="BV84" s="21" t="n"/>
      <c r="BW84" s="189">
        <f>BV84*C84</f>
        <v/>
      </c>
      <c r="BX84" s="21" t="n"/>
      <c r="BY84" s="21" t="n"/>
      <c r="BZ84" s="189">
        <f>BY84*C84</f>
        <v/>
      </c>
      <c r="CA84" s="21" t="n"/>
      <c r="CB84" s="21" t="n"/>
      <c r="CC84" s="189">
        <f>CB84*C84</f>
        <v/>
      </c>
      <c r="CD84" s="189">
        <f>AT84+AW84+AZ84+BC84+BF84+BI84+BL84+BO84+BR84+BU84+BX84+CA84</f>
        <v/>
      </c>
      <c r="CE84" s="189">
        <f>AU84+AX84+BA84+BD84+BG84+BJ84+BM84+BP84+BS84+BV84+BY84+CB84</f>
        <v/>
      </c>
      <c r="CF84" s="189">
        <f>AV84+AY84+BB84+BE84+BH84+BK84+BN84+BQ84+BT84+BW84+BZ84+CC84</f>
        <v/>
      </c>
      <c r="CG84" s="189">
        <f>+CE84/12</f>
        <v/>
      </c>
      <c r="CH84" s="189">
        <f>+CF84/12</f>
        <v/>
      </c>
      <c r="CI84" s="190" t="n"/>
      <c r="CJ84" s="190" t="n"/>
      <c r="CK84" s="190">
        <f>CJ84*C84</f>
        <v/>
      </c>
      <c r="CL84" s="21" t="n"/>
      <c r="CM84" s="21" t="n"/>
      <c r="CN84" s="190">
        <f>CM84*C84</f>
        <v/>
      </c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</row>
    <row r="85" ht="20.1" customHeight="1">
      <c r="A85" s="21" t="n"/>
      <c r="B85" s="21" t="n"/>
      <c r="C85" s="21" t="n"/>
      <c r="D85" s="21" t="n"/>
      <c r="E85" s="21" t="n"/>
      <c r="F85" s="21" t="n"/>
      <c r="G85" s="189">
        <f>F85*$C85</f>
        <v/>
      </c>
      <c r="H85" s="21" t="n"/>
      <c r="I85" s="21" t="n"/>
      <c r="J85" s="190">
        <f>I85*$C85</f>
        <v/>
      </c>
      <c r="K85" s="21" t="n"/>
      <c r="L85" s="21" t="n"/>
      <c r="M85" s="189">
        <f>L85*$C85</f>
        <v/>
      </c>
      <c r="N85" s="21" t="n"/>
      <c r="O85" s="21" t="n"/>
      <c r="P85" s="189">
        <f>O85*$C85</f>
        <v/>
      </c>
      <c r="Q85" s="21" t="n"/>
      <c r="R85" s="21" t="n"/>
      <c r="S85" s="189">
        <f>R85*$C85</f>
        <v/>
      </c>
      <c r="T85" s="21" t="n"/>
      <c r="U85" s="21" t="n"/>
      <c r="V85" s="189">
        <f>U85*$C85</f>
        <v/>
      </c>
      <c r="W85" s="21" t="n"/>
      <c r="X85" s="21" t="n"/>
      <c r="Y85" s="189">
        <f>X85*$C85</f>
        <v/>
      </c>
      <c r="Z85" s="21" t="n"/>
      <c r="AA85" s="21" t="n"/>
      <c r="AB85" s="189">
        <f>AA85*$C85</f>
        <v/>
      </c>
      <c r="AC85" s="21" t="n"/>
      <c r="AD85" s="21" t="n"/>
      <c r="AE85" s="189">
        <f>AD85*$C85</f>
        <v/>
      </c>
      <c r="AF85" s="21" t="n"/>
      <c r="AG85" s="21" t="n"/>
      <c r="AH85" s="189">
        <f>AG85*$C85</f>
        <v/>
      </c>
      <c r="AI85" s="21" t="n"/>
      <c r="AJ85" s="21" t="n"/>
      <c r="AK85" s="189">
        <f>AJ85*$C85</f>
        <v/>
      </c>
      <c r="AL85" s="21" t="n"/>
      <c r="AM85" s="21" t="n"/>
      <c r="AN85" s="189">
        <f>AM85*$C85</f>
        <v/>
      </c>
      <c r="AO85" s="189">
        <f>E85+H85+K85+N85+Q85+T85+W85+Z85+AC85+AF85+AI85+AL85</f>
        <v/>
      </c>
      <c r="AP85" s="189">
        <f>F85+I85+L85+O85+R85+U85+X85+AA85+AD85+AG85+AJ85+AM85</f>
        <v/>
      </c>
      <c r="AQ85" s="189">
        <f>G85+J85+M85+P85+S85+V85+Y85+AB85+AE85+AH85+AK85+AN85</f>
        <v/>
      </c>
      <c r="AR85" s="189">
        <f>+AP85/12</f>
        <v/>
      </c>
      <c r="AS85" s="189">
        <f>+AQ85/12</f>
        <v/>
      </c>
      <c r="AT85" s="21" t="n"/>
      <c r="AU85" s="21" t="n"/>
      <c r="AV85" s="21" t="n"/>
      <c r="AW85" s="21" t="n"/>
      <c r="AX85" s="21" t="n"/>
      <c r="AY85" s="190">
        <f>AX85*$C85</f>
        <v/>
      </c>
      <c r="AZ85" s="21" t="n"/>
      <c r="BA85" s="21" t="n"/>
      <c r="BB85" s="189">
        <f>BA85*$C85</f>
        <v/>
      </c>
      <c r="BC85" s="21" t="n"/>
      <c r="BD85" s="21" t="n"/>
      <c r="BE85" s="189">
        <f>BD85*$C85</f>
        <v/>
      </c>
      <c r="BF85" s="21" t="n"/>
      <c r="BG85" s="21" t="n"/>
      <c r="BH85" s="189">
        <f>BG85*$C85</f>
        <v/>
      </c>
      <c r="BI85" s="21" t="n"/>
      <c r="BJ85" s="21" t="n"/>
      <c r="BK85" s="189">
        <f>BJ85*$C85</f>
        <v/>
      </c>
      <c r="BL85" s="21" t="n"/>
      <c r="BM85" s="21" t="n"/>
      <c r="BN85" s="189">
        <f>BM85*C85</f>
        <v/>
      </c>
      <c r="BO85" s="21" t="n"/>
      <c r="BP85" s="21" t="n"/>
      <c r="BQ85" s="189">
        <f>BP85*C85</f>
        <v/>
      </c>
      <c r="BR85" s="21" t="n"/>
      <c r="BS85" s="21" t="n"/>
      <c r="BT85" s="189">
        <f>BS85*C85</f>
        <v/>
      </c>
      <c r="BU85" s="21" t="n"/>
      <c r="BV85" s="21" t="n"/>
      <c r="BW85" s="189">
        <f>BV85*C85</f>
        <v/>
      </c>
      <c r="BX85" s="21" t="n"/>
      <c r="BY85" s="21" t="n"/>
      <c r="BZ85" s="189">
        <f>BY85*C85</f>
        <v/>
      </c>
      <c r="CA85" s="21" t="n"/>
      <c r="CB85" s="21" t="n"/>
      <c r="CC85" s="189">
        <f>CB85*C85</f>
        <v/>
      </c>
      <c r="CD85" s="189">
        <f>AT85+AW85+AZ85+BC85+BF85+BI85+BL85+BO85+BR85+BU85+BX85+CA85</f>
        <v/>
      </c>
      <c r="CE85" s="189">
        <f>AU85+AX85+BA85+BD85+BG85+BJ85+BM85+BP85+BS85+BV85+BY85+CB85</f>
        <v/>
      </c>
      <c r="CF85" s="189">
        <f>AV85+AY85+BB85+BE85+BH85+BK85+BN85+BQ85+BT85+BW85+BZ85+CC85</f>
        <v/>
      </c>
      <c r="CG85" s="189">
        <f>+CE85/12</f>
        <v/>
      </c>
      <c r="CH85" s="189">
        <f>+CF85/12</f>
        <v/>
      </c>
      <c r="CI85" s="190" t="n"/>
      <c r="CJ85" s="190" t="n"/>
      <c r="CK85" s="190">
        <f>CJ85*C85</f>
        <v/>
      </c>
      <c r="CL85" s="21" t="n"/>
      <c r="CM85" s="21" t="n"/>
      <c r="CN85" s="190">
        <f>CM85*C85</f>
        <v/>
      </c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</row>
    <row r="86" ht="20.1" customHeight="1">
      <c r="A86" s="21" t="n">
        <v>69</v>
      </c>
      <c r="B86" s="21" t="inlineStr">
        <is>
          <t>ချယ်ရီ (Special)(1 Liter)မြန်မာ</t>
        </is>
      </c>
      <c r="C86" s="21" t="n">
        <v>1</v>
      </c>
      <c r="D86" s="21" t="inlineStr">
        <is>
          <t>1 * 24</t>
        </is>
      </c>
      <c r="E86" s="21" t="n"/>
      <c r="F86" s="21" t="n"/>
      <c r="G86" s="189">
        <f>F86*$C86</f>
        <v/>
      </c>
      <c r="H86" s="21" t="n"/>
      <c r="I86" s="21" t="n"/>
      <c r="J86" s="190">
        <f>I86*$C86</f>
        <v/>
      </c>
      <c r="K86" s="21" t="n"/>
      <c r="L86" s="21" t="n"/>
      <c r="M86" s="189">
        <f>L86*$C86</f>
        <v/>
      </c>
      <c r="N86" s="21" t="n"/>
      <c r="O86" s="21" t="n"/>
      <c r="P86" s="189">
        <f>O86*$C86</f>
        <v/>
      </c>
      <c r="Q86" s="21" t="n"/>
      <c r="R86" s="21" t="n"/>
      <c r="S86" s="189">
        <f>R86*$C86</f>
        <v/>
      </c>
      <c r="T86" s="21" t="n"/>
      <c r="U86" s="21" t="n"/>
      <c r="V86" s="189">
        <f>U86*$C86</f>
        <v/>
      </c>
      <c r="W86" s="21" t="n"/>
      <c r="X86" s="21" t="n"/>
      <c r="Y86" s="189">
        <f>X86*$C86</f>
        <v/>
      </c>
      <c r="Z86" s="21" t="n"/>
      <c r="AA86" s="21" t="n"/>
      <c r="AB86" s="189">
        <f>AA86*$C86</f>
        <v/>
      </c>
      <c r="AC86" s="21" t="n"/>
      <c r="AD86" s="21" t="n"/>
      <c r="AE86" s="189">
        <f>AD86*$C86</f>
        <v/>
      </c>
      <c r="AF86" s="21" t="n"/>
      <c r="AG86" s="21" t="n"/>
      <c r="AH86" s="189">
        <f>AG86*$C86</f>
        <v/>
      </c>
      <c r="AI86" s="21" t="n"/>
      <c r="AJ86" s="21" t="n"/>
      <c r="AK86" s="189">
        <f>AJ86*$C86</f>
        <v/>
      </c>
      <c r="AL86" s="21" t="n"/>
      <c r="AM86" s="21" t="n"/>
      <c r="AN86" s="189">
        <f>AM86*$C86</f>
        <v/>
      </c>
      <c r="AO86" s="189">
        <f>E86+H86+K86+N86+Q86+T86+W86+Z86+AC86+AF86+AI86+AL86</f>
        <v/>
      </c>
      <c r="AP86" s="189">
        <f>F86+I86+L86+O86+R86+U86+X86+AA86+AD86+AG86+AJ86+AM86</f>
        <v/>
      </c>
      <c r="AQ86" s="189">
        <f>G86+J86+M86+P86+S86+V86+Y86+AB86+AE86+AH86+AK86+AN86</f>
        <v/>
      </c>
      <c r="AR86" s="189">
        <f>+AP86/12</f>
        <v/>
      </c>
      <c r="AS86" s="189">
        <f>+AQ86/12</f>
        <v/>
      </c>
      <c r="AT86" s="21" t="n"/>
      <c r="AU86" s="21" t="n"/>
      <c r="AV86" s="21" t="n"/>
      <c r="AW86" s="21" t="n"/>
      <c r="AX86" s="21" t="n"/>
      <c r="AY86" s="190">
        <f>AX86*$C86</f>
        <v/>
      </c>
      <c r="AZ86" s="21" t="n"/>
      <c r="BA86" s="21" t="n"/>
      <c r="BB86" s="189">
        <f>BA86*$C86</f>
        <v/>
      </c>
      <c r="BC86" s="21" t="n"/>
      <c r="BD86" s="21" t="n"/>
      <c r="BE86" s="189">
        <f>BD86*$C86</f>
        <v/>
      </c>
      <c r="BF86" s="21" t="n"/>
      <c r="BG86" s="21" t="n"/>
      <c r="BH86" s="189">
        <f>BG86*$C86</f>
        <v/>
      </c>
      <c r="BI86" s="21" t="n"/>
      <c r="BJ86" s="21" t="n"/>
      <c r="BK86" s="189">
        <f>BJ86*$C86</f>
        <v/>
      </c>
      <c r="BL86" s="21" t="n"/>
      <c r="BM86" s="21" t="n"/>
      <c r="BN86" s="189">
        <f>BM86*C86</f>
        <v/>
      </c>
      <c r="BO86" s="21" t="n"/>
      <c r="BP86" s="21" t="n"/>
      <c r="BQ86" s="189">
        <f>BP86*C86</f>
        <v/>
      </c>
      <c r="BR86" s="21" t="n"/>
      <c r="BS86" s="21" t="n"/>
      <c r="BT86" s="189">
        <f>BS86*C86</f>
        <v/>
      </c>
      <c r="BU86" s="21" t="n"/>
      <c r="BV86" s="21" t="n"/>
      <c r="BW86" s="189">
        <f>BV86*C86</f>
        <v/>
      </c>
      <c r="BX86" s="21" t="n"/>
      <c r="BY86" s="21" t="n"/>
      <c r="BZ86" s="189">
        <f>BY86*C86</f>
        <v/>
      </c>
      <c r="CA86" s="21" t="n"/>
      <c r="CB86" s="21" t="n"/>
      <c r="CC86" s="189">
        <f>CB86*C86</f>
        <v/>
      </c>
      <c r="CD86" s="189">
        <f>AT86+AW86+AZ86+BC86+BF86+BI86+BL86+BO86+BR86+BU86+BX86+CA86</f>
        <v/>
      </c>
      <c r="CE86" s="189">
        <f>AU86+AX86+BA86+BD86+BG86+BJ86+BM86+BP86+BS86+BV86+BY86+CB86</f>
        <v/>
      </c>
      <c r="CF86" s="189">
        <f>AV86+AY86+BB86+BE86+BH86+BK86+BN86+BQ86+BT86+BW86+BZ86+CC86</f>
        <v/>
      </c>
      <c r="CG86" s="189">
        <f>+CE86/12</f>
        <v/>
      </c>
      <c r="CH86" s="189">
        <f>+CF86/12</f>
        <v/>
      </c>
      <c r="CI86" s="190" t="n"/>
      <c r="CJ86" s="190" t="n"/>
      <c r="CK86" s="190">
        <f>CJ86*C86</f>
        <v/>
      </c>
      <c r="CL86" s="21" t="n"/>
      <c r="CM86" s="21" t="n"/>
      <c r="CN86" s="190">
        <f>CM86*C86</f>
        <v/>
      </c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</row>
    <row r="87" ht="20.1" customHeight="1">
      <c r="A87" s="21" t="n">
        <v>70</v>
      </c>
      <c r="B87" s="21" t="inlineStr">
        <is>
          <t>ချယ်ရီ (Special)(1 Liter)Eng</t>
        </is>
      </c>
      <c r="C87" s="21" t="n">
        <v>1</v>
      </c>
      <c r="D87" s="21" t="inlineStr">
        <is>
          <t>1 * 24</t>
        </is>
      </c>
      <c r="E87" s="21" t="n"/>
      <c r="F87" s="21" t="n"/>
      <c r="G87" s="189">
        <f>F87*$C87</f>
        <v/>
      </c>
      <c r="H87" s="21" t="n"/>
      <c r="I87" s="21" t="n"/>
      <c r="J87" s="190">
        <f>I87*$C87</f>
        <v/>
      </c>
      <c r="K87" s="21" t="n"/>
      <c r="L87" s="21" t="n"/>
      <c r="M87" s="189">
        <f>L87*$C87</f>
        <v/>
      </c>
      <c r="N87" s="21" t="n"/>
      <c r="O87" s="21" t="n"/>
      <c r="P87" s="189">
        <f>O87*$C87</f>
        <v/>
      </c>
      <c r="Q87" s="21" t="n"/>
      <c r="R87" s="21" t="n"/>
      <c r="S87" s="189">
        <f>R87*$C87</f>
        <v/>
      </c>
      <c r="T87" s="21" t="n"/>
      <c r="U87" s="21" t="n"/>
      <c r="V87" s="189">
        <f>U87*$C87</f>
        <v/>
      </c>
      <c r="W87" s="21" t="n"/>
      <c r="X87" s="21" t="n"/>
      <c r="Y87" s="189">
        <f>X87*$C87</f>
        <v/>
      </c>
      <c r="Z87" s="21" t="n"/>
      <c r="AA87" s="21" t="n"/>
      <c r="AB87" s="189">
        <f>AA87*$C87</f>
        <v/>
      </c>
      <c r="AC87" s="21" t="n"/>
      <c r="AD87" s="21" t="n"/>
      <c r="AE87" s="189">
        <f>AD87*$C87</f>
        <v/>
      </c>
      <c r="AF87" s="21" t="n"/>
      <c r="AG87" s="21" t="n"/>
      <c r="AH87" s="189">
        <f>AG87*$C87</f>
        <v/>
      </c>
      <c r="AI87" s="21" t="n"/>
      <c r="AJ87" s="21" t="n"/>
      <c r="AK87" s="189">
        <f>AJ87*$C87</f>
        <v/>
      </c>
      <c r="AL87" s="21" t="n"/>
      <c r="AM87" s="21" t="n"/>
      <c r="AN87" s="189">
        <f>AM87*$C87</f>
        <v/>
      </c>
      <c r="AO87" s="189">
        <f>E87+H87+K87+N87+Q87+T87+W87+Z87+AC87+AF87+AI87+AL87</f>
        <v/>
      </c>
      <c r="AP87" s="189">
        <f>F87+I87+L87+O87+R87+U87+X87+AA87+AD87+AG87+AJ87+AM87</f>
        <v/>
      </c>
      <c r="AQ87" s="189">
        <f>G87+J87+M87+P87+S87+V87+Y87+AB87+AE87+AH87+AK87+AN87</f>
        <v/>
      </c>
      <c r="AR87" s="189">
        <f>+AP87/12</f>
        <v/>
      </c>
      <c r="AS87" s="189">
        <f>+AQ87/12</f>
        <v/>
      </c>
      <c r="AT87" s="21" t="n"/>
      <c r="AU87" s="21" t="n"/>
      <c r="AV87" s="21" t="n"/>
      <c r="AW87" s="21" t="n"/>
      <c r="AX87" s="21" t="n"/>
      <c r="AY87" s="190">
        <f>AX87*$C87</f>
        <v/>
      </c>
      <c r="AZ87" s="21" t="n"/>
      <c r="BA87" s="21" t="n"/>
      <c r="BB87" s="189">
        <f>BA87*$C87</f>
        <v/>
      </c>
      <c r="BC87" s="21" t="n"/>
      <c r="BD87" s="21" t="n"/>
      <c r="BE87" s="189">
        <f>BD87*$C87</f>
        <v/>
      </c>
      <c r="BF87" s="21" t="n"/>
      <c r="BG87" s="21" t="n"/>
      <c r="BH87" s="189">
        <f>BG87*$C87</f>
        <v/>
      </c>
      <c r="BI87" s="21" t="n"/>
      <c r="BJ87" s="21" t="n"/>
      <c r="BK87" s="189">
        <f>BJ87*$C87</f>
        <v/>
      </c>
      <c r="BL87" s="21" t="n"/>
      <c r="BM87" s="21" t="n"/>
      <c r="BN87" s="189">
        <f>BM87*C87</f>
        <v/>
      </c>
      <c r="BO87" s="21" t="n"/>
      <c r="BP87" s="21" t="n"/>
      <c r="BQ87" s="189">
        <f>BP87*C87</f>
        <v/>
      </c>
      <c r="BR87" s="21" t="n"/>
      <c r="BS87" s="21" t="n"/>
      <c r="BT87" s="189">
        <f>BS87*C87</f>
        <v/>
      </c>
      <c r="BU87" s="21" t="n"/>
      <c r="BV87" s="21" t="n"/>
      <c r="BW87" s="189">
        <f>BV87*C87</f>
        <v/>
      </c>
      <c r="BX87" s="21" t="n"/>
      <c r="BY87" s="21" t="n"/>
      <c r="BZ87" s="189">
        <f>BY87*C87</f>
        <v/>
      </c>
      <c r="CA87" s="21" t="n"/>
      <c r="CB87" s="21" t="n"/>
      <c r="CC87" s="189">
        <f>CB87*C87</f>
        <v/>
      </c>
      <c r="CD87" s="189">
        <f>AT87+AW87+AZ87+BC87+BF87+BI87+BL87+BO87+BR87+BU87+BX87+CA87</f>
        <v/>
      </c>
      <c r="CE87" s="189">
        <f>AU87+AX87+BA87+BD87+BG87+BJ87+BM87+BP87+BS87+BV87+BY87+CB87</f>
        <v/>
      </c>
      <c r="CF87" s="189">
        <f>AV87+AY87+BB87+BE87+BH87+BK87+BN87+BQ87+BT87+BW87+BZ87+CC87</f>
        <v/>
      </c>
      <c r="CG87" s="189">
        <f>+CE87/12</f>
        <v/>
      </c>
      <c r="CH87" s="189">
        <f>+CF87/12</f>
        <v/>
      </c>
      <c r="CI87" s="190" t="n"/>
      <c r="CJ87" s="190" t="n"/>
      <c r="CK87" s="190">
        <f>CJ87*C87</f>
        <v/>
      </c>
      <c r="CL87" s="21" t="n"/>
      <c r="CM87" s="21" t="n"/>
      <c r="CN87" s="190">
        <f>CM87*C87</f>
        <v/>
      </c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</row>
    <row r="88" ht="20.1" customHeight="1">
      <c r="A88" s="21" t="n">
        <v>71</v>
      </c>
      <c r="B88" s="21" t="inlineStr">
        <is>
          <t>ချယ်ရီအရက်သန့်(1 Liter)</t>
        </is>
      </c>
      <c r="C88" s="21" t="n">
        <v>1</v>
      </c>
      <c r="D88" s="21" t="inlineStr">
        <is>
          <t>1 * 12</t>
        </is>
      </c>
      <c r="E88" s="21" t="n"/>
      <c r="F88" s="21" t="n"/>
      <c r="G88" s="189">
        <f>F88*$C88</f>
        <v/>
      </c>
      <c r="H88" s="21" t="n"/>
      <c r="I88" s="21" t="n"/>
      <c r="J88" s="190">
        <f>I88*$C88</f>
        <v/>
      </c>
      <c r="K88" s="21" t="n"/>
      <c r="L88" s="21" t="n"/>
      <c r="M88" s="189">
        <f>L88*$C88</f>
        <v/>
      </c>
      <c r="N88" s="21" t="n"/>
      <c r="O88" s="21" t="n"/>
      <c r="P88" s="189">
        <f>O88*$C88</f>
        <v/>
      </c>
      <c r="Q88" s="21" t="n"/>
      <c r="R88" s="21" t="n"/>
      <c r="S88" s="189">
        <f>R88*$C88</f>
        <v/>
      </c>
      <c r="T88" s="21" t="n"/>
      <c r="U88" s="21" t="n"/>
      <c r="V88" s="189">
        <f>U88*$C88</f>
        <v/>
      </c>
      <c r="W88" s="21" t="n"/>
      <c r="X88" s="21" t="n"/>
      <c r="Y88" s="189">
        <f>X88*$C88</f>
        <v/>
      </c>
      <c r="Z88" s="21" t="n"/>
      <c r="AA88" s="21" t="n"/>
      <c r="AB88" s="189">
        <f>AA88*$C88</f>
        <v/>
      </c>
      <c r="AC88" s="21" t="n"/>
      <c r="AD88" s="21" t="n"/>
      <c r="AE88" s="189">
        <f>AD88*$C88</f>
        <v/>
      </c>
      <c r="AF88" s="21" t="n"/>
      <c r="AG88" s="21" t="n"/>
      <c r="AH88" s="189">
        <f>AG88*$C88</f>
        <v/>
      </c>
      <c r="AI88" s="21" t="n"/>
      <c r="AJ88" s="21" t="n"/>
      <c r="AK88" s="189">
        <f>AJ88*$C88</f>
        <v/>
      </c>
      <c r="AL88" s="21" t="n"/>
      <c r="AM88" s="21" t="n"/>
      <c r="AN88" s="189">
        <f>AM88*$C88</f>
        <v/>
      </c>
      <c r="AO88" s="189">
        <f>E88+H88+K88+N88+Q88+T88+W88+Z88+AC88+AF88+AI88+AL88</f>
        <v/>
      </c>
      <c r="AP88" s="189">
        <f>F88+I88+L88+O88+R88+U88+X88+AA88+AD88+AG88+AJ88+AM88</f>
        <v/>
      </c>
      <c r="AQ88" s="189">
        <f>G88+J88+M88+P88+S88+V88+Y88+AB88+AE88+AH88+AK88+AN88</f>
        <v/>
      </c>
      <c r="AR88" s="189">
        <f>+AP88/12</f>
        <v/>
      </c>
      <c r="AS88" s="189">
        <f>+AQ88/12</f>
        <v/>
      </c>
      <c r="AT88" s="21" t="n"/>
      <c r="AU88" s="21" t="n"/>
      <c r="AV88" s="21" t="n"/>
      <c r="AW88" s="21" t="n"/>
      <c r="AX88" s="21" t="n"/>
      <c r="AY88" s="190">
        <f>AX88*$C88</f>
        <v/>
      </c>
      <c r="AZ88" s="21" t="n"/>
      <c r="BA88" s="21" t="n"/>
      <c r="BB88" s="189">
        <f>BA88*$C88</f>
        <v/>
      </c>
      <c r="BC88" s="21" t="n"/>
      <c r="BD88" s="21" t="n"/>
      <c r="BE88" s="189">
        <f>BD88*$C88</f>
        <v/>
      </c>
      <c r="BF88" s="21" t="n"/>
      <c r="BG88" s="21" t="n"/>
      <c r="BH88" s="189">
        <f>BG88*$C88</f>
        <v/>
      </c>
      <c r="BI88" s="21" t="n"/>
      <c r="BJ88" s="21" t="n"/>
      <c r="BK88" s="189">
        <f>BJ88*$C88</f>
        <v/>
      </c>
      <c r="BL88" s="21" t="n"/>
      <c r="BM88" s="21" t="n"/>
      <c r="BN88" s="189">
        <f>BM88*C88</f>
        <v/>
      </c>
      <c r="BO88" s="21" t="n"/>
      <c r="BP88" s="21" t="n"/>
      <c r="BQ88" s="189">
        <f>BP88*C88</f>
        <v/>
      </c>
      <c r="BR88" s="21" t="n"/>
      <c r="BS88" s="21" t="n"/>
      <c r="BT88" s="189">
        <f>BS88*C88</f>
        <v/>
      </c>
      <c r="BU88" s="21" t="n"/>
      <c r="BV88" s="21" t="n"/>
      <c r="BW88" s="189">
        <f>BV88*C88</f>
        <v/>
      </c>
      <c r="BX88" s="21" t="n"/>
      <c r="BY88" s="21" t="n"/>
      <c r="BZ88" s="189">
        <f>BY88*C88</f>
        <v/>
      </c>
      <c r="CA88" s="21" t="n"/>
      <c r="CB88" s="21" t="n"/>
      <c r="CC88" s="189">
        <f>CB88*C88</f>
        <v/>
      </c>
      <c r="CD88" s="189">
        <f>AT88+AW88+AZ88+BC88+BF88+BI88+BL88+BO88+BR88+BU88+BX88+CA88</f>
        <v/>
      </c>
      <c r="CE88" s="189">
        <f>AU88+AX88+BA88+BD88+BG88+BJ88+BM88+BP88+BS88+BV88+BY88+CB88</f>
        <v/>
      </c>
      <c r="CF88" s="189">
        <f>AV88+AY88+BB88+BE88+BH88+BK88+BN88+BQ88+BT88+BW88+BZ88+CC88</f>
        <v/>
      </c>
      <c r="CG88" s="189">
        <f>+CE88/12</f>
        <v/>
      </c>
      <c r="CH88" s="189">
        <f>+CF88/12</f>
        <v/>
      </c>
      <c r="CI88" s="190" t="n"/>
      <c r="CJ88" s="190" t="n"/>
      <c r="CK88" s="190">
        <f>CJ88*C88</f>
        <v/>
      </c>
      <c r="CL88" s="21" t="n"/>
      <c r="CM88" s="21" t="n"/>
      <c r="CN88" s="190">
        <f>CM88*C88</f>
        <v/>
      </c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</row>
    <row r="89" ht="20.1" customHeight="1">
      <c r="A89" s="21" t="n">
        <v>72</v>
      </c>
      <c r="B89" s="21" t="inlineStr">
        <is>
          <t>ချယ်ရီကော်ဘူး(0.6 Liter)</t>
        </is>
      </c>
      <c r="C89" s="21" t="n">
        <v>0.6</v>
      </c>
      <c r="D89" s="21" t="inlineStr">
        <is>
          <t>1 * 24</t>
        </is>
      </c>
      <c r="E89" s="21" t="n"/>
      <c r="F89" s="21" t="n"/>
      <c r="G89" s="189">
        <f>F89*$C89</f>
        <v/>
      </c>
      <c r="H89" s="21" t="n"/>
      <c r="I89" s="21" t="n"/>
      <c r="J89" s="190">
        <f>I89*$C89</f>
        <v/>
      </c>
      <c r="K89" s="21" t="n"/>
      <c r="L89" s="21" t="n"/>
      <c r="M89" s="189">
        <f>L89*$C89</f>
        <v/>
      </c>
      <c r="N89" s="21" t="n"/>
      <c r="O89" s="21" t="n"/>
      <c r="P89" s="189">
        <f>O89*$C89</f>
        <v/>
      </c>
      <c r="Q89" s="21" t="n"/>
      <c r="R89" s="21" t="n"/>
      <c r="S89" s="189">
        <f>R89*$C89</f>
        <v/>
      </c>
      <c r="T89" s="21" t="n"/>
      <c r="U89" s="21" t="n"/>
      <c r="V89" s="189">
        <f>U89*$C89</f>
        <v/>
      </c>
      <c r="W89" s="21" t="n"/>
      <c r="X89" s="21" t="n"/>
      <c r="Y89" s="189">
        <f>X89*$C89</f>
        <v/>
      </c>
      <c r="Z89" s="21" t="n"/>
      <c r="AA89" s="21" t="n"/>
      <c r="AB89" s="189">
        <f>AA89*$C89</f>
        <v/>
      </c>
      <c r="AC89" s="21" t="n">
        <v>29</v>
      </c>
      <c r="AD89" s="21" t="n">
        <v>696</v>
      </c>
      <c r="AE89" s="189">
        <f>AD89*$C89</f>
        <v/>
      </c>
      <c r="AF89" s="21" t="n"/>
      <c r="AG89" s="21" t="n"/>
      <c r="AH89" s="189">
        <f>AG89*$C89</f>
        <v/>
      </c>
      <c r="AI89" s="21" t="n"/>
      <c r="AJ89" s="21" t="n"/>
      <c r="AK89" s="189">
        <f>AJ89*$C89</f>
        <v/>
      </c>
      <c r="AL89" s="21" t="n"/>
      <c r="AM89" s="21" t="n"/>
      <c r="AN89" s="189">
        <f>AM89*$C89</f>
        <v/>
      </c>
      <c r="AO89" s="189">
        <f>E89+H89+K89+N89+Q89+T89+W89+Z89+AC89+AF89+AI89+AL89</f>
        <v/>
      </c>
      <c r="AP89" s="189">
        <f>F89+I89+L89+O89+R89+U89+X89+AA89+AD89+AG89+AJ89+AM89</f>
        <v/>
      </c>
      <c r="AQ89" s="189">
        <f>G89+J89+M89+P89+S89+V89+Y89+AB89+AE89+AH89+AK89+AN89</f>
        <v/>
      </c>
      <c r="AR89" s="189">
        <f>+AP89/12</f>
        <v/>
      </c>
      <c r="AS89" s="189">
        <f>+AQ89/12</f>
        <v/>
      </c>
      <c r="AT89" s="21" t="n"/>
      <c r="AU89" s="21" t="n"/>
      <c r="AV89" s="21" t="n"/>
      <c r="AW89" s="21" t="n"/>
      <c r="AX89" s="21" t="n"/>
      <c r="AY89" s="190">
        <f>AX89*$C89</f>
        <v/>
      </c>
      <c r="AZ89" s="21" t="n"/>
      <c r="BA89" s="21" t="n"/>
      <c r="BB89" s="189">
        <f>BA89*$C89</f>
        <v/>
      </c>
      <c r="BC89" s="21" t="n"/>
      <c r="BD89" s="21" t="n"/>
      <c r="BE89" s="189">
        <f>BD89*$C89</f>
        <v/>
      </c>
      <c r="BF89" s="21" t="n"/>
      <c r="BG89" s="21" t="n"/>
      <c r="BH89" s="189">
        <f>BG89*$C89</f>
        <v/>
      </c>
      <c r="BI89" s="21" t="n"/>
      <c r="BJ89" s="21" t="n"/>
      <c r="BK89" s="189">
        <f>BJ89*$C89</f>
        <v/>
      </c>
      <c r="BL89" s="21" t="n"/>
      <c r="BM89" s="21" t="n"/>
      <c r="BN89" s="189">
        <f>BM89*C89</f>
        <v/>
      </c>
      <c r="BO89" s="21" t="n"/>
      <c r="BP89" s="21" t="n"/>
      <c r="BQ89" s="189">
        <f>BP89*C89</f>
        <v/>
      </c>
      <c r="BR89" s="21" t="n"/>
      <c r="BS89" s="21" t="n"/>
      <c r="BT89" s="189">
        <f>BS89*C89</f>
        <v/>
      </c>
      <c r="BU89" s="21" t="n"/>
      <c r="BV89" s="21" t="n"/>
      <c r="BW89" s="189">
        <f>BV89*C89</f>
        <v/>
      </c>
      <c r="BX89" s="21" t="n"/>
      <c r="BY89" s="21" t="n"/>
      <c r="BZ89" s="189">
        <f>BY89*C89</f>
        <v/>
      </c>
      <c r="CA89" s="21" t="n"/>
      <c r="CB89" s="21" t="n"/>
      <c r="CC89" s="189">
        <f>CB89*C89</f>
        <v/>
      </c>
      <c r="CD89" s="189">
        <f>AT89+AW89+AZ89+BC89+BF89+BI89+BL89+BO89+BR89+BU89+BX89+CA89</f>
        <v/>
      </c>
      <c r="CE89" s="189">
        <f>AU89+AX89+BA89+BD89+BG89+BJ89+BM89+BP89+BS89+BV89+BY89+CB89</f>
        <v/>
      </c>
      <c r="CF89" s="189">
        <f>AV89+AY89+BB89+BE89+BH89+BK89+BN89+BQ89+BT89+BW89+BZ89+CC89</f>
        <v/>
      </c>
      <c r="CG89" s="189">
        <f>+CE89/12</f>
        <v/>
      </c>
      <c r="CH89" s="189">
        <f>+CF89/12</f>
        <v/>
      </c>
      <c r="CI89" s="190" t="n"/>
      <c r="CJ89" s="190" t="n"/>
      <c r="CK89" s="190">
        <f>CJ89*C89</f>
        <v/>
      </c>
      <c r="CL89" s="21" t="n"/>
      <c r="CM89" s="21" t="n"/>
      <c r="CN89" s="190">
        <f>CM89*C89</f>
        <v/>
      </c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</row>
    <row r="90" ht="20.1" customHeight="1">
      <c r="A90" s="21" t="n">
        <v>73</v>
      </c>
      <c r="B90" s="21" t="inlineStr">
        <is>
          <t>ချယ်ရီအရက်သန့်</t>
        </is>
      </c>
      <c r="C90" s="21" t="n">
        <v>0.64</v>
      </c>
      <c r="D90" s="21" t="inlineStr">
        <is>
          <t>1 * 14</t>
        </is>
      </c>
      <c r="E90" s="21" t="n"/>
      <c r="F90" s="21" t="n"/>
      <c r="G90" s="189">
        <f>F90*$C90</f>
        <v/>
      </c>
      <c r="H90" s="21" t="n"/>
      <c r="I90" s="21" t="n"/>
      <c r="J90" s="190">
        <f>I90*$C90</f>
        <v/>
      </c>
      <c r="K90" s="21" t="n">
        <v>25</v>
      </c>
      <c r="L90" s="21" t="n">
        <v>353</v>
      </c>
      <c r="M90" s="189">
        <f>L90*$C90</f>
        <v/>
      </c>
      <c r="N90" s="21" t="n">
        <v>2</v>
      </c>
      <c r="O90" s="21" t="n">
        <v>28</v>
      </c>
      <c r="P90" s="189">
        <f>O90*$C90</f>
        <v/>
      </c>
      <c r="Q90" s="21" t="n"/>
      <c r="R90" s="21" t="n"/>
      <c r="S90" s="189">
        <f>R90*$C90</f>
        <v/>
      </c>
      <c r="T90" s="21" t="n"/>
      <c r="U90" s="21" t="n"/>
      <c r="V90" s="189">
        <f>U90*$C90</f>
        <v/>
      </c>
      <c r="W90" s="21" t="n"/>
      <c r="X90" s="21" t="n"/>
      <c r="Y90" s="189">
        <f>X90*$C90</f>
        <v/>
      </c>
      <c r="Z90" s="21" t="n"/>
      <c r="AA90" s="21" t="n"/>
      <c r="AB90" s="189">
        <f>AA90*$C90</f>
        <v/>
      </c>
      <c r="AC90" s="21" t="n"/>
      <c r="AD90" s="21" t="n"/>
      <c r="AE90" s="189">
        <f>AD90*$C90</f>
        <v/>
      </c>
      <c r="AF90" s="21" t="n"/>
      <c r="AG90" s="21" t="n"/>
      <c r="AH90" s="189">
        <f>AG90*$C90</f>
        <v/>
      </c>
      <c r="AI90" s="21" t="n">
        <v>100</v>
      </c>
      <c r="AJ90" s="21" t="n">
        <v>1400</v>
      </c>
      <c r="AK90" s="189">
        <f>AJ90*$C90</f>
        <v/>
      </c>
      <c r="AL90" s="21" t="n"/>
      <c r="AM90" s="21" t="n"/>
      <c r="AN90" s="189">
        <f>AM90*$C90</f>
        <v/>
      </c>
      <c r="AO90" s="189">
        <f>E90+H90+K90+N90+Q90+T90+W90+Z90+AC90+AF90+AI90+AL90</f>
        <v/>
      </c>
      <c r="AP90" s="189">
        <f>F90+I90+L90+O90+R90+U90+X90+AA90+AD90+AG90+AJ90+AM90</f>
        <v/>
      </c>
      <c r="AQ90" s="189">
        <f>G90+J90+M90+P90+S90+V90+Y90+AB90+AE90+AH90+AK90+AN90</f>
        <v/>
      </c>
      <c r="AR90" s="189">
        <f>+AP90/12</f>
        <v/>
      </c>
      <c r="AS90" s="189">
        <f>+AQ90/12</f>
        <v/>
      </c>
      <c r="AT90" s="21" t="n"/>
      <c r="AU90" s="21" t="n"/>
      <c r="AV90" s="21" t="n"/>
      <c r="AW90" s="21" t="n">
        <v>170</v>
      </c>
      <c r="AX90" s="21" t="n">
        <v>2380</v>
      </c>
      <c r="AY90" s="190">
        <f>AX90*$C90</f>
        <v/>
      </c>
      <c r="AZ90" s="21" t="n"/>
      <c r="BA90" s="21" t="n"/>
      <c r="BB90" s="189">
        <f>BA90*$C90</f>
        <v/>
      </c>
      <c r="BC90" s="21" t="n"/>
      <c r="BD90" s="21" t="n"/>
      <c r="BE90" s="189">
        <f>BD90*$C90</f>
        <v/>
      </c>
      <c r="BF90" s="21" t="n"/>
      <c r="BG90" s="21" t="n"/>
      <c r="BH90" s="189">
        <f>BG90*$C90</f>
        <v/>
      </c>
      <c r="BI90" s="21" t="n"/>
      <c r="BJ90" s="21" t="n"/>
      <c r="BK90" s="189">
        <f>BJ90*$C90</f>
        <v/>
      </c>
      <c r="BL90" s="21" t="n">
        <v>50</v>
      </c>
      <c r="BM90" s="21" t="n">
        <v>700</v>
      </c>
      <c r="BN90" s="189">
        <f>BM90*C90</f>
        <v/>
      </c>
      <c r="BO90" s="21" t="n"/>
      <c r="BP90" s="21" t="n"/>
      <c r="BQ90" s="189">
        <f>BP90*C90</f>
        <v/>
      </c>
      <c r="BR90" s="21" t="n"/>
      <c r="BS90" s="21" t="n"/>
      <c r="BT90" s="189">
        <f>BS90*C90</f>
        <v/>
      </c>
      <c r="BU90" s="21" t="n"/>
      <c r="BV90" s="21" t="n"/>
      <c r="BW90" s="189">
        <f>BV90*C90</f>
        <v/>
      </c>
      <c r="BX90" s="21" t="n"/>
      <c r="BY90" s="21" t="n"/>
      <c r="BZ90" s="189">
        <f>BY90*C90</f>
        <v/>
      </c>
      <c r="CA90" s="21" t="n"/>
      <c r="CB90" s="21" t="n"/>
      <c r="CC90" s="189">
        <f>CB90*C90</f>
        <v/>
      </c>
      <c r="CD90" s="189">
        <f>AT90+AW90+AZ90+BC90+BF90+BI90+BL90+BO90+BR90+BU90+BX90+CA90</f>
        <v/>
      </c>
      <c r="CE90" s="189">
        <f>AU90+AX90+BA90+BD90+BG90+BJ90+BM90+BP90+BS90+BV90+BY90+CB90</f>
        <v/>
      </c>
      <c r="CF90" s="189">
        <f>AV90+AY90+BB90+BE90+BH90+BK90+BN90+BQ90+BT90+BW90+BZ90+CC90</f>
        <v/>
      </c>
      <c r="CG90" s="189">
        <f>+CE90/12</f>
        <v/>
      </c>
      <c r="CH90" s="189">
        <f>+CF90/12</f>
        <v/>
      </c>
      <c r="CI90" s="190" t="n"/>
      <c r="CJ90" s="190" t="n"/>
      <c r="CK90" s="190">
        <f>CJ90*C90</f>
        <v/>
      </c>
      <c r="CL90" s="21" t="n"/>
      <c r="CM90" s="21" t="n"/>
      <c r="CN90" s="190">
        <f>CM90*C90</f>
        <v/>
      </c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</row>
    <row r="91" ht="20.1" customHeight="1">
      <c r="A91" s="21" t="n"/>
      <c r="B91" s="21" t="n"/>
      <c r="C91" s="21" t="n"/>
      <c r="D91" s="21" t="n"/>
      <c r="E91" s="21" t="n"/>
      <c r="F91" s="21" t="n"/>
      <c r="G91" s="189">
        <f>F91*$C91</f>
        <v/>
      </c>
      <c r="H91" s="21" t="n"/>
      <c r="I91" s="21" t="n"/>
      <c r="J91" s="190">
        <f>I91*$C91</f>
        <v/>
      </c>
      <c r="K91" s="21" t="n"/>
      <c r="L91" s="21" t="n"/>
      <c r="M91" s="189">
        <f>L91*$C91</f>
        <v/>
      </c>
      <c r="N91" s="21" t="n"/>
      <c r="O91" s="21" t="n"/>
      <c r="P91" s="189">
        <f>O91*$C91</f>
        <v/>
      </c>
      <c r="Q91" s="21" t="n"/>
      <c r="R91" s="21" t="n"/>
      <c r="S91" s="189">
        <f>R91*$C91</f>
        <v/>
      </c>
      <c r="T91" s="21" t="n"/>
      <c r="U91" s="21" t="n"/>
      <c r="V91" s="189">
        <f>U91*$C91</f>
        <v/>
      </c>
      <c r="W91" s="21" t="n"/>
      <c r="X91" s="21" t="n"/>
      <c r="Y91" s="189">
        <f>X91*$C91</f>
        <v/>
      </c>
      <c r="Z91" s="21" t="n"/>
      <c r="AA91" s="21" t="n"/>
      <c r="AB91" s="189">
        <f>AA91*$C91</f>
        <v/>
      </c>
      <c r="AC91" s="21" t="n"/>
      <c r="AD91" s="21" t="n"/>
      <c r="AE91" s="189">
        <f>AD91*$C91</f>
        <v/>
      </c>
      <c r="AF91" s="21" t="n"/>
      <c r="AG91" s="21" t="n"/>
      <c r="AH91" s="189">
        <f>AG91*$C91</f>
        <v/>
      </c>
      <c r="AI91" s="21" t="n"/>
      <c r="AJ91" s="21" t="n"/>
      <c r="AK91" s="189">
        <f>AJ91*$C91</f>
        <v/>
      </c>
      <c r="AL91" s="21" t="n"/>
      <c r="AM91" s="21" t="n"/>
      <c r="AN91" s="189">
        <f>AM91*$C91</f>
        <v/>
      </c>
      <c r="AO91" s="189">
        <f>E91+H91+K91+N91+Q91+T91+W91+Z91+AC91+AF91+AI91+AL91</f>
        <v/>
      </c>
      <c r="AP91" s="189">
        <f>F91+I91+L91+O91+R91+U91+X91+AA91+AD91+AG91+AJ91+AM91</f>
        <v/>
      </c>
      <c r="AQ91" s="189">
        <f>G91+J91+M91+P91+S91+V91+Y91+AB91+AE91+AH91+AK91+AN91</f>
        <v/>
      </c>
      <c r="AR91" s="189">
        <f>+AP91/12</f>
        <v/>
      </c>
      <c r="AS91" s="189">
        <f>+AQ91/12</f>
        <v/>
      </c>
      <c r="AT91" s="21" t="n"/>
      <c r="AU91" s="21" t="n"/>
      <c r="AV91" s="21" t="n"/>
      <c r="AW91" s="21" t="n"/>
      <c r="AX91" s="21" t="n"/>
      <c r="AY91" s="190">
        <f>AX91*$C91</f>
        <v/>
      </c>
      <c r="AZ91" s="21" t="n"/>
      <c r="BA91" s="21" t="n"/>
      <c r="BB91" s="189">
        <f>BA91*$C91</f>
        <v/>
      </c>
      <c r="BC91" s="21" t="n"/>
      <c r="BD91" s="21" t="n"/>
      <c r="BE91" s="189">
        <f>BD91*$C91</f>
        <v/>
      </c>
      <c r="BF91" s="21" t="n"/>
      <c r="BG91" s="21" t="n"/>
      <c r="BH91" s="189">
        <f>BG91*$C91</f>
        <v/>
      </c>
      <c r="BI91" s="21" t="n"/>
      <c r="BJ91" s="21" t="n"/>
      <c r="BK91" s="189">
        <f>BJ91*$C91</f>
        <v/>
      </c>
      <c r="BL91" s="21" t="n"/>
      <c r="BM91" s="21" t="n"/>
      <c r="BN91" s="189">
        <f>BM91*C91</f>
        <v/>
      </c>
      <c r="BO91" s="21" t="n"/>
      <c r="BP91" s="21" t="n"/>
      <c r="BQ91" s="189">
        <f>BP91*C91</f>
        <v/>
      </c>
      <c r="BR91" s="21" t="n"/>
      <c r="BS91" s="21" t="n"/>
      <c r="BT91" s="189">
        <f>BS91*C91</f>
        <v/>
      </c>
      <c r="BU91" s="21" t="n"/>
      <c r="BV91" s="21" t="n"/>
      <c r="BW91" s="189">
        <f>BV91*C91</f>
        <v/>
      </c>
      <c r="BX91" s="21" t="n"/>
      <c r="BY91" s="21" t="n"/>
      <c r="BZ91" s="189">
        <f>BY91*C91</f>
        <v/>
      </c>
      <c r="CA91" s="21" t="n"/>
      <c r="CB91" s="21" t="n"/>
      <c r="CC91" s="189">
        <f>CB91*C91</f>
        <v/>
      </c>
      <c r="CD91" s="189">
        <f>AT91+AW91+AZ91+BC91+BF91+BI91+BL91+BO91+BR91+BU91+BX91+CA91</f>
        <v/>
      </c>
      <c r="CE91" s="189">
        <f>AU91+AX91+BA91+BD91+BG91+BJ91+BM91+BP91+BS91+BV91+BY91+CB91</f>
        <v/>
      </c>
      <c r="CF91" s="189">
        <f>AV91+AY91+BB91+BE91+BH91+BK91+BN91+BQ91+BT91+BW91+BZ91+CC91</f>
        <v/>
      </c>
      <c r="CG91" s="189">
        <f>+CE91/12</f>
        <v/>
      </c>
      <c r="CH91" s="189">
        <f>+CF91/12</f>
        <v/>
      </c>
      <c r="CI91" s="190" t="n"/>
      <c r="CJ91" s="190" t="n"/>
      <c r="CK91" s="190">
        <f>CJ91*C91</f>
        <v/>
      </c>
      <c r="CL91" s="21" t="n"/>
      <c r="CM91" s="21" t="n"/>
      <c r="CN91" s="190">
        <f>CM91*C91</f>
        <v/>
      </c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</row>
    <row r="92" ht="20.1" customHeight="1">
      <c r="A92" s="21" t="n">
        <v>74</v>
      </c>
      <c r="B92" s="21" t="inlineStr">
        <is>
          <t>ချယ်ရီသံပုရာ (1 Liter )</t>
        </is>
      </c>
      <c r="C92" s="21" t="n">
        <v>1</v>
      </c>
      <c r="D92" s="21" t="inlineStr">
        <is>
          <t>1 * 24</t>
        </is>
      </c>
      <c r="E92" s="21" t="n"/>
      <c r="F92" s="21" t="n"/>
      <c r="G92" s="189">
        <f>F92*$C92</f>
        <v/>
      </c>
      <c r="H92" s="21" t="n"/>
      <c r="I92" s="21" t="n"/>
      <c r="J92" s="190">
        <f>I92*$C92</f>
        <v/>
      </c>
      <c r="K92" s="21" t="n"/>
      <c r="L92" s="21" t="n"/>
      <c r="M92" s="189">
        <f>L92*$C92</f>
        <v/>
      </c>
      <c r="N92" s="21" t="n"/>
      <c r="O92" s="21" t="n"/>
      <c r="P92" s="189">
        <f>O92*$C92</f>
        <v/>
      </c>
      <c r="Q92" s="21" t="n"/>
      <c r="R92" s="21" t="n"/>
      <c r="S92" s="189">
        <f>R92*$C92</f>
        <v/>
      </c>
      <c r="T92" s="21" t="n"/>
      <c r="U92" s="21" t="n"/>
      <c r="V92" s="189">
        <f>U92*$C92</f>
        <v/>
      </c>
      <c r="W92" s="21" t="n"/>
      <c r="X92" s="21" t="n"/>
      <c r="Y92" s="189">
        <f>X92*$C92</f>
        <v/>
      </c>
      <c r="Z92" s="21" t="n"/>
      <c r="AA92" s="21" t="n"/>
      <c r="AB92" s="189">
        <f>AA92*$C92</f>
        <v/>
      </c>
      <c r="AC92" s="21" t="n"/>
      <c r="AD92" s="21" t="n"/>
      <c r="AE92" s="189">
        <f>AD92*$C92</f>
        <v/>
      </c>
      <c r="AF92" s="21" t="n"/>
      <c r="AG92" s="21" t="n"/>
      <c r="AH92" s="189">
        <f>AG92*$C92</f>
        <v/>
      </c>
      <c r="AI92" s="21" t="n"/>
      <c r="AJ92" s="21" t="n"/>
      <c r="AK92" s="189">
        <f>AJ92*$C92</f>
        <v/>
      </c>
      <c r="AL92" s="21" t="n"/>
      <c r="AM92" s="21" t="n"/>
      <c r="AN92" s="189">
        <f>AM92*$C92</f>
        <v/>
      </c>
      <c r="AO92" s="189">
        <f>E92+H92+K92+N92+Q92+T92+W92+Z92+AC92+AF92+AI92+AL92</f>
        <v/>
      </c>
      <c r="AP92" s="189">
        <f>F92+I92+L92+O92+R92+U92+X92+AA92+AD92+AG92+AJ92+AM92</f>
        <v/>
      </c>
      <c r="AQ92" s="189">
        <f>G92+J92+M92+P92+S92+V92+Y92+AB92+AE92+AH92+AK92+AN92</f>
        <v/>
      </c>
      <c r="AR92" s="189">
        <f>+AP92/12</f>
        <v/>
      </c>
      <c r="AS92" s="189">
        <f>+AQ92/12</f>
        <v/>
      </c>
      <c r="AT92" s="21" t="n"/>
      <c r="AU92" s="21" t="n"/>
      <c r="AV92" s="21" t="n"/>
      <c r="AW92" s="21" t="n"/>
      <c r="AX92" s="21" t="n"/>
      <c r="AY92" s="190">
        <f>AX92*$C92</f>
        <v/>
      </c>
      <c r="AZ92" s="21" t="n"/>
      <c r="BA92" s="21" t="n"/>
      <c r="BB92" s="189">
        <f>BA92*$C92</f>
        <v/>
      </c>
      <c r="BC92" s="21" t="n"/>
      <c r="BD92" s="21" t="n"/>
      <c r="BE92" s="189">
        <f>BD92*$C92</f>
        <v/>
      </c>
      <c r="BF92" s="21" t="n"/>
      <c r="BG92" s="21" t="n"/>
      <c r="BH92" s="189">
        <f>BG92*$C92</f>
        <v/>
      </c>
      <c r="BI92" s="21" t="n"/>
      <c r="BJ92" s="21" t="n"/>
      <c r="BK92" s="189">
        <f>BJ92*$C92</f>
        <v/>
      </c>
      <c r="BL92" s="21" t="n"/>
      <c r="BM92" s="21" t="n"/>
      <c r="BN92" s="189">
        <f>BM92*C92</f>
        <v/>
      </c>
      <c r="BO92" s="21" t="n"/>
      <c r="BP92" s="21" t="n"/>
      <c r="BQ92" s="189">
        <f>BP92*C92</f>
        <v/>
      </c>
      <c r="BR92" s="21" t="n"/>
      <c r="BS92" s="21" t="n"/>
      <c r="BT92" s="189">
        <f>BS92*C92</f>
        <v/>
      </c>
      <c r="BU92" s="21" t="n"/>
      <c r="BV92" s="21" t="n"/>
      <c r="BW92" s="189">
        <f>BV92*C92</f>
        <v/>
      </c>
      <c r="BX92" s="21" t="n"/>
      <c r="BY92" s="21" t="n"/>
      <c r="BZ92" s="189">
        <f>BY92*C92</f>
        <v/>
      </c>
      <c r="CA92" s="21" t="n"/>
      <c r="CB92" s="21" t="n"/>
      <c r="CC92" s="189">
        <f>CB92*C92</f>
        <v/>
      </c>
      <c r="CD92" s="189">
        <f>AT92+AW92+AZ92+BC92+BF92+BI92+BL92+BO92+BR92+BU92+BX92+CA92</f>
        <v/>
      </c>
      <c r="CE92" s="189">
        <f>AU92+AX92+BA92+BD92+BG92+BJ92+BM92+BP92+BS92+BV92+BY92+CB92</f>
        <v/>
      </c>
      <c r="CF92" s="189">
        <f>AV92+AY92+BB92+BE92+BH92+BK92+BN92+BQ92+BT92+BW92+BZ92+CC92</f>
        <v/>
      </c>
      <c r="CG92" s="189">
        <f>+CE92/12</f>
        <v/>
      </c>
      <c r="CH92" s="189">
        <f>+CF92/12</f>
        <v/>
      </c>
      <c r="CI92" s="190" t="n"/>
      <c r="CJ92" s="190" t="n"/>
      <c r="CK92" s="190">
        <f>CJ92*C92</f>
        <v/>
      </c>
      <c r="CL92" s="21" t="n"/>
      <c r="CM92" s="21" t="n"/>
      <c r="CN92" s="190">
        <f>CM92*C92</f>
        <v/>
      </c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</row>
    <row r="93" ht="20.1" customHeight="1">
      <c r="A93" s="21" t="n">
        <v>75</v>
      </c>
      <c r="B93" s="21" t="inlineStr">
        <is>
          <t>ချယ်ရီသံပုရာ (1 Liter )</t>
        </is>
      </c>
      <c r="C93" s="21" t="n">
        <v>1</v>
      </c>
      <c r="D93" s="21" t="inlineStr">
        <is>
          <t>1 * 12</t>
        </is>
      </c>
      <c r="E93" s="21" t="n"/>
      <c r="F93" s="21" t="n"/>
      <c r="G93" s="189">
        <f>F93*$C93</f>
        <v/>
      </c>
      <c r="H93" s="21" t="n"/>
      <c r="I93" s="21" t="n"/>
      <c r="J93" s="190">
        <f>I93*$C93</f>
        <v/>
      </c>
      <c r="K93" s="21" t="n"/>
      <c r="L93" s="21" t="n"/>
      <c r="M93" s="189">
        <f>L93*$C93</f>
        <v/>
      </c>
      <c r="N93" s="21" t="n"/>
      <c r="O93" s="21" t="n"/>
      <c r="P93" s="189">
        <f>O93*$C93</f>
        <v/>
      </c>
      <c r="Q93" s="21" t="n"/>
      <c r="R93" s="21" t="n"/>
      <c r="S93" s="189">
        <f>R93*$C93</f>
        <v/>
      </c>
      <c r="T93" s="21" t="n"/>
      <c r="U93" s="21" t="n"/>
      <c r="V93" s="189">
        <f>U93*$C93</f>
        <v/>
      </c>
      <c r="W93" s="21" t="n"/>
      <c r="X93" s="21" t="n"/>
      <c r="Y93" s="189">
        <f>X93*$C93</f>
        <v/>
      </c>
      <c r="Z93" s="21" t="n"/>
      <c r="AA93" s="21" t="n"/>
      <c r="AB93" s="189">
        <f>AA93*$C93</f>
        <v/>
      </c>
      <c r="AC93" s="21" t="n"/>
      <c r="AD93" s="21" t="n"/>
      <c r="AE93" s="189">
        <f>AD93*$C93</f>
        <v/>
      </c>
      <c r="AF93" s="21" t="n"/>
      <c r="AG93" s="21" t="n"/>
      <c r="AH93" s="189">
        <f>AG93*$C93</f>
        <v/>
      </c>
      <c r="AI93" s="21" t="n"/>
      <c r="AJ93" s="21" t="n"/>
      <c r="AK93" s="189">
        <f>AJ93*$C93</f>
        <v/>
      </c>
      <c r="AL93" s="21" t="n"/>
      <c r="AM93" s="21" t="n"/>
      <c r="AN93" s="189">
        <f>AM93*$C93</f>
        <v/>
      </c>
      <c r="AO93" s="189">
        <f>E93+H93+K93+N93+Q93+T93+W93+Z93+AC93+AF93+AI93+AL93</f>
        <v/>
      </c>
      <c r="AP93" s="189">
        <f>F93+I93+L93+O93+R93+U93+X93+AA93+AD93+AG93+AJ93+AM93</f>
        <v/>
      </c>
      <c r="AQ93" s="189">
        <f>G93+J93+M93+P93+S93+V93+Y93+AB93+AE93+AH93+AK93+AN93</f>
        <v/>
      </c>
      <c r="AR93" s="189">
        <f>+AP93/12</f>
        <v/>
      </c>
      <c r="AS93" s="189">
        <f>+AQ93/12</f>
        <v/>
      </c>
      <c r="AT93" s="21" t="n">
        <v>100</v>
      </c>
      <c r="AU93" s="21" t="n">
        <v>1200</v>
      </c>
      <c r="AV93" s="21" t="n">
        <v>1200</v>
      </c>
      <c r="AW93" s="21" t="n">
        <v>199</v>
      </c>
      <c r="AX93" s="21" t="n">
        <v>2388</v>
      </c>
      <c r="AY93" s="190">
        <f>AX93*$C93</f>
        <v/>
      </c>
      <c r="AZ93" s="21" t="n">
        <v>100</v>
      </c>
      <c r="BA93" s="21" t="n">
        <v>1200</v>
      </c>
      <c r="BB93" s="189">
        <f>BA93*$C93</f>
        <v/>
      </c>
      <c r="BC93" s="21" t="n"/>
      <c r="BD93" s="21" t="n"/>
      <c r="BE93" s="189">
        <f>BD93*$C93</f>
        <v/>
      </c>
      <c r="BF93" s="21" t="n">
        <v>199</v>
      </c>
      <c r="BG93" s="21" t="n">
        <v>2388</v>
      </c>
      <c r="BH93" s="189">
        <f>BG93*$C93</f>
        <v/>
      </c>
      <c r="BI93" s="21" t="n"/>
      <c r="BJ93" s="21" t="n"/>
      <c r="BK93" s="189">
        <f>BJ93*$C93</f>
        <v/>
      </c>
      <c r="BL93" s="21" t="n">
        <v>300</v>
      </c>
      <c r="BM93" s="21" t="n">
        <v>3600</v>
      </c>
      <c r="BN93" s="189">
        <f>BM93*C93</f>
        <v/>
      </c>
      <c r="BO93" s="21" t="n">
        <v>100</v>
      </c>
      <c r="BP93" s="21" t="n">
        <v>1200</v>
      </c>
      <c r="BQ93" s="189">
        <f>BP93*C93</f>
        <v/>
      </c>
      <c r="BR93" s="21" t="n">
        <v>1200</v>
      </c>
      <c r="BS93" s="21" t="n">
        <v>14400</v>
      </c>
      <c r="BT93" s="189">
        <f>BS93*C93</f>
        <v/>
      </c>
      <c r="BU93" s="21" t="n">
        <v>200</v>
      </c>
      <c r="BV93" s="21" t="n">
        <v>2400</v>
      </c>
      <c r="BW93" s="189">
        <f>BV93*C93</f>
        <v/>
      </c>
      <c r="BX93" s="21" t="n">
        <v>1030</v>
      </c>
      <c r="BY93" s="21" t="n">
        <v>12360</v>
      </c>
      <c r="BZ93" s="189">
        <f>BY93*C93</f>
        <v/>
      </c>
      <c r="CA93" s="21" t="n">
        <v>200</v>
      </c>
      <c r="CB93" s="21" t="n">
        <v>2400</v>
      </c>
      <c r="CC93" s="189">
        <f>CB93*C93</f>
        <v/>
      </c>
      <c r="CD93" s="189">
        <f>AT93+AW93+AZ93+BC93+BF93+BI93+BL93+BO93+BR93+BU93+BX93+CA93</f>
        <v/>
      </c>
      <c r="CE93" s="189">
        <f>AU93+AX93+BA93+BD93+BG93+BJ93+BM93+BP93+BS93+BV93+BY93+CB93</f>
        <v/>
      </c>
      <c r="CF93" s="189">
        <f>AV93+AY93+BB93+BE93+BH93+BK93+BN93+BQ93+BT93+BW93+BZ93+CC93</f>
        <v/>
      </c>
      <c r="CG93" s="189">
        <f>+CE93/12</f>
        <v/>
      </c>
      <c r="CH93" s="189">
        <f>+CF93/12</f>
        <v/>
      </c>
      <c r="CI93" s="190" t="n">
        <v>50</v>
      </c>
      <c r="CJ93" s="190" t="n">
        <v>600</v>
      </c>
      <c r="CK93" s="190">
        <f>CJ93*C93</f>
        <v/>
      </c>
      <c r="CL93" s="21" t="n"/>
      <c r="CM93" s="21" t="n"/>
      <c r="CN93" s="190">
        <f>CM93*C93</f>
        <v/>
      </c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</row>
    <row r="94" ht="20.1" customHeight="1">
      <c r="A94" s="21" t="n">
        <v>76</v>
      </c>
      <c r="B94" s="21" t="inlineStr">
        <is>
          <t>ချယ်ရီသံပုရာ (0.6 Liter )</t>
        </is>
      </c>
      <c r="C94" s="21" t="n">
        <v>0.6</v>
      </c>
      <c r="D94" s="21" t="inlineStr">
        <is>
          <t>1 * 24</t>
        </is>
      </c>
      <c r="E94" s="21" t="n"/>
      <c r="F94" s="21" t="n"/>
      <c r="G94" s="189">
        <f>F94*$C94</f>
        <v/>
      </c>
      <c r="H94" s="21" t="n"/>
      <c r="I94" s="21" t="n"/>
      <c r="J94" s="190">
        <f>I94*$C94</f>
        <v/>
      </c>
      <c r="K94" s="21" t="n"/>
      <c r="L94" s="21" t="n"/>
      <c r="M94" s="189">
        <f>L94*$C94</f>
        <v/>
      </c>
      <c r="N94" s="21" t="n"/>
      <c r="O94" s="21" t="n"/>
      <c r="P94" s="189">
        <f>O94*$C94</f>
        <v/>
      </c>
      <c r="Q94" s="21" t="n"/>
      <c r="R94" s="21" t="n"/>
      <c r="S94" s="189">
        <f>R94*$C94</f>
        <v/>
      </c>
      <c r="T94" s="21" t="n"/>
      <c r="U94" s="21" t="n"/>
      <c r="V94" s="189">
        <f>U94*$C94</f>
        <v/>
      </c>
      <c r="W94" s="21" t="n"/>
      <c r="X94" s="21" t="n"/>
      <c r="Y94" s="189">
        <f>X94*$C94</f>
        <v/>
      </c>
      <c r="Z94" s="21" t="n"/>
      <c r="AA94" s="21" t="n"/>
      <c r="AB94" s="189">
        <f>AA94*$C94</f>
        <v/>
      </c>
      <c r="AC94" s="21" t="n"/>
      <c r="AD94" s="21" t="n"/>
      <c r="AE94" s="189">
        <f>AD94*$C94</f>
        <v/>
      </c>
      <c r="AF94" s="21" t="n"/>
      <c r="AG94" s="21" t="n"/>
      <c r="AH94" s="189">
        <f>AG94*$C94</f>
        <v/>
      </c>
      <c r="AI94" s="21" t="n"/>
      <c r="AJ94" s="21" t="n"/>
      <c r="AK94" s="189">
        <f>AJ94*$C94</f>
        <v/>
      </c>
      <c r="AL94" s="21" t="n"/>
      <c r="AM94" s="21" t="n"/>
      <c r="AN94" s="189">
        <f>AM94*$C94</f>
        <v/>
      </c>
      <c r="AO94" s="189">
        <f>E94+H94+K94+N94+Q94+T94+W94+Z94+AC94+AF94+AI94+AL94</f>
        <v/>
      </c>
      <c r="AP94" s="189">
        <f>F94+I94+L94+O94+R94+U94+X94+AA94+AD94+AG94+AJ94+AM94</f>
        <v/>
      </c>
      <c r="AQ94" s="189">
        <f>G94+J94+M94+P94+S94+V94+Y94+AB94+AE94+AH94+AK94+AN94</f>
        <v/>
      </c>
      <c r="AR94" s="189">
        <f>+AP94/12</f>
        <v/>
      </c>
      <c r="AS94" s="189">
        <f>+AQ94/12</f>
        <v/>
      </c>
      <c r="AT94" s="21" t="n"/>
      <c r="AU94" s="21" t="n"/>
      <c r="AV94" s="21" t="n"/>
      <c r="AW94" s="21" t="n"/>
      <c r="AX94" s="21" t="n"/>
      <c r="AY94" s="190">
        <f>AX94*$C94</f>
        <v/>
      </c>
      <c r="AZ94" s="21" t="n"/>
      <c r="BA94" s="21" t="n"/>
      <c r="BB94" s="189">
        <f>BA94*$C94</f>
        <v/>
      </c>
      <c r="BC94" s="21" t="n"/>
      <c r="BD94" s="21" t="n"/>
      <c r="BE94" s="189">
        <f>BD94*$C94</f>
        <v/>
      </c>
      <c r="BF94" s="21" t="n"/>
      <c r="BG94" s="21" t="n"/>
      <c r="BH94" s="189">
        <f>BG94*$C94</f>
        <v/>
      </c>
      <c r="BI94" s="21" t="n"/>
      <c r="BJ94" s="21" t="n"/>
      <c r="BK94" s="189">
        <f>BJ94*$C94</f>
        <v/>
      </c>
      <c r="BL94" s="21" t="n"/>
      <c r="BM94" s="21" t="n"/>
      <c r="BN94" s="189">
        <f>BM94*C94</f>
        <v/>
      </c>
      <c r="BO94" s="21" t="n"/>
      <c r="BP94" s="21" t="n"/>
      <c r="BQ94" s="189">
        <f>BP94*C94</f>
        <v/>
      </c>
      <c r="BR94" s="21" t="n"/>
      <c r="BS94" s="21" t="n"/>
      <c r="BT94" s="189">
        <f>BS94*C94</f>
        <v/>
      </c>
      <c r="BU94" s="21" t="n"/>
      <c r="BV94" s="21" t="n"/>
      <c r="BW94" s="189">
        <f>BV94*C94</f>
        <v/>
      </c>
      <c r="BX94" s="21" t="n"/>
      <c r="BY94" s="21" t="n"/>
      <c r="BZ94" s="189">
        <f>BY94*C94</f>
        <v/>
      </c>
      <c r="CA94" s="21" t="n"/>
      <c r="CB94" s="21" t="n"/>
      <c r="CC94" s="189">
        <f>CB94*C94</f>
        <v/>
      </c>
      <c r="CD94" s="189">
        <f>AT94+AW94+AZ94+BC94+BF94+BI94+BL94+BO94+BR94+BU94+BX94+CA94</f>
        <v/>
      </c>
      <c r="CE94" s="189">
        <f>AU94+AX94+BA94+BD94+BG94+BJ94+BM94+BP94+BS94+BV94+BY94+CB94</f>
        <v/>
      </c>
      <c r="CF94" s="189">
        <f>AV94+AY94+BB94+BE94+BH94+BK94+BN94+BQ94+BT94+BW94+BZ94+CC94</f>
        <v/>
      </c>
      <c r="CG94" s="189">
        <f>+CE94/12</f>
        <v/>
      </c>
      <c r="CH94" s="189">
        <f>+CF94/12</f>
        <v/>
      </c>
      <c r="CI94" s="190" t="n"/>
      <c r="CJ94" s="190" t="n"/>
      <c r="CK94" s="190">
        <f>CJ94*C94</f>
        <v/>
      </c>
      <c r="CL94" s="21" t="n"/>
      <c r="CM94" s="21" t="n"/>
      <c r="CN94" s="190">
        <f>CM94*C94</f>
        <v/>
      </c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</row>
    <row r="95" ht="20.1" customHeight="1">
      <c r="A95" s="21" t="n">
        <v>77</v>
      </c>
      <c r="B95" s="21" t="inlineStr">
        <is>
          <t>ချယ်ရီသံပုရာ</t>
        </is>
      </c>
      <c r="C95" s="21" t="n">
        <v>0.64</v>
      </c>
      <c r="D95" s="21" t="inlineStr">
        <is>
          <t>1 * 14</t>
        </is>
      </c>
      <c r="E95" s="21" t="n"/>
      <c r="F95" s="21" t="n"/>
      <c r="G95" s="189">
        <f>F95*$C95</f>
        <v/>
      </c>
      <c r="H95" s="21" t="n"/>
      <c r="I95" s="21" t="n"/>
      <c r="J95" s="190">
        <f>I95*$C95</f>
        <v/>
      </c>
      <c r="K95" s="21" t="n"/>
      <c r="L95" s="21" t="n"/>
      <c r="M95" s="189">
        <f>L95*$C95</f>
        <v/>
      </c>
      <c r="N95" s="21" t="n"/>
      <c r="O95" s="21" t="n"/>
      <c r="P95" s="189">
        <f>O95*$C95</f>
        <v/>
      </c>
      <c r="Q95" s="21" t="n"/>
      <c r="R95" s="21" t="n"/>
      <c r="S95" s="189">
        <f>R95*$C95</f>
        <v/>
      </c>
      <c r="T95" s="21" t="n"/>
      <c r="U95" s="21" t="n"/>
      <c r="V95" s="189">
        <f>U95*$C95</f>
        <v/>
      </c>
      <c r="W95" s="21" t="n"/>
      <c r="X95" s="21" t="n"/>
      <c r="Y95" s="189">
        <f>X95*$C95</f>
        <v/>
      </c>
      <c r="Z95" s="21" t="n"/>
      <c r="AA95" s="21" t="n"/>
      <c r="AB95" s="189">
        <f>AA95*$C95</f>
        <v/>
      </c>
      <c r="AC95" s="21" t="n"/>
      <c r="AD95" s="21" t="n"/>
      <c r="AE95" s="189">
        <f>AD95*$C95</f>
        <v/>
      </c>
      <c r="AF95" s="21" t="n"/>
      <c r="AG95" s="21" t="n"/>
      <c r="AH95" s="189">
        <f>AG95*$C95</f>
        <v/>
      </c>
      <c r="AI95" s="21" t="n"/>
      <c r="AJ95" s="21" t="n"/>
      <c r="AK95" s="189">
        <f>AJ95*$C95</f>
        <v/>
      </c>
      <c r="AL95" s="21" t="n"/>
      <c r="AM95" s="21" t="n"/>
      <c r="AN95" s="189">
        <f>AM95*$C95</f>
        <v/>
      </c>
      <c r="AO95" s="189">
        <f>E95+H95+K95+N95+Q95+T95+W95+Z95+AC95+AF95+AI95+AL95</f>
        <v/>
      </c>
      <c r="AP95" s="189">
        <f>F95+I95+L95+O95+R95+U95+X95+AA95+AD95+AG95+AJ95+AM95</f>
        <v/>
      </c>
      <c r="AQ95" s="189">
        <f>G95+J95+M95+P95+S95+V95+Y95+AB95+AE95+AH95+AK95+AN95</f>
        <v/>
      </c>
      <c r="AR95" s="189">
        <f>+AP95/12</f>
        <v/>
      </c>
      <c r="AS95" s="189">
        <f>+AQ95/12</f>
        <v/>
      </c>
      <c r="AT95" s="21" t="n"/>
      <c r="AU95" s="21" t="n"/>
      <c r="AV95" s="21" t="n"/>
      <c r="AW95" s="21" t="n"/>
      <c r="AX95" s="21" t="n"/>
      <c r="AY95" s="190">
        <f>AX95*$C95</f>
        <v/>
      </c>
      <c r="AZ95" s="21" t="n"/>
      <c r="BA95" s="21" t="n"/>
      <c r="BB95" s="189">
        <f>BA95*$C95</f>
        <v/>
      </c>
      <c r="BC95" s="21" t="n"/>
      <c r="BD95" s="21" t="n"/>
      <c r="BE95" s="189">
        <f>BD95*$C95</f>
        <v/>
      </c>
      <c r="BF95" s="21" t="n"/>
      <c r="BG95" s="21" t="n"/>
      <c r="BH95" s="189">
        <f>BG95*$C95</f>
        <v/>
      </c>
      <c r="BI95" s="21" t="n"/>
      <c r="BJ95" s="21" t="n"/>
      <c r="BK95" s="189">
        <f>BJ95*$C95</f>
        <v/>
      </c>
      <c r="BL95" s="21" t="n"/>
      <c r="BM95" s="21" t="n"/>
      <c r="BN95" s="189">
        <f>BM95*C95</f>
        <v/>
      </c>
      <c r="BO95" s="21" t="n"/>
      <c r="BP95" s="21" t="n"/>
      <c r="BQ95" s="189">
        <f>BP95*C95</f>
        <v/>
      </c>
      <c r="BR95" s="21" t="n"/>
      <c r="BS95" s="21" t="n"/>
      <c r="BT95" s="189">
        <f>BS95*C95</f>
        <v/>
      </c>
      <c r="BU95" s="21" t="n"/>
      <c r="BV95" s="21" t="n"/>
      <c r="BW95" s="189">
        <f>BV95*C95</f>
        <v/>
      </c>
      <c r="BX95" s="21" t="n"/>
      <c r="BY95" s="21" t="n"/>
      <c r="BZ95" s="189">
        <f>BY95*C95</f>
        <v/>
      </c>
      <c r="CA95" s="21" t="n"/>
      <c r="CB95" s="21" t="n"/>
      <c r="CC95" s="189">
        <f>CB95*C95</f>
        <v/>
      </c>
      <c r="CD95" s="189">
        <f>AT95+AW95+AZ95+BC95+BF95+BI95+BL95+BO95+BR95+BU95+BX95+CA95</f>
        <v/>
      </c>
      <c r="CE95" s="189">
        <f>AU95+AX95+BA95+BD95+BG95+BJ95+BM95+BP95+BS95+BV95+BY95+CB95</f>
        <v/>
      </c>
      <c r="CF95" s="189">
        <f>AV95+AY95+BB95+BE95+BH95+BK95+BN95+BQ95+BT95+BW95+BZ95+CC95</f>
        <v/>
      </c>
      <c r="CG95" s="189">
        <f>+CE95/12</f>
        <v/>
      </c>
      <c r="CH95" s="189">
        <f>+CF95/12</f>
        <v/>
      </c>
      <c r="CI95" s="190" t="n"/>
      <c r="CJ95" s="190" t="n"/>
      <c r="CK95" s="190">
        <f>CJ95*C95</f>
        <v/>
      </c>
      <c r="CL95" s="21" t="n"/>
      <c r="CM95" s="21" t="n"/>
      <c r="CN95" s="190">
        <f>CM95*C95</f>
        <v/>
      </c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</row>
    <row r="96" ht="20.1" customHeight="1">
      <c r="A96" s="21" t="n"/>
      <c r="B96" s="21" t="n"/>
      <c r="C96" s="21" t="n"/>
      <c r="D96" s="21" t="n"/>
      <c r="E96" s="21" t="n"/>
      <c r="F96" s="21" t="n"/>
      <c r="G96" s="189">
        <f>F96*$C96</f>
        <v/>
      </c>
      <c r="H96" s="21" t="n"/>
      <c r="I96" s="21" t="n"/>
      <c r="J96" s="190">
        <f>I96*$C96</f>
        <v/>
      </c>
      <c r="K96" s="21" t="n"/>
      <c r="L96" s="21" t="n"/>
      <c r="M96" s="189">
        <f>L96*$C96</f>
        <v/>
      </c>
      <c r="N96" s="21" t="n"/>
      <c r="O96" s="21" t="n"/>
      <c r="P96" s="189">
        <f>O96*$C96</f>
        <v/>
      </c>
      <c r="Q96" s="21" t="n"/>
      <c r="R96" s="21" t="n"/>
      <c r="S96" s="189">
        <f>R96*$C96</f>
        <v/>
      </c>
      <c r="T96" s="21" t="n"/>
      <c r="U96" s="21" t="n"/>
      <c r="V96" s="189">
        <f>U96*$C96</f>
        <v/>
      </c>
      <c r="W96" s="21" t="n"/>
      <c r="X96" s="21" t="n"/>
      <c r="Y96" s="189">
        <f>X96*$C96</f>
        <v/>
      </c>
      <c r="Z96" s="21" t="n"/>
      <c r="AA96" s="21" t="n"/>
      <c r="AB96" s="189">
        <f>AA96*$C96</f>
        <v/>
      </c>
      <c r="AC96" s="21" t="n"/>
      <c r="AD96" s="21" t="n"/>
      <c r="AE96" s="189">
        <f>AD96*$C96</f>
        <v/>
      </c>
      <c r="AF96" s="21" t="n"/>
      <c r="AG96" s="21" t="n"/>
      <c r="AH96" s="189">
        <f>AG96*$C96</f>
        <v/>
      </c>
      <c r="AI96" s="21" t="n"/>
      <c r="AJ96" s="21" t="n"/>
      <c r="AK96" s="189">
        <f>AJ96*$C96</f>
        <v/>
      </c>
      <c r="AL96" s="21" t="n"/>
      <c r="AM96" s="21" t="n"/>
      <c r="AN96" s="189">
        <f>AM96*$C96</f>
        <v/>
      </c>
      <c r="AO96" s="189">
        <f>E96+H96+K96+N96+Q96+T96+W96+Z96+AC96+AF96+AI96+AL96</f>
        <v/>
      </c>
      <c r="AP96" s="189">
        <f>F96+I96+L96+O96+R96+U96+X96+AA96+AD96+AG96+AJ96+AM96</f>
        <v/>
      </c>
      <c r="AQ96" s="189">
        <f>G96+J96+M96+P96+S96+V96+Y96+AB96+AE96+AH96+AK96+AN96</f>
        <v/>
      </c>
      <c r="AR96" s="189">
        <f>+AP96/12</f>
        <v/>
      </c>
      <c r="AS96" s="189">
        <f>+AQ96/12</f>
        <v/>
      </c>
      <c r="AT96" s="21" t="n"/>
      <c r="AU96" s="21" t="n"/>
      <c r="AV96" s="21" t="n"/>
      <c r="AW96" s="21" t="n"/>
      <c r="AX96" s="21" t="n"/>
      <c r="AY96" s="190">
        <f>AX96*$C96</f>
        <v/>
      </c>
      <c r="AZ96" s="21" t="n"/>
      <c r="BA96" s="21" t="n"/>
      <c r="BB96" s="189">
        <f>BA96*$C96</f>
        <v/>
      </c>
      <c r="BC96" s="21" t="n"/>
      <c r="BD96" s="21" t="n"/>
      <c r="BE96" s="189">
        <f>BD96*$C96</f>
        <v/>
      </c>
      <c r="BF96" s="21" t="n"/>
      <c r="BG96" s="21" t="n"/>
      <c r="BH96" s="189">
        <f>BG96*$C96</f>
        <v/>
      </c>
      <c r="BI96" s="21" t="n"/>
      <c r="BJ96" s="21" t="n"/>
      <c r="BK96" s="189">
        <f>BJ96*$C96</f>
        <v/>
      </c>
      <c r="BL96" s="21" t="n"/>
      <c r="BM96" s="21" t="n"/>
      <c r="BN96" s="189">
        <f>BM96*C96</f>
        <v/>
      </c>
      <c r="BO96" s="21" t="n"/>
      <c r="BP96" s="21" t="n"/>
      <c r="BQ96" s="189">
        <f>BP96*C96</f>
        <v/>
      </c>
      <c r="BR96" s="21" t="n"/>
      <c r="BS96" s="21" t="n"/>
      <c r="BT96" s="189">
        <f>BS96*C96</f>
        <v/>
      </c>
      <c r="BU96" s="21" t="n"/>
      <c r="BV96" s="21" t="n"/>
      <c r="BW96" s="189">
        <f>BV96*C96</f>
        <v/>
      </c>
      <c r="BX96" s="21" t="n"/>
      <c r="BY96" s="21" t="n"/>
      <c r="BZ96" s="189">
        <f>BY96*C96</f>
        <v/>
      </c>
      <c r="CA96" s="21" t="n"/>
      <c r="CB96" s="21" t="n"/>
      <c r="CC96" s="189">
        <f>CB96*C96</f>
        <v/>
      </c>
      <c r="CD96" s="189">
        <f>AT96+AW96+AZ96+BC96+BF96+BI96+BL96+BO96+BR96+BU96+BX96+CA96</f>
        <v/>
      </c>
      <c r="CE96" s="189">
        <f>AU96+AX96+BA96+BD96+BG96+BJ96+BM96+BP96+BS96+BV96+BY96+CB96</f>
        <v/>
      </c>
      <c r="CF96" s="189">
        <f>AV96+AY96+BB96+BE96+BH96+BK96+BN96+BQ96+BT96+BW96+BZ96+CC96</f>
        <v/>
      </c>
      <c r="CG96" s="189">
        <f>+CE96/12</f>
        <v/>
      </c>
      <c r="CH96" s="189">
        <f>+CF96/12</f>
        <v/>
      </c>
      <c r="CI96" s="190" t="n"/>
      <c r="CJ96" s="190" t="n"/>
      <c r="CK96" s="190">
        <f>CJ96*C96</f>
        <v/>
      </c>
      <c r="CL96" s="21" t="n"/>
      <c r="CM96" s="21" t="n"/>
      <c r="CN96" s="190">
        <f>CM96*C96</f>
        <v/>
      </c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</row>
    <row r="97" ht="20.1" customHeight="1">
      <c r="A97" s="21" t="n">
        <v>78</v>
      </c>
      <c r="B97" s="21" t="inlineStr">
        <is>
          <t>ရွှေမင်းသားခေါင်ရည်</t>
        </is>
      </c>
      <c r="C97" s="21" t="n">
        <v>0.75</v>
      </c>
      <c r="D97" s="21" t="n"/>
      <c r="E97" s="21" t="n"/>
      <c r="F97" s="21" t="n"/>
      <c r="G97" s="189">
        <f>F97*$C97</f>
        <v/>
      </c>
      <c r="H97" s="21" t="n"/>
      <c r="I97" s="21" t="n"/>
      <c r="J97" s="190">
        <f>I97*$C97</f>
        <v/>
      </c>
      <c r="K97" s="21" t="n"/>
      <c r="L97" s="21" t="n"/>
      <c r="M97" s="189">
        <f>L97*$C97</f>
        <v/>
      </c>
      <c r="N97" s="21" t="n"/>
      <c r="O97" s="21" t="n"/>
      <c r="P97" s="189">
        <f>O97*$C97</f>
        <v/>
      </c>
      <c r="Q97" s="21" t="n"/>
      <c r="R97" s="21" t="n"/>
      <c r="S97" s="189">
        <f>R97*$C97</f>
        <v/>
      </c>
      <c r="T97" s="21" t="n"/>
      <c r="U97" s="21" t="n"/>
      <c r="V97" s="189">
        <f>U97*$C97</f>
        <v/>
      </c>
      <c r="W97" s="21" t="n"/>
      <c r="X97" s="21" t="n"/>
      <c r="Y97" s="189">
        <f>X97*$C97</f>
        <v/>
      </c>
      <c r="Z97" s="21" t="n"/>
      <c r="AA97" s="21" t="n"/>
      <c r="AB97" s="189">
        <f>AA97*$C97</f>
        <v/>
      </c>
      <c r="AC97" s="21" t="n"/>
      <c r="AD97" s="21" t="n"/>
      <c r="AE97" s="189">
        <f>AD97*$C97</f>
        <v/>
      </c>
      <c r="AF97" s="21" t="n"/>
      <c r="AG97" s="21" t="n"/>
      <c r="AH97" s="189">
        <f>AG97*$C97</f>
        <v/>
      </c>
      <c r="AI97" s="21" t="n"/>
      <c r="AJ97" s="21" t="n"/>
      <c r="AK97" s="189">
        <f>AJ97*$C97</f>
        <v/>
      </c>
      <c r="AL97" s="21" t="n"/>
      <c r="AM97" s="21" t="n"/>
      <c r="AN97" s="189">
        <f>AM97*$C97</f>
        <v/>
      </c>
      <c r="AO97" s="189">
        <f>E97+H97+K97+N97+Q97+T97+W97+Z97+AC97+AF97+AI97+AL97</f>
        <v/>
      </c>
      <c r="AP97" s="189">
        <f>F97+I97+L97+O97+R97+U97+X97+AA97+AD97+AG97+AJ97+AM97</f>
        <v/>
      </c>
      <c r="AQ97" s="189">
        <f>G97+J97+M97+P97+S97+V97+Y97+AB97+AE97+AH97+AK97+AN97</f>
        <v/>
      </c>
      <c r="AR97" s="189">
        <f>+AP97/12</f>
        <v/>
      </c>
      <c r="AS97" s="189">
        <f>+AQ97/12</f>
        <v/>
      </c>
      <c r="AT97" s="21" t="n"/>
      <c r="AU97" s="21" t="n"/>
      <c r="AV97" s="21" t="n"/>
      <c r="AW97" s="21" t="n"/>
      <c r="AX97" s="21" t="n"/>
      <c r="AY97" s="190" t="n"/>
      <c r="AZ97" s="21" t="n"/>
      <c r="BA97" s="21" t="n"/>
      <c r="BB97" s="189">
        <f>BA97*$C97</f>
        <v/>
      </c>
      <c r="BC97" s="21" t="n"/>
      <c r="BD97" s="21" t="n"/>
      <c r="BE97" s="189">
        <f>BD97*$C97</f>
        <v/>
      </c>
      <c r="BF97" s="21" t="n"/>
      <c r="BG97" s="21" t="n"/>
      <c r="BH97" s="189">
        <f>BG97*$C97</f>
        <v/>
      </c>
      <c r="BI97" s="21" t="n"/>
      <c r="BJ97" s="21" t="n"/>
      <c r="BK97" s="189">
        <f>BJ97*$C97</f>
        <v/>
      </c>
      <c r="BL97" s="21" t="n"/>
      <c r="BM97" s="21" t="n"/>
      <c r="BN97" s="189">
        <f>BM97*C97</f>
        <v/>
      </c>
      <c r="BO97" s="21" t="n"/>
      <c r="BP97" s="21" t="n"/>
      <c r="BQ97" s="189">
        <f>BP97*C97</f>
        <v/>
      </c>
      <c r="BR97" s="21" t="n"/>
      <c r="BS97" s="21" t="n"/>
      <c r="BT97" s="189">
        <f>BS97*C97</f>
        <v/>
      </c>
      <c r="BU97" s="21" t="n"/>
      <c r="BV97" s="21" t="n"/>
      <c r="BW97" s="189">
        <f>BV97*C97</f>
        <v/>
      </c>
      <c r="BX97" s="21" t="n"/>
      <c r="BY97" s="21" t="n"/>
      <c r="BZ97" s="189">
        <f>BY97*C97</f>
        <v/>
      </c>
      <c r="CA97" s="21" t="n"/>
      <c r="CB97" s="21" t="n"/>
      <c r="CC97" s="189">
        <f>CB97*C97</f>
        <v/>
      </c>
      <c r="CD97" s="189">
        <f>AT97+AW97+AZ97+BC97+BF97+BI97+BL97+BO97+BR97+BU97+BX97+CA97</f>
        <v/>
      </c>
      <c r="CE97" s="189">
        <f>AU97+AX97+BA97+BD97+BG97+BJ97+BM97+BP97+BS97+BV97+BY97+CB97</f>
        <v/>
      </c>
      <c r="CF97" s="189">
        <f>AV97+AY97+BB97+BE97+BH97+BK97+BN97+BQ97+BT97+BW97+BZ97+CC97</f>
        <v/>
      </c>
      <c r="CG97" s="189">
        <f>+CE97/12</f>
        <v/>
      </c>
      <c r="CH97" s="189">
        <f>+CF97/12</f>
        <v/>
      </c>
      <c r="CI97" s="190" t="n"/>
      <c r="CJ97" s="190" t="n"/>
      <c r="CK97" s="190">
        <f>CJ97*C97</f>
        <v/>
      </c>
      <c r="CL97" s="21" t="n"/>
      <c r="CM97" s="21" t="n"/>
      <c r="CN97" s="190">
        <f>CM97*C97</f>
        <v/>
      </c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</row>
    <row r="98" ht="20.1" customHeight="1">
      <c r="A98" s="21" t="n">
        <v>79</v>
      </c>
      <c r="B98" s="21" t="inlineStr">
        <is>
          <t>ရွှေမင်းသားခေါင်ရည် (0.6 Liter)</t>
        </is>
      </c>
      <c r="C98" s="21" t="n">
        <v>0.6</v>
      </c>
      <c r="D98" s="21" t="inlineStr">
        <is>
          <t>1 * 12</t>
        </is>
      </c>
      <c r="E98" s="21" t="n"/>
      <c r="F98" s="21" t="n"/>
      <c r="G98" s="189">
        <f>F98*$C98</f>
        <v/>
      </c>
      <c r="H98" s="21" t="n"/>
      <c r="I98" s="21" t="n"/>
      <c r="J98" s="190">
        <f>I98*$C98</f>
        <v/>
      </c>
      <c r="K98" s="21" t="n"/>
      <c r="L98" s="21" t="n"/>
      <c r="M98" s="189">
        <f>L98*$C98</f>
        <v/>
      </c>
      <c r="N98" s="21" t="n"/>
      <c r="O98" s="21" t="n"/>
      <c r="P98" s="189">
        <f>O98*$C98</f>
        <v/>
      </c>
      <c r="Q98" s="21" t="n"/>
      <c r="R98" s="21" t="n"/>
      <c r="S98" s="189">
        <f>R98*$C98</f>
        <v/>
      </c>
      <c r="T98" s="21" t="n"/>
      <c r="U98" s="21" t="n"/>
      <c r="V98" s="189">
        <f>U98*$C98</f>
        <v/>
      </c>
      <c r="W98" s="21" t="n"/>
      <c r="X98" s="21" t="n"/>
      <c r="Y98" s="189">
        <f>X98*$C98</f>
        <v/>
      </c>
      <c r="Z98" s="21" t="n"/>
      <c r="AA98" s="21" t="n"/>
      <c r="AB98" s="189">
        <f>AA98*$C98</f>
        <v/>
      </c>
      <c r="AC98" s="21" t="n"/>
      <c r="AD98" s="21" t="n"/>
      <c r="AE98" s="189">
        <f>AD98*$C98</f>
        <v/>
      </c>
      <c r="AF98" s="21" t="n"/>
      <c r="AG98" s="21" t="n"/>
      <c r="AH98" s="189">
        <f>AG98*$C98</f>
        <v/>
      </c>
      <c r="AI98" s="21" t="n"/>
      <c r="AJ98" s="21" t="n"/>
      <c r="AK98" s="189">
        <f>AJ98*$C98</f>
        <v/>
      </c>
      <c r="AL98" s="21" t="n"/>
      <c r="AM98" s="21" t="n"/>
      <c r="AN98" s="189">
        <f>AM98*$C98</f>
        <v/>
      </c>
      <c r="AO98" s="189">
        <f>E98+H98+K98+N98+Q98+T98+W98+Z98+AC98+AF98+AI98+AL98</f>
        <v/>
      </c>
      <c r="AP98" s="189">
        <f>F98+I98+L98+O98+R98+U98+X98+AA98+AD98+AG98+AJ98+AM98</f>
        <v/>
      </c>
      <c r="AQ98" s="189">
        <f>G98+J98+M98+P98+S98+V98+Y98+AB98+AE98+AH98+AK98+AN98</f>
        <v/>
      </c>
      <c r="AR98" s="189">
        <f>+AP98/12</f>
        <v/>
      </c>
      <c r="AS98" s="189">
        <f>+AQ98/12</f>
        <v/>
      </c>
      <c r="AT98" s="21" t="n"/>
      <c r="AU98" s="21" t="n"/>
      <c r="AV98" s="21" t="n"/>
      <c r="AW98" s="21" t="n"/>
      <c r="AX98" s="21" t="n"/>
      <c r="AY98" s="190" t="n"/>
      <c r="AZ98" s="21" t="n"/>
      <c r="BA98" s="21" t="n"/>
      <c r="BB98" s="189">
        <f>BA98*$C98</f>
        <v/>
      </c>
      <c r="BC98" s="21" t="n"/>
      <c r="BD98" s="21" t="n"/>
      <c r="BE98" s="189">
        <f>BD98*$C98</f>
        <v/>
      </c>
      <c r="BF98" s="21" t="n"/>
      <c r="BG98" s="21" t="n"/>
      <c r="BH98" s="189">
        <f>BG98*$C98</f>
        <v/>
      </c>
      <c r="BI98" s="21" t="n">
        <v>100</v>
      </c>
      <c r="BJ98" s="21" t="n">
        <v>1200</v>
      </c>
      <c r="BK98" s="189">
        <f>BJ98*$C98</f>
        <v/>
      </c>
      <c r="BL98" s="21" t="n"/>
      <c r="BM98" s="21" t="n"/>
      <c r="BN98" s="189">
        <f>BM98*C98</f>
        <v/>
      </c>
      <c r="BO98" s="21" t="n">
        <v>20</v>
      </c>
      <c r="BP98" s="21" t="n">
        <v>240</v>
      </c>
      <c r="BQ98" s="189">
        <f>BP98*C98</f>
        <v/>
      </c>
      <c r="BR98" s="21" t="n"/>
      <c r="BS98" s="21" t="n"/>
      <c r="BT98" s="189">
        <f>BS98*C98</f>
        <v/>
      </c>
      <c r="BU98" s="21" t="n"/>
      <c r="BV98" s="21" t="n"/>
      <c r="BW98" s="189">
        <f>BV98*C98</f>
        <v/>
      </c>
      <c r="BX98" s="21" t="n">
        <v>5</v>
      </c>
      <c r="BY98" s="21" t="n">
        <v>60</v>
      </c>
      <c r="BZ98" s="189">
        <f>BY98*C98</f>
        <v/>
      </c>
      <c r="CA98" s="21" t="n"/>
      <c r="CB98" s="21" t="n"/>
      <c r="CC98" s="189">
        <f>CB98*C98</f>
        <v/>
      </c>
      <c r="CD98" s="189">
        <f>AT98+AW98+AZ98+BC98+BF98+BI98+BL98+BO98+BR98+BU98+BX98+CA98</f>
        <v/>
      </c>
      <c r="CE98" s="189">
        <f>AU98+AX98+BA98+BD98+BG98+BJ98+BM98+BP98+BS98+BV98+BY98+CB98</f>
        <v/>
      </c>
      <c r="CF98" s="189">
        <f>AV98+AY98+BB98+BE98+BH98+BK98+BN98+BQ98+BT98+BW98+BZ98+CC98</f>
        <v/>
      </c>
      <c r="CG98" s="189">
        <f>+CE98/12</f>
        <v/>
      </c>
      <c r="CH98" s="189">
        <f>+CF98/12</f>
        <v/>
      </c>
      <c r="CI98" s="190" t="n"/>
      <c r="CJ98" s="190" t="n"/>
      <c r="CK98" s="190">
        <f>CJ98*C98</f>
        <v/>
      </c>
      <c r="CL98" s="21" t="n">
        <v>10</v>
      </c>
      <c r="CM98" s="21" t="n">
        <v>120</v>
      </c>
      <c r="CN98" s="190">
        <f>CM98*C98</f>
        <v/>
      </c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</row>
    <row r="99" ht="20.1" customHeight="1">
      <c r="A99" s="21" t="n">
        <v>80</v>
      </c>
      <c r="B99" s="21" t="inlineStr">
        <is>
          <t>ရွှေမင်းသားခေါင်ရည်</t>
        </is>
      </c>
      <c r="C99" s="21" t="n">
        <v>0.64</v>
      </c>
      <c r="D99" s="21" t="inlineStr">
        <is>
          <t>1*24</t>
        </is>
      </c>
      <c r="E99" s="21" t="n"/>
      <c r="F99" s="21" t="n"/>
      <c r="G99" s="189">
        <f>F99*$C99</f>
        <v/>
      </c>
      <c r="H99" s="21" t="n"/>
      <c r="I99" s="21" t="n"/>
      <c r="J99" s="190">
        <f>I99*$C99</f>
        <v/>
      </c>
      <c r="K99" s="21" t="n">
        <v>29</v>
      </c>
      <c r="L99" s="21" t="n">
        <v>718</v>
      </c>
      <c r="M99" s="189">
        <f>L99*$C99</f>
        <v/>
      </c>
      <c r="N99" s="21" t="n">
        <v>52</v>
      </c>
      <c r="O99" s="21" t="n">
        <v>1248</v>
      </c>
      <c r="P99" s="189">
        <f>O99*$C99</f>
        <v/>
      </c>
      <c r="Q99" s="21" t="n"/>
      <c r="R99" s="21" t="n"/>
      <c r="S99" s="189">
        <f>R99*$C99</f>
        <v/>
      </c>
      <c r="T99" s="21" t="n">
        <v>99</v>
      </c>
      <c r="U99" s="21" t="n">
        <v>2376</v>
      </c>
      <c r="V99" s="189">
        <f>U99*$C99</f>
        <v/>
      </c>
      <c r="W99" s="21" t="n">
        <v>101</v>
      </c>
      <c r="X99" s="21" t="n">
        <v>2424</v>
      </c>
      <c r="Y99" s="189">
        <f>X99*$C99</f>
        <v/>
      </c>
      <c r="Z99" s="21" t="n">
        <v>17</v>
      </c>
      <c r="AA99" s="21" t="n">
        <v>420</v>
      </c>
      <c r="AB99" s="189">
        <f>AA99*$C99</f>
        <v/>
      </c>
      <c r="AC99" s="21" t="n">
        <v>100</v>
      </c>
      <c r="AD99" s="21" t="n">
        <v>2400</v>
      </c>
      <c r="AE99" s="189">
        <f>AD99*$C99</f>
        <v/>
      </c>
      <c r="AF99" s="21" t="n">
        <v>100</v>
      </c>
      <c r="AG99" s="21" t="n">
        <v>2400</v>
      </c>
      <c r="AH99" s="189">
        <f>AG99*$C99</f>
        <v/>
      </c>
      <c r="AI99" s="21" t="n"/>
      <c r="AJ99" s="21" t="n"/>
      <c r="AK99" s="189">
        <f>AJ99*$C99</f>
        <v/>
      </c>
      <c r="AL99" s="21" t="n"/>
      <c r="AM99" s="21" t="n"/>
      <c r="AN99" s="189">
        <f>AM99*$C99</f>
        <v/>
      </c>
      <c r="AO99" s="189">
        <f>E99+H99+K99+N99+Q99+T99+W99+Z99+AC99+AF99+AI99+AL99</f>
        <v/>
      </c>
      <c r="AP99" s="189">
        <f>F99+I99+L99+O99+R99+U99+X99+AA99+AD99+AG99+AJ99+AM99</f>
        <v/>
      </c>
      <c r="AQ99" s="189">
        <f>G99+J99+M99+P99+S99+V99+Y99+AB99+AE99+AH99+AK99+AN99</f>
        <v/>
      </c>
      <c r="AR99" s="189">
        <f>+AP99/12</f>
        <v/>
      </c>
      <c r="AS99" s="189">
        <f>+AQ99/12</f>
        <v/>
      </c>
      <c r="AT99" s="21" t="n"/>
      <c r="AU99" s="21" t="n"/>
      <c r="AV99" s="21" t="n"/>
      <c r="AW99" s="21" t="n">
        <v>165</v>
      </c>
      <c r="AX99" s="21" t="n">
        <v>3960</v>
      </c>
      <c r="AY99" s="190" t="n">
        <v>2534.4</v>
      </c>
      <c r="AZ99" s="21" t="n">
        <v>50</v>
      </c>
      <c r="BA99" s="21" t="n">
        <v>1200</v>
      </c>
      <c r="BB99" s="189">
        <f>BA99*$C99</f>
        <v/>
      </c>
      <c r="BC99" s="21" t="n">
        <v>110</v>
      </c>
      <c r="BD99" s="21" t="n">
        <v>2640</v>
      </c>
      <c r="BE99" s="189">
        <f>BD99*$C99</f>
        <v/>
      </c>
      <c r="BF99" s="21" t="n">
        <v>100</v>
      </c>
      <c r="BG99" s="21" t="n">
        <v>2400</v>
      </c>
      <c r="BH99" s="189">
        <f>BG99*$C99</f>
        <v/>
      </c>
      <c r="BI99" s="21" t="n">
        <v>100</v>
      </c>
      <c r="BJ99" s="21" t="n">
        <v>2400</v>
      </c>
      <c r="BK99" s="189">
        <f>BJ99*$C99</f>
        <v/>
      </c>
      <c r="BL99" s="21" t="n">
        <v>60</v>
      </c>
      <c r="BM99" s="21" t="n">
        <v>1440</v>
      </c>
      <c r="BN99" s="189">
        <f>BM99*C99</f>
        <v/>
      </c>
      <c r="BO99" s="21" t="n">
        <v>80</v>
      </c>
      <c r="BP99" s="21" t="n">
        <v>1920</v>
      </c>
      <c r="BQ99" s="189">
        <f>BP99*C99</f>
        <v/>
      </c>
      <c r="BR99" s="21" t="n"/>
      <c r="BS99" s="21" t="n"/>
      <c r="BT99" s="189">
        <f>BS99*C99</f>
        <v/>
      </c>
      <c r="BU99" s="21" t="n"/>
      <c r="BV99" s="21" t="n"/>
      <c r="BW99" s="189">
        <f>BV99*C99</f>
        <v/>
      </c>
      <c r="BX99" s="21" t="n">
        <v>20</v>
      </c>
      <c r="BY99" s="21" t="n">
        <v>480</v>
      </c>
      <c r="BZ99" s="189">
        <f>BY99*C99</f>
        <v/>
      </c>
      <c r="CA99" s="21" t="n">
        <v>20</v>
      </c>
      <c r="CB99" s="21" t="n">
        <v>480</v>
      </c>
      <c r="CC99" s="189">
        <f>CB99*C99</f>
        <v/>
      </c>
      <c r="CD99" s="189">
        <f>AT99+AW99+AZ99+BC99+BF99+BI99+BL99+BO99+BR99+BU99+BX99+CA99</f>
        <v/>
      </c>
      <c r="CE99" s="189">
        <f>AU99+AX99+BA99+BD99+BG99+BJ99+BM99+BP99+BS99+BV99+BY99+CB99</f>
        <v/>
      </c>
      <c r="CF99" s="189">
        <f>AV99+AY99+BB99+BE99+BH99+BK99+BN99+BQ99+BT99+BW99+BZ99+CC99</f>
        <v/>
      </c>
      <c r="CG99" s="189">
        <f>+CE99/12</f>
        <v/>
      </c>
      <c r="CH99" s="189">
        <f>+CF99/12</f>
        <v/>
      </c>
      <c r="CI99" s="190" t="n"/>
      <c r="CJ99" s="190" t="n"/>
      <c r="CK99" s="190">
        <f>CJ99*C99</f>
        <v/>
      </c>
      <c r="CL99" s="21" t="n"/>
      <c r="CM99" s="21" t="n"/>
      <c r="CN99" s="190">
        <f>CM99*C99</f>
        <v/>
      </c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</row>
    <row r="100" ht="20.1" customHeight="1">
      <c r="A100" s="21" t="n"/>
      <c r="B100" s="21" t="n"/>
      <c r="C100" s="21" t="n"/>
      <c r="D100" s="21" t="n"/>
      <c r="E100" s="21" t="n"/>
      <c r="F100" s="21" t="n"/>
      <c r="G100" s="189">
        <f>F100*$C100</f>
        <v/>
      </c>
      <c r="H100" s="21" t="n"/>
      <c r="I100" s="21" t="n"/>
      <c r="J100" s="190">
        <f>I100*$C100</f>
        <v/>
      </c>
      <c r="K100" s="21" t="n"/>
      <c r="L100" s="21" t="n"/>
      <c r="M100" s="189">
        <f>L100*$C100</f>
        <v/>
      </c>
      <c r="N100" s="21" t="n"/>
      <c r="O100" s="21" t="n"/>
      <c r="P100" s="189">
        <f>O100*$C100</f>
        <v/>
      </c>
      <c r="Q100" s="21" t="n"/>
      <c r="R100" s="21" t="n"/>
      <c r="S100" s="189">
        <f>R100*$C100</f>
        <v/>
      </c>
      <c r="T100" s="21" t="n"/>
      <c r="U100" s="21" t="n"/>
      <c r="V100" s="189">
        <f>U100*$C100</f>
        <v/>
      </c>
      <c r="W100" s="21" t="n"/>
      <c r="X100" s="21" t="n"/>
      <c r="Y100" s="189">
        <f>X100*$C100</f>
        <v/>
      </c>
      <c r="Z100" s="21" t="n"/>
      <c r="AA100" s="21" t="n"/>
      <c r="AB100" s="189">
        <f>AA100*$C100</f>
        <v/>
      </c>
      <c r="AC100" s="21" t="n"/>
      <c r="AD100" s="21" t="n"/>
      <c r="AE100" s="189">
        <f>AD100*$C100</f>
        <v/>
      </c>
      <c r="AF100" s="21" t="n"/>
      <c r="AG100" s="21" t="n"/>
      <c r="AH100" s="189">
        <f>AG100*$C100</f>
        <v/>
      </c>
      <c r="AI100" s="21" t="n"/>
      <c r="AJ100" s="21" t="n"/>
      <c r="AK100" s="189">
        <f>AJ100*$C100</f>
        <v/>
      </c>
      <c r="AL100" s="21" t="n"/>
      <c r="AM100" s="21" t="n"/>
      <c r="AN100" s="189">
        <f>AM100*$C100</f>
        <v/>
      </c>
      <c r="AO100" s="189">
        <f>E100+H100+K100+N100+Q100+T100+W100+Z100+AC100+AF100+AI100+AL100</f>
        <v/>
      </c>
      <c r="AP100" s="189">
        <f>F100+I100+L100+O100+R100+U100+X100+AA100+AD100+AG100+AJ100+AM100</f>
        <v/>
      </c>
      <c r="AQ100" s="189">
        <f>G100+J100+M100+P100+S100+V100+Y100+AB100+AE100+AH100+AK100+AN100</f>
        <v/>
      </c>
      <c r="AR100" s="189">
        <f>+AP100/12</f>
        <v/>
      </c>
      <c r="AS100" s="189">
        <f>+AQ100/12</f>
        <v/>
      </c>
      <c r="AT100" s="21" t="n"/>
      <c r="AU100" s="21" t="n"/>
      <c r="AV100" s="21" t="n"/>
      <c r="AW100" s="21" t="n"/>
      <c r="AX100" s="21" t="n"/>
      <c r="AY100" s="190" t="n"/>
      <c r="AZ100" s="21" t="n"/>
      <c r="BA100" s="21" t="n"/>
      <c r="BB100" s="189">
        <f>BA100*$C100</f>
        <v/>
      </c>
      <c r="BC100" s="21" t="n"/>
      <c r="BD100" s="21" t="n"/>
      <c r="BE100" s="189">
        <f>BD100*$C100</f>
        <v/>
      </c>
      <c r="BF100" s="21" t="n"/>
      <c r="BG100" s="21" t="n"/>
      <c r="BH100" s="189">
        <f>BG100*$C100</f>
        <v/>
      </c>
      <c r="BI100" s="21" t="n"/>
      <c r="BJ100" s="21" t="n"/>
      <c r="BK100" s="189">
        <f>BJ100*$C100</f>
        <v/>
      </c>
      <c r="BL100" s="21" t="n"/>
      <c r="BM100" s="21" t="n"/>
      <c r="BN100" s="189">
        <f>BM100*C100</f>
        <v/>
      </c>
      <c r="BO100" s="21" t="n"/>
      <c r="BP100" s="21" t="n"/>
      <c r="BQ100" s="189">
        <f>BP100*C100</f>
        <v/>
      </c>
      <c r="BR100" s="21" t="n"/>
      <c r="BS100" s="21" t="n"/>
      <c r="BT100" s="189">
        <f>BS100*C100</f>
        <v/>
      </c>
      <c r="BU100" s="21" t="n"/>
      <c r="BV100" s="21" t="n"/>
      <c r="BW100" s="189">
        <f>BV100*C100</f>
        <v/>
      </c>
      <c r="BX100" s="21" t="n"/>
      <c r="BY100" s="21" t="n"/>
      <c r="BZ100" s="189">
        <f>BY100*C100</f>
        <v/>
      </c>
      <c r="CA100" s="21" t="n"/>
      <c r="CB100" s="21" t="n"/>
      <c r="CC100" s="189">
        <f>CB100*C100</f>
        <v/>
      </c>
      <c r="CD100" s="189">
        <f>AT100+AW100+AZ100+BC100+BF100+BI100+BL100+BO100+BR100+BU100+BX100+CA100</f>
        <v/>
      </c>
      <c r="CE100" s="189">
        <f>AU100+AX100+BA100+BD100+BG100+BJ100+BM100+BP100+BS100+BV100+BY100+CB100</f>
        <v/>
      </c>
      <c r="CF100" s="189">
        <f>AV100+AY100+BB100+BE100+BH100+BK100+BN100+BQ100+BT100+BW100+BZ100+CC100</f>
        <v/>
      </c>
      <c r="CG100" s="189">
        <f>+CE100/12</f>
        <v/>
      </c>
      <c r="CH100" s="189">
        <f>+CF100/12</f>
        <v/>
      </c>
      <c r="CI100" s="190" t="n"/>
      <c r="CJ100" s="190" t="n"/>
      <c r="CK100" s="190">
        <f>CJ100*C100</f>
        <v/>
      </c>
      <c r="CL100" s="21" t="n"/>
      <c r="CM100" s="21" t="n"/>
      <c r="CN100" s="190">
        <f>CM100*C100</f>
        <v/>
      </c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</row>
    <row r="101" ht="20.1" customHeight="1">
      <c r="A101" s="21" t="n">
        <v>81</v>
      </c>
      <c r="B101" s="21" t="inlineStr">
        <is>
          <t>စပါး</t>
        </is>
      </c>
      <c r="C101" s="21" t="n">
        <v>0.64</v>
      </c>
      <c r="D101" s="21" t="inlineStr">
        <is>
          <t>1*24</t>
        </is>
      </c>
      <c r="E101" s="21" t="n"/>
      <c r="F101" s="21" t="n"/>
      <c r="G101" s="189">
        <f>F101*$C101</f>
        <v/>
      </c>
      <c r="H101" s="21" t="n"/>
      <c r="I101" s="21" t="n"/>
      <c r="J101" s="190">
        <f>I101*$C101</f>
        <v/>
      </c>
      <c r="K101" s="21" t="n"/>
      <c r="L101" s="21" t="n"/>
      <c r="M101" s="189">
        <f>L101*$C101</f>
        <v/>
      </c>
      <c r="N101" s="21" t="n"/>
      <c r="O101" s="21" t="n"/>
      <c r="P101" s="189">
        <f>O101*$C101</f>
        <v/>
      </c>
      <c r="Q101" s="21" t="n"/>
      <c r="R101" s="21" t="n"/>
      <c r="S101" s="189">
        <f>R101*$C101</f>
        <v/>
      </c>
      <c r="T101" s="21" t="n"/>
      <c r="U101" s="21" t="n"/>
      <c r="V101" s="189">
        <f>U101*$C101</f>
        <v/>
      </c>
      <c r="W101" s="21" t="n"/>
      <c r="X101" s="21" t="n"/>
      <c r="Y101" s="189">
        <f>X101*$C101</f>
        <v/>
      </c>
      <c r="Z101" s="21" t="n"/>
      <c r="AA101" s="21" t="n"/>
      <c r="AB101" s="189">
        <f>AA101*$C101</f>
        <v/>
      </c>
      <c r="AC101" s="21" t="n"/>
      <c r="AD101" s="21" t="n"/>
      <c r="AE101" s="189">
        <f>AD101*$C101</f>
        <v/>
      </c>
      <c r="AF101" s="21" t="n"/>
      <c r="AG101" s="21" t="n"/>
      <c r="AH101" s="189">
        <f>AG101*$C101</f>
        <v/>
      </c>
      <c r="AI101" s="21" t="n"/>
      <c r="AJ101" s="21" t="n"/>
      <c r="AK101" s="189">
        <f>AJ101*$C101</f>
        <v/>
      </c>
      <c r="AL101" s="21" t="n"/>
      <c r="AM101" s="21" t="n"/>
      <c r="AN101" s="189">
        <f>AM101*$C101</f>
        <v/>
      </c>
      <c r="AO101" s="189">
        <f>E101+H101+K101+N101+Q101+T101+W101+Z101+AC101+AF101+AI101+AL101</f>
        <v/>
      </c>
      <c r="AP101" s="189">
        <f>F101+I101+L101+O101+R101+U101+X101+AA101+AD101+AG101+AJ101+AM101</f>
        <v/>
      </c>
      <c r="AQ101" s="189">
        <f>G101+J101+M101+P101+S101+V101+Y101+AB101+AE101+AH101+AK101+AN101</f>
        <v/>
      </c>
      <c r="AR101" s="189">
        <f>+AP101/12</f>
        <v/>
      </c>
      <c r="AS101" s="189">
        <f>+AQ101/12</f>
        <v/>
      </c>
      <c r="AT101" s="21" t="n"/>
      <c r="AU101" s="21" t="n"/>
      <c r="AV101" s="21" t="n"/>
      <c r="AW101" s="21" t="n"/>
      <c r="AX101" s="21" t="n"/>
      <c r="AY101" s="190" t="n"/>
      <c r="AZ101" s="21" t="n"/>
      <c r="BA101" s="21" t="n"/>
      <c r="BB101" s="189">
        <f>BA101*$C101</f>
        <v/>
      </c>
      <c r="BC101" s="21" t="n"/>
      <c r="BD101" s="21" t="n"/>
      <c r="BE101" s="189">
        <f>BD101*$C101</f>
        <v/>
      </c>
      <c r="BF101" s="21" t="n"/>
      <c r="BG101" s="21" t="n"/>
      <c r="BH101" s="189">
        <f>BG101*$C101</f>
        <v/>
      </c>
      <c r="BI101" s="21" t="n"/>
      <c r="BJ101" s="21" t="n"/>
      <c r="BK101" s="189">
        <f>BJ101*$C101</f>
        <v/>
      </c>
      <c r="BL101" s="21" t="n"/>
      <c r="BM101" s="21" t="n"/>
      <c r="BN101" s="189">
        <f>BM101*C101</f>
        <v/>
      </c>
      <c r="BO101" s="21" t="n"/>
      <c r="BP101" s="21" t="n"/>
      <c r="BQ101" s="189">
        <f>BP101*C101</f>
        <v/>
      </c>
      <c r="BR101" s="21" t="n"/>
      <c r="BS101" s="21" t="n"/>
      <c r="BT101" s="189">
        <f>BS101*C101</f>
        <v/>
      </c>
      <c r="BU101" s="21" t="n"/>
      <c r="BV101" s="21" t="n"/>
      <c r="BW101" s="189">
        <f>BV101*C101</f>
        <v/>
      </c>
      <c r="BX101" s="21" t="n"/>
      <c r="BY101" s="21" t="n"/>
      <c r="BZ101" s="189">
        <f>BY101*C101</f>
        <v/>
      </c>
      <c r="CA101" s="21" t="n"/>
      <c r="CB101" s="21" t="n"/>
      <c r="CC101" s="189">
        <f>CB101*C101</f>
        <v/>
      </c>
      <c r="CD101" s="189">
        <f>AT101+AW101+AZ101+BC101+BF101+BI101+BL101+BO101+BR101+BU101+BX101+CA101</f>
        <v/>
      </c>
      <c r="CE101" s="189">
        <f>AU101+AX101+BA101+BD101+BG101+BJ101+BM101+BP101+BS101+BV101+BY101+CB101</f>
        <v/>
      </c>
      <c r="CF101" s="189">
        <f>AV101+AY101+BB101+BE101+BH101+BK101+BN101+BQ101+BT101+BW101+BZ101+CC101</f>
        <v/>
      </c>
      <c r="CG101" s="189">
        <f>+CE101/12</f>
        <v/>
      </c>
      <c r="CH101" s="189">
        <f>+CF101/12</f>
        <v/>
      </c>
      <c r="CI101" s="190" t="n"/>
      <c r="CJ101" s="190" t="n"/>
      <c r="CK101" s="190">
        <f>CJ101*C101</f>
        <v/>
      </c>
      <c r="CL101" s="21" t="n"/>
      <c r="CM101" s="21" t="n"/>
      <c r="CN101" s="190">
        <f>CM101*C101</f>
        <v/>
      </c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</row>
    <row r="102" ht="20.1" customHeight="1">
      <c r="A102" s="21" t="n">
        <v>82</v>
      </c>
      <c r="B102" s="21" t="inlineStr">
        <is>
          <t>Paddyစပါး</t>
        </is>
      </c>
      <c r="C102" s="21" t="n">
        <v>1</v>
      </c>
      <c r="D102" s="21" t="inlineStr">
        <is>
          <t>1*12</t>
        </is>
      </c>
      <c r="E102" s="21" t="n"/>
      <c r="F102" s="21" t="n"/>
      <c r="G102" s="189">
        <f>F102*$C102</f>
        <v/>
      </c>
      <c r="H102" s="21" t="n"/>
      <c r="I102" s="21" t="n"/>
      <c r="J102" s="190">
        <f>I102*$C102</f>
        <v/>
      </c>
      <c r="K102" s="21" t="n"/>
      <c r="L102" s="21" t="n"/>
      <c r="M102" s="189">
        <f>L102*$C102</f>
        <v/>
      </c>
      <c r="N102" s="21" t="n"/>
      <c r="O102" s="21" t="n"/>
      <c r="P102" s="189">
        <f>O102*$C102</f>
        <v/>
      </c>
      <c r="Q102" s="21" t="n"/>
      <c r="R102" s="21" t="n"/>
      <c r="S102" s="189">
        <f>R102*$C102</f>
        <v/>
      </c>
      <c r="T102" s="21" t="n"/>
      <c r="U102" s="21" t="n"/>
      <c r="V102" s="189">
        <f>U102*$C102</f>
        <v/>
      </c>
      <c r="W102" s="21" t="n"/>
      <c r="X102" s="21" t="n"/>
      <c r="Y102" s="189">
        <f>X102*$C102</f>
        <v/>
      </c>
      <c r="Z102" s="21" t="n"/>
      <c r="AA102" s="21" t="n"/>
      <c r="AB102" s="189">
        <f>AA102*$C102</f>
        <v/>
      </c>
      <c r="AC102" s="21" t="n"/>
      <c r="AD102" s="21" t="n"/>
      <c r="AE102" s="189">
        <f>AD102*$C102</f>
        <v/>
      </c>
      <c r="AF102" s="21" t="n"/>
      <c r="AG102" s="21" t="n"/>
      <c r="AH102" s="189">
        <f>AG102*$C102</f>
        <v/>
      </c>
      <c r="AI102" s="21" t="n"/>
      <c r="AJ102" s="21" t="n"/>
      <c r="AK102" s="189">
        <f>AJ102*$C102</f>
        <v/>
      </c>
      <c r="AL102" s="21" t="n"/>
      <c r="AM102" s="21" t="n"/>
      <c r="AN102" s="189">
        <f>AM102*$C102</f>
        <v/>
      </c>
      <c r="AO102" s="189">
        <f>E102+H102+K102+N102+Q102+T102+W102+Z102+AC102+AF102+AI102+AL102</f>
        <v/>
      </c>
      <c r="AP102" s="189">
        <f>F102+I102+L102+O102+R102+U102+X102+AA102+AD102+AG102+AJ102+AM102</f>
        <v/>
      </c>
      <c r="AQ102" s="189">
        <f>G102+J102+M102+P102+S102+V102+Y102+AB102+AE102+AH102+AK102+AN102</f>
        <v/>
      </c>
      <c r="AR102" s="189">
        <f>+AP102/12</f>
        <v/>
      </c>
      <c r="AS102" s="189">
        <f>+AQ102/12</f>
        <v/>
      </c>
      <c r="AT102" s="21" t="n"/>
      <c r="AU102" s="21" t="n"/>
      <c r="AV102" s="21" t="n"/>
      <c r="AW102" s="21" t="n"/>
      <c r="AX102" s="21" t="n"/>
      <c r="AY102" s="190" t="n"/>
      <c r="AZ102" s="21" t="n"/>
      <c r="BA102" s="21" t="n"/>
      <c r="BB102" s="189">
        <f>BA102*$C102</f>
        <v/>
      </c>
      <c r="BC102" s="21" t="n"/>
      <c r="BD102" s="21" t="n"/>
      <c r="BE102" s="189">
        <f>BD102*$C102</f>
        <v/>
      </c>
      <c r="BF102" s="21" t="n"/>
      <c r="BG102" s="21" t="n"/>
      <c r="BH102" s="189">
        <f>BG102*$C102</f>
        <v/>
      </c>
      <c r="BI102" s="21" t="n"/>
      <c r="BJ102" s="21" t="n"/>
      <c r="BK102" s="189">
        <f>BJ102*$C102</f>
        <v/>
      </c>
      <c r="BL102" s="21" t="n"/>
      <c r="BM102" s="21" t="n"/>
      <c r="BN102" s="189">
        <f>BM102*C102</f>
        <v/>
      </c>
      <c r="BO102" s="21" t="n"/>
      <c r="BP102" s="21" t="n"/>
      <c r="BQ102" s="189">
        <f>BP102*C102</f>
        <v/>
      </c>
      <c r="BR102" s="21" t="n"/>
      <c r="BS102" s="21" t="n"/>
      <c r="BT102" s="189">
        <f>BS102*C102</f>
        <v/>
      </c>
      <c r="BU102" s="21" t="n"/>
      <c r="BV102" s="21" t="n"/>
      <c r="BW102" s="189">
        <f>BV102*C102</f>
        <v/>
      </c>
      <c r="BX102" s="21" t="n"/>
      <c r="BY102" s="21" t="n"/>
      <c r="BZ102" s="189">
        <f>BY102*C102</f>
        <v/>
      </c>
      <c r="CA102" s="21" t="n"/>
      <c r="CB102" s="21" t="n"/>
      <c r="CC102" s="189">
        <f>CB102*C102</f>
        <v/>
      </c>
      <c r="CD102" s="189">
        <f>AT102+AW102+AZ102+BC102+BF102+BI102+BL102+BO102+BR102+BU102+BX102+CA102</f>
        <v/>
      </c>
      <c r="CE102" s="189">
        <f>AU102+AX102+BA102+BD102+BG102+BJ102+BM102+BP102+BS102+BV102+BY102+CB102</f>
        <v/>
      </c>
      <c r="CF102" s="189">
        <f>AV102+AY102+BB102+BE102+BH102+BK102+BN102+BQ102+BT102+BW102+BZ102+CC102</f>
        <v/>
      </c>
      <c r="CG102" s="189">
        <f>+CE102/12</f>
        <v/>
      </c>
      <c r="CH102" s="189">
        <f>+CF102/12</f>
        <v/>
      </c>
      <c r="CI102" s="190" t="n"/>
      <c r="CJ102" s="190" t="n"/>
      <c r="CK102" s="190">
        <f>CJ102*C102</f>
        <v/>
      </c>
      <c r="CL102" s="21" t="n"/>
      <c r="CM102" s="21" t="n"/>
      <c r="CN102" s="190">
        <f>CM102*C102</f>
        <v/>
      </c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</row>
    <row r="103" ht="20.1" customHeight="1">
      <c r="A103" s="21" t="n">
        <v>83</v>
      </c>
      <c r="B103" s="21" t="inlineStr">
        <is>
          <t>Paddyစပါး</t>
        </is>
      </c>
      <c r="C103" s="21" t="n">
        <v>0.6</v>
      </c>
      <c r="D103" s="21" t="inlineStr">
        <is>
          <t>1*12</t>
        </is>
      </c>
      <c r="E103" s="21" t="n"/>
      <c r="F103" s="21" t="n"/>
      <c r="G103" s="189">
        <f>F103*$C103</f>
        <v/>
      </c>
      <c r="H103" s="21" t="n"/>
      <c r="I103" s="21" t="n"/>
      <c r="J103" s="190">
        <f>I103*$C103</f>
        <v/>
      </c>
      <c r="K103" s="21" t="n"/>
      <c r="L103" s="21" t="n"/>
      <c r="M103" s="189">
        <f>L103*$C103</f>
        <v/>
      </c>
      <c r="N103" s="21" t="n"/>
      <c r="O103" s="21" t="n"/>
      <c r="P103" s="189">
        <f>O103*$C103</f>
        <v/>
      </c>
      <c r="Q103" s="21" t="n"/>
      <c r="R103" s="21" t="n"/>
      <c r="S103" s="189">
        <f>R103*$C103</f>
        <v/>
      </c>
      <c r="T103" s="21" t="n"/>
      <c r="U103" s="21" t="n"/>
      <c r="V103" s="189">
        <f>U103*$C103</f>
        <v/>
      </c>
      <c r="W103" s="21" t="n"/>
      <c r="X103" s="21" t="n"/>
      <c r="Y103" s="189">
        <f>X103*$C103</f>
        <v/>
      </c>
      <c r="Z103" s="21" t="n"/>
      <c r="AA103" s="21" t="n"/>
      <c r="AB103" s="189">
        <f>AA103*$C103</f>
        <v/>
      </c>
      <c r="AC103" s="21" t="n"/>
      <c r="AD103" s="21" t="n"/>
      <c r="AE103" s="189">
        <f>AD103*$C103</f>
        <v/>
      </c>
      <c r="AF103" s="21" t="n"/>
      <c r="AG103" s="21" t="n"/>
      <c r="AH103" s="189">
        <f>AG103*$C103</f>
        <v/>
      </c>
      <c r="AI103" s="21" t="n"/>
      <c r="AJ103" s="21" t="n"/>
      <c r="AK103" s="189">
        <f>AJ103*$C103</f>
        <v/>
      </c>
      <c r="AL103" s="21" t="n"/>
      <c r="AM103" s="21" t="n"/>
      <c r="AN103" s="189">
        <f>AM103*$C103</f>
        <v/>
      </c>
      <c r="AO103" s="189">
        <f>E103+H103+K103+N103+Q103+T103+W103+Z103+AC103+AF103+AI103+AL103</f>
        <v/>
      </c>
      <c r="AP103" s="189">
        <f>F103+I103+L103+O103+R103+U103+X103+AA103+AD103+AG103+AJ103+AM103</f>
        <v/>
      </c>
      <c r="AQ103" s="189">
        <f>G103+J103+M103+P103+S103+V103+Y103+AB103+AE103+AH103+AK103+AN103</f>
        <v/>
      </c>
      <c r="AR103" s="189">
        <f>+AP103/12</f>
        <v/>
      </c>
      <c r="AS103" s="189">
        <f>+AQ103/12</f>
        <v/>
      </c>
      <c r="AT103" s="21" t="n"/>
      <c r="AU103" s="21" t="n"/>
      <c r="AV103" s="21" t="n"/>
      <c r="AW103" s="21" t="n"/>
      <c r="AX103" s="21" t="n"/>
      <c r="AY103" s="190" t="n"/>
      <c r="AZ103" s="21" t="n"/>
      <c r="BA103" s="21" t="n"/>
      <c r="BB103" s="189">
        <f>BA103*$C103</f>
        <v/>
      </c>
      <c r="BC103" s="21" t="n"/>
      <c r="BD103" s="21" t="n"/>
      <c r="BE103" s="189">
        <f>BD103*$C103</f>
        <v/>
      </c>
      <c r="BF103" s="21" t="n"/>
      <c r="BG103" s="21" t="n"/>
      <c r="BH103" s="189">
        <f>BG103*$C103</f>
        <v/>
      </c>
      <c r="BI103" s="21" t="n"/>
      <c r="BJ103" s="21" t="n"/>
      <c r="BK103" s="189">
        <f>BJ103*$C103</f>
        <v/>
      </c>
      <c r="BL103" s="21" t="n"/>
      <c r="BM103" s="21" t="n"/>
      <c r="BN103" s="189">
        <f>BM103*C103</f>
        <v/>
      </c>
      <c r="BO103" s="21" t="n"/>
      <c r="BP103" s="21" t="n"/>
      <c r="BQ103" s="189">
        <f>BP103*C103</f>
        <v/>
      </c>
      <c r="BR103" s="21" t="n"/>
      <c r="BS103" s="21" t="n"/>
      <c r="BT103" s="189">
        <f>BS103*C103</f>
        <v/>
      </c>
      <c r="BU103" s="21" t="n"/>
      <c r="BV103" s="21" t="n"/>
      <c r="BW103" s="189">
        <f>BV103*C103</f>
        <v/>
      </c>
      <c r="BX103" s="21" t="n"/>
      <c r="BY103" s="21" t="n"/>
      <c r="BZ103" s="189">
        <f>BY103*C103</f>
        <v/>
      </c>
      <c r="CA103" s="21" t="n"/>
      <c r="CB103" s="21" t="n"/>
      <c r="CC103" s="189">
        <f>CB103*C103</f>
        <v/>
      </c>
      <c r="CD103" s="189">
        <f>AT103+AW103+AZ103+BC103+BF103+BI103+BL103+BO103+BR103+BU103+BX103+CA103</f>
        <v/>
      </c>
      <c r="CE103" s="189">
        <f>AU103+AX103+BA103+BD103+BG103+BJ103+BM103+BP103+BS103+BV103+BY103+CB103</f>
        <v/>
      </c>
      <c r="CF103" s="189">
        <f>AV103+AY103+BB103+BE103+BH103+BK103+BN103+BQ103+BT103+BW103+BZ103+CC103</f>
        <v/>
      </c>
      <c r="CG103" s="189">
        <f>+CE103/12</f>
        <v/>
      </c>
      <c r="CH103" s="189">
        <f>+CF103/12</f>
        <v/>
      </c>
      <c r="CI103" s="190" t="n"/>
      <c r="CJ103" s="190" t="n"/>
      <c r="CK103" s="190">
        <f>CJ103*C103</f>
        <v/>
      </c>
      <c r="CL103" s="21" t="n"/>
      <c r="CM103" s="21" t="n"/>
      <c r="CN103" s="190">
        <f>CM103*C103</f>
        <v/>
      </c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</row>
    <row r="104" ht="20.1" customHeight="1">
      <c r="A104" s="21" t="n"/>
      <c r="B104" s="21" t="n"/>
      <c r="C104" s="21" t="n"/>
      <c r="D104" s="21" t="n"/>
      <c r="E104" s="21" t="n"/>
      <c r="F104" s="21" t="n"/>
      <c r="G104" s="189">
        <f>F104*$C104</f>
        <v/>
      </c>
      <c r="H104" s="21" t="n"/>
      <c r="I104" s="21" t="n"/>
      <c r="J104" s="190">
        <f>I104*$C104</f>
        <v/>
      </c>
      <c r="K104" s="21" t="n"/>
      <c r="L104" s="21" t="n"/>
      <c r="M104" s="189">
        <f>L104*$C104</f>
        <v/>
      </c>
      <c r="N104" s="21" t="n"/>
      <c r="O104" s="21" t="n"/>
      <c r="P104" s="189">
        <f>O104*$C104</f>
        <v/>
      </c>
      <c r="Q104" s="21" t="n"/>
      <c r="R104" s="21" t="n"/>
      <c r="S104" s="189">
        <f>R104*$C104</f>
        <v/>
      </c>
      <c r="T104" s="21" t="n"/>
      <c r="U104" s="21" t="n"/>
      <c r="V104" s="189">
        <f>U104*$C104</f>
        <v/>
      </c>
      <c r="W104" s="21" t="n"/>
      <c r="X104" s="21" t="n"/>
      <c r="Y104" s="189">
        <f>X104*$C104</f>
        <v/>
      </c>
      <c r="Z104" s="21" t="n"/>
      <c r="AA104" s="21" t="n"/>
      <c r="AB104" s="189">
        <f>AA104*$C104</f>
        <v/>
      </c>
      <c r="AC104" s="21" t="n"/>
      <c r="AD104" s="21" t="n"/>
      <c r="AE104" s="189">
        <f>AD104*$C104</f>
        <v/>
      </c>
      <c r="AF104" s="21" t="n"/>
      <c r="AG104" s="21" t="n"/>
      <c r="AH104" s="189">
        <f>AG104*$C104</f>
        <v/>
      </c>
      <c r="AI104" s="21" t="n"/>
      <c r="AJ104" s="21" t="n"/>
      <c r="AK104" s="189">
        <f>AJ104*$C104</f>
        <v/>
      </c>
      <c r="AL104" s="21" t="n"/>
      <c r="AM104" s="21" t="n"/>
      <c r="AN104" s="189">
        <f>AM104*$C104</f>
        <v/>
      </c>
      <c r="AO104" s="189">
        <f>E104+H104+K104+N104+Q104+T104+W104+Z104+AC104+AF104+AI104+AL104</f>
        <v/>
      </c>
      <c r="AP104" s="189">
        <f>F104+I104+L104+O104+R104+U104+X104+AA104+AD104+AG104+AJ104+AM104</f>
        <v/>
      </c>
      <c r="AQ104" s="189">
        <f>G104+J104+M104+P104+S104+V104+Y104+AB104+AE104+AH104+AK104+AN104</f>
        <v/>
      </c>
      <c r="AR104" s="189">
        <f>+AP104/12</f>
        <v/>
      </c>
      <c r="AS104" s="189">
        <f>+AQ104/12</f>
        <v/>
      </c>
      <c r="AT104" s="21" t="n"/>
      <c r="AU104" s="21" t="n"/>
      <c r="AV104" s="21" t="n"/>
      <c r="AW104" s="21" t="n"/>
      <c r="AX104" s="21" t="n"/>
      <c r="AY104" s="190" t="n"/>
      <c r="AZ104" s="21" t="n"/>
      <c r="BA104" s="21" t="n"/>
      <c r="BB104" s="189" t="n"/>
      <c r="BC104" s="21" t="n"/>
      <c r="BD104" s="21" t="n"/>
      <c r="BE104" s="189">
        <f>BD104*$C104</f>
        <v/>
      </c>
      <c r="BF104" s="21" t="n"/>
      <c r="BG104" s="21" t="n"/>
      <c r="BH104" s="189">
        <f>BG104*$C104</f>
        <v/>
      </c>
      <c r="BI104" s="21" t="n"/>
      <c r="BJ104" s="21" t="n"/>
      <c r="BK104" s="189">
        <f>BJ104*$C104</f>
        <v/>
      </c>
      <c r="BL104" s="21" t="n"/>
      <c r="BM104" s="21" t="n"/>
      <c r="BN104" s="189">
        <f>BM104*C104</f>
        <v/>
      </c>
      <c r="BO104" s="21" t="n"/>
      <c r="BP104" s="21" t="n"/>
      <c r="BQ104" s="189">
        <f>BP104*C104</f>
        <v/>
      </c>
      <c r="BR104" s="21" t="n"/>
      <c r="BS104" s="21" t="n"/>
      <c r="BT104" s="189">
        <f>BS104*C104</f>
        <v/>
      </c>
      <c r="BU104" s="21" t="n"/>
      <c r="BV104" s="21" t="n"/>
      <c r="BW104" s="189">
        <f>BV104*C104</f>
        <v/>
      </c>
      <c r="BX104" s="21" t="n"/>
      <c r="BY104" s="21" t="n"/>
      <c r="BZ104" s="189">
        <f>BY104*C104</f>
        <v/>
      </c>
      <c r="CA104" s="21" t="n"/>
      <c r="CB104" s="21" t="n"/>
      <c r="CC104" s="189">
        <f>CB104*C104</f>
        <v/>
      </c>
      <c r="CD104" s="189">
        <f>AT104+AW104+AZ104+BC104+BF104+BI104+BL104+BO104+BR104+BU104+BX104+CA104</f>
        <v/>
      </c>
      <c r="CE104" s="189">
        <f>AU104+AX104+BA104+BD104+BG104+BJ104+BM104+BP104+BS104+BV104+BY104+CB104</f>
        <v/>
      </c>
      <c r="CF104" s="189">
        <f>AV104+AY104+BB104+BE104+BH104+BK104+BN104+BQ104+BT104+BW104+BZ104+CC104</f>
        <v/>
      </c>
      <c r="CG104" s="189">
        <f>+CE104/12</f>
        <v/>
      </c>
      <c r="CH104" s="189">
        <f>+CF104/12</f>
        <v/>
      </c>
      <c r="CI104" s="190" t="n"/>
      <c r="CJ104" s="190" t="n"/>
      <c r="CK104" s="190">
        <f>CJ104*C104</f>
        <v/>
      </c>
      <c r="CL104" s="21" t="n"/>
      <c r="CM104" s="21" t="n"/>
      <c r="CN104" s="190">
        <f>CM104*C104</f>
        <v/>
      </c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</row>
    <row r="105" ht="20.1" customHeight="1">
      <c r="A105" s="21" t="n">
        <v>84</v>
      </c>
      <c r="B105" s="21" t="inlineStr">
        <is>
          <t>မန်းဘီအီး</t>
        </is>
      </c>
      <c r="C105" s="21" t="n"/>
      <c r="D105" s="21" t="n"/>
      <c r="E105" s="21" t="n"/>
      <c r="F105" s="21" t="n"/>
      <c r="G105" s="189">
        <f>F105*$C105</f>
        <v/>
      </c>
      <c r="H105" s="21" t="n"/>
      <c r="I105" s="21" t="n"/>
      <c r="J105" s="190">
        <f>I105*$C105</f>
        <v/>
      </c>
      <c r="K105" s="21" t="n"/>
      <c r="L105" s="21" t="n"/>
      <c r="M105" s="189">
        <f>L105*$C105</f>
        <v/>
      </c>
      <c r="N105" s="21" t="n"/>
      <c r="O105" s="21" t="n"/>
      <c r="P105" s="189">
        <f>O105*$C105</f>
        <v/>
      </c>
      <c r="Q105" s="21" t="n"/>
      <c r="R105" s="21" t="n"/>
      <c r="S105" s="189">
        <f>R105*$C105</f>
        <v/>
      </c>
      <c r="T105" s="21" t="n"/>
      <c r="U105" s="21" t="n"/>
      <c r="V105" s="189">
        <f>U105*$C105</f>
        <v/>
      </c>
      <c r="W105" s="21" t="n"/>
      <c r="X105" s="21" t="n"/>
      <c r="Y105" s="189">
        <f>X105*$C105</f>
        <v/>
      </c>
      <c r="Z105" s="21" t="n"/>
      <c r="AA105" s="21" t="n"/>
      <c r="AB105" s="189">
        <f>AA105*$C105</f>
        <v/>
      </c>
      <c r="AC105" s="21" t="n"/>
      <c r="AD105" s="21" t="n"/>
      <c r="AE105" s="189">
        <f>AD105*$C105</f>
        <v/>
      </c>
      <c r="AF105" s="21" t="n"/>
      <c r="AG105" s="21" t="n"/>
      <c r="AH105" s="189">
        <f>AG105*$C105</f>
        <v/>
      </c>
      <c r="AI105" s="21" t="n"/>
      <c r="AJ105" s="21" t="n"/>
      <c r="AK105" s="189">
        <f>AJ105*$C105</f>
        <v/>
      </c>
      <c r="AL105" s="21" t="n"/>
      <c r="AM105" s="21" t="n"/>
      <c r="AN105" s="189">
        <f>AM105*$C105</f>
        <v/>
      </c>
      <c r="AO105" s="189">
        <f>E105+H105+K105+N105+Q105+T105+W105+Z105+AC105+AF105+AI105+AL105</f>
        <v/>
      </c>
      <c r="AP105" s="189">
        <f>F105+I105+L105+O105+R105+U105+X105+AA105+AD105+AG105+AJ105+AM105</f>
        <v/>
      </c>
      <c r="AQ105" s="189">
        <f>G105+J105+M105+P105+S105+V105+Y105+AB105+AE105+AH105+AK105+AN105</f>
        <v/>
      </c>
      <c r="AR105" s="189">
        <f>+AP105/12</f>
        <v/>
      </c>
      <c r="AS105" s="189">
        <f>+AQ105/12</f>
        <v/>
      </c>
      <c r="AT105" s="21" t="n"/>
      <c r="AU105" s="21" t="n"/>
      <c r="AV105" s="21" t="n"/>
      <c r="AW105" s="21" t="n"/>
      <c r="AX105" s="21" t="n"/>
      <c r="AY105" s="190" t="n"/>
      <c r="AZ105" s="21" t="n"/>
      <c r="BA105" s="21" t="n"/>
      <c r="BB105" s="189">
        <f>BA105*$C105</f>
        <v/>
      </c>
      <c r="BC105" s="21" t="n"/>
      <c r="BD105" s="21" t="n"/>
      <c r="BE105" s="189">
        <f>BD105*$C105</f>
        <v/>
      </c>
      <c r="BF105" s="21" t="n"/>
      <c r="BG105" s="21" t="n"/>
      <c r="BH105" s="189">
        <f>BG105*$C105</f>
        <v/>
      </c>
      <c r="BI105" s="21" t="n"/>
      <c r="BJ105" s="21" t="n"/>
      <c r="BK105" s="189">
        <f>BJ105*$C105</f>
        <v/>
      </c>
      <c r="BL105" s="21" t="n"/>
      <c r="BM105" s="21" t="n"/>
      <c r="BN105" s="189">
        <f>BM105*C105</f>
        <v/>
      </c>
      <c r="BO105" s="21" t="n"/>
      <c r="BP105" s="21" t="n"/>
      <c r="BQ105" s="189">
        <f>BP105*C105</f>
        <v/>
      </c>
      <c r="BR105" s="21" t="n"/>
      <c r="BS105" s="21" t="n"/>
      <c r="BT105" s="189">
        <f>BS105*C105</f>
        <v/>
      </c>
      <c r="BU105" s="21" t="n"/>
      <c r="BV105" s="21" t="n"/>
      <c r="BW105" s="189">
        <f>BV105*C105</f>
        <v/>
      </c>
      <c r="BX105" s="21" t="n"/>
      <c r="BY105" s="21" t="n"/>
      <c r="BZ105" s="189">
        <f>BY105*C105</f>
        <v/>
      </c>
      <c r="CA105" s="21" t="n"/>
      <c r="CB105" s="21" t="n"/>
      <c r="CC105" s="189">
        <f>CB105*C105</f>
        <v/>
      </c>
      <c r="CD105" s="189">
        <f>AT105+AW105+AZ105+BC105+BF105+BI105+BL105+BO105+BR105+BU105+BX105+CA105</f>
        <v/>
      </c>
      <c r="CE105" s="189">
        <f>AU105+AX105+BA105+BD105+BG105+BJ105+BM105+BP105+BS105+BV105+BY105+CB105</f>
        <v/>
      </c>
      <c r="CF105" s="189">
        <f>AV105+AY105+BB105+BE105+BH105+BK105+BN105+BQ105+BT105+BW105+BZ105+CC105</f>
        <v/>
      </c>
      <c r="CG105" s="189">
        <f>+CE105/12</f>
        <v/>
      </c>
      <c r="CH105" s="189">
        <f>+CF105/12</f>
        <v/>
      </c>
      <c r="CI105" s="190" t="n"/>
      <c r="CJ105" s="190" t="n"/>
      <c r="CK105" s="190">
        <f>CJ105*C105</f>
        <v/>
      </c>
      <c r="CL105" s="21" t="n"/>
      <c r="CM105" s="21" t="n"/>
      <c r="CN105" s="190">
        <f>CM105*C105</f>
        <v/>
      </c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</row>
    <row r="106" ht="20.1" customHeight="1">
      <c r="A106" s="21" t="n">
        <v>85</v>
      </c>
      <c r="B106" s="21" t="inlineStr">
        <is>
          <t>မန်းဘီအီး</t>
        </is>
      </c>
      <c r="C106" s="21" t="n">
        <v>0.64</v>
      </c>
      <c r="D106" s="21" t="inlineStr">
        <is>
          <t>1*14</t>
        </is>
      </c>
      <c r="E106" s="21" t="n"/>
      <c r="F106" s="21" t="n"/>
      <c r="G106" s="189">
        <f>F106*$C106</f>
        <v/>
      </c>
      <c r="H106" s="21" t="n"/>
      <c r="I106" s="21" t="n"/>
      <c r="J106" s="190">
        <f>I106*$C106</f>
        <v/>
      </c>
      <c r="K106" s="21" t="n"/>
      <c r="L106" s="21" t="n"/>
      <c r="M106" s="189">
        <f>L106*$C106</f>
        <v/>
      </c>
      <c r="N106" s="21" t="n"/>
      <c r="O106" s="21" t="n"/>
      <c r="P106" s="189">
        <f>O106*$C106</f>
        <v/>
      </c>
      <c r="Q106" s="21" t="n"/>
      <c r="R106" s="21" t="n"/>
      <c r="S106" s="189">
        <f>R106*$C106</f>
        <v/>
      </c>
      <c r="T106" s="21" t="n"/>
      <c r="U106" s="21" t="n"/>
      <c r="V106" s="189">
        <f>U106*$C106</f>
        <v/>
      </c>
      <c r="W106" s="21" t="n"/>
      <c r="X106" s="21" t="n"/>
      <c r="Y106" s="189">
        <f>X106*$C106</f>
        <v/>
      </c>
      <c r="Z106" s="21" t="n"/>
      <c r="AA106" s="21" t="n"/>
      <c r="AB106" s="189">
        <f>AA106*$C106</f>
        <v/>
      </c>
      <c r="AC106" s="21" t="n"/>
      <c r="AD106" s="21" t="n"/>
      <c r="AE106" s="189">
        <f>AD106*$C106</f>
        <v/>
      </c>
      <c r="AF106" s="21" t="n"/>
      <c r="AG106" s="21" t="n"/>
      <c r="AH106" s="189">
        <f>AG106*$C106</f>
        <v/>
      </c>
      <c r="AI106" s="21" t="n"/>
      <c r="AJ106" s="21" t="n"/>
      <c r="AK106" s="189">
        <f>AJ106*$C106</f>
        <v/>
      </c>
      <c r="AL106" s="21" t="n"/>
      <c r="AM106" s="21" t="n"/>
      <c r="AN106" s="189">
        <f>AM106*$C106</f>
        <v/>
      </c>
      <c r="AO106" s="189">
        <f>E106+H106+K106+N106+Q106+T106+W106+Z106+AC106+AF106+AI106+AL106</f>
        <v/>
      </c>
      <c r="AP106" s="189">
        <f>F106+I106+L106+O106+R106+U106+X106+AA106+AD106+AG106+AJ106+AM106</f>
        <v/>
      </c>
      <c r="AQ106" s="189">
        <f>G106+J106+M106+P106+S106+V106+Y106+AB106+AE106+AH106+AK106+AN106</f>
        <v/>
      </c>
      <c r="AR106" s="189">
        <f>+AP106/12</f>
        <v/>
      </c>
      <c r="AS106" s="189">
        <f>+AQ106/12</f>
        <v/>
      </c>
      <c r="AT106" s="21" t="n"/>
      <c r="AU106" s="21" t="n"/>
      <c r="AV106" s="21" t="n"/>
      <c r="AW106" s="21" t="n"/>
      <c r="AX106" s="21" t="n"/>
      <c r="AY106" s="190" t="n"/>
      <c r="AZ106" s="21" t="n"/>
      <c r="BA106" s="21" t="n"/>
      <c r="BB106" s="189">
        <f>BA106*$C106</f>
        <v/>
      </c>
      <c r="BC106" s="21" t="n"/>
      <c r="BD106" s="21" t="n"/>
      <c r="BE106" s="189">
        <f>BD106*$C106</f>
        <v/>
      </c>
      <c r="BF106" s="21" t="n"/>
      <c r="BG106" s="21" t="n"/>
      <c r="BH106" s="189">
        <f>BG106*$C106</f>
        <v/>
      </c>
      <c r="BI106" s="21" t="n"/>
      <c r="BJ106" s="21" t="n"/>
      <c r="BK106" s="189">
        <f>BJ106*$C106</f>
        <v/>
      </c>
      <c r="BL106" s="21" t="n"/>
      <c r="BM106" s="21" t="n"/>
      <c r="BN106" s="189">
        <f>BM106*C106</f>
        <v/>
      </c>
      <c r="BO106" s="21" t="n"/>
      <c r="BP106" s="21" t="n"/>
      <c r="BQ106" s="189">
        <f>BP106*C106</f>
        <v/>
      </c>
      <c r="BR106" s="21" t="n"/>
      <c r="BS106" s="21" t="n"/>
      <c r="BT106" s="189">
        <f>BS106*C106</f>
        <v/>
      </c>
      <c r="BU106" s="21" t="n"/>
      <c r="BV106" s="21" t="n"/>
      <c r="BW106" s="189">
        <f>BV106*C106</f>
        <v/>
      </c>
      <c r="BX106" s="21" t="n"/>
      <c r="BY106" s="21" t="n"/>
      <c r="BZ106" s="189">
        <f>BY106*C106</f>
        <v/>
      </c>
      <c r="CA106" s="21" t="n"/>
      <c r="CB106" s="21" t="n"/>
      <c r="CC106" s="189">
        <f>CB106*C106</f>
        <v/>
      </c>
      <c r="CD106" s="189">
        <f>AT106+AW106+AZ106+BC106+BF106+BI106+BL106+BO106+BR106+BU106+BX106+CA106</f>
        <v/>
      </c>
      <c r="CE106" s="189">
        <f>AU106+AX106+BA106+BD106+BG106+BJ106+BM106+BP106+BS106+BV106+BY106+CB106</f>
        <v/>
      </c>
      <c r="CF106" s="189">
        <f>AV106+AY106+BB106+BE106+BH106+BK106+BN106+BQ106+BT106+BW106+BZ106+CC106</f>
        <v/>
      </c>
      <c r="CG106" s="189">
        <f>+CE106/12</f>
        <v/>
      </c>
      <c r="CH106" s="189">
        <f>+CF106/12</f>
        <v/>
      </c>
      <c r="CI106" s="190" t="n"/>
      <c r="CJ106" s="190" t="n"/>
      <c r="CK106" s="190">
        <f>CJ106*C106</f>
        <v/>
      </c>
      <c r="CL106" s="21" t="n"/>
      <c r="CM106" s="21" t="n"/>
      <c r="CN106" s="190">
        <f>CM106*C106</f>
        <v/>
      </c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</row>
    <row r="107" ht="20.1" customHeight="1">
      <c r="A107" s="21" t="n">
        <v>86</v>
      </c>
      <c r="B107" s="21" t="inlineStr">
        <is>
          <t>မန်းဘီအီး</t>
        </is>
      </c>
      <c r="C107" s="21" t="n">
        <v>0.6</v>
      </c>
      <c r="D107" s="21" t="n"/>
      <c r="E107" s="21" t="n"/>
      <c r="F107" s="21" t="n"/>
      <c r="G107" s="189">
        <f>F107*$C107</f>
        <v/>
      </c>
      <c r="H107" s="21" t="n"/>
      <c r="I107" s="21" t="n"/>
      <c r="J107" s="190">
        <f>I107*$C107</f>
        <v/>
      </c>
      <c r="K107" s="21" t="n"/>
      <c r="L107" s="21" t="n"/>
      <c r="M107" s="189">
        <f>L107*$C107</f>
        <v/>
      </c>
      <c r="N107" s="21" t="n"/>
      <c r="O107" s="21" t="n"/>
      <c r="P107" s="189">
        <f>O107*$C107</f>
        <v/>
      </c>
      <c r="Q107" s="21" t="n"/>
      <c r="R107" s="21" t="n"/>
      <c r="S107" s="189">
        <f>R107*$C107</f>
        <v/>
      </c>
      <c r="T107" s="21" t="n"/>
      <c r="U107" s="21" t="n"/>
      <c r="V107" s="189">
        <f>U107*$C107</f>
        <v/>
      </c>
      <c r="W107" s="21" t="n"/>
      <c r="X107" s="21" t="n"/>
      <c r="Y107" s="189">
        <f>X107*$C107</f>
        <v/>
      </c>
      <c r="Z107" s="21" t="n"/>
      <c r="AA107" s="21" t="n"/>
      <c r="AB107" s="189">
        <f>AA107*$C107</f>
        <v/>
      </c>
      <c r="AC107" s="21" t="n"/>
      <c r="AD107" s="21" t="n"/>
      <c r="AE107" s="189">
        <f>AD107*$C107</f>
        <v/>
      </c>
      <c r="AF107" s="21" t="n"/>
      <c r="AG107" s="21" t="n"/>
      <c r="AH107" s="189">
        <f>AG107*$C107</f>
        <v/>
      </c>
      <c r="AI107" s="21" t="n"/>
      <c r="AJ107" s="21" t="n"/>
      <c r="AK107" s="189">
        <f>AJ107*$C107</f>
        <v/>
      </c>
      <c r="AL107" s="21" t="n"/>
      <c r="AM107" s="21" t="n"/>
      <c r="AN107" s="189">
        <f>AM107*$C107</f>
        <v/>
      </c>
      <c r="AO107" s="189">
        <f>E107+H107+K107+N107+Q107+T107+W107+Z107+AC107+AF107+AI107+AL107</f>
        <v/>
      </c>
      <c r="AP107" s="189">
        <f>F107+I107+L107+O107+R107+U107+X107+AA107+AD107+AG107+AJ107+AM107</f>
        <v/>
      </c>
      <c r="AQ107" s="189">
        <f>G107+J107+M107+P107+S107+V107+Y107+AB107+AE107+AH107+AK107+AN107</f>
        <v/>
      </c>
      <c r="AR107" s="189">
        <f>+AP107/12</f>
        <v/>
      </c>
      <c r="AS107" s="189">
        <f>+AQ107/12</f>
        <v/>
      </c>
      <c r="AT107" s="21" t="n"/>
      <c r="AU107" s="21" t="n"/>
      <c r="AV107" s="21" t="n"/>
      <c r="AW107" s="21" t="n"/>
      <c r="AX107" s="21" t="n"/>
      <c r="AY107" s="190" t="n"/>
      <c r="AZ107" s="21" t="n"/>
      <c r="BA107" s="21" t="n"/>
      <c r="BB107" s="189">
        <f>BA107*$C107</f>
        <v/>
      </c>
      <c r="BC107" s="21" t="n"/>
      <c r="BD107" s="21" t="n"/>
      <c r="BE107" s="189">
        <f>BD107*$C107</f>
        <v/>
      </c>
      <c r="BF107" s="21" t="n"/>
      <c r="BG107" s="21" t="n"/>
      <c r="BH107" s="189">
        <f>BG107*$C107</f>
        <v/>
      </c>
      <c r="BI107" s="21" t="n"/>
      <c r="BJ107" s="21" t="n"/>
      <c r="BK107" s="189">
        <f>BJ107*$C107</f>
        <v/>
      </c>
      <c r="BL107" s="21" t="n"/>
      <c r="BM107" s="21" t="n"/>
      <c r="BN107" s="189">
        <f>BM107*C107</f>
        <v/>
      </c>
      <c r="BO107" s="21" t="n"/>
      <c r="BP107" s="21" t="n"/>
      <c r="BQ107" s="189">
        <f>BP107*C107</f>
        <v/>
      </c>
      <c r="BR107" s="21" t="n"/>
      <c r="BS107" s="21" t="n"/>
      <c r="BT107" s="189">
        <f>BS107*C107</f>
        <v/>
      </c>
      <c r="BU107" s="21" t="n"/>
      <c r="BV107" s="21" t="n"/>
      <c r="BW107" s="189">
        <f>BV107*C107</f>
        <v/>
      </c>
      <c r="BX107" s="21" t="n"/>
      <c r="BY107" s="21" t="n"/>
      <c r="BZ107" s="189">
        <f>BY107*C107</f>
        <v/>
      </c>
      <c r="CA107" s="21" t="n"/>
      <c r="CB107" s="21" t="n"/>
      <c r="CC107" s="189">
        <f>CB107*C107</f>
        <v/>
      </c>
      <c r="CD107" s="189">
        <f>AT107+AW107+AZ107+BC107+BF107+BI107+BL107+BO107+BR107+BU107+BX107+CA107</f>
        <v/>
      </c>
      <c r="CE107" s="189">
        <f>AU107+AX107+BA107+BD107+BG107+BJ107+BM107+BP107+BS107+BV107+BY107+CB107</f>
        <v/>
      </c>
      <c r="CF107" s="189">
        <f>AV107+AY107+BB107+BE107+BH107+BK107+BN107+BQ107+BT107+BW107+BZ107+CC107</f>
        <v/>
      </c>
      <c r="CG107" s="189">
        <f>+CE107/12</f>
        <v/>
      </c>
      <c r="CH107" s="189">
        <f>+CF107/12</f>
        <v/>
      </c>
      <c r="CI107" s="190" t="n"/>
      <c r="CJ107" s="190" t="n"/>
      <c r="CK107" s="190">
        <f>CJ107*C107</f>
        <v/>
      </c>
      <c r="CL107" s="21" t="n"/>
      <c r="CM107" s="21" t="n"/>
      <c r="CN107" s="190">
        <f>CM107*C107</f>
        <v/>
      </c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</row>
    <row r="108" ht="20.1" customHeight="1">
      <c r="A108" s="21" t="n"/>
      <c r="B108" s="21" t="n"/>
      <c r="C108" s="21" t="n"/>
      <c r="D108" s="21" t="n"/>
      <c r="E108" s="21" t="n"/>
      <c r="F108" s="21" t="n"/>
      <c r="G108" s="189">
        <f>F108*$C108</f>
        <v/>
      </c>
      <c r="H108" s="21" t="n"/>
      <c r="I108" s="21" t="n"/>
      <c r="J108" s="190">
        <f>I108*$C108</f>
        <v/>
      </c>
      <c r="K108" s="21" t="n"/>
      <c r="L108" s="21" t="n"/>
      <c r="M108" s="189">
        <f>L108*$C108</f>
        <v/>
      </c>
      <c r="N108" s="21" t="n"/>
      <c r="O108" s="21" t="n"/>
      <c r="P108" s="189">
        <f>O108*$C108</f>
        <v/>
      </c>
      <c r="Q108" s="21" t="n"/>
      <c r="R108" s="21" t="n"/>
      <c r="S108" s="189">
        <f>R108*$C108</f>
        <v/>
      </c>
      <c r="T108" s="21" t="n"/>
      <c r="U108" s="21" t="n"/>
      <c r="V108" s="189">
        <f>U108*$C108</f>
        <v/>
      </c>
      <c r="W108" s="21" t="n"/>
      <c r="X108" s="21" t="n"/>
      <c r="Y108" s="189">
        <f>X108*$C108</f>
        <v/>
      </c>
      <c r="Z108" s="21" t="n"/>
      <c r="AA108" s="21" t="n"/>
      <c r="AB108" s="189">
        <f>AA108*$C108</f>
        <v/>
      </c>
      <c r="AC108" s="21" t="n"/>
      <c r="AD108" s="21" t="n"/>
      <c r="AE108" s="189">
        <f>AD108*$C108</f>
        <v/>
      </c>
      <c r="AF108" s="21" t="n"/>
      <c r="AG108" s="21" t="n"/>
      <c r="AH108" s="189">
        <f>AG108*$C108</f>
        <v/>
      </c>
      <c r="AI108" s="21" t="n"/>
      <c r="AJ108" s="21" t="n"/>
      <c r="AK108" s="189">
        <f>AJ108*$C108</f>
        <v/>
      </c>
      <c r="AL108" s="21" t="n"/>
      <c r="AM108" s="21" t="n"/>
      <c r="AN108" s="189">
        <f>AM108*$C108</f>
        <v/>
      </c>
      <c r="AO108" s="189">
        <f>E108+H108+K108+N108+Q108+T108+W108+Z108+AC108+AF108+AI108+AL108</f>
        <v/>
      </c>
      <c r="AP108" s="189">
        <f>F108+I108+L108+O108+R108+U108+X108+AA108+AD108+AG108+AJ108+AM108</f>
        <v/>
      </c>
      <c r="AQ108" s="189">
        <f>G108+J108+M108+P108+S108+V108+Y108+AB108+AE108+AH108+AK108+AN108</f>
        <v/>
      </c>
      <c r="AR108" s="189">
        <f>+AP108/12</f>
        <v/>
      </c>
      <c r="AS108" s="189">
        <f>+AQ108/12</f>
        <v/>
      </c>
      <c r="AT108" s="21" t="n"/>
      <c r="AU108" s="21" t="n"/>
      <c r="AV108" s="21" t="n"/>
      <c r="AW108" s="21" t="n"/>
      <c r="AX108" s="21" t="n"/>
      <c r="AY108" s="190" t="n"/>
      <c r="AZ108" s="21" t="n"/>
      <c r="BA108" s="21" t="n"/>
      <c r="BB108" s="189" t="n"/>
      <c r="BC108" s="21" t="n"/>
      <c r="BD108" s="21" t="n"/>
      <c r="BE108" s="189">
        <f>BD108*$C108</f>
        <v/>
      </c>
      <c r="BF108" s="21" t="n"/>
      <c r="BG108" s="21" t="n"/>
      <c r="BH108" s="189">
        <f>BG108*$C108</f>
        <v/>
      </c>
      <c r="BI108" s="21" t="n"/>
      <c r="BJ108" s="21" t="n"/>
      <c r="BK108" s="189">
        <f>BJ108*$C108</f>
        <v/>
      </c>
      <c r="BL108" s="21" t="n"/>
      <c r="BM108" s="21" t="n"/>
      <c r="BN108" s="189">
        <f>BM108*C108</f>
        <v/>
      </c>
      <c r="BO108" s="21" t="n"/>
      <c r="BP108" s="21" t="n"/>
      <c r="BQ108" s="189">
        <f>BP108*C108</f>
        <v/>
      </c>
      <c r="BR108" s="21" t="n"/>
      <c r="BS108" s="21" t="n"/>
      <c r="BT108" s="189">
        <f>BS108*C108</f>
        <v/>
      </c>
      <c r="BU108" s="21" t="n"/>
      <c r="BV108" s="21" t="n"/>
      <c r="BW108" s="189">
        <f>BV108*C108</f>
        <v/>
      </c>
      <c r="BX108" s="21" t="n"/>
      <c r="BY108" s="21" t="n"/>
      <c r="BZ108" s="189">
        <f>BY108*C108</f>
        <v/>
      </c>
      <c r="CA108" s="21" t="n"/>
      <c r="CB108" s="21" t="n"/>
      <c r="CC108" s="189">
        <f>CB108*C108</f>
        <v/>
      </c>
      <c r="CD108" s="189">
        <f>AT108+AW108+AZ108+BC108+BF108+BI108+BL108+BO108+BR108+BU108+BX108+CA108</f>
        <v/>
      </c>
      <c r="CE108" s="189">
        <f>AU108+AX108+BA108+BD108+BG108+BJ108+BM108+BP108+BS108+BV108+BY108+CB108</f>
        <v/>
      </c>
      <c r="CF108" s="189">
        <f>AV108+AY108+BB108+BE108+BH108+BK108+BN108+BQ108+BT108+BW108+BZ108+CC108</f>
        <v/>
      </c>
      <c r="CG108" s="189">
        <f>+CE108/12</f>
        <v/>
      </c>
      <c r="CH108" s="189">
        <f>+CF108/12</f>
        <v/>
      </c>
      <c r="CI108" s="190" t="n"/>
      <c r="CJ108" s="190" t="n"/>
      <c r="CK108" s="190">
        <f>CJ108*C108</f>
        <v/>
      </c>
      <c r="CL108" s="21" t="n"/>
      <c r="CM108" s="21" t="n"/>
      <c r="CN108" s="190">
        <f>CM108*C108</f>
        <v/>
      </c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</row>
    <row r="109" ht="20.1" customHeight="1">
      <c r="A109" s="21" t="n">
        <v>87</v>
      </c>
      <c r="B109" s="21" t="inlineStr">
        <is>
          <t>ပျားသံပုရာ</t>
        </is>
      </c>
      <c r="C109" s="66" t="n">
        <v>0.6</v>
      </c>
      <c r="D109" s="66" t="inlineStr">
        <is>
          <t>1 * 12</t>
        </is>
      </c>
      <c r="E109" s="21" t="n"/>
      <c r="F109" s="21" t="n"/>
      <c r="G109" s="189">
        <f>F109*$C109</f>
        <v/>
      </c>
      <c r="H109" s="21" t="n"/>
      <c r="I109" s="21" t="n"/>
      <c r="J109" s="190">
        <f>I109*$C109</f>
        <v/>
      </c>
      <c r="K109" s="21" t="n"/>
      <c r="L109" s="21" t="n"/>
      <c r="M109" s="189">
        <f>L109*$C109</f>
        <v/>
      </c>
      <c r="N109" s="21" t="n"/>
      <c r="O109" s="21" t="n"/>
      <c r="P109" s="189">
        <f>O109*$C109</f>
        <v/>
      </c>
      <c r="Q109" s="21" t="n"/>
      <c r="R109" s="21" t="n"/>
      <c r="S109" s="189">
        <f>R109*$C109</f>
        <v/>
      </c>
      <c r="T109" s="21" t="n"/>
      <c r="U109" s="21" t="n"/>
      <c r="V109" s="189">
        <f>U109*$C109</f>
        <v/>
      </c>
      <c r="W109" s="21" t="n"/>
      <c r="X109" s="21" t="n"/>
      <c r="Y109" s="189">
        <f>X109*$C109</f>
        <v/>
      </c>
      <c r="Z109" s="21" t="n"/>
      <c r="AA109" s="21" t="n"/>
      <c r="AB109" s="189">
        <f>AA109*$C109</f>
        <v/>
      </c>
      <c r="AC109" s="21" t="n"/>
      <c r="AD109" s="21" t="n"/>
      <c r="AE109" s="189">
        <f>AD109*$C109</f>
        <v/>
      </c>
      <c r="AF109" s="21" t="n"/>
      <c r="AG109" s="21" t="n"/>
      <c r="AH109" s="189">
        <f>AG109*$C109</f>
        <v/>
      </c>
      <c r="AI109" s="21" t="n"/>
      <c r="AJ109" s="21" t="n"/>
      <c r="AK109" s="189">
        <f>AJ109*$C109</f>
        <v/>
      </c>
      <c r="AL109" s="21" t="n"/>
      <c r="AM109" s="21" t="n"/>
      <c r="AN109" s="189">
        <f>AM109*$C109</f>
        <v/>
      </c>
      <c r="AO109" s="189">
        <f>E109+H109+K109+N109+Q109+T109+W109+Z109+AC109+AF109+AI109+AL109</f>
        <v/>
      </c>
      <c r="AP109" s="189">
        <f>F109+I109+L109+O109+R109+U109+X109+AA109+AD109+AG109+AJ109+AM109</f>
        <v/>
      </c>
      <c r="AQ109" s="189">
        <f>G109+J109+M109+P109+S109+V109+Y109+AB109+AE109+AH109+AK109+AN109</f>
        <v/>
      </c>
      <c r="AR109" s="189">
        <f>+AP109/12</f>
        <v/>
      </c>
      <c r="AS109" s="189">
        <f>+AQ109/12</f>
        <v/>
      </c>
      <c r="AT109" s="21" t="n"/>
      <c r="AU109" s="21" t="n"/>
      <c r="AV109" s="21" t="n"/>
      <c r="AW109" s="21" t="n"/>
      <c r="AX109" s="21" t="n"/>
      <c r="AY109" s="190" t="n"/>
      <c r="AZ109" s="21" t="n"/>
      <c r="BA109" s="21" t="n"/>
      <c r="BB109" s="189">
        <f>BA109*$C109</f>
        <v/>
      </c>
      <c r="BC109" s="21" t="n"/>
      <c r="BD109" s="21" t="n"/>
      <c r="BE109" s="189">
        <f>BD109*$C109</f>
        <v/>
      </c>
      <c r="BF109" s="21" t="n"/>
      <c r="BG109" s="21" t="n"/>
      <c r="BH109" s="189">
        <f>BG109*$C109</f>
        <v/>
      </c>
      <c r="BI109" s="21" t="n"/>
      <c r="BJ109" s="21" t="n"/>
      <c r="BK109" s="189">
        <f>BJ109*$C109</f>
        <v/>
      </c>
      <c r="BL109" s="21" t="n"/>
      <c r="BM109" s="21" t="n"/>
      <c r="BN109" s="189">
        <f>BM109*C109</f>
        <v/>
      </c>
      <c r="BO109" s="21" t="n"/>
      <c r="BP109" s="21" t="n"/>
      <c r="BQ109" s="189">
        <f>BP109*C109</f>
        <v/>
      </c>
      <c r="BR109" s="21" t="n"/>
      <c r="BS109" s="21" t="n"/>
      <c r="BT109" s="189">
        <f>BS109*C109</f>
        <v/>
      </c>
      <c r="BU109" s="21" t="n"/>
      <c r="BV109" s="21" t="n"/>
      <c r="BW109" s="189">
        <f>BV109*C109</f>
        <v/>
      </c>
      <c r="BX109" s="21" t="n"/>
      <c r="BY109" s="21" t="n"/>
      <c r="BZ109" s="189">
        <f>BY109*C109</f>
        <v/>
      </c>
      <c r="CA109" s="21" t="n"/>
      <c r="CB109" s="21" t="n"/>
      <c r="CC109" s="189">
        <f>CB109*C109</f>
        <v/>
      </c>
      <c r="CD109" s="189">
        <f>AT109+AW109+AZ109+BC109+BF109+BI109+BL109+BO109+BR109+BU109+BX109+CA109</f>
        <v/>
      </c>
      <c r="CE109" s="189">
        <f>AU109+AX109+BA109+BD109+BG109+BJ109+BM109+BP109+BS109+BV109+BY109+CB109</f>
        <v/>
      </c>
      <c r="CF109" s="189">
        <f>AV109+AY109+BB109+BE109+BH109+BK109+BN109+BQ109+BT109+BW109+BZ109+CC109</f>
        <v/>
      </c>
      <c r="CG109" s="189">
        <f>+CE109/12</f>
        <v/>
      </c>
      <c r="CH109" s="189">
        <f>+CF109/12</f>
        <v/>
      </c>
      <c r="CI109" s="190" t="n"/>
      <c r="CJ109" s="190" t="n"/>
      <c r="CK109" s="190">
        <f>CJ109*C109</f>
        <v/>
      </c>
      <c r="CL109" s="21" t="n"/>
      <c r="CM109" s="21" t="n"/>
      <c r="CN109" s="190">
        <f>CM109*C109</f>
        <v/>
      </c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</row>
    <row r="110" ht="20.1" customHeight="1">
      <c r="A110" s="21" t="n">
        <v>88</v>
      </c>
      <c r="B110" s="21" t="inlineStr">
        <is>
          <t>ပျားသံပုရာ</t>
        </is>
      </c>
      <c r="C110" s="21" t="n">
        <v>1</v>
      </c>
      <c r="D110" s="21" t="n"/>
      <c r="E110" s="21" t="n"/>
      <c r="F110" s="21" t="n"/>
      <c r="G110" s="189">
        <f>F110*$C110</f>
        <v/>
      </c>
      <c r="H110" s="21" t="n"/>
      <c r="I110" s="21" t="n"/>
      <c r="J110" s="190">
        <f>I110*$C110</f>
        <v/>
      </c>
      <c r="K110" s="21" t="n"/>
      <c r="L110" s="21" t="n"/>
      <c r="M110" s="189">
        <f>L110*$C110</f>
        <v/>
      </c>
      <c r="N110" s="21" t="n"/>
      <c r="O110" s="21" t="n"/>
      <c r="P110" s="189">
        <f>O110*$C110</f>
        <v/>
      </c>
      <c r="Q110" s="21" t="n"/>
      <c r="R110" s="21" t="n"/>
      <c r="S110" s="189">
        <f>R110*$C110</f>
        <v/>
      </c>
      <c r="T110" s="21" t="n"/>
      <c r="U110" s="21" t="n"/>
      <c r="V110" s="189">
        <f>U110*$C110</f>
        <v/>
      </c>
      <c r="W110" s="21" t="n"/>
      <c r="X110" s="21" t="n"/>
      <c r="Y110" s="189">
        <f>X110*$C110</f>
        <v/>
      </c>
      <c r="Z110" s="21" t="n"/>
      <c r="AA110" s="21" t="n"/>
      <c r="AB110" s="189">
        <f>AA110*$C110</f>
        <v/>
      </c>
      <c r="AC110" s="21" t="n"/>
      <c r="AD110" s="21" t="n"/>
      <c r="AE110" s="189">
        <f>AD110*$C110</f>
        <v/>
      </c>
      <c r="AF110" s="21" t="n"/>
      <c r="AG110" s="21" t="n"/>
      <c r="AH110" s="189">
        <f>AG110*$C110</f>
        <v/>
      </c>
      <c r="AI110" s="21" t="n"/>
      <c r="AJ110" s="21" t="n"/>
      <c r="AK110" s="189">
        <f>AJ110*$C110</f>
        <v/>
      </c>
      <c r="AL110" s="21" t="n"/>
      <c r="AM110" s="21" t="n"/>
      <c r="AN110" s="189">
        <f>AM110*$C110</f>
        <v/>
      </c>
      <c r="AO110" s="189">
        <f>E110+H110+K110+N110+Q110+T110+W110+Z110+AC110+AF110+AI110+AL110</f>
        <v/>
      </c>
      <c r="AP110" s="189">
        <f>F110+I110+L110+O110+R110+U110+X110+AA110+AD110+AG110+AJ110+AM110</f>
        <v/>
      </c>
      <c r="AQ110" s="189">
        <f>G110+J110+M110+P110+S110+V110+Y110+AB110+AE110+AH110+AK110+AN110</f>
        <v/>
      </c>
      <c r="AR110" s="189">
        <f>+AP110/12</f>
        <v/>
      </c>
      <c r="AS110" s="189">
        <f>+AQ110/12</f>
        <v/>
      </c>
      <c r="AT110" s="21" t="n"/>
      <c r="AU110" s="21" t="n"/>
      <c r="AV110" s="21" t="n"/>
      <c r="AW110" s="21" t="n"/>
      <c r="AX110" s="21" t="n"/>
      <c r="AY110" s="190">
        <f>AX110*$C110</f>
        <v/>
      </c>
      <c r="AZ110" s="21" t="n"/>
      <c r="BA110" s="21" t="n"/>
      <c r="BB110" s="189">
        <f>BA110*$C110</f>
        <v/>
      </c>
      <c r="BC110" s="21" t="n"/>
      <c r="BD110" s="21" t="n"/>
      <c r="BE110" s="189">
        <f>BD110*$C110</f>
        <v/>
      </c>
      <c r="BF110" s="21" t="n"/>
      <c r="BG110" s="21" t="n"/>
      <c r="BH110" s="189">
        <f>BG110*$C110</f>
        <v/>
      </c>
      <c r="BI110" s="21" t="n"/>
      <c r="BJ110" s="21" t="n"/>
      <c r="BK110" s="189">
        <f>BJ110*$C110</f>
        <v/>
      </c>
      <c r="BL110" s="21" t="n"/>
      <c r="BM110" s="21" t="n"/>
      <c r="BN110" s="189">
        <f>BM110*C110</f>
        <v/>
      </c>
      <c r="BO110" s="21" t="n"/>
      <c r="BP110" s="21" t="n"/>
      <c r="BQ110" s="189">
        <f>BP110*C110</f>
        <v/>
      </c>
      <c r="BR110" s="21" t="n"/>
      <c r="BS110" s="21" t="n"/>
      <c r="BT110" s="189">
        <f>BS110*C110</f>
        <v/>
      </c>
      <c r="BU110" s="21" t="n"/>
      <c r="BV110" s="21" t="n"/>
      <c r="BW110" s="189">
        <f>BV110*C110</f>
        <v/>
      </c>
      <c r="BX110" s="21" t="n"/>
      <c r="BY110" s="21" t="n"/>
      <c r="BZ110" s="189">
        <f>BY110*C110</f>
        <v/>
      </c>
      <c r="CA110" s="21" t="n"/>
      <c r="CB110" s="21" t="n"/>
      <c r="CC110" s="189">
        <f>CB110*C110</f>
        <v/>
      </c>
      <c r="CD110" s="189">
        <f>AT110+AW110+AZ110+BC110+BF110+BI110+BL110+BO110+BR110+BU110+BX110+CA110</f>
        <v/>
      </c>
      <c r="CE110" s="189">
        <f>AU110+AX110+BA110+BD110+BG110+BJ110+BM110+BP110+BS110+BV110+BY110+CB110</f>
        <v/>
      </c>
      <c r="CF110" s="189">
        <f>AV110+AY110+BB110+BE110+BH110+BK110+BN110+BQ110+BT110+BW110+BZ110+CC110</f>
        <v/>
      </c>
      <c r="CG110" s="189">
        <f>+CE110/12</f>
        <v/>
      </c>
      <c r="CH110" s="189">
        <f>+CF110/12</f>
        <v/>
      </c>
      <c r="CI110" s="190" t="n"/>
      <c r="CJ110" s="190" t="n"/>
      <c r="CK110" s="190">
        <f>CJ110*C110</f>
        <v/>
      </c>
      <c r="CL110" s="21" t="n"/>
      <c r="CM110" s="21" t="n"/>
      <c r="CN110" s="190">
        <f>CM110*C110</f>
        <v/>
      </c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</row>
    <row r="111" ht="20.1" customHeight="1">
      <c r="A111" s="21" t="n">
        <v>89</v>
      </c>
      <c r="B111" s="21" t="inlineStr">
        <is>
          <t>ပျားသံပုရာ</t>
        </is>
      </c>
      <c r="C111" s="21" t="n">
        <v>0.64</v>
      </c>
      <c r="D111" s="21" t="inlineStr">
        <is>
          <t>1*14</t>
        </is>
      </c>
      <c r="E111" s="21" t="n"/>
      <c r="F111" s="21" t="n"/>
      <c r="G111" s="189">
        <f>F111*$C111</f>
        <v/>
      </c>
      <c r="H111" s="21" t="n"/>
      <c r="I111" s="21" t="n"/>
      <c r="J111" s="190">
        <f>I111*$C111</f>
        <v/>
      </c>
      <c r="K111" s="21" t="n"/>
      <c r="L111" s="21" t="n"/>
      <c r="M111" s="189">
        <f>L111*$C111</f>
        <v/>
      </c>
      <c r="N111" s="21" t="n"/>
      <c r="O111" s="21" t="n"/>
      <c r="P111" s="189">
        <f>O111*$C111</f>
        <v/>
      </c>
      <c r="Q111" s="21" t="n"/>
      <c r="R111" s="21" t="n"/>
      <c r="S111" s="189">
        <f>R111*$C111</f>
        <v/>
      </c>
      <c r="T111" s="21" t="n"/>
      <c r="U111" s="21" t="n"/>
      <c r="V111" s="189">
        <f>U111*$C111</f>
        <v/>
      </c>
      <c r="W111" s="21" t="n"/>
      <c r="X111" s="21" t="n"/>
      <c r="Y111" s="189">
        <f>X111*$C111</f>
        <v/>
      </c>
      <c r="Z111" s="21" t="n"/>
      <c r="AA111" s="21" t="n"/>
      <c r="AB111" s="189">
        <f>AA111*$C111</f>
        <v/>
      </c>
      <c r="AC111" s="21" t="n"/>
      <c r="AD111" s="21" t="n"/>
      <c r="AE111" s="189">
        <f>AD111*$C111</f>
        <v/>
      </c>
      <c r="AF111" s="21" t="n"/>
      <c r="AG111" s="21" t="n"/>
      <c r="AH111" s="189">
        <f>AG111*$C111</f>
        <v/>
      </c>
      <c r="AI111" s="21" t="n"/>
      <c r="AJ111" s="21" t="n"/>
      <c r="AK111" s="189">
        <f>AJ111*$C111</f>
        <v/>
      </c>
      <c r="AL111" s="21" t="n"/>
      <c r="AM111" s="21" t="n"/>
      <c r="AN111" s="189">
        <f>AM111*$C111</f>
        <v/>
      </c>
      <c r="AO111" s="189">
        <f>E111+H111+K111+N111+Q111+T111+W111+Z111+AC111+AF111+AI111+AL111</f>
        <v/>
      </c>
      <c r="AP111" s="189">
        <f>F111+I111+L111+O111+R111+U111+X111+AA111+AD111+AG111+AJ111+AM111</f>
        <v/>
      </c>
      <c r="AQ111" s="189">
        <f>G111+J111+M111+P111+S111+V111+Y111+AB111+AE111+AH111+AK111+AN111</f>
        <v/>
      </c>
      <c r="AR111" s="189">
        <f>+AP111/12</f>
        <v/>
      </c>
      <c r="AS111" s="189">
        <f>+AQ111/12</f>
        <v/>
      </c>
      <c r="AT111" s="21" t="n"/>
      <c r="AU111" s="21" t="n"/>
      <c r="AV111" s="21" t="n"/>
      <c r="AW111" s="21" t="n"/>
      <c r="AX111" s="21" t="n"/>
      <c r="AY111" s="190" t="n"/>
      <c r="AZ111" s="21" t="n"/>
      <c r="BA111" s="21" t="n"/>
      <c r="BB111" s="189">
        <f>BA111*$C111</f>
        <v/>
      </c>
      <c r="BC111" s="21" t="n"/>
      <c r="BD111" s="21" t="n"/>
      <c r="BE111" s="189">
        <f>BD111*$C111</f>
        <v/>
      </c>
      <c r="BF111" s="21" t="n"/>
      <c r="BG111" s="21" t="n"/>
      <c r="BH111" s="189">
        <f>BG111*$C111</f>
        <v/>
      </c>
      <c r="BI111" s="21" t="n"/>
      <c r="BJ111" s="21" t="n"/>
      <c r="BK111" s="189">
        <f>BJ111*$C111</f>
        <v/>
      </c>
      <c r="BL111" s="21" t="n"/>
      <c r="BM111" s="21" t="n"/>
      <c r="BN111" s="189">
        <f>BM111*C111</f>
        <v/>
      </c>
      <c r="BO111" s="21" t="n"/>
      <c r="BP111" s="21" t="n"/>
      <c r="BQ111" s="189">
        <f>BP111*C111</f>
        <v/>
      </c>
      <c r="BR111" s="21" t="n"/>
      <c r="BS111" s="21" t="n"/>
      <c r="BT111" s="189">
        <f>BS111*C111</f>
        <v/>
      </c>
      <c r="BU111" s="21" t="n"/>
      <c r="BV111" s="21" t="n"/>
      <c r="BW111" s="189">
        <f>BV111*C111</f>
        <v/>
      </c>
      <c r="BX111" s="21" t="n"/>
      <c r="BY111" s="21" t="n"/>
      <c r="BZ111" s="189">
        <f>BY111*C111</f>
        <v/>
      </c>
      <c r="CA111" s="21" t="n"/>
      <c r="CB111" s="21" t="n"/>
      <c r="CC111" s="189">
        <f>CB111*C111</f>
        <v/>
      </c>
      <c r="CD111" s="189">
        <f>AT111+AW111+AZ111+BC111+BF111+BI111+BL111+BO111+BR111+BU111+BX111+CA111</f>
        <v/>
      </c>
      <c r="CE111" s="189">
        <f>AU111+AX111+BA111+BD111+BG111+BJ111+BM111+BP111+BS111+BV111+BY111+CB111</f>
        <v/>
      </c>
      <c r="CF111" s="189">
        <f>AV111+AY111+BB111+BE111+BH111+BK111+BN111+BQ111+BT111+BW111+BZ111+CC111</f>
        <v/>
      </c>
      <c r="CG111" s="189">
        <f>+CE111/12</f>
        <v/>
      </c>
      <c r="CH111" s="189">
        <f>+CF111/12</f>
        <v/>
      </c>
      <c r="CI111" s="190" t="n"/>
      <c r="CJ111" s="190" t="n"/>
      <c r="CK111" s="190">
        <f>CJ111*C111</f>
        <v/>
      </c>
      <c r="CL111" s="21" t="n"/>
      <c r="CM111" s="21" t="n"/>
      <c r="CN111" s="190">
        <f>CM111*C111</f>
        <v/>
      </c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</row>
    <row r="112" ht="20.1" customHeight="1">
      <c r="A112" s="21" t="n"/>
      <c r="B112" s="21" t="n"/>
      <c r="C112" s="21" t="n"/>
      <c r="D112" s="21" t="n"/>
      <c r="E112" s="21" t="n"/>
      <c r="F112" s="21" t="n"/>
      <c r="G112" s="189">
        <f>F112*$C112</f>
        <v/>
      </c>
      <c r="H112" s="21" t="n"/>
      <c r="I112" s="21" t="n"/>
      <c r="J112" s="190">
        <f>I112*$C112</f>
        <v/>
      </c>
      <c r="K112" s="21" t="n"/>
      <c r="L112" s="21" t="n"/>
      <c r="M112" s="189">
        <f>L112*$C112</f>
        <v/>
      </c>
      <c r="N112" s="21" t="n"/>
      <c r="O112" s="21" t="n"/>
      <c r="P112" s="189">
        <f>O112*$C112</f>
        <v/>
      </c>
      <c r="Q112" s="21" t="n"/>
      <c r="R112" s="21" t="n"/>
      <c r="S112" s="189">
        <f>R112*$C112</f>
        <v/>
      </c>
      <c r="T112" s="21" t="n"/>
      <c r="U112" s="21" t="n"/>
      <c r="V112" s="189">
        <f>U112*$C112</f>
        <v/>
      </c>
      <c r="W112" s="21" t="n"/>
      <c r="X112" s="21" t="n"/>
      <c r="Y112" s="189">
        <f>X112*$C112</f>
        <v/>
      </c>
      <c r="Z112" s="21" t="n"/>
      <c r="AA112" s="21" t="n"/>
      <c r="AB112" s="189">
        <f>AA112*$C112</f>
        <v/>
      </c>
      <c r="AC112" s="21" t="n"/>
      <c r="AD112" s="21" t="n"/>
      <c r="AE112" s="189">
        <f>AD112*$C112</f>
        <v/>
      </c>
      <c r="AF112" s="21" t="n"/>
      <c r="AG112" s="21" t="n"/>
      <c r="AH112" s="189">
        <f>AG112*$C112</f>
        <v/>
      </c>
      <c r="AI112" s="21" t="n"/>
      <c r="AJ112" s="21" t="n"/>
      <c r="AK112" s="189">
        <f>AJ112*$C112</f>
        <v/>
      </c>
      <c r="AL112" s="21" t="n"/>
      <c r="AM112" s="21" t="n"/>
      <c r="AN112" s="189">
        <f>AM112*$C112</f>
        <v/>
      </c>
      <c r="AO112" s="189">
        <f>E112+H112+K112+N112+Q112+T112+W112+Z112+AC112+AF112+AI112+AL112</f>
        <v/>
      </c>
      <c r="AP112" s="189">
        <f>F112+I112+L112+O112+R112+U112+X112+AA112+AD112+AG112+AJ112+AM112</f>
        <v/>
      </c>
      <c r="AQ112" s="189">
        <f>G112+J112+M112+P112+S112+V112+Y112+AB112+AE112+AH112+AK112+AN112</f>
        <v/>
      </c>
      <c r="AR112" s="189">
        <f>+AP112/12</f>
        <v/>
      </c>
      <c r="AS112" s="189">
        <f>+AQ112/12</f>
        <v/>
      </c>
      <c r="AT112" s="21" t="n"/>
      <c r="AU112" s="21" t="n"/>
      <c r="AV112" s="21" t="n"/>
      <c r="AW112" s="21" t="n"/>
      <c r="AX112" s="21" t="n"/>
      <c r="AY112" s="190">
        <f>AX112*$C112</f>
        <v/>
      </c>
      <c r="AZ112" s="21" t="n"/>
      <c r="BA112" s="21" t="n"/>
      <c r="BB112" s="189">
        <f>BA112*$C112</f>
        <v/>
      </c>
      <c r="BC112" s="21" t="n"/>
      <c r="BD112" s="21" t="n"/>
      <c r="BE112" s="189">
        <f>BD112*$C112</f>
        <v/>
      </c>
      <c r="BF112" s="21" t="n"/>
      <c r="BG112" s="21" t="n"/>
      <c r="BH112" s="189">
        <f>BG112*$C112</f>
        <v/>
      </c>
      <c r="BI112" s="21" t="n"/>
      <c r="BJ112" s="21" t="n"/>
      <c r="BK112" s="189">
        <f>BJ112*$C112</f>
        <v/>
      </c>
      <c r="BL112" s="21" t="n"/>
      <c r="BM112" s="21" t="n"/>
      <c r="BN112" s="189">
        <f>BM112*C112</f>
        <v/>
      </c>
      <c r="BO112" s="21" t="n"/>
      <c r="BP112" s="21" t="n"/>
      <c r="BQ112" s="189">
        <f>BP112*C112</f>
        <v/>
      </c>
      <c r="BR112" s="21" t="n"/>
      <c r="BS112" s="21" t="n"/>
      <c r="BT112" s="189">
        <f>BS112*C112</f>
        <v/>
      </c>
      <c r="BU112" s="21" t="n"/>
      <c r="BV112" s="21" t="n"/>
      <c r="BW112" s="189">
        <f>BV112*C112</f>
        <v/>
      </c>
      <c r="BX112" s="21" t="n"/>
      <c r="BY112" s="21" t="n"/>
      <c r="BZ112" s="189">
        <f>BY112*C112</f>
        <v/>
      </c>
      <c r="CA112" s="21" t="n"/>
      <c r="CB112" s="21" t="n"/>
      <c r="CC112" s="189">
        <f>CB112*C112</f>
        <v/>
      </c>
      <c r="CD112" s="189">
        <f>AT112+AW112+AZ112+BC112+BF112+BI112+BL112+BO112+BR112+BU112+BX112+CA112</f>
        <v/>
      </c>
      <c r="CE112" s="189">
        <f>AU112+AX112+BA112+BD112+BG112+BJ112+BM112+BP112+BS112+BV112+BY112+CB112</f>
        <v/>
      </c>
      <c r="CF112" s="189">
        <f>AV112+AY112+BB112+BE112+BH112+BK112+BN112+BQ112+BT112+BW112+BZ112+CC112</f>
        <v/>
      </c>
      <c r="CG112" s="189">
        <f>+CE112/12</f>
        <v/>
      </c>
      <c r="CH112" s="189">
        <f>+CF112/12</f>
        <v/>
      </c>
      <c r="CI112" s="190" t="n"/>
      <c r="CJ112" s="190" t="n"/>
      <c r="CK112" s="190">
        <f>CJ112*C112</f>
        <v/>
      </c>
      <c r="CL112" s="21" t="n"/>
      <c r="CM112" s="21" t="n"/>
      <c r="CN112" s="190">
        <f>CM112*C112</f>
        <v/>
      </c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</row>
    <row r="113" ht="20.1" customHeight="1">
      <c r="A113" s="21" t="n">
        <v>90</v>
      </c>
      <c r="B113" s="21" t="inlineStr">
        <is>
          <t>Formula Rum 700ml</t>
        </is>
      </c>
      <c r="C113" s="21" t="n">
        <v>0.7</v>
      </c>
      <c r="D113" s="21" t="inlineStr">
        <is>
          <t>1 * 12</t>
        </is>
      </c>
      <c r="E113" s="21" t="n"/>
      <c r="F113" s="21" t="n"/>
      <c r="G113" s="189">
        <f>F113*$C113</f>
        <v/>
      </c>
      <c r="H113" s="21" t="n"/>
      <c r="I113" s="21" t="n"/>
      <c r="J113" s="190">
        <f>I113*$C113</f>
        <v/>
      </c>
      <c r="K113" s="21" t="n">
        <v>62</v>
      </c>
      <c r="L113" s="21" t="n">
        <v>744</v>
      </c>
      <c r="M113" s="189">
        <f>L113*$C113</f>
        <v/>
      </c>
      <c r="N113" s="21" t="n"/>
      <c r="O113" s="21" t="n"/>
      <c r="P113" s="189">
        <f>O113*$C113</f>
        <v/>
      </c>
      <c r="Q113" s="21" t="n"/>
      <c r="R113" s="21" t="n"/>
      <c r="S113" s="189">
        <f>R113*$C113</f>
        <v/>
      </c>
      <c r="T113" s="21" t="n"/>
      <c r="U113" s="21" t="n"/>
      <c r="V113" s="189">
        <f>U113*$C113</f>
        <v/>
      </c>
      <c r="W113" s="21" t="n">
        <v>15</v>
      </c>
      <c r="X113" s="21" t="n">
        <v>180</v>
      </c>
      <c r="Y113" s="189">
        <f>X113*$C113</f>
        <v/>
      </c>
      <c r="Z113" s="21" t="n">
        <v>48</v>
      </c>
      <c r="AA113" s="21" t="n">
        <v>585</v>
      </c>
      <c r="AB113" s="189">
        <f>AA113*$C113</f>
        <v/>
      </c>
      <c r="AC113" s="21" t="n"/>
      <c r="AD113" s="21" t="n"/>
      <c r="AE113" s="189">
        <f>AD113*$C113</f>
        <v/>
      </c>
      <c r="AF113" s="21" t="n"/>
      <c r="AG113" s="21" t="n"/>
      <c r="AH113" s="189">
        <f>AG113*$C113</f>
        <v/>
      </c>
      <c r="AI113" s="21" t="n"/>
      <c r="AJ113" s="21" t="n"/>
      <c r="AK113" s="189">
        <f>AJ113*$C113</f>
        <v/>
      </c>
      <c r="AL113" s="21" t="n"/>
      <c r="AM113" s="21" t="n"/>
      <c r="AN113" s="189">
        <f>AM113*$C113</f>
        <v/>
      </c>
      <c r="AO113" s="189">
        <f>E113+H113+K113+N113+Q113+T113+W113+Z113+AC113+AF113+AI113+AL113</f>
        <v/>
      </c>
      <c r="AP113" s="189">
        <f>F113+I113+L113+O113+R113+U113+X113+AA113+AD113+AG113+AJ113+AM113</f>
        <v/>
      </c>
      <c r="AQ113" s="189">
        <f>G113+J113+M113+P113+S113+V113+Y113+AB113+AE113+AH113+AK113+AN113</f>
        <v/>
      </c>
      <c r="AR113" s="189">
        <f>+AP113/12</f>
        <v/>
      </c>
      <c r="AS113" s="189">
        <f>+AQ113/12</f>
        <v/>
      </c>
      <c r="AT113" s="21" t="n"/>
      <c r="AU113" s="21" t="n"/>
      <c r="AV113" s="21" t="n"/>
      <c r="AW113" s="21" t="n"/>
      <c r="AX113" s="21" t="n"/>
      <c r="AY113" s="190">
        <f>AX113*$C113</f>
        <v/>
      </c>
      <c r="AZ113" s="21" t="n"/>
      <c r="BA113" s="21" t="n"/>
      <c r="BB113" s="189">
        <f>BA113*$C113</f>
        <v/>
      </c>
      <c r="BC113" s="21" t="n"/>
      <c r="BD113" s="21" t="n"/>
      <c r="BE113" s="189">
        <f>BD113*$C113</f>
        <v/>
      </c>
      <c r="BF113" s="21" t="n"/>
      <c r="BG113" s="21" t="n"/>
      <c r="BH113" s="189">
        <f>BG113*$C113</f>
        <v/>
      </c>
      <c r="BI113" s="21" t="n"/>
      <c r="BJ113" s="21" t="n"/>
      <c r="BK113" s="189">
        <f>BJ113*$C113</f>
        <v/>
      </c>
      <c r="BL113" s="21" t="n"/>
      <c r="BM113" s="21" t="n"/>
      <c r="BN113" s="189">
        <f>BM113*C113</f>
        <v/>
      </c>
      <c r="BO113" s="21" t="n"/>
      <c r="BP113" s="21" t="n"/>
      <c r="BQ113" s="189">
        <f>BP113*C113</f>
        <v/>
      </c>
      <c r="BR113" s="21" t="n"/>
      <c r="BS113" s="21" t="n"/>
      <c r="BT113" s="189">
        <f>BS113*C113</f>
        <v/>
      </c>
      <c r="BU113" s="21" t="n"/>
      <c r="BV113" s="21" t="n"/>
      <c r="BW113" s="189">
        <f>BV113*C113</f>
        <v/>
      </c>
      <c r="BX113" s="21" t="n"/>
      <c r="BY113" s="21" t="n"/>
      <c r="BZ113" s="189">
        <f>BY113*C113</f>
        <v/>
      </c>
      <c r="CA113" s="21" t="n"/>
      <c r="CB113" s="21" t="n"/>
      <c r="CC113" s="189">
        <f>CB113*C113</f>
        <v/>
      </c>
      <c r="CD113" s="189">
        <f>AT113+AW113+AZ113+BC113+BF113+BI113+BL113+BO113+BR113+BU113+BX113+CA113</f>
        <v/>
      </c>
      <c r="CE113" s="189">
        <f>AU113+AX113+BA113+BD113+BG113+BJ113+BM113+BP113+BS113+BV113+BY113+CB113</f>
        <v/>
      </c>
      <c r="CF113" s="189">
        <f>AV113+AY113+BB113+BE113+BH113+BK113+BN113+BQ113+BT113+BW113+BZ113+CC113</f>
        <v/>
      </c>
      <c r="CG113" s="189">
        <f>+CE113/12</f>
        <v/>
      </c>
      <c r="CH113" s="189">
        <f>+CF113/12</f>
        <v/>
      </c>
      <c r="CI113" s="190" t="n"/>
      <c r="CJ113" s="190" t="n"/>
      <c r="CK113" s="190">
        <f>CJ113*C113</f>
        <v/>
      </c>
      <c r="CL113" s="21" t="n"/>
      <c r="CM113" s="21" t="n"/>
      <c r="CN113" s="190">
        <f>CM113*C113</f>
        <v/>
      </c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</row>
    <row r="114" ht="20.1" customHeight="1">
      <c r="A114" s="21" t="n">
        <v>91</v>
      </c>
      <c r="B114" s="21" t="inlineStr">
        <is>
          <t>Formula Rum 350ml</t>
        </is>
      </c>
      <c r="C114" s="21" t="n">
        <v>0.35</v>
      </c>
      <c r="D114" s="21" t="inlineStr">
        <is>
          <t>1 * 24</t>
        </is>
      </c>
      <c r="E114" s="21" t="n"/>
      <c r="F114" s="21" t="n"/>
      <c r="G114" s="189">
        <f>F114*$C114</f>
        <v/>
      </c>
      <c r="H114" s="21" t="n"/>
      <c r="I114" s="21" t="n"/>
      <c r="J114" s="190">
        <f>I114*$C114</f>
        <v/>
      </c>
      <c r="K114" s="21" t="n"/>
      <c r="L114" s="21" t="n"/>
      <c r="M114" s="189">
        <f>L114*$C114</f>
        <v/>
      </c>
      <c r="N114" s="21" t="n"/>
      <c r="O114" s="21" t="n"/>
      <c r="P114" s="189">
        <f>O114*$C114</f>
        <v/>
      </c>
      <c r="Q114" s="21" t="n"/>
      <c r="R114" s="21" t="n"/>
      <c r="S114" s="189">
        <f>R114*$C114</f>
        <v/>
      </c>
      <c r="T114" s="21" t="n"/>
      <c r="U114" s="21" t="n"/>
      <c r="V114" s="189">
        <f>U114*$C114</f>
        <v/>
      </c>
      <c r="W114" s="21" t="n">
        <v>5</v>
      </c>
      <c r="X114" s="21" t="n">
        <v>120</v>
      </c>
      <c r="Y114" s="189">
        <f>X114*$C114</f>
        <v/>
      </c>
      <c r="Z114" s="21" t="n"/>
      <c r="AA114" s="21" t="n"/>
      <c r="AB114" s="189">
        <f>AA114*$C114</f>
        <v/>
      </c>
      <c r="AC114" s="21" t="n"/>
      <c r="AD114" s="21" t="n"/>
      <c r="AE114" s="189">
        <f>AD114*$C114</f>
        <v/>
      </c>
      <c r="AF114" s="21" t="n"/>
      <c r="AG114" s="21" t="n"/>
      <c r="AH114" s="189">
        <f>AG114*$C114</f>
        <v/>
      </c>
      <c r="AI114" s="21" t="n"/>
      <c r="AJ114" s="21" t="n"/>
      <c r="AK114" s="189">
        <f>AJ114*$C114</f>
        <v/>
      </c>
      <c r="AL114" s="21" t="n"/>
      <c r="AM114" s="21" t="n"/>
      <c r="AN114" s="189">
        <f>AM114*$C114</f>
        <v/>
      </c>
      <c r="AO114" s="189">
        <f>E114+H114+K114+N114+Q114+T114+W114+Z114+AC114+AF114+AI114+AL114</f>
        <v/>
      </c>
      <c r="AP114" s="189">
        <f>F114+I114+L114+O114+R114+U114+X114+AA114+AD114+AG114+AJ114+AM114</f>
        <v/>
      </c>
      <c r="AQ114" s="189">
        <f>G114+J114+M114+P114+S114+V114+Y114+AB114+AE114+AH114+AK114+AN114</f>
        <v/>
      </c>
      <c r="AR114" s="189">
        <f>+AP114/12</f>
        <v/>
      </c>
      <c r="AS114" s="189">
        <f>+AQ114/12</f>
        <v/>
      </c>
      <c r="AT114" s="21" t="n"/>
      <c r="AU114" s="21" t="n"/>
      <c r="AV114" s="21" t="n"/>
      <c r="AW114" s="21" t="n"/>
      <c r="AX114" s="21" t="n"/>
      <c r="AY114" s="190" t="n"/>
      <c r="AZ114" s="21" t="n"/>
      <c r="BA114" s="21" t="n"/>
      <c r="BB114" s="189" t="n"/>
      <c r="BC114" s="21" t="n"/>
      <c r="BD114" s="21" t="n"/>
      <c r="BE114" s="189">
        <f>BD114*$C114</f>
        <v/>
      </c>
      <c r="BF114" s="21" t="n"/>
      <c r="BG114" s="21" t="n"/>
      <c r="BH114" s="189">
        <f>BG114*$C114</f>
        <v/>
      </c>
      <c r="BI114" s="21" t="n"/>
      <c r="BJ114" s="21" t="n"/>
      <c r="BK114" s="189">
        <f>BJ114*$C114</f>
        <v/>
      </c>
      <c r="BL114" s="21" t="n"/>
      <c r="BM114" s="21" t="n"/>
      <c r="BN114" s="189">
        <f>BM114*C114</f>
        <v/>
      </c>
      <c r="BO114" s="21" t="n"/>
      <c r="BP114" s="21" t="n"/>
      <c r="BQ114" s="189">
        <f>BP114*C114</f>
        <v/>
      </c>
      <c r="BR114" s="21" t="n"/>
      <c r="BS114" s="21" t="n"/>
      <c r="BT114" s="189">
        <f>BS114*C114</f>
        <v/>
      </c>
      <c r="BU114" s="21" t="n"/>
      <c r="BV114" s="21" t="n"/>
      <c r="BW114" s="189">
        <f>BV114*C114</f>
        <v/>
      </c>
      <c r="BX114" s="21" t="n"/>
      <c r="BY114" s="21" t="n"/>
      <c r="BZ114" s="189">
        <f>BY114*C114</f>
        <v/>
      </c>
      <c r="CA114" s="21" t="n"/>
      <c r="CB114" s="21" t="n"/>
      <c r="CC114" s="189">
        <f>CB114*C114</f>
        <v/>
      </c>
      <c r="CD114" s="189">
        <f>AT114+AW114+AZ114+BC114+BF114+BI114+BL114+BO114+BR114+BU114+BX114+CA114</f>
        <v/>
      </c>
      <c r="CE114" s="189">
        <f>AU114+AX114+BA114+BD114+BG114+BJ114+BM114+BP114+BS114+BV114+BY114+CB114</f>
        <v/>
      </c>
      <c r="CF114" s="189">
        <f>AV114+AY114+BB114+BE114+BH114+BK114+BN114+BQ114+BT114+BW114+BZ114+CC114</f>
        <v/>
      </c>
      <c r="CG114" s="189">
        <f>+CE114/12</f>
        <v/>
      </c>
      <c r="CH114" s="189">
        <f>+CF114/12</f>
        <v/>
      </c>
      <c r="CI114" s="190" t="n"/>
      <c r="CJ114" s="190" t="n"/>
      <c r="CK114" s="190">
        <f>CJ114*C114</f>
        <v/>
      </c>
      <c r="CL114" s="21" t="n"/>
      <c r="CM114" s="21" t="n"/>
      <c r="CN114" s="190">
        <f>CM114*C114</f>
        <v/>
      </c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</row>
    <row r="115" ht="20.1" customHeight="1">
      <c r="A115" s="21" t="n"/>
      <c r="B115" s="21" t="n"/>
      <c r="C115" s="21" t="n"/>
      <c r="D115" s="21" t="n"/>
      <c r="E115" s="21" t="n"/>
      <c r="F115" s="21" t="n"/>
      <c r="G115" s="189">
        <f>F115*$C115</f>
        <v/>
      </c>
      <c r="H115" s="21" t="n"/>
      <c r="I115" s="21" t="n"/>
      <c r="J115" s="190">
        <f>I115*$C115</f>
        <v/>
      </c>
      <c r="K115" s="21" t="n"/>
      <c r="L115" s="21" t="n"/>
      <c r="M115" s="189">
        <f>L115*$C115</f>
        <v/>
      </c>
      <c r="N115" s="21" t="n"/>
      <c r="O115" s="21" t="n"/>
      <c r="P115" s="189">
        <f>O115*$C115</f>
        <v/>
      </c>
      <c r="Q115" s="21" t="n"/>
      <c r="R115" s="21" t="n"/>
      <c r="S115" s="189">
        <f>R115*$C115</f>
        <v/>
      </c>
      <c r="T115" s="21" t="n"/>
      <c r="U115" s="21" t="n"/>
      <c r="V115" s="189">
        <f>U115*$C115</f>
        <v/>
      </c>
      <c r="W115" s="21" t="n"/>
      <c r="X115" s="21" t="n"/>
      <c r="Y115" s="189">
        <f>X115*$C115</f>
        <v/>
      </c>
      <c r="Z115" s="21" t="n"/>
      <c r="AA115" s="21" t="n"/>
      <c r="AB115" s="189">
        <f>AA115*$C115</f>
        <v/>
      </c>
      <c r="AC115" s="21" t="n"/>
      <c r="AD115" s="21" t="n"/>
      <c r="AE115" s="189">
        <f>AD115*$C115</f>
        <v/>
      </c>
      <c r="AF115" s="21" t="n"/>
      <c r="AG115" s="21" t="n"/>
      <c r="AH115" s="189">
        <f>AG115*$C115</f>
        <v/>
      </c>
      <c r="AI115" s="21" t="n"/>
      <c r="AJ115" s="21" t="n"/>
      <c r="AK115" s="189">
        <f>AJ115*$C115</f>
        <v/>
      </c>
      <c r="AL115" s="21" t="n"/>
      <c r="AM115" s="21" t="n"/>
      <c r="AN115" s="189">
        <f>AM115*$C115</f>
        <v/>
      </c>
      <c r="AO115" s="189">
        <f>E115+H115+K115+N115+Q115+T115+W115+Z115+AC115+AF115+AI115+AL115</f>
        <v/>
      </c>
      <c r="AP115" s="189">
        <f>F115+I115+L115+O115+R115+U115+X115+AA115+AD115+AG115+AJ115+AM115</f>
        <v/>
      </c>
      <c r="AQ115" s="189">
        <f>G115+J115+M115+P115+S115+V115+Y115+AB115+AE115+AH115+AK115+AN115</f>
        <v/>
      </c>
      <c r="AR115" s="189">
        <f>+AP115/12</f>
        <v/>
      </c>
      <c r="AS115" s="189">
        <f>+AQ115/12</f>
        <v/>
      </c>
      <c r="AT115" s="21" t="n"/>
      <c r="AU115" s="21" t="n"/>
      <c r="AV115" s="21" t="n"/>
      <c r="AW115" s="21" t="n"/>
      <c r="AX115" s="21" t="n"/>
      <c r="AY115" s="190" t="n"/>
      <c r="AZ115" s="21" t="n"/>
      <c r="BA115" s="21" t="n"/>
      <c r="BB115" s="189" t="n"/>
      <c r="BC115" s="21" t="n"/>
      <c r="BD115" s="21" t="n"/>
      <c r="BE115" s="189">
        <f>BD115*$C115</f>
        <v/>
      </c>
      <c r="BF115" s="21" t="n"/>
      <c r="BG115" s="21" t="n"/>
      <c r="BH115" s="189">
        <f>BG115*$C115</f>
        <v/>
      </c>
      <c r="BI115" s="21" t="n"/>
      <c r="BJ115" s="21" t="n"/>
      <c r="BK115" s="189">
        <f>BJ115*$C115</f>
        <v/>
      </c>
      <c r="BL115" s="21" t="n"/>
      <c r="BM115" s="21" t="n"/>
      <c r="BN115" s="189">
        <f>BM115*C115</f>
        <v/>
      </c>
      <c r="BO115" s="21" t="n"/>
      <c r="BP115" s="21" t="n"/>
      <c r="BQ115" s="189">
        <f>BP115*C115</f>
        <v/>
      </c>
      <c r="BR115" s="21" t="n"/>
      <c r="BS115" s="21" t="n"/>
      <c r="BT115" s="189">
        <f>BS115*C115</f>
        <v/>
      </c>
      <c r="BU115" s="21" t="n"/>
      <c r="BV115" s="21" t="n"/>
      <c r="BW115" s="189">
        <f>BV115*C115</f>
        <v/>
      </c>
      <c r="BX115" s="21" t="n"/>
      <c r="BY115" s="21" t="n"/>
      <c r="BZ115" s="189">
        <f>BY115*C115</f>
        <v/>
      </c>
      <c r="CA115" s="21" t="n"/>
      <c r="CB115" s="21" t="n"/>
      <c r="CC115" s="189">
        <f>CB115*C115</f>
        <v/>
      </c>
      <c r="CD115" s="189">
        <f>AT115+AW115+AZ115+BC115+BF115+BI115+BL115+BO115+BR115+BU115+BX115+CA115</f>
        <v/>
      </c>
      <c r="CE115" s="189">
        <f>AU115+AX115+BA115+BD115+BG115+BJ115+BM115+BP115+BS115+BV115+BY115+CB115</f>
        <v/>
      </c>
      <c r="CF115" s="189">
        <f>AV115+AY115+BB115+BE115+BH115+BK115+BN115+BQ115+BT115+BW115+BZ115+CC115</f>
        <v/>
      </c>
      <c r="CG115" s="189">
        <f>+CE115/12</f>
        <v/>
      </c>
      <c r="CH115" s="189">
        <f>+CF115/12</f>
        <v/>
      </c>
      <c r="CI115" s="190" t="n"/>
      <c r="CJ115" s="190" t="n"/>
      <c r="CK115" s="190">
        <f>CJ115*C115</f>
        <v/>
      </c>
      <c r="CL115" s="21" t="n"/>
      <c r="CM115" s="21" t="n"/>
      <c r="CN115" s="190">
        <f>CM115*C115</f>
        <v/>
      </c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</row>
    <row r="116" ht="20.1" customHeight="1">
      <c r="A116" s="21" t="n">
        <v>92</v>
      </c>
      <c r="B116" s="21" t="inlineStr">
        <is>
          <t>ရွှေမင်းသားမန်ကျည်းခေါင်ရည်</t>
        </is>
      </c>
      <c r="C116" s="32" t="n">
        <v>0.75</v>
      </c>
      <c r="D116" s="21" t="inlineStr">
        <is>
          <t>1 *12</t>
        </is>
      </c>
      <c r="E116" s="21" t="n"/>
      <c r="F116" s="21" t="n"/>
      <c r="G116" s="189">
        <f>F116*$C116</f>
        <v/>
      </c>
      <c r="H116" s="21" t="n"/>
      <c r="I116" s="21" t="n"/>
      <c r="J116" s="190">
        <f>I116*$C116</f>
        <v/>
      </c>
      <c r="K116" s="21" t="n"/>
      <c r="L116" s="21" t="n"/>
      <c r="M116" s="189">
        <f>L116*$C116</f>
        <v/>
      </c>
      <c r="N116" s="21" t="n"/>
      <c r="O116" s="21" t="n"/>
      <c r="P116" s="189">
        <f>O116*$C116</f>
        <v/>
      </c>
      <c r="Q116" s="21" t="n"/>
      <c r="R116" s="21" t="n"/>
      <c r="S116" s="189">
        <f>R116*$C116</f>
        <v/>
      </c>
      <c r="T116" s="21" t="n"/>
      <c r="U116" s="21" t="n"/>
      <c r="V116" s="189">
        <f>U116*$C116</f>
        <v/>
      </c>
      <c r="W116" s="21" t="n"/>
      <c r="X116" s="21" t="n"/>
      <c r="Y116" s="189">
        <f>X116*$C116</f>
        <v/>
      </c>
      <c r="Z116" s="21" t="n"/>
      <c r="AA116" s="21" t="n"/>
      <c r="AB116" s="189">
        <f>AA116*$C116</f>
        <v/>
      </c>
      <c r="AC116" s="21" t="n"/>
      <c r="AD116" s="21" t="n"/>
      <c r="AE116" s="189">
        <f>AD116*$C116</f>
        <v/>
      </c>
      <c r="AF116" s="21" t="n"/>
      <c r="AG116" s="21" t="n"/>
      <c r="AH116" s="189">
        <f>AG116*$C116</f>
        <v/>
      </c>
      <c r="AI116" s="21" t="n"/>
      <c r="AJ116" s="21" t="n"/>
      <c r="AK116" s="189">
        <f>AJ116*$C116</f>
        <v/>
      </c>
      <c r="AL116" s="21" t="n"/>
      <c r="AM116" s="21" t="n"/>
      <c r="AN116" s="189">
        <f>AM116*$C116</f>
        <v/>
      </c>
      <c r="AO116" s="189">
        <f>E116+H116+K116+N116+Q116+T116+W116+Z116+AC116+AF116+AI116+AL116</f>
        <v/>
      </c>
      <c r="AP116" s="189">
        <f>F116+I116+L116+O116+R116+U116+X116+AA116+AD116+AG116+AJ116+AM116</f>
        <v/>
      </c>
      <c r="AQ116" s="189">
        <f>G116+J116+M116+P116+S116+V116+Y116+AB116+AE116+AH116+AK116+AN116</f>
        <v/>
      </c>
      <c r="AR116" s="189">
        <f>+AP116/12</f>
        <v/>
      </c>
      <c r="AS116" s="189">
        <f>+AQ116/12</f>
        <v/>
      </c>
      <c r="AT116" s="21" t="n"/>
      <c r="AU116" s="21" t="n"/>
      <c r="AV116" s="21" t="n"/>
      <c r="AW116" s="21" t="n"/>
      <c r="AX116" s="21" t="n"/>
      <c r="AY116" s="190" t="n"/>
      <c r="AZ116" s="21" t="n"/>
      <c r="BA116" s="21" t="n"/>
      <c r="BB116" s="189" t="n"/>
      <c r="BC116" s="21" t="n"/>
      <c r="BD116" s="21" t="n"/>
      <c r="BE116" s="189">
        <f>BD116*$C116</f>
        <v/>
      </c>
      <c r="BF116" s="21" t="n"/>
      <c r="BG116" s="21" t="n"/>
      <c r="BH116" s="189">
        <f>BG116*$C116</f>
        <v/>
      </c>
      <c r="BI116" s="21" t="n"/>
      <c r="BJ116" s="21" t="n"/>
      <c r="BK116" s="189">
        <f>BJ116*$C116</f>
        <v/>
      </c>
      <c r="BL116" s="21" t="n"/>
      <c r="BM116" s="21" t="n"/>
      <c r="BN116" s="189">
        <f>BM116*C116</f>
        <v/>
      </c>
      <c r="BO116" s="21" t="n"/>
      <c r="BP116" s="21" t="n"/>
      <c r="BQ116" s="189">
        <f>BP116*C116</f>
        <v/>
      </c>
      <c r="BR116" s="21" t="n"/>
      <c r="BS116" s="21" t="n"/>
      <c r="BT116" s="189">
        <f>BS116*C116</f>
        <v/>
      </c>
      <c r="BU116" s="21" t="n"/>
      <c r="BV116" s="21" t="n"/>
      <c r="BW116" s="189">
        <f>BV116*C116</f>
        <v/>
      </c>
      <c r="BX116" s="21" t="n"/>
      <c r="BY116" s="21" t="n"/>
      <c r="BZ116" s="189">
        <f>BY116*C116</f>
        <v/>
      </c>
      <c r="CA116" s="21" t="n"/>
      <c r="CB116" s="21" t="n"/>
      <c r="CC116" s="189">
        <f>CB116*C116</f>
        <v/>
      </c>
      <c r="CD116" s="189">
        <f>AT116+AW116+AZ116+BC116+BF116+BI116+BL116+BO116+BR116+BU116+BX116+CA116</f>
        <v/>
      </c>
      <c r="CE116" s="189">
        <f>AU116+AX116+BA116+BD116+BG116+BJ116+BM116+BP116+BS116+BV116+BY116+CB116</f>
        <v/>
      </c>
      <c r="CF116" s="189">
        <f>AV116+AY116+BB116+BE116+BH116+BK116+BN116+BQ116+BT116+BW116+BZ116+CC116</f>
        <v/>
      </c>
      <c r="CG116" s="189">
        <f>+CE116/12</f>
        <v/>
      </c>
      <c r="CH116" s="189">
        <f>+CF116/12</f>
        <v/>
      </c>
      <c r="CI116" s="190" t="n"/>
      <c r="CJ116" s="190" t="n"/>
      <c r="CK116" s="190">
        <f>CJ116*C116</f>
        <v/>
      </c>
      <c r="CL116" s="21" t="n"/>
      <c r="CM116" s="21" t="n"/>
      <c r="CN116" s="190">
        <f>CM116*C116</f>
        <v/>
      </c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</row>
    <row r="117" ht="20.1" customHeight="1">
      <c r="A117" s="21" t="n">
        <v>93</v>
      </c>
      <c r="B117" s="21" t="inlineStr">
        <is>
          <t>ရွှေမင်းသားမန်ကျည်းခေါင်ရည်</t>
        </is>
      </c>
      <c r="C117" s="32" t="n">
        <v>0.6</v>
      </c>
      <c r="D117" s="21" t="inlineStr">
        <is>
          <t>1 * 12</t>
        </is>
      </c>
      <c r="E117" s="21" t="n"/>
      <c r="F117" s="21" t="n"/>
      <c r="G117" s="189">
        <f>F117*$C117</f>
        <v/>
      </c>
      <c r="H117" s="21" t="n"/>
      <c r="I117" s="21" t="n"/>
      <c r="J117" s="190">
        <f>I117*$C117</f>
        <v/>
      </c>
      <c r="K117" s="21" t="n"/>
      <c r="L117" s="21" t="n"/>
      <c r="M117" s="189">
        <f>L117*$C117</f>
        <v/>
      </c>
      <c r="N117" s="21" t="n"/>
      <c r="O117" s="21" t="n"/>
      <c r="P117" s="189">
        <f>O117*$C117</f>
        <v/>
      </c>
      <c r="Q117" s="21" t="n"/>
      <c r="R117" s="21" t="n"/>
      <c r="S117" s="189">
        <f>R117*$C117</f>
        <v/>
      </c>
      <c r="T117" s="21" t="n"/>
      <c r="U117" s="21" t="n"/>
      <c r="V117" s="189">
        <f>U117*$C117</f>
        <v/>
      </c>
      <c r="W117" s="21" t="n"/>
      <c r="X117" s="21" t="n"/>
      <c r="Y117" s="189">
        <f>X117*$C117</f>
        <v/>
      </c>
      <c r="Z117" s="21" t="n"/>
      <c r="AA117" s="21" t="n"/>
      <c r="AB117" s="189">
        <f>AA117*$C117</f>
        <v/>
      </c>
      <c r="AC117" s="21" t="n"/>
      <c r="AD117" s="21" t="n"/>
      <c r="AE117" s="189">
        <f>AD117*$C117</f>
        <v/>
      </c>
      <c r="AF117" s="21" t="n"/>
      <c r="AG117" s="21" t="n"/>
      <c r="AH117" s="189">
        <f>AG117*$C117</f>
        <v/>
      </c>
      <c r="AI117" s="21" t="n"/>
      <c r="AJ117" s="21" t="n"/>
      <c r="AK117" s="189">
        <f>AJ117*$C117</f>
        <v/>
      </c>
      <c r="AL117" s="21" t="n"/>
      <c r="AM117" s="21" t="n"/>
      <c r="AN117" s="189">
        <f>AM117*$C117</f>
        <v/>
      </c>
      <c r="AO117" s="189">
        <f>E117+H117+K117+N117+Q117+T117+W117+Z117+AC117+AF117+AI117+AL117</f>
        <v/>
      </c>
      <c r="AP117" s="189">
        <f>F117+I117+L117+O117+R117+U117+X117+AA117+AD117+AG117+AJ117+AM117</f>
        <v/>
      </c>
      <c r="AQ117" s="189">
        <f>G117+J117+M117+P117+S117+V117+Y117+AB117+AE117+AH117+AK117+AN117</f>
        <v/>
      </c>
      <c r="AR117" s="189">
        <f>+AP117/12</f>
        <v/>
      </c>
      <c r="AS117" s="189">
        <f>+AQ117/12</f>
        <v/>
      </c>
      <c r="AT117" s="21" t="n"/>
      <c r="AU117" s="21" t="n"/>
      <c r="AV117" s="21" t="n"/>
      <c r="AW117" s="21" t="n"/>
      <c r="AX117" s="21" t="n"/>
      <c r="AY117" s="190" t="n"/>
      <c r="AZ117" s="21" t="n"/>
      <c r="BA117" s="21" t="n"/>
      <c r="BB117" s="189" t="n"/>
      <c r="BC117" s="21" t="n"/>
      <c r="BD117" s="21" t="n"/>
      <c r="BE117" s="189">
        <f>BD117*$C117</f>
        <v/>
      </c>
      <c r="BF117" s="21" t="n"/>
      <c r="BG117" s="21" t="n"/>
      <c r="BH117" s="189">
        <f>BG117*$C117</f>
        <v/>
      </c>
      <c r="BI117" s="21" t="n">
        <v>100</v>
      </c>
      <c r="BJ117" s="21" t="n">
        <v>1200</v>
      </c>
      <c r="BK117" s="189">
        <f>BJ117*$C117</f>
        <v/>
      </c>
      <c r="BL117" s="21" t="n">
        <v>1</v>
      </c>
      <c r="BM117" s="21" t="n">
        <v>12</v>
      </c>
      <c r="BN117" s="189">
        <f>BM117*C117</f>
        <v/>
      </c>
      <c r="BO117" s="21" t="n"/>
      <c r="BP117" s="21" t="n"/>
      <c r="BQ117" s="189">
        <f>BP117*C117</f>
        <v/>
      </c>
      <c r="BR117" s="21" t="n"/>
      <c r="BS117" s="21" t="n"/>
      <c r="BT117" s="189">
        <f>BS117*C117</f>
        <v/>
      </c>
      <c r="BU117" s="21" t="n"/>
      <c r="BV117" s="21" t="n"/>
      <c r="BW117" s="189">
        <f>BV117*C117</f>
        <v/>
      </c>
      <c r="BX117" s="21" t="n">
        <v>5</v>
      </c>
      <c r="BY117" s="21" t="n">
        <v>60</v>
      </c>
      <c r="BZ117" s="189">
        <f>BY117*C117</f>
        <v/>
      </c>
      <c r="CA117" s="21" t="n"/>
      <c r="CB117" s="21" t="n"/>
      <c r="CC117" s="189">
        <f>CB117*C117</f>
        <v/>
      </c>
      <c r="CD117" s="189">
        <f>AT117+AW117+AZ117+BC117+BF117+BI117+BL117+BO117+BR117+BU117+BX117+CA117</f>
        <v/>
      </c>
      <c r="CE117" s="189">
        <f>AU117+AX117+BA117+BD117+BG117+BJ117+BM117+BP117+BS117+BV117+BY117+CB117</f>
        <v/>
      </c>
      <c r="CF117" s="189">
        <f>AV117+AY117+BB117+BE117+BH117+BK117+BN117+BQ117+BT117+BW117+BZ117+CC117</f>
        <v/>
      </c>
      <c r="CG117" s="189">
        <f>+CE117/12</f>
        <v/>
      </c>
      <c r="CH117" s="189">
        <f>+CF117/12</f>
        <v/>
      </c>
      <c r="CI117" s="190" t="n"/>
      <c r="CJ117" s="190" t="n"/>
      <c r="CK117" s="190">
        <f>CJ117*C117</f>
        <v/>
      </c>
      <c r="CL117" s="21" t="n">
        <v>20</v>
      </c>
      <c r="CM117" s="21" t="n">
        <v>240</v>
      </c>
      <c r="CN117" s="190">
        <f>CM117*C117</f>
        <v/>
      </c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</row>
    <row r="118" ht="20.1" customHeight="1">
      <c r="A118" s="21" t="n">
        <v>94</v>
      </c>
      <c r="B118" s="21" t="inlineStr">
        <is>
          <t>ရွှေမင်းသားမန်ကျည်းခေါင်ရည်</t>
        </is>
      </c>
      <c r="C118" s="32" t="n">
        <v>0.64</v>
      </c>
      <c r="D118" s="21" t="inlineStr">
        <is>
          <t>1 *14</t>
        </is>
      </c>
      <c r="E118" s="21" t="n"/>
      <c r="F118" s="21" t="n"/>
      <c r="G118" s="189">
        <f>F118*$C118</f>
        <v/>
      </c>
      <c r="H118" s="21" t="n"/>
      <c r="I118" s="21" t="n"/>
      <c r="J118" s="190">
        <f>I118*$C118</f>
        <v/>
      </c>
      <c r="K118" s="21" t="n"/>
      <c r="L118" s="21" t="n"/>
      <c r="M118" s="189">
        <f>L118*$C118</f>
        <v/>
      </c>
      <c r="N118" s="21" t="n"/>
      <c r="O118" s="21" t="n"/>
      <c r="P118" s="189">
        <f>O118*$C118</f>
        <v/>
      </c>
      <c r="Q118" s="21" t="n"/>
      <c r="R118" s="21" t="n"/>
      <c r="S118" s="189">
        <f>R118*$C118</f>
        <v/>
      </c>
      <c r="T118" s="21" t="n"/>
      <c r="U118" s="21" t="n"/>
      <c r="V118" s="189">
        <f>U118*$C118</f>
        <v/>
      </c>
      <c r="W118" s="21" t="n"/>
      <c r="X118" s="21" t="n"/>
      <c r="Y118" s="189">
        <f>X118*$C118</f>
        <v/>
      </c>
      <c r="Z118" s="21" t="n"/>
      <c r="AA118" s="21" t="n"/>
      <c r="AB118" s="189">
        <f>AA118*$C118</f>
        <v/>
      </c>
      <c r="AC118" s="21" t="n"/>
      <c r="AD118" s="21" t="n"/>
      <c r="AE118" s="189">
        <f>AD118*$C118</f>
        <v/>
      </c>
      <c r="AF118" s="21" t="n"/>
      <c r="AG118" s="21" t="n"/>
      <c r="AH118" s="189">
        <f>AG118*$C118</f>
        <v/>
      </c>
      <c r="AI118" s="21" t="n"/>
      <c r="AJ118" s="21" t="n"/>
      <c r="AK118" s="189">
        <f>AJ118*$C118</f>
        <v/>
      </c>
      <c r="AL118" s="21" t="n"/>
      <c r="AM118" s="21" t="n"/>
      <c r="AN118" s="189">
        <f>AM118*$C118</f>
        <v/>
      </c>
      <c r="AO118" s="189">
        <f>E118+H118+K118+N118+Q118+T118+W118+Z118+AC118+AF118+AI118+AL118</f>
        <v/>
      </c>
      <c r="AP118" s="189">
        <f>F118+I118+L118+O118+R118+U118+X118+AA118+AD118+AG118+AJ118+AM118</f>
        <v/>
      </c>
      <c r="AQ118" s="189">
        <f>G118+J118+M118+P118+S118+V118+Y118+AB118+AE118+AH118+AK118+AN118</f>
        <v/>
      </c>
      <c r="AR118" s="189">
        <f>+AP118/12</f>
        <v/>
      </c>
      <c r="AS118" s="189">
        <f>+AQ118/12</f>
        <v/>
      </c>
      <c r="AT118" s="21" t="n"/>
      <c r="AU118" s="21" t="n"/>
      <c r="AV118" s="21" t="n"/>
      <c r="AW118" s="21" t="n"/>
      <c r="AX118" s="21" t="n"/>
      <c r="AY118" s="190">
        <f>AX118*$C118</f>
        <v/>
      </c>
      <c r="AZ118" s="21" t="n"/>
      <c r="BA118" s="21" t="n"/>
      <c r="BB118" s="189">
        <f>BA118*$C118</f>
        <v/>
      </c>
      <c r="BC118" s="21" t="n"/>
      <c r="BD118" s="21" t="n"/>
      <c r="BE118" s="189">
        <f>BD118*$C118</f>
        <v/>
      </c>
      <c r="BF118" s="21" t="n"/>
      <c r="BG118" s="21" t="n"/>
      <c r="BH118" s="189">
        <f>BG118*$C118</f>
        <v/>
      </c>
      <c r="BI118" s="21" t="n"/>
      <c r="BJ118" s="21" t="n"/>
      <c r="BK118" s="189">
        <f>BJ118*$C118</f>
        <v/>
      </c>
      <c r="BL118" s="21" t="n"/>
      <c r="BM118" s="21" t="n"/>
      <c r="BN118" s="189">
        <f>BM118*C118</f>
        <v/>
      </c>
      <c r="BO118" s="21" t="n"/>
      <c r="BP118" s="21" t="n"/>
      <c r="BQ118" s="189">
        <f>BP118*C118</f>
        <v/>
      </c>
      <c r="BR118" s="21" t="n"/>
      <c r="BS118" s="21" t="n"/>
      <c r="BT118" s="189">
        <f>BS118*C118</f>
        <v/>
      </c>
      <c r="BU118" s="21" t="n"/>
      <c r="BV118" s="21" t="n"/>
      <c r="BW118" s="189">
        <f>BV118*C118</f>
        <v/>
      </c>
      <c r="BX118" s="21" t="n"/>
      <c r="BY118" s="21" t="n"/>
      <c r="BZ118" s="189">
        <f>BY118*C118</f>
        <v/>
      </c>
      <c r="CA118" s="21" t="n"/>
      <c r="CB118" s="21" t="n"/>
      <c r="CC118" s="189">
        <f>CB118*C118</f>
        <v/>
      </c>
      <c r="CD118" s="189">
        <f>AT118+AW118+AZ118+BC118+BF118+BI118+BL118+BO118+BR118+BU118+BX118+CA118</f>
        <v/>
      </c>
      <c r="CE118" s="189">
        <f>AU118+AX118+BA118+BD118+BG118+BJ118+BM118+BP118+BS118+BV118+BY118+CB118</f>
        <v/>
      </c>
      <c r="CF118" s="189">
        <f>AV118+AY118+BB118+BE118+BH118+BK118+BN118+BQ118+BT118+BW118+BZ118+CC118</f>
        <v/>
      </c>
      <c r="CG118" s="189">
        <f>+CE118/12</f>
        <v/>
      </c>
      <c r="CH118" s="189">
        <f>+CF118/12</f>
        <v/>
      </c>
      <c r="CI118" s="190" t="n"/>
      <c r="CJ118" s="190" t="n"/>
      <c r="CK118" s="190">
        <f>CJ118*C118</f>
        <v/>
      </c>
      <c r="CL118" s="21" t="n"/>
      <c r="CM118" s="21" t="n"/>
      <c r="CN118" s="190">
        <f>CM118*C118</f>
        <v/>
      </c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</row>
    <row r="119" ht="20.1" customHeight="1">
      <c r="A119" s="21" t="n"/>
      <c r="B119" s="21" t="n"/>
      <c r="C119" s="21" t="n"/>
      <c r="D119" s="21" t="n"/>
      <c r="E119" s="21" t="n"/>
      <c r="F119" s="21" t="n"/>
      <c r="G119" s="189">
        <f>F119*$C119</f>
        <v/>
      </c>
      <c r="H119" s="21" t="n"/>
      <c r="I119" s="21" t="n"/>
      <c r="J119" s="190">
        <f>I119*$C119</f>
        <v/>
      </c>
      <c r="K119" s="21" t="n"/>
      <c r="L119" s="21" t="n"/>
      <c r="M119" s="189">
        <f>L119*$C119</f>
        <v/>
      </c>
      <c r="N119" s="21" t="n"/>
      <c r="O119" s="21" t="n"/>
      <c r="P119" s="189">
        <f>O119*$C119</f>
        <v/>
      </c>
      <c r="Q119" s="21" t="n"/>
      <c r="R119" s="21" t="n"/>
      <c r="S119" s="189">
        <f>R119*$C119</f>
        <v/>
      </c>
      <c r="T119" s="21" t="n"/>
      <c r="U119" s="21" t="n"/>
      <c r="V119" s="189">
        <f>U119*$C119</f>
        <v/>
      </c>
      <c r="W119" s="21" t="n"/>
      <c r="X119" s="21" t="n"/>
      <c r="Y119" s="189">
        <f>X119*$C119</f>
        <v/>
      </c>
      <c r="Z119" s="21" t="n"/>
      <c r="AA119" s="21" t="n"/>
      <c r="AB119" s="189">
        <f>AA119*$C119</f>
        <v/>
      </c>
      <c r="AC119" s="21" t="n"/>
      <c r="AD119" s="21" t="n"/>
      <c r="AE119" s="189">
        <f>AD119*$C119</f>
        <v/>
      </c>
      <c r="AF119" s="21" t="n"/>
      <c r="AG119" s="21" t="n"/>
      <c r="AH119" s="189">
        <f>AG119*$C119</f>
        <v/>
      </c>
      <c r="AI119" s="21" t="n"/>
      <c r="AJ119" s="21" t="n"/>
      <c r="AK119" s="189">
        <f>AJ119*$C119</f>
        <v/>
      </c>
      <c r="AL119" s="21" t="n"/>
      <c r="AM119" s="21" t="n"/>
      <c r="AN119" s="189">
        <f>AM119*$C119</f>
        <v/>
      </c>
      <c r="AO119" s="189">
        <f>E119+H119+K119+N119+Q119+T119+W119+Z119+AC119+AF119+AI119+AL119</f>
        <v/>
      </c>
      <c r="AP119" s="189">
        <f>F119+I119+L119+O119+R119+U119+X119+AA119+AD119+AG119+AJ119+AM119</f>
        <v/>
      </c>
      <c r="AQ119" s="189">
        <f>G119+J119+M119+P119+S119+V119+Y119+AB119+AE119+AH119+AK119+AN119</f>
        <v/>
      </c>
      <c r="AR119" s="189">
        <f>+AP119/12</f>
        <v/>
      </c>
      <c r="AS119" s="189">
        <f>+AQ119/12</f>
        <v/>
      </c>
      <c r="AT119" s="21" t="n"/>
      <c r="AU119" s="21" t="n"/>
      <c r="AV119" s="21" t="n"/>
      <c r="AW119" s="21" t="n"/>
      <c r="AX119" s="21" t="n"/>
      <c r="AY119" s="190">
        <f>AX119*$C119</f>
        <v/>
      </c>
      <c r="AZ119" s="21" t="n"/>
      <c r="BA119" s="21" t="n"/>
      <c r="BB119" s="189">
        <f>BA119*$C119</f>
        <v/>
      </c>
      <c r="BC119" s="21" t="n"/>
      <c r="BD119" s="21" t="n"/>
      <c r="BE119" s="189">
        <f>BD119*$C119</f>
        <v/>
      </c>
      <c r="BF119" s="21" t="n"/>
      <c r="BG119" s="21" t="n"/>
      <c r="BH119" s="189">
        <f>BG119*$C119</f>
        <v/>
      </c>
      <c r="BI119" s="21" t="n"/>
      <c r="BJ119" s="21" t="n"/>
      <c r="BK119" s="189">
        <f>BJ119*$C119</f>
        <v/>
      </c>
      <c r="BL119" s="21" t="n"/>
      <c r="BM119" s="21" t="n"/>
      <c r="BN119" s="189">
        <f>BM119*C119</f>
        <v/>
      </c>
      <c r="BO119" s="21" t="n"/>
      <c r="BP119" s="21" t="n"/>
      <c r="BQ119" s="189">
        <f>BP119*C119</f>
        <v/>
      </c>
      <c r="BR119" s="21" t="n"/>
      <c r="BS119" s="21" t="n"/>
      <c r="BT119" s="189">
        <f>BS119*C119</f>
        <v/>
      </c>
      <c r="BU119" s="21" t="n"/>
      <c r="BV119" s="21" t="n"/>
      <c r="BW119" s="189">
        <f>BV119*C119</f>
        <v/>
      </c>
      <c r="BX119" s="21" t="n"/>
      <c r="BY119" s="21" t="n"/>
      <c r="BZ119" s="189">
        <f>BY119*C119</f>
        <v/>
      </c>
      <c r="CA119" s="21" t="n"/>
      <c r="CB119" s="21" t="n"/>
      <c r="CC119" s="189">
        <f>CB119*C119</f>
        <v/>
      </c>
      <c r="CD119" s="189">
        <f>AT119+AW119+AZ119+BC119+BF119+BI119+BL119+BO119+BR119+BU119+BX119+CA119</f>
        <v/>
      </c>
      <c r="CE119" s="189">
        <f>AU119+AX119+BA119+BD119+BG119+BJ119+BM119+BP119+BS119+BV119+BY119+CB119</f>
        <v/>
      </c>
      <c r="CF119" s="189">
        <f>AV119+AY119+BB119+BE119+BH119+BK119+BN119+BQ119+BT119+BW119+BZ119+CC119</f>
        <v/>
      </c>
      <c r="CG119" s="189">
        <f>+CE119/12</f>
        <v/>
      </c>
      <c r="CH119" s="189">
        <f>+CF119/12</f>
        <v/>
      </c>
      <c r="CI119" s="190" t="n"/>
      <c r="CJ119" s="190" t="n"/>
      <c r="CK119" s="190">
        <f>CJ119*C119</f>
        <v/>
      </c>
      <c r="CL119" s="21" t="n"/>
      <c r="CM119" s="21" t="n"/>
      <c r="CN119" s="190">
        <f>CM119*C119</f>
        <v/>
      </c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</row>
    <row r="120" ht="20.1" customHeight="1">
      <c r="A120" s="21" t="n">
        <v>95</v>
      </c>
      <c r="B120" s="21" t="inlineStr">
        <is>
          <t xml:space="preserve">Dagon </t>
        </is>
      </c>
      <c r="C120" s="21" t="n">
        <v>0.64</v>
      </c>
      <c r="D120" s="21" t="inlineStr">
        <is>
          <t>1 * 14</t>
        </is>
      </c>
      <c r="E120" s="21" t="n"/>
      <c r="F120" s="21" t="n"/>
      <c r="G120" s="189" t="n">
        <v>0</v>
      </c>
      <c r="H120" s="21" t="n"/>
      <c r="I120" s="21" t="n"/>
      <c r="J120" s="190" t="n">
        <v>0</v>
      </c>
      <c r="K120" s="21" t="n"/>
      <c r="L120" s="21" t="n"/>
      <c r="M120" s="189" t="n">
        <v>0</v>
      </c>
      <c r="N120" s="21" t="n"/>
      <c r="O120" s="21" t="n"/>
      <c r="P120" s="189" t="n">
        <v>0</v>
      </c>
      <c r="Q120" s="21" t="n"/>
      <c r="R120" s="21" t="n"/>
      <c r="S120" s="189" t="n">
        <v>0</v>
      </c>
      <c r="T120" s="21" t="n"/>
      <c r="U120" s="21" t="n"/>
      <c r="V120" s="189" t="n">
        <v>0</v>
      </c>
      <c r="W120" s="21" t="n"/>
      <c r="X120" s="21" t="n"/>
      <c r="Y120" s="189" t="n">
        <v>0</v>
      </c>
      <c r="Z120" s="21" t="n"/>
      <c r="AA120" s="21" t="n"/>
      <c r="AB120" s="189" t="n">
        <v>0</v>
      </c>
      <c r="AC120" s="21" t="n"/>
      <c r="AD120" s="21" t="n"/>
      <c r="AE120" s="189" t="n">
        <v>0</v>
      </c>
      <c r="AF120" s="21" t="n"/>
      <c r="AG120" s="21" t="n"/>
      <c r="AH120" s="189" t="n">
        <v>0</v>
      </c>
      <c r="AI120" s="21" t="n"/>
      <c r="AJ120" s="21" t="n"/>
      <c r="AK120" s="189" t="n">
        <v>0</v>
      </c>
      <c r="AL120" s="21" t="n"/>
      <c r="AM120" s="21" t="n"/>
      <c r="AN120" s="189" t="n">
        <v>0</v>
      </c>
      <c r="AO120" s="189" t="n">
        <v>0</v>
      </c>
      <c r="AP120" s="189" t="n">
        <v>0</v>
      </c>
      <c r="AQ120" s="189" t="n">
        <v>0</v>
      </c>
      <c r="AR120" s="189" t="n">
        <v>0</v>
      </c>
      <c r="AS120" s="189" t="n">
        <v>0</v>
      </c>
      <c r="AT120" s="21" t="n"/>
      <c r="AU120" s="21" t="n"/>
      <c r="AV120" s="21" t="n"/>
      <c r="AW120" s="21" t="n"/>
      <c r="AX120" s="21" t="n"/>
      <c r="AY120" s="190" t="n">
        <v>0</v>
      </c>
      <c r="AZ120" s="21" t="n"/>
      <c r="BA120" s="21" t="n"/>
      <c r="BB120" s="189" t="n">
        <v>0</v>
      </c>
      <c r="BC120" s="21" t="n"/>
      <c r="BD120" s="21" t="n"/>
      <c r="BE120" s="189" t="n">
        <v>0</v>
      </c>
      <c r="BF120" s="21" t="n"/>
      <c r="BG120" s="21" t="n"/>
      <c r="BH120" s="189" t="n">
        <v>0</v>
      </c>
      <c r="BI120" s="21" t="n"/>
      <c r="BJ120" s="21" t="n"/>
      <c r="BK120" s="189" t="n">
        <v>0</v>
      </c>
      <c r="BL120" s="21" t="n"/>
      <c r="BM120" s="21" t="n"/>
      <c r="BN120" s="189" t="n">
        <v>0</v>
      </c>
      <c r="BO120" s="21" t="n"/>
      <c r="BP120" s="21" t="n"/>
      <c r="BQ120" s="189" t="n">
        <v>0</v>
      </c>
      <c r="BR120" s="21" t="n"/>
      <c r="BS120" s="21" t="n"/>
      <c r="BT120" s="189" t="n">
        <v>0</v>
      </c>
      <c r="BU120" s="21" t="n"/>
      <c r="BV120" s="21" t="n"/>
      <c r="BW120" s="189" t="n">
        <v>0</v>
      </c>
      <c r="BX120" s="21" t="n"/>
      <c r="BY120" s="21" t="n"/>
      <c r="BZ120" s="189" t="n">
        <v>0</v>
      </c>
      <c r="CA120" s="21" t="n"/>
      <c r="CB120" s="21" t="n"/>
      <c r="CC120" s="189" t="n">
        <v>0</v>
      </c>
      <c r="CD120" s="189" t="n">
        <v>0</v>
      </c>
      <c r="CE120" s="189" t="n">
        <v>0</v>
      </c>
      <c r="CF120" s="189" t="n">
        <v>0</v>
      </c>
      <c r="CG120" s="189" t="n">
        <v>0</v>
      </c>
      <c r="CH120" s="189" t="n">
        <v>0</v>
      </c>
      <c r="CI120" s="190" t="n"/>
      <c r="CJ120" s="190" t="n"/>
      <c r="CK120" s="190">
        <f>CJ120*C120</f>
        <v/>
      </c>
      <c r="CL120" s="21" t="n"/>
      <c r="CM120" s="21" t="n"/>
      <c r="CN120" s="190">
        <f>CM120*C120</f>
        <v/>
      </c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</row>
    <row r="121" ht="20.1" customHeight="1">
      <c r="A121" s="21" t="n">
        <v>96</v>
      </c>
      <c r="B121" s="21" t="inlineStr">
        <is>
          <t xml:space="preserve">Dagon </t>
        </is>
      </c>
      <c r="C121" s="21" t="n"/>
      <c r="D121" s="21" t="n"/>
      <c r="E121" s="21" t="n"/>
      <c r="F121" s="21" t="n"/>
      <c r="G121" s="189" t="n"/>
      <c r="H121" s="21" t="n"/>
      <c r="I121" s="21" t="n"/>
      <c r="J121" s="190" t="n"/>
      <c r="K121" s="21" t="n"/>
      <c r="L121" s="21" t="n"/>
      <c r="M121" s="189" t="n"/>
      <c r="N121" s="21" t="n"/>
      <c r="O121" s="21" t="n"/>
      <c r="P121" s="189" t="n"/>
      <c r="Q121" s="21" t="n"/>
      <c r="R121" s="21" t="n"/>
      <c r="S121" s="189" t="n"/>
      <c r="T121" s="21" t="n"/>
      <c r="U121" s="21" t="n"/>
      <c r="V121" s="189" t="n"/>
      <c r="W121" s="21" t="n"/>
      <c r="X121" s="21" t="n"/>
      <c r="Y121" s="189" t="n"/>
      <c r="Z121" s="21" t="n"/>
      <c r="AA121" s="21" t="n"/>
      <c r="AB121" s="189" t="n"/>
      <c r="AC121" s="21" t="n"/>
      <c r="AD121" s="21" t="n"/>
      <c r="AE121" s="189" t="n"/>
      <c r="AF121" s="21" t="n"/>
      <c r="AG121" s="21" t="n"/>
      <c r="AH121" s="189" t="n"/>
      <c r="AI121" s="21" t="n"/>
      <c r="AJ121" s="21" t="n"/>
      <c r="AK121" s="189" t="n"/>
      <c r="AL121" s="21" t="n"/>
      <c r="AM121" s="21" t="n"/>
      <c r="AN121" s="189" t="n"/>
      <c r="AO121" s="189" t="n"/>
      <c r="AP121" s="189" t="n"/>
      <c r="AQ121" s="189" t="n"/>
      <c r="AR121" s="189" t="n"/>
      <c r="AS121" s="189" t="n"/>
      <c r="AT121" s="21" t="n"/>
      <c r="AU121" s="21" t="n"/>
      <c r="AV121" s="21" t="n"/>
      <c r="AW121" s="21" t="n"/>
      <c r="AX121" s="21" t="n"/>
      <c r="AY121" s="190" t="n"/>
      <c r="AZ121" s="21" t="n"/>
      <c r="BA121" s="21" t="n"/>
      <c r="BB121" s="189" t="n"/>
      <c r="BC121" s="21" t="n"/>
      <c r="BD121" s="21" t="n"/>
      <c r="BE121" s="189" t="n"/>
      <c r="BF121" s="21" t="n"/>
      <c r="BG121" s="21" t="n"/>
      <c r="BH121" s="189" t="n"/>
      <c r="BI121" s="21" t="n"/>
      <c r="BJ121" s="21" t="n"/>
      <c r="BK121" s="189" t="n"/>
      <c r="BL121" s="21" t="n"/>
      <c r="BM121" s="21" t="n"/>
      <c r="BN121" s="189" t="n"/>
      <c r="BO121" s="21" t="n"/>
      <c r="BP121" s="21" t="n"/>
      <c r="BQ121" s="189" t="n"/>
      <c r="BR121" s="21" t="n"/>
      <c r="BS121" s="21" t="n"/>
      <c r="BT121" s="189" t="n"/>
      <c r="BU121" s="21" t="n"/>
      <c r="BV121" s="21" t="n"/>
      <c r="BW121" s="189" t="n"/>
      <c r="BX121" s="21" t="n"/>
      <c r="BY121" s="21" t="n"/>
      <c r="BZ121" s="189" t="n"/>
      <c r="CA121" s="21" t="n"/>
      <c r="CB121" s="21" t="n"/>
      <c r="CC121" s="189" t="n"/>
      <c r="CD121" s="189" t="n"/>
      <c r="CE121" s="189" t="n"/>
      <c r="CF121" s="189" t="n"/>
      <c r="CG121" s="189" t="n"/>
      <c r="CH121" s="189" t="n"/>
      <c r="CI121" s="190" t="n"/>
      <c r="CJ121" s="190" t="n"/>
      <c r="CK121" s="190">
        <f>CJ121*C121</f>
        <v/>
      </c>
      <c r="CL121" s="21" t="n"/>
      <c r="CM121" s="21" t="n"/>
      <c r="CN121" s="190">
        <f>CM121*C121</f>
        <v/>
      </c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</row>
    <row r="122" ht="20.1" customHeight="1">
      <c r="A122" s="21" t="n"/>
      <c r="B122" s="21" t="n"/>
      <c r="C122" s="21" t="n"/>
      <c r="D122" s="21" t="n"/>
      <c r="E122" s="21" t="n"/>
      <c r="F122" s="21" t="n"/>
      <c r="G122" s="189" t="n"/>
      <c r="H122" s="21" t="n"/>
      <c r="I122" s="21" t="n"/>
      <c r="J122" s="190" t="n"/>
      <c r="K122" s="21" t="n"/>
      <c r="L122" s="21" t="n"/>
      <c r="M122" s="189" t="n"/>
      <c r="N122" s="21" t="n"/>
      <c r="O122" s="21" t="n"/>
      <c r="P122" s="189" t="n"/>
      <c r="Q122" s="21" t="n"/>
      <c r="R122" s="21" t="n"/>
      <c r="S122" s="189" t="n"/>
      <c r="T122" s="21" t="n"/>
      <c r="U122" s="21" t="n"/>
      <c r="V122" s="189" t="n"/>
      <c r="W122" s="21" t="n"/>
      <c r="X122" s="21" t="n"/>
      <c r="Y122" s="189" t="n"/>
      <c r="Z122" s="21" t="n"/>
      <c r="AA122" s="21" t="n"/>
      <c r="AB122" s="189" t="n"/>
      <c r="AC122" s="21" t="n"/>
      <c r="AD122" s="21" t="n"/>
      <c r="AE122" s="189" t="n"/>
      <c r="AF122" s="21" t="n"/>
      <c r="AG122" s="21" t="n"/>
      <c r="AH122" s="189" t="n"/>
      <c r="AI122" s="21" t="n"/>
      <c r="AJ122" s="21" t="n"/>
      <c r="AK122" s="189" t="n"/>
      <c r="AL122" s="21" t="n"/>
      <c r="AM122" s="21" t="n"/>
      <c r="AN122" s="189" t="n"/>
      <c r="AO122" s="189" t="n"/>
      <c r="AP122" s="189" t="n"/>
      <c r="AQ122" s="189" t="n"/>
      <c r="AR122" s="189" t="n"/>
      <c r="AS122" s="189" t="n"/>
      <c r="AT122" s="21" t="n"/>
      <c r="AU122" s="21" t="n"/>
      <c r="AV122" s="21" t="n"/>
      <c r="AW122" s="21" t="n"/>
      <c r="AX122" s="21" t="n"/>
      <c r="AY122" s="190" t="n"/>
      <c r="AZ122" s="21" t="n"/>
      <c r="BA122" s="21" t="n"/>
      <c r="BB122" s="189" t="n"/>
      <c r="BC122" s="21" t="n"/>
      <c r="BD122" s="21" t="n"/>
      <c r="BE122" s="189" t="n"/>
      <c r="BF122" s="21" t="n"/>
      <c r="BG122" s="21" t="n"/>
      <c r="BH122" s="189" t="n"/>
      <c r="BI122" s="21" t="n"/>
      <c r="BJ122" s="21" t="n"/>
      <c r="BK122" s="189" t="n"/>
      <c r="BL122" s="21" t="n"/>
      <c r="BM122" s="21" t="n"/>
      <c r="BN122" s="189" t="n"/>
      <c r="BO122" s="21" t="n"/>
      <c r="BP122" s="21" t="n"/>
      <c r="BQ122" s="189" t="n"/>
      <c r="BR122" s="21" t="n"/>
      <c r="BS122" s="21" t="n"/>
      <c r="BT122" s="189" t="n"/>
      <c r="BU122" s="21" t="n"/>
      <c r="BV122" s="21" t="n"/>
      <c r="BW122" s="189" t="n"/>
      <c r="BX122" s="21" t="n"/>
      <c r="BY122" s="21" t="n"/>
      <c r="BZ122" s="189" t="n"/>
      <c r="CA122" s="21" t="n"/>
      <c r="CB122" s="21" t="n"/>
      <c r="CC122" s="189" t="n"/>
      <c r="CD122" s="189" t="n"/>
      <c r="CE122" s="189" t="n"/>
      <c r="CF122" s="189" t="n"/>
      <c r="CG122" s="189" t="n"/>
      <c r="CH122" s="189" t="n"/>
      <c r="CI122" s="190" t="n"/>
      <c r="CJ122" s="190" t="n"/>
      <c r="CK122" s="190">
        <f>CJ122*C122</f>
        <v/>
      </c>
      <c r="CL122" s="21" t="n"/>
      <c r="CM122" s="21" t="n"/>
      <c r="CN122" s="190">
        <f>CM122*C122</f>
        <v/>
      </c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</row>
    <row r="123" ht="20.1" customHeight="1">
      <c r="A123" s="21" t="n">
        <v>97</v>
      </c>
      <c r="B123" s="21" t="inlineStr">
        <is>
          <t>Three Lions OP -55% Alc</t>
        </is>
      </c>
      <c r="C123" s="21" t="n">
        <v>1</v>
      </c>
      <c r="D123" s="21" t="inlineStr">
        <is>
          <t>1 * 20</t>
        </is>
      </c>
      <c r="E123" s="21" t="n"/>
      <c r="F123" s="21" t="n"/>
      <c r="G123" s="189" t="n"/>
      <c r="H123" s="21" t="n"/>
      <c r="I123" s="21" t="n"/>
      <c r="J123" s="190" t="n"/>
      <c r="K123" s="21" t="n"/>
      <c r="L123" s="21" t="n"/>
      <c r="M123" s="189" t="n"/>
      <c r="N123" s="21" t="n"/>
      <c r="O123" s="21" t="n"/>
      <c r="P123" s="189" t="n"/>
      <c r="Q123" s="21" t="n"/>
      <c r="R123" s="21" t="n"/>
      <c r="S123" s="189" t="n"/>
      <c r="T123" s="21" t="n"/>
      <c r="U123" s="21" t="n"/>
      <c r="V123" s="189" t="n"/>
      <c r="W123" s="21" t="n"/>
      <c r="X123" s="21" t="n"/>
      <c r="Y123" s="189" t="n"/>
      <c r="Z123" s="21" t="n"/>
      <c r="AA123" s="21" t="n"/>
      <c r="AB123" s="189" t="n"/>
      <c r="AC123" s="21" t="n"/>
      <c r="AD123" s="21" t="n"/>
      <c r="AE123" s="189" t="n"/>
      <c r="AF123" s="21" t="n"/>
      <c r="AG123" s="21" t="n"/>
      <c r="AH123" s="189" t="n"/>
      <c r="AI123" s="21" t="n"/>
      <c r="AJ123" s="21" t="n"/>
      <c r="AK123" s="189" t="n"/>
      <c r="AL123" s="21" t="n"/>
      <c r="AM123" s="21" t="n"/>
      <c r="AN123" s="189" t="n"/>
      <c r="AO123" s="189" t="n"/>
      <c r="AP123" s="189" t="n"/>
      <c r="AQ123" s="189" t="n"/>
      <c r="AR123" s="189" t="n"/>
      <c r="AS123" s="189" t="n"/>
      <c r="AT123" s="21" t="n"/>
      <c r="AU123" s="21" t="n"/>
      <c r="AV123" s="21" t="n"/>
      <c r="AW123" s="21" t="n"/>
      <c r="AX123" s="21" t="n"/>
      <c r="AY123" s="190" t="n"/>
      <c r="AZ123" s="21" t="n"/>
      <c r="BA123" s="21" t="n"/>
      <c r="BB123" s="189" t="n"/>
      <c r="BC123" s="21" t="n"/>
      <c r="BD123" s="21" t="n"/>
      <c r="BE123" s="189" t="n"/>
      <c r="BF123" s="21" t="n"/>
      <c r="BG123" s="21" t="n"/>
      <c r="BH123" s="189" t="n"/>
      <c r="BI123" s="21" t="n"/>
      <c r="BJ123" s="21" t="n"/>
      <c r="BK123" s="189" t="n"/>
      <c r="BL123" s="21" t="n"/>
      <c r="BM123" s="21" t="n"/>
      <c r="BN123" s="189" t="n"/>
      <c r="BO123" s="21" t="n"/>
      <c r="BP123" s="21" t="n"/>
      <c r="BQ123" s="189">
        <f>BP123*C123</f>
        <v/>
      </c>
      <c r="BR123" s="21" t="n"/>
      <c r="BS123" s="21" t="n"/>
      <c r="BT123" s="189">
        <f>BS123*C123</f>
        <v/>
      </c>
      <c r="BU123" s="21" t="n"/>
      <c r="BV123" s="21" t="n"/>
      <c r="BW123" s="189">
        <f>BV123*C123</f>
        <v/>
      </c>
      <c r="BX123" s="21" t="n"/>
      <c r="BY123" s="21" t="n"/>
      <c r="BZ123" s="189">
        <f>BY123*C123</f>
        <v/>
      </c>
      <c r="CA123" s="21" t="n"/>
      <c r="CB123" s="21" t="n"/>
      <c r="CC123" s="189">
        <f>CB123*C123</f>
        <v/>
      </c>
      <c r="CD123" s="189">
        <f>AT123+AW123+AZ123+BC123+BF123+BI123+BL123+BO123+BR123+BU123+BX123+CA123</f>
        <v/>
      </c>
      <c r="CE123" s="189">
        <f>AU123+AX123+BA123+BD123+BG123+BJ123+BM123+BP123+BS123+BV123+BY123+CB123</f>
        <v/>
      </c>
      <c r="CF123" s="189">
        <f>AV123+AY123+BB123+BE123+BH123+BK123+BN123+BQ123+BT123+BW123+BZ123+CC123</f>
        <v/>
      </c>
      <c r="CG123" s="189">
        <f>+CE123/12</f>
        <v/>
      </c>
      <c r="CH123" s="189">
        <f>+CF123/12</f>
        <v/>
      </c>
      <c r="CI123" s="190" t="n"/>
      <c r="CJ123" s="190" t="n"/>
      <c r="CK123" s="190">
        <f>CJ123*C123</f>
        <v/>
      </c>
      <c r="CL123" s="21" t="n"/>
      <c r="CM123" s="21" t="n"/>
      <c r="CN123" s="190">
        <f>CM123*C123</f>
        <v/>
      </c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</row>
    <row r="124" ht="20.1" customHeight="1">
      <c r="A124" s="21" t="n">
        <v>98</v>
      </c>
      <c r="B124" s="21" t="inlineStr">
        <is>
          <t>Three Lions OP -35% Alc</t>
        </is>
      </c>
      <c r="C124" s="21" t="n">
        <v>1</v>
      </c>
      <c r="D124" s="21" t="inlineStr">
        <is>
          <t>1*20</t>
        </is>
      </c>
      <c r="E124" s="21" t="n"/>
      <c r="F124" s="21" t="n"/>
      <c r="G124" s="189" t="n"/>
      <c r="H124" s="21" t="n"/>
      <c r="I124" s="21" t="n"/>
      <c r="J124" s="190" t="n"/>
      <c r="K124" s="21" t="n"/>
      <c r="L124" s="21" t="n"/>
      <c r="M124" s="189" t="n"/>
      <c r="N124" s="21" t="n"/>
      <c r="O124" s="21" t="n"/>
      <c r="P124" s="189" t="n"/>
      <c r="Q124" s="21" t="n"/>
      <c r="R124" s="21" t="n"/>
      <c r="S124" s="189" t="n"/>
      <c r="T124" s="21" t="n"/>
      <c r="U124" s="21" t="n"/>
      <c r="V124" s="189" t="n"/>
      <c r="W124" s="21" t="n"/>
      <c r="X124" s="21" t="n"/>
      <c r="Y124" s="189" t="n"/>
      <c r="Z124" s="21" t="n"/>
      <c r="AA124" s="21" t="n"/>
      <c r="AB124" s="189" t="n"/>
      <c r="AC124" s="21" t="n"/>
      <c r="AD124" s="21" t="n"/>
      <c r="AE124" s="189" t="n"/>
      <c r="AF124" s="21" t="n"/>
      <c r="AG124" s="21" t="n"/>
      <c r="AH124" s="189" t="n"/>
      <c r="AI124" s="21" t="n"/>
      <c r="AJ124" s="21" t="n"/>
      <c r="AK124" s="189" t="n"/>
      <c r="AL124" s="21" t="n"/>
      <c r="AM124" s="21" t="n"/>
      <c r="AN124" s="189" t="n"/>
      <c r="AO124" s="189" t="n"/>
      <c r="AP124" s="189" t="n"/>
      <c r="AQ124" s="189" t="n"/>
      <c r="AR124" s="189" t="n"/>
      <c r="AS124" s="189" t="n"/>
      <c r="AT124" s="21" t="n"/>
      <c r="AU124" s="21" t="n"/>
      <c r="AV124" s="21" t="n"/>
      <c r="AW124" s="21" t="n"/>
      <c r="AX124" s="21" t="n"/>
      <c r="AY124" s="190" t="n"/>
      <c r="AZ124" s="21" t="n"/>
      <c r="BA124" s="21" t="n"/>
      <c r="BB124" s="189" t="n"/>
      <c r="BC124" s="21" t="n"/>
      <c r="BD124" s="21" t="n"/>
      <c r="BE124" s="189" t="n"/>
      <c r="BF124" s="21" t="n"/>
      <c r="BG124" s="21" t="n"/>
      <c r="BH124" s="189" t="n"/>
      <c r="BI124" s="21" t="n"/>
      <c r="BJ124" s="21" t="n"/>
      <c r="BK124" s="189" t="n"/>
      <c r="BL124" s="21" t="n"/>
      <c r="BM124" s="21" t="n"/>
      <c r="BN124" s="189" t="n"/>
      <c r="BO124" s="21" t="n"/>
      <c r="BP124" s="21" t="n"/>
      <c r="BQ124" s="189">
        <f>BP124*C124</f>
        <v/>
      </c>
      <c r="BR124" s="21" t="n"/>
      <c r="BS124" s="21" t="n"/>
      <c r="BT124" s="189">
        <f>BS124*C124</f>
        <v/>
      </c>
      <c r="BU124" s="21" t="n"/>
      <c r="BV124" s="21" t="n"/>
      <c r="BW124" s="189">
        <f>BV124*C124</f>
        <v/>
      </c>
      <c r="BX124" s="21" t="n"/>
      <c r="BY124" s="21" t="n"/>
      <c r="BZ124" s="189">
        <f>BY124*C124</f>
        <v/>
      </c>
      <c r="CA124" s="21" t="n"/>
      <c r="CB124" s="21" t="n"/>
      <c r="CC124" s="189">
        <f>CB124*C124</f>
        <v/>
      </c>
      <c r="CD124" s="189">
        <f>AT124+AW124+AZ124+BC124+BF124+BI124+BL124+BO124+BR124+BU124+BX124+CA124</f>
        <v/>
      </c>
      <c r="CE124" s="189">
        <f>AU124+AX124+BA124+BD124+BG124+BJ124+BM124+BP124+BS124+BV124+BY124+CB124</f>
        <v/>
      </c>
      <c r="CF124" s="189">
        <f>AV124+AY124+BB124+BE124+BH124+BK124+BN124+BQ124+BT124+BW124+BZ124+CC124</f>
        <v/>
      </c>
      <c r="CG124" s="189">
        <f>+CE124/12</f>
        <v/>
      </c>
      <c r="CH124" s="189">
        <f>+CF124/12</f>
        <v/>
      </c>
      <c r="CI124" s="190" t="n"/>
      <c r="CJ124" s="190" t="n"/>
      <c r="CK124" s="190">
        <f>CJ124*C124</f>
        <v/>
      </c>
      <c r="CL124" s="21" t="n"/>
      <c r="CM124" s="21" t="n"/>
      <c r="CN124" s="190">
        <f>CM124*C124</f>
        <v/>
      </c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</row>
    <row r="125" ht="20.1" customHeight="1">
      <c r="A125" s="21" t="n">
        <v>99</v>
      </c>
      <c r="B125" s="21" t="inlineStr">
        <is>
          <t>OP - 87% Alc(red)</t>
        </is>
      </c>
      <c r="C125" s="21" t="n"/>
      <c r="D125" s="21" t="n"/>
      <c r="E125" s="21" t="n"/>
      <c r="F125" s="21" t="n"/>
      <c r="G125" s="189" t="n"/>
      <c r="H125" s="21" t="n"/>
      <c r="I125" s="21" t="n"/>
      <c r="J125" s="190" t="n"/>
      <c r="K125" s="21" t="n"/>
      <c r="L125" s="21" t="n"/>
      <c r="M125" s="189" t="n"/>
      <c r="N125" s="21" t="n"/>
      <c r="O125" s="21" t="n"/>
      <c r="P125" s="189" t="n"/>
      <c r="Q125" s="21" t="n"/>
      <c r="R125" s="21" t="n"/>
      <c r="S125" s="189" t="n"/>
      <c r="T125" s="21" t="n"/>
      <c r="U125" s="21" t="n"/>
      <c r="V125" s="189" t="n"/>
      <c r="W125" s="21" t="n"/>
      <c r="X125" s="21" t="n"/>
      <c r="Y125" s="189" t="n"/>
      <c r="Z125" s="21" t="n"/>
      <c r="AA125" s="21" t="n"/>
      <c r="AB125" s="189" t="n"/>
      <c r="AC125" s="21" t="n"/>
      <c r="AD125" s="21" t="n"/>
      <c r="AE125" s="189" t="n"/>
      <c r="AF125" s="21" t="n"/>
      <c r="AG125" s="21" t="n"/>
      <c r="AH125" s="189" t="n"/>
      <c r="AI125" s="21" t="n"/>
      <c r="AJ125" s="21" t="n"/>
      <c r="AK125" s="189" t="n"/>
      <c r="AL125" s="21" t="n"/>
      <c r="AM125" s="21" t="n"/>
      <c r="AN125" s="189" t="n"/>
      <c r="AO125" s="189" t="n"/>
      <c r="AP125" s="189" t="n"/>
      <c r="AQ125" s="189" t="n"/>
      <c r="AR125" s="189" t="n"/>
      <c r="AS125" s="189" t="n"/>
      <c r="AT125" s="21" t="n"/>
      <c r="AU125" s="21" t="n"/>
      <c r="AV125" s="21" t="n"/>
      <c r="AW125" s="21" t="n"/>
      <c r="AX125" s="21" t="n"/>
      <c r="AY125" s="190" t="n"/>
      <c r="AZ125" s="21" t="n"/>
      <c r="BA125" s="21" t="n"/>
      <c r="BB125" s="189" t="n"/>
      <c r="BC125" s="21" t="n"/>
      <c r="BD125" s="21" t="n"/>
      <c r="BE125" s="189" t="n"/>
      <c r="BF125" s="21" t="n"/>
      <c r="BG125" s="21" t="n"/>
      <c r="BH125" s="189" t="n"/>
      <c r="BI125" s="21" t="n"/>
      <c r="BJ125" s="21" t="n"/>
      <c r="BK125" s="189" t="n"/>
      <c r="BL125" s="21" t="n"/>
      <c r="BM125" s="21" t="n"/>
      <c r="BN125" s="189" t="n"/>
      <c r="BO125" s="21" t="n"/>
      <c r="BP125" s="21" t="n"/>
      <c r="BQ125" s="189" t="n"/>
      <c r="BR125" s="21" t="n"/>
      <c r="BS125" s="21" t="n"/>
      <c r="BT125" s="189" t="n"/>
      <c r="BU125" s="21" t="n"/>
      <c r="BV125" s="21" t="n"/>
      <c r="BW125" s="189" t="n"/>
      <c r="BX125" s="21" t="n"/>
      <c r="BY125" s="21" t="n"/>
      <c r="BZ125" s="189" t="n"/>
      <c r="CA125" s="21" t="n"/>
      <c r="CB125" s="21" t="n"/>
      <c r="CC125" s="189" t="n"/>
      <c r="CD125" s="189" t="n"/>
      <c r="CE125" s="189" t="n"/>
      <c r="CF125" s="189" t="n"/>
      <c r="CG125" s="189" t="n"/>
      <c r="CH125" s="189" t="n"/>
      <c r="CI125" s="190" t="n"/>
      <c r="CJ125" s="190" t="n"/>
      <c r="CK125" s="190" t="n"/>
      <c r="CL125" s="21" t="n"/>
      <c r="CM125" s="21" t="n"/>
      <c r="CN125" s="190">
        <f>CM125*C125</f>
        <v/>
      </c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</row>
    <row r="126" ht="20.1" customHeight="1">
      <c r="A126" s="21" t="n">
        <v>100</v>
      </c>
      <c r="B126" s="21" t="inlineStr">
        <is>
          <t>OP - 69% Alc(green)</t>
        </is>
      </c>
      <c r="C126" s="21" t="n"/>
      <c r="D126" s="21" t="n"/>
      <c r="E126" s="21" t="n"/>
      <c r="F126" s="21" t="n"/>
      <c r="G126" s="189" t="n"/>
      <c r="H126" s="21" t="n"/>
      <c r="I126" s="21" t="n"/>
      <c r="J126" s="190" t="n"/>
      <c r="K126" s="21" t="n"/>
      <c r="L126" s="21" t="n"/>
      <c r="M126" s="189" t="n"/>
      <c r="N126" s="21" t="n"/>
      <c r="O126" s="21" t="n"/>
      <c r="P126" s="189" t="n"/>
      <c r="Q126" s="21" t="n"/>
      <c r="R126" s="21" t="n"/>
      <c r="S126" s="189" t="n"/>
      <c r="T126" s="21" t="n"/>
      <c r="U126" s="21" t="n"/>
      <c r="V126" s="189" t="n"/>
      <c r="W126" s="21" t="n"/>
      <c r="X126" s="21" t="n"/>
      <c r="Y126" s="189" t="n"/>
      <c r="Z126" s="21" t="n"/>
      <c r="AA126" s="21" t="n"/>
      <c r="AB126" s="189" t="n"/>
      <c r="AC126" s="21" t="n"/>
      <c r="AD126" s="21" t="n"/>
      <c r="AE126" s="189" t="n"/>
      <c r="AF126" s="21" t="n"/>
      <c r="AG126" s="21" t="n"/>
      <c r="AH126" s="189" t="n"/>
      <c r="AI126" s="21" t="n"/>
      <c r="AJ126" s="21" t="n"/>
      <c r="AK126" s="189" t="n"/>
      <c r="AL126" s="21" t="n"/>
      <c r="AM126" s="21" t="n"/>
      <c r="AN126" s="189" t="n"/>
      <c r="AO126" s="189" t="n"/>
      <c r="AP126" s="189" t="n"/>
      <c r="AQ126" s="189" t="n"/>
      <c r="AR126" s="189" t="n"/>
      <c r="AS126" s="189" t="n"/>
      <c r="AT126" s="21" t="n"/>
      <c r="AU126" s="21" t="n"/>
      <c r="AV126" s="21" t="n"/>
      <c r="AW126" s="21" t="n"/>
      <c r="AX126" s="21" t="n"/>
      <c r="AY126" s="190" t="n"/>
      <c r="AZ126" s="21" t="n"/>
      <c r="BA126" s="21" t="n"/>
      <c r="BB126" s="189" t="n"/>
      <c r="BC126" s="21" t="n"/>
      <c r="BD126" s="21" t="n"/>
      <c r="BE126" s="189" t="n"/>
      <c r="BF126" s="21" t="n"/>
      <c r="BG126" s="21" t="n"/>
      <c r="BH126" s="189" t="n"/>
      <c r="BI126" s="21" t="n"/>
      <c r="BJ126" s="21" t="n"/>
      <c r="BK126" s="189" t="n"/>
      <c r="BL126" s="21" t="n"/>
      <c r="BM126" s="21" t="n"/>
      <c r="BN126" s="189" t="n"/>
      <c r="BO126" s="21" t="n"/>
      <c r="BP126" s="21" t="n"/>
      <c r="BQ126" s="189" t="n"/>
      <c r="BR126" s="21" t="n"/>
      <c r="BS126" s="21" t="n"/>
      <c r="BT126" s="189" t="n"/>
      <c r="BU126" s="21" t="n"/>
      <c r="BV126" s="21" t="n"/>
      <c r="BW126" s="189" t="n"/>
      <c r="BX126" s="21" t="n"/>
      <c r="BY126" s="21" t="n"/>
      <c r="BZ126" s="189" t="n"/>
      <c r="CA126" s="21" t="n"/>
      <c r="CB126" s="21" t="n"/>
      <c r="CC126" s="189" t="n"/>
      <c r="CD126" s="189" t="n"/>
      <c r="CE126" s="189" t="n"/>
      <c r="CF126" s="189" t="n"/>
      <c r="CG126" s="189" t="n"/>
      <c r="CH126" s="189" t="n"/>
      <c r="CI126" s="190" t="n"/>
      <c r="CJ126" s="190" t="n"/>
      <c r="CK126" s="190" t="n"/>
      <c r="CL126" s="21" t="n"/>
      <c r="CM126" s="21" t="n"/>
      <c r="CN126" s="190">
        <f>CM126*C126</f>
        <v/>
      </c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</row>
    <row r="127" ht="20.1" customHeight="1">
      <c r="A127" s="21" t="n">
        <v>101</v>
      </c>
      <c r="B127" s="21" t="inlineStr">
        <is>
          <t xml:space="preserve">ရွှေမန်း-Rum </t>
        </is>
      </c>
      <c r="C127" s="21" t="n">
        <v>1</v>
      </c>
      <c r="D127" s="21" t="inlineStr">
        <is>
          <t>1*12</t>
        </is>
      </c>
      <c r="E127" s="21" t="n"/>
      <c r="F127" s="21" t="n"/>
      <c r="G127" s="189" t="n"/>
      <c r="H127" s="21" t="n"/>
      <c r="I127" s="21" t="n"/>
      <c r="J127" s="190" t="n"/>
      <c r="K127" s="21" t="n"/>
      <c r="L127" s="21" t="n"/>
      <c r="M127" s="189" t="n"/>
      <c r="N127" s="21" t="n"/>
      <c r="O127" s="21" t="n"/>
      <c r="P127" s="189" t="n"/>
      <c r="Q127" s="21" t="n"/>
      <c r="R127" s="21" t="n"/>
      <c r="S127" s="189" t="n"/>
      <c r="T127" s="21" t="n"/>
      <c r="U127" s="21" t="n"/>
      <c r="V127" s="189" t="n"/>
      <c r="W127" s="21" t="n"/>
      <c r="X127" s="21" t="n"/>
      <c r="Y127" s="189" t="n"/>
      <c r="Z127" s="21" t="n"/>
      <c r="AA127" s="21" t="n"/>
      <c r="AB127" s="189" t="n"/>
      <c r="AC127" s="21" t="n"/>
      <c r="AD127" s="21" t="n"/>
      <c r="AE127" s="189" t="n"/>
      <c r="AF127" s="21" t="n"/>
      <c r="AG127" s="21" t="n"/>
      <c r="AH127" s="189" t="n"/>
      <c r="AI127" s="21" t="n"/>
      <c r="AJ127" s="21" t="n"/>
      <c r="AK127" s="189" t="n"/>
      <c r="AL127" s="21" t="n"/>
      <c r="AM127" s="21" t="n"/>
      <c r="AN127" s="189" t="n"/>
      <c r="AO127" s="189" t="n"/>
      <c r="AP127" s="189" t="n"/>
      <c r="AQ127" s="189" t="n"/>
      <c r="AR127" s="189" t="n"/>
      <c r="AS127" s="189" t="n"/>
      <c r="AT127" s="21" t="n"/>
      <c r="AU127" s="21" t="n"/>
      <c r="AV127" s="21" t="n"/>
      <c r="AW127" s="21" t="n"/>
      <c r="AX127" s="21" t="n"/>
      <c r="AY127" s="190" t="n"/>
      <c r="AZ127" s="21" t="n"/>
      <c r="BA127" s="21" t="n"/>
      <c r="BB127" s="189" t="n"/>
      <c r="BC127" s="21" t="n"/>
      <c r="BD127" s="21" t="n"/>
      <c r="BE127" s="189" t="n"/>
      <c r="BF127" s="21" t="n"/>
      <c r="BG127" s="21" t="n"/>
      <c r="BH127" s="189" t="n"/>
      <c r="BI127" s="21" t="n"/>
      <c r="BJ127" s="21" t="n"/>
      <c r="BK127" s="189" t="n"/>
      <c r="BL127" s="21" t="n"/>
      <c r="BM127" s="21" t="n"/>
      <c r="BN127" s="189" t="n"/>
      <c r="BO127" s="21" t="n"/>
      <c r="BP127" s="21" t="n"/>
      <c r="BQ127" s="189">
        <f>BP127*C127</f>
        <v/>
      </c>
      <c r="BR127" s="21" t="n"/>
      <c r="BS127" s="21" t="n"/>
      <c r="BT127" s="189">
        <f>BS127*C127</f>
        <v/>
      </c>
      <c r="BU127" s="21" t="n"/>
      <c r="BV127" s="21" t="n"/>
      <c r="BW127" s="189">
        <f>BV127*C127</f>
        <v/>
      </c>
      <c r="BX127" s="21" t="n"/>
      <c r="BY127" s="21" t="n"/>
      <c r="BZ127" s="189">
        <f>BY127*C127</f>
        <v/>
      </c>
      <c r="CA127" s="21" t="n"/>
      <c r="CB127" s="21" t="n"/>
      <c r="CC127" s="189">
        <f>CB127*C127</f>
        <v/>
      </c>
      <c r="CD127" s="189">
        <f>AT127+AW127+AZ127+BC127+BF127+BI127+BL127+BO127+BR127+BU127+BX127+CA127</f>
        <v/>
      </c>
      <c r="CE127" s="189">
        <f>AU127+AX127+BA127+BD127+BG127+BJ127+BM127+BP127+BS127+BV127+BY127+CB127</f>
        <v/>
      </c>
      <c r="CF127" s="189">
        <f>AV127+AY127+BB127+BE127+BH127+BK127+BN127+BQ127+BT127+BW127+BZ127+CC127</f>
        <v/>
      </c>
      <c r="CG127" s="189">
        <f>+CE127/12</f>
        <v/>
      </c>
      <c r="CH127" s="189">
        <f>+CF127/12</f>
        <v/>
      </c>
      <c r="CI127" s="190" t="n"/>
      <c r="CJ127" s="190" t="n"/>
      <c r="CK127" s="190">
        <f>CJ127*C127</f>
        <v/>
      </c>
      <c r="CL127" s="21" t="n"/>
      <c r="CM127" s="21" t="n"/>
      <c r="CN127" s="190">
        <f>CM127*C127</f>
        <v/>
      </c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</row>
    <row r="128" ht="20.1" customHeight="1">
      <c r="A128" s="21" t="n">
        <v>102</v>
      </c>
      <c r="B128" s="21" t="inlineStr">
        <is>
          <t xml:space="preserve">ရွှေမန်း-Rum </t>
        </is>
      </c>
      <c r="C128" s="21" t="n">
        <v>0.68</v>
      </c>
      <c r="D128" s="21" t="inlineStr">
        <is>
          <t>1 * 12</t>
        </is>
      </c>
      <c r="E128" s="21" t="n"/>
      <c r="F128" s="21" t="n"/>
      <c r="G128" s="189" t="n"/>
      <c r="H128" s="21" t="n"/>
      <c r="I128" s="21" t="n"/>
      <c r="J128" s="190" t="n"/>
      <c r="K128" s="21" t="n"/>
      <c r="L128" s="21" t="n"/>
      <c r="M128" s="189" t="n"/>
      <c r="N128" s="21" t="n"/>
      <c r="O128" s="21" t="n"/>
      <c r="P128" s="189" t="n"/>
      <c r="Q128" s="21" t="n"/>
      <c r="R128" s="21" t="n"/>
      <c r="S128" s="189" t="n"/>
      <c r="T128" s="21" t="n"/>
      <c r="U128" s="21" t="n"/>
      <c r="V128" s="189" t="n"/>
      <c r="W128" s="21" t="n"/>
      <c r="X128" s="21" t="n"/>
      <c r="Y128" s="189" t="n"/>
      <c r="Z128" s="21" t="n"/>
      <c r="AA128" s="21" t="n"/>
      <c r="AB128" s="189" t="n"/>
      <c r="AC128" s="21" t="n"/>
      <c r="AD128" s="21" t="n"/>
      <c r="AE128" s="189" t="n"/>
      <c r="AF128" s="21" t="n"/>
      <c r="AG128" s="21" t="n"/>
      <c r="AH128" s="189" t="n"/>
      <c r="AI128" s="21" t="n"/>
      <c r="AJ128" s="21" t="n"/>
      <c r="AK128" s="189" t="n"/>
      <c r="AL128" s="21" t="n"/>
      <c r="AM128" s="21" t="n"/>
      <c r="AN128" s="189" t="n"/>
      <c r="AO128" s="189" t="n"/>
      <c r="AP128" s="189" t="n"/>
      <c r="AQ128" s="189" t="n"/>
      <c r="AR128" s="189" t="n"/>
      <c r="AS128" s="189" t="n"/>
      <c r="AT128" s="21" t="n"/>
      <c r="AU128" s="21" t="n"/>
      <c r="AV128" s="21" t="n"/>
      <c r="AW128" s="21" t="n"/>
      <c r="AX128" s="21" t="n"/>
      <c r="AY128" s="190" t="n"/>
      <c r="AZ128" s="21" t="n"/>
      <c r="BA128" s="21" t="n"/>
      <c r="BB128" s="189" t="n"/>
      <c r="BC128" s="21" t="n"/>
      <c r="BD128" s="21" t="n"/>
      <c r="BE128" s="189" t="n"/>
      <c r="BF128" s="21" t="n"/>
      <c r="BG128" s="21" t="n"/>
      <c r="BH128" s="189" t="n"/>
      <c r="BI128" s="21" t="n"/>
      <c r="BJ128" s="21" t="n"/>
      <c r="BK128" s="189" t="n"/>
      <c r="BL128" s="21" t="n"/>
      <c r="BM128" s="21" t="n"/>
      <c r="BN128" s="189" t="n"/>
      <c r="BO128" s="21" t="n"/>
      <c r="BP128" s="21" t="n"/>
      <c r="BQ128" s="189">
        <f>BP128*C128</f>
        <v/>
      </c>
      <c r="BR128" s="21" t="n"/>
      <c r="BS128" s="21" t="n"/>
      <c r="BT128" s="189">
        <f>BS128*C128</f>
        <v/>
      </c>
      <c r="BU128" s="21" t="n"/>
      <c r="BV128" s="21" t="n"/>
      <c r="BW128" s="189">
        <f>BV128*C128</f>
        <v/>
      </c>
      <c r="BX128" s="21" t="n"/>
      <c r="BY128" s="21" t="n"/>
      <c r="BZ128" s="189">
        <f>BY128*C128</f>
        <v/>
      </c>
      <c r="CA128" s="21" t="n"/>
      <c r="CB128" s="21" t="n"/>
      <c r="CC128" s="189">
        <f>CB128*C128</f>
        <v/>
      </c>
      <c r="CD128" s="189">
        <f>AT128+AW128+AZ128+BC128+BF128+BI128+BL128+BO128+BR128+BU128+BX128+CA128</f>
        <v/>
      </c>
      <c r="CE128" s="189">
        <f>AU128+AX128+BA128+BD128+BG128+BJ128+BM128+BP128+BS128+BV128+BY128+CB128</f>
        <v/>
      </c>
      <c r="CF128" s="189">
        <f>AV128+AY128+BB128+BE128+BH128+BK128+BN128+BQ128+BT128+BW128+BZ128+CC128</f>
        <v/>
      </c>
      <c r="CG128" s="189">
        <f>+CE128/12</f>
        <v/>
      </c>
      <c r="CH128" s="189">
        <f>+CF128/12</f>
        <v/>
      </c>
      <c r="CI128" s="190" t="n"/>
      <c r="CJ128" s="190" t="n"/>
      <c r="CK128" s="190">
        <f>CJ128*C128</f>
        <v/>
      </c>
      <c r="CL128" s="21" t="n"/>
      <c r="CM128" s="21" t="n"/>
      <c r="CN128" s="190">
        <f>CM128*C128</f>
        <v/>
      </c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</row>
    <row r="129" ht="20.1" customHeight="1">
      <c r="A129" s="21" t="n">
        <v>103</v>
      </c>
      <c r="B129" s="21" t="inlineStr">
        <is>
          <t xml:space="preserve">ရွှေမန်း-Rum </t>
        </is>
      </c>
      <c r="C129" s="21" t="n">
        <v>0.64</v>
      </c>
      <c r="D129" s="21" t="inlineStr">
        <is>
          <t>1 * 14</t>
        </is>
      </c>
      <c r="E129" s="21" t="n"/>
      <c r="F129" s="21" t="n"/>
      <c r="G129" s="189" t="n"/>
      <c r="H129" s="21" t="n"/>
      <c r="I129" s="21" t="n"/>
      <c r="J129" s="190" t="n"/>
      <c r="K129" s="21" t="n"/>
      <c r="L129" s="21" t="n"/>
      <c r="M129" s="189" t="n"/>
      <c r="N129" s="21" t="n"/>
      <c r="O129" s="21" t="n"/>
      <c r="P129" s="189" t="n"/>
      <c r="Q129" s="21" t="n"/>
      <c r="R129" s="21" t="n"/>
      <c r="S129" s="189" t="n"/>
      <c r="T129" s="21" t="n"/>
      <c r="U129" s="21" t="n"/>
      <c r="V129" s="189" t="n"/>
      <c r="W129" s="21" t="n"/>
      <c r="X129" s="21" t="n"/>
      <c r="Y129" s="189" t="n"/>
      <c r="Z129" s="21" t="n"/>
      <c r="AA129" s="21" t="n"/>
      <c r="AB129" s="189" t="n"/>
      <c r="AC129" s="21" t="n"/>
      <c r="AD129" s="21" t="n"/>
      <c r="AE129" s="189" t="n"/>
      <c r="AF129" s="21" t="n"/>
      <c r="AG129" s="21" t="n"/>
      <c r="AH129" s="189" t="n"/>
      <c r="AI129" s="21" t="n"/>
      <c r="AJ129" s="21" t="n"/>
      <c r="AK129" s="189" t="n"/>
      <c r="AL129" s="21" t="n"/>
      <c r="AM129" s="21" t="n"/>
      <c r="AN129" s="189" t="n"/>
      <c r="AO129" s="189" t="n"/>
      <c r="AP129" s="189" t="n"/>
      <c r="AQ129" s="189" t="n"/>
      <c r="AR129" s="189" t="n"/>
      <c r="AS129" s="189" t="n"/>
      <c r="AT129" s="21" t="n"/>
      <c r="AU129" s="21" t="n"/>
      <c r="AV129" s="21" t="n"/>
      <c r="AW129" s="21" t="n"/>
      <c r="AX129" s="21" t="n"/>
      <c r="AY129" s="190" t="n"/>
      <c r="AZ129" s="21" t="n"/>
      <c r="BA129" s="21" t="n"/>
      <c r="BB129" s="189" t="n"/>
      <c r="BC129" s="21" t="n"/>
      <c r="BD129" s="21" t="n"/>
      <c r="BE129" s="189" t="n"/>
      <c r="BF129" s="21" t="n"/>
      <c r="BG129" s="21" t="n"/>
      <c r="BH129" s="189" t="n"/>
      <c r="BI129" s="21" t="n"/>
      <c r="BJ129" s="21" t="n"/>
      <c r="BK129" s="189" t="n"/>
      <c r="BL129" s="21" t="n"/>
      <c r="BM129" s="21" t="n"/>
      <c r="BN129" s="189" t="n"/>
      <c r="BO129" s="21" t="n"/>
      <c r="BP129" s="21" t="n"/>
      <c r="BQ129" s="189">
        <f>BP129*C129</f>
        <v/>
      </c>
      <c r="BR129" s="21" t="n"/>
      <c r="BS129" s="21" t="n"/>
      <c r="BT129" s="189">
        <f>BS129*C129</f>
        <v/>
      </c>
      <c r="BU129" s="21" t="n"/>
      <c r="BV129" s="21" t="n"/>
      <c r="BW129" s="189">
        <f>BV129*C129</f>
        <v/>
      </c>
      <c r="BX129" s="21" t="n"/>
      <c r="BY129" s="21" t="n"/>
      <c r="BZ129" s="189">
        <f>BY129*C129</f>
        <v/>
      </c>
      <c r="CA129" s="21" t="n"/>
      <c r="CB129" s="21" t="n"/>
      <c r="CC129" s="189">
        <f>CB129*C129</f>
        <v/>
      </c>
      <c r="CD129" s="189">
        <f>AT129+AW129+AZ129+BC129+BF129+BI129+BL129+BO129+BR129+BU129+BX129+CA129</f>
        <v/>
      </c>
      <c r="CE129" s="189">
        <f>AU129+AX129+BA129+BD129+BG129+BJ129+BM129+BP129+BS129+BV129+BY129+CB129</f>
        <v/>
      </c>
      <c r="CF129" s="189">
        <f>AV129+AY129+BB129+BE129+BH129+BK129+BN129+BQ129+BT129+BW129+BZ129+CC129</f>
        <v/>
      </c>
      <c r="CG129" s="189">
        <f>+CE129/12</f>
        <v/>
      </c>
      <c r="CH129" s="189">
        <f>+CF129/12</f>
        <v/>
      </c>
      <c r="CI129" s="190" t="n"/>
      <c r="CJ129" s="190" t="n"/>
      <c r="CK129" s="190">
        <f>CJ129*C129</f>
        <v/>
      </c>
      <c r="CL129" s="21" t="n"/>
      <c r="CM129" s="21" t="n"/>
      <c r="CN129" s="190">
        <f>CM129*C129</f>
        <v/>
      </c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</row>
    <row r="130" ht="20.1" customHeight="1">
      <c r="A130" s="21" t="n">
        <v>104</v>
      </c>
      <c r="B130" s="21" t="inlineStr">
        <is>
          <t xml:space="preserve">Burma Gin (1 Liter) - 40% </t>
        </is>
      </c>
      <c r="C130" s="21" t="n">
        <v>1</v>
      </c>
      <c r="D130" s="21" t="inlineStr">
        <is>
          <t>1 * 20</t>
        </is>
      </c>
      <c r="E130" s="21" t="n"/>
      <c r="F130" s="21" t="n"/>
      <c r="G130" s="189">
        <f>F130*$C130</f>
        <v/>
      </c>
      <c r="H130" s="21" t="n"/>
      <c r="I130" s="21" t="n"/>
      <c r="J130" s="190">
        <f>I130*$C130</f>
        <v/>
      </c>
      <c r="K130" s="21" t="n"/>
      <c r="L130" s="21" t="n"/>
      <c r="M130" s="189">
        <f>L130*$C130</f>
        <v/>
      </c>
      <c r="N130" s="21" t="n"/>
      <c r="O130" s="21" t="n"/>
      <c r="P130" s="189">
        <f>O130*$C130</f>
        <v/>
      </c>
      <c r="Q130" s="21" t="n"/>
      <c r="R130" s="21" t="n"/>
      <c r="S130" s="189">
        <f>R130*$C130</f>
        <v/>
      </c>
      <c r="T130" s="21" t="n"/>
      <c r="U130" s="21" t="n"/>
      <c r="V130" s="189">
        <f>U130*$C130</f>
        <v/>
      </c>
      <c r="W130" s="21" t="n"/>
      <c r="X130" s="21" t="n"/>
      <c r="Y130" s="189">
        <f>X130*$C130</f>
        <v/>
      </c>
      <c r="Z130" s="21" t="n"/>
      <c r="AA130" s="21" t="n"/>
      <c r="AB130" s="189">
        <f>AA130*$C130</f>
        <v/>
      </c>
      <c r="AC130" s="21" t="n"/>
      <c r="AD130" s="21" t="n"/>
      <c r="AE130" s="189">
        <f>AD130*$C130</f>
        <v/>
      </c>
      <c r="AF130" s="21" t="n"/>
      <c r="AG130" s="21" t="n"/>
      <c r="AH130" s="189">
        <f>AG130*$C130</f>
        <v/>
      </c>
      <c r="AI130" s="21" t="n"/>
      <c r="AJ130" s="21" t="n"/>
      <c r="AK130" s="189">
        <f>AJ130*$C130</f>
        <v/>
      </c>
      <c r="AL130" s="21" t="n"/>
      <c r="AM130" s="21" t="n"/>
      <c r="AN130" s="189">
        <f>AM130*$C130</f>
        <v/>
      </c>
      <c r="AO130" s="189">
        <f>E130+H130+K130+N130+Q130+T130+W130+Z130+AC130+AF130+AI130+AL130</f>
        <v/>
      </c>
      <c r="AP130" s="189">
        <f>F130+I130+L130+O130+R130+U130+X130+AA130+AD130+AG130+AJ130+AM130</f>
        <v/>
      </c>
      <c r="AQ130" s="189">
        <f>G130+J130+M130+P130+S130+V130+Y130+AB130+AE130+AH130+AK130+AN130</f>
        <v/>
      </c>
      <c r="AR130" s="189">
        <f>+AP130/12</f>
        <v/>
      </c>
      <c r="AS130" s="189">
        <f>+AQ130/12</f>
        <v/>
      </c>
      <c r="AT130" s="21" t="n"/>
      <c r="AU130" s="21" t="n"/>
      <c r="AV130" s="21" t="n"/>
      <c r="AW130" s="21" t="n"/>
      <c r="AX130" s="21" t="n"/>
      <c r="AY130" s="190">
        <f>AX130*$C130</f>
        <v/>
      </c>
      <c r="AZ130" s="21" t="n"/>
      <c r="BA130" s="21" t="n"/>
      <c r="BB130" s="189">
        <f>BA130*$C130</f>
        <v/>
      </c>
      <c r="BC130" s="21" t="n"/>
      <c r="BD130" s="21" t="n"/>
      <c r="BE130" s="189">
        <f>BD130*$C130</f>
        <v/>
      </c>
      <c r="BF130" s="21" t="n"/>
      <c r="BG130" s="21" t="n"/>
      <c r="BH130" s="189">
        <f>BG130*$C130</f>
        <v/>
      </c>
      <c r="BI130" s="21" t="n"/>
      <c r="BJ130" s="21" t="n"/>
      <c r="BK130" s="189">
        <f>BJ130*$C130</f>
        <v/>
      </c>
      <c r="BL130" s="21" t="n"/>
      <c r="BM130" s="21" t="n"/>
      <c r="BN130" s="189">
        <f>BM130*C130</f>
        <v/>
      </c>
      <c r="BO130" s="21" t="n"/>
      <c r="BP130" s="21" t="n"/>
      <c r="BQ130" s="189">
        <f>BP130*C130</f>
        <v/>
      </c>
      <c r="BR130" s="21" t="n"/>
      <c r="BS130" s="21" t="n"/>
      <c r="BT130" s="189">
        <f>BS130*C130</f>
        <v/>
      </c>
      <c r="BU130" s="21" t="n"/>
      <c r="BV130" s="21" t="n"/>
      <c r="BW130" s="189">
        <f>BV130*C130</f>
        <v/>
      </c>
      <c r="BX130" s="21" t="n"/>
      <c r="BY130" s="21" t="n"/>
      <c r="BZ130" s="189">
        <f>BY130*C130</f>
        <v/>
      </c>
      <c r="CA130" s="21" t="n"/>
      <c r="CB130" s="21" t="n"/>
      <c r="CC130" s="189">
        <f>CB130*C130</f>
        <v/>
      </c>
      <c r="CD130" s="189">
        <f>AT130+AW130+AZ130+BC130+BF130+BI130+BL130+BO130+BR130+BU130+BX130+CA130</f>
        <v/>
      </c>
      <c r="CE130" s="189">
        <f>AU130+AX130+BA130+BD130+BG130+BJ130+BM130+BP130+BS130+BV130+BY130+CB130</f>
        <v/>
      </c>
      <c r="CF130" s="189">
        <f>AV130+AY130+BB130+BE130+BH130+BK130+BN130+BQ130+BT130+BW130+BZ130+CC130</f>
        <v/>
      </c>
      <c r="CG130" s="189">
        <f>+CE130/12</f>
        <v/>
      </c>
      <c r="CH130" s="189">
        <f>+CF130/12</f>
        <v/>
      </c>
      <c r="CI130" s="190" t="n"/>
      <c r="CJ130" s="190" t="n"/>
      <c r="CK130" s="190">
        <f>CJ130*C130</f>
        <v/>
      </c>
      <c r="CL130" s="21" t="n"/>
      <c r="CM130" s="21" t="n"/>
      <c r="CN130" s="190">
        <f>CM130*C130</f>
        <v/>
      </c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</row>
    <row r="131" ht="20.1" customHeight="1">
      <c r="A131" s="21" t="n">
        <v>105</v>
      </c>
      <c r="B131" s="21" t="inlineStr">
        <is>
          <t>ချယ်ရီသဘာဝအားဖြည့်ကောက်ညှင်း</t>
        </is>
      </c>
      <c r="C131" s="21" t="n">
        <v>1</v>
      </c>
      <c r="D131" s="21" t="inlineStr">
        <is>
          <t>1 * 24</t>
        </is>
      </c>
      <c r="E131" s="21" t="n"/>
      <c r="F131" s="21" t="n"/>
      <c r="G131" s="189">
        <f>F131*$C131</f>
        <v/>
      </c>
      <c r="H131" s="21" t="n"/>
      <c r="I131" s="21" t="n"/>
      <c r="J131" s="190">
        <f>I131*$C131</f>
        <v/>
      </c>
      <c r="K131" s="21" t="n"/>
      <c r="L131" s="21" t="n"/>
      <c r="M131" s="189">
        <f>L131*$C131</f>
        <v/>
      </c>
      <c r="N131" s="21" t="n"/>
      <c r="O131" s="21" t="n"/>
      <c r="P131" s="189">
        <f>O131*$C131</f>
        <v/>
      </c>
      <c r="Q131" s="21" t="n"/>
      <c r="R131" s="21" t="n"/>
      <c r="S131" s="189">
        <f>R131*$C131</f>
        <v/>
      </c>
      <c r="T131" s="21" t="n"/>
      <c r="U131" s="21" t="n"/>
      <c r="V131" s="189">
        <f>U131*$C131</f>
        <v/>
      </c>
      <c r="W131" s="21" t="n"/>
      <c r="X131" s="21" t="n"/>
      <c r="Y131" s="189">
        <f>X131*$C131</f>
        <v/>
      </c>
      <c r="Z131" s="21" t="n"/>
      <c r="AA131" s="21" t="n"/>
      <c r="AB131" s="189">
        <f>AA131*$C131</f>
        <v/>
      </c>
      <c r="AC131" s="21" t="n"/>
      <c r="AD131" s="21" t="n"/>
      <c r="AE131" s="189">
        <f>AD131*$C131</f>
        <v/>
      </c>
      <c r="AF131" s="21" t="n"/>
      <c r="AG131" s="21" t="n"/>
      <c r="AH131" s="189">
        <f>AG131*$C131</f>
        <v/>
      </c>
      <c r="AI131" s="21" t="n"/>
      <c r="AJ131" s="21" t="n"/>
      <c r="AK131" s="189">
        <f>AJ131*$C131</f>
        <v/>
      </c>
      <c r="AL131" s="21" t="n"/>
      <c r="AM131" s="21" t="n"/>
      <c r="AN131" s="189">
        <f>AM131*$C131</f>
        <v/>
      </c>
      <c r="AO131" s="189">
        <f>E131+H131+K131+N131+Q131+T131+W131+Z131+AC131+AF131+AI131+AL131</f>
        <v/>
      </c>
      <c r="AP131" s="189">
        <f>F131+I131+L131+O131+R131+U131+X131+AA131+AD131+AG131+AJ131+AM131</f>
        <v/>
      </c>
      <c r="AQ131" s="189">
        <f>G131+J131+M131+P131+S131+V131+Y131+AB131+AE131+AH131+AK131+AN131</f>
        <v/>
      </c>
      <c r="AR131" s="189">
        <f>+AP131/12</f>
        <v/>
      </c>
      <c r="AS131" s="189">
        <f>+AQ131/12</f>
        <v/>
      </c>
      <c r="AT131" s="21" t="n"/>
      <c r="AU131" s="21" t="n"/>
      <c r="AV131" s="21" t="n"/>
      <c r="AW131" s="21" t="n"/>
      <c r="AX131" s="21" t="n"/>
      <c r="AY131" s="190">
        <f>AX131*$C131</f>
        <v/>
      </c>
      <c r="AZ131" s="21" t="n"/>
      <c r="BA131" s="21" t="n"/>
      <c r="BB131" s="189">
        <f>BA131*$C131</f>
        <v/>
      </c>
      <c r="BC131" s="21" t="n"/>
      <c r="BD131" s="21" t="n"/>
      <c r="BE131" s="189">
        <f>BD131*$C131</f>
        <v/>
      </c>
      <c r="BF131" s="21" t="n"/>
      <c r="BG131" s="21" t="n"/>
      <c r="BH131" s="189">
        <f>BG131*$C131</f>
        <v/>
      </c>
      <c r="BI131" s="21" t="n"/>
      <c r="BJ131" s="21" t="n"/>
      <c r="BK131" s="189">
        <f>BJ131*$C131</f>
        <v/>
      </c>
      <c r="BL131" s="21" t="n"/>
      <c r="BM131" s="21" t="n"/>
      <c r="BN131" s="189">
        <f>BM131*C131</f>
        <v/>
      </c>
      <c r="BO131" s="21" t="n"/>
      <c r="BP131" s="21" t="n"/>
      <c r="BQ131" s="189">
        <f>BP131*C131</f>
        <v/>
      </c>
      <c r="BR131" s="21" t="n"/>
      <c r="BS131" s="21" t="n"/>
      <c r="BT131" s="189">
        <f>BS131*C131</f>
        <v/>
      </c>
      <c r="BU131" s="21" t="n"/>
      <c r="BV131" s="21" t="n"/>
      <c r="BW131" s="189">
        <f>BV131*C131</f>
        <v/>
      </c>
      <c r="BX131" s="21" t="n"/>
      <c r="BY131" s="21" t="n"/>
      <c r="BZ131" s="189">
        <f>BY131*C131</f>
        <v/>
      </c>
      <c r="CA131" s="21" t="n"/>
      <c r="CB131" s="21" t="n"/>
      <c r="CC131" s="189">
        <f>CB131*C131</f>
        <v/>
      </c>
      <c r="CD131" s="189">
        <f>AT131+AW131+AZ131+BC131+BF131+BI131+BL131+BO131+BR131+BU131+BX131+CA131</f>
        <v/>
      </c>
      <c r="CE131" s="189">
        <f>AU131+AX131+BA131+BD131+BG131+BJ131+BM131+BP131+BS131+BV131+BY131+CB131</f>
        <v/>
      </c>
      <c r="CF131" s="189">
        <f>AV131+AY131+BB131+BE131+BH131+BK131+BN131+BQ131+BT131+BW131+BZ131+CC131</f>
        <v/>
      </c>
      <c r="CG131" s="189">
        <f>+CE131/12</f>
        <v/>
      </c>
      <c r="CH131" s="189">
        <f>+CF131/12</f>
        <v/>
      </c>
      <c r="CI131" s="190" t="n"/>
      <c r="CJ131" s="190" t="n"/>
      <c r="CK131" s="190">
        <f>CJ131*C131</f>
        <v/>
      </c>
      <c r="CL131" s="21" t="n"/>
      <c r="CM131" s="21" t="n"/>
      <c r="CN131" s="190">
        <f>CM131*C131</f>
        <v/>
      </c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</row>
    <row r="132" ht="20.1" customHeight="1">
      <c r="A132" s="21" t="n">
        <v>106</v>
      </c>
      <c r="B132" s="21" t="inlineStr">
        <is>
          <t xml:space="preserve">White Orange </t>
        </is>
      </c>
      <c r="C132" s="21" t="n">
        <v>0.64</v>
      </c>
      <c r="D132" s="21" t="inlineStr">
        <is>
          <t>1 * 24</t>
        </is>
      </c>
      <c r="E132" s="21" t="n"/>
      <c r="F132" s="21" t="n"/>
      <c r="G132" s="189">
        <f>F132*$C132</f>
        <v/>
      </c>
      <c r="H132" s="21" t="n"/>
      <c r="I132" s="21" t="n"/>
      <c r="J132" s="190">
        <f>I132*$C132</f>
        <v/>
      </c>
      <c r="K132" s="21" t="n"/>
      <c r="L132" s="21" t="n"/>
      <c r="M132" s="189">
        <f>L132*$C132</f>
        <v/>
      </c>
      <c r="N132" s="21" t="n"/>
      <c r="O132" s="21" t="n"/>
      <c r="P132" s="189">
        <f>O132*$C132</f>
        <v/>
      </c>
      <c r="Q132" s="21" t="n"/>
      <c r="R132" s="21" t="n"/>
      <c r="S132" s="189">
        <f>R132*$C132</f>
        <v/>
      </c>
      <c r="T132" s="21" t="n"/>
      <c r="U132" s="21" t="n"/>
      <c r="V132" s="189">
        <f>U132*$C132</f>
        <v/>
      </c>
      <c r="W132" s="21" t="n"/>
      <c r="X132" s="21" t="n"/>
      <c r="Y132" s="189">
        <f>X132*$C132</f>
        <v/>
      </c>
      <c r="Z132" s="21" t="n"/>
      <c r="AA132" s="21" t="n"/>
      <c r="AB132" s="189">
        <f>AA132*$C132</f>
        <v/>
      </c>
      <c r="AC132" s="21" t="n">
        <v>25</v>
      </c>
      <c r="AD132" s="21" t="n">
        <v>600</v>
      </c>
      <c r="AE132" s="189">
        <f>AD132*$C132</f>
        <v/>
      </c>
      <c r="AF132" s="21" t="n"/>
      <c r="AG132" s="21" t="n"/>
      <c r="AH132" s="189">
        <f>AG132*$C132</f>
        <v/>
      </c>
      <c r="AI132" s="21" t="n"/>
      <c r="AJ132" s="21" t="n"/>
      <c r="AK132" s="189">
        <f>AJ132*$C132</f>
        <v/>
      </c>
      <c r="AL132" s="21" t="n"/>
      <c r="AM132" s="21" t="n"/>
      <c r="AN132" s="189">
        <f>AM132*$C132</f>
        <v/>
      </c>
      <c r="AO132" s="189">
        <f>E132+H132+K132+N132+Q132+T132+W132+Z132+AC132+AF132+AI132+AL132</f>
        <v/>
      </c>
      <c r="AP132" s="189">
        <f>F132+I132+L132+O132+R132+U132+X132+AA132+AD132+AG132+AJ132+AM132</f>
        <v/>
      </c>
      <c r="AQ132" s="189">
        <f>G132+J132+M132+P132+S132+V132+Y132+AB132+AE132+AH132+AK132+AN132</f>
        <v/>
      </c>
      <c r="AR132" s="189">
        <f>+AP132/12</f>
        <v/>
      </c>
      <c r="AS132" s="189">
        <f>+AQ132/12</f>
        <v/>
      </c>
      <c r="AT132" s="21" t="n"/>
      <c r="AU132" s="21" t="n"/>
      <c r="AV132" s="21" t="n"/>
      <c r="AW132" s="21" t="n"/>
      <c r="AX132" s="21" t="n"/>
      <c r="AY132" s="190">
        <f>AX132*$C132</f>
        <v/>
      </c>
      <c r="AZ132" s="21" t="n"/>
      <c r="BA132" s="21" t="n"/>
      <c r="BB132" s="189">
        <f>BA132*$C132</f>
        <v/>
      </c>
      <c r="BC132" s="21" t="n"/>
      <c r="BD132" s="21" t="n"/>
      <c r="BE132" s="189">
        <f>BD132*$C132</f>
        <v/>
      </c>
      <c r="BF132" s="21" t="n"/>
      <c r="BG132" s="21" t="n"/>
      <c r="BH132" s="189">
        <f>BG132*$C132</f>
        <v/>
      </c>
      <c r="BI132" s="21" t="n"/>
      <c r="BJ132" s="21" t="n"/>
      <c r="BK132" s="189">
        <f>BJ132*$C132</f>
        <v/>
      </c>
      <c r="BL132" s="21" t="n"/>
      <c r="BM132" s="21" t="n"/>
      <c r="BN132" s="189">
        <f>BM132*C132</f>
        <v/>
      </c>
      <c r="BO132" s="21" t="n"/>
      <c r="BP132" s="21" t="n"/>
      <c r="BQ132" s="189">
        <f>BP132*C132</f>
        <v/>
      </c>
      <c r="BR132" s="21" t="n"/>
      <c r="BS132" s="21" t="n"/>
      <c r="BT132" s="189">
        <f>BS132*C132</f>
        <v/>
      </c>
      <c r="BU132" s="21" t="n"/>
      <c r="BV132" s="21" t="n"/>
      <c r="BW132" s="189">
        <f>BV132*C132</f>
        <v/>
      </c>
      <c r="BX132" s="21" t="n"/>
      <c r="BY132" s="21" t="n"/>
      <c r="BZ132" s="189">
        <f>BY132*C132</f>
        <v/>
      </c>
      <c r="CA132" s="21" t="n"/>
      <c r="CB132" s="21" t="n"/>
      <c r="CC132" s="189">
        <f>CB132*C132</f>
        <v/>
      </c>
      <c r="CD132" s="189">
        <f>AT132+AW132+AZ132+BC132+BF132+BI132+BL132+BO132+BR132+BU132+BX132+CA132</f>
        <v/>
      </c>
      <c r="CE132" s="189">
        <f>AU132+AX132+BA132+BD132+BG132+BJ132+BM132+BP132+BS132+BV132+BY132+CB132</f>
        <v/>
      </c>
      <c r="CF132" s="189">
        <f>AV132+AY132+BB132+BE132+BH132+BK132+BN132+BQ132+BT132+BW132+BZ132+CC132</f>
        <v/>
      </c>
      <c r="CG132" s="189">
        <f>+CE132/12</f>
        <v/>
      </c>
      <c r="CH132" s="189">
        <f>+CF132/12</f>
        <v/>
      </c>
      <c r="CI132" s="190" t="n"/>
      <c r="CJ132" s="190" t="n"/>
      <c r="CK132" s="190">
        <f>CJ132*C132</f>
        <v/>
      </c>
      <c r="CL132" s="21" t="n"/>
      <c r="CM132" s="21" t="n"/>
      <c r="CN132" s="190">
        <f>CM132*C132</f>
        <v/>
      </c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</row>
    <row r="133" ht="20.1" customHeight="1">
      <c r="A133" s="21" t="n">
        <v>107</v>
      </c>
      <c r="B133" s="21" t="inlineStr">
        <is>
          <t>Black - Cat</t>
        </is>
      </c>
      <c r="C133" s="21" t="n">
        <v>0.64</v>
      </c>
      <c r="D133" s="21" t="inlineStr">
        <is>
          <t>1 * 24</t>
        </is>
      </c>
      <c r="E133" s="21" t="n"/>
      <c r="F133" s="21" t="n"/>
      <c r="G133" s="189">
        <f>F133*$C133</f>
        <v/>
      </c>
      <c r="H133" s="21" t="n"/>
      <c r="I133" s="21" t="n"/>
      <c r="J133" s="190">
        <f>I133*$C133</f>
        <v/>
      </c>
      <c r="K133" s="21" t="n"/>
      <c r="L133" s="21" t="n"/>
      <c r="M133" s="189">
        <f>L133*$C133</f>
        <v/>
      </c>
      <c r="N133" s="21" t="n"/>
      <c r="O133" s="21" t="n"/>
      <c r="P133" s="189">
        <f>O133*$C133</f>
        <v/>
      </c>
      <c r="Q133" s="21" t="n"/>
      <c r="R133" s="21" t="n"/>
      <c r="S133" s="189">
        <f>R133*$C133</f>
        <v/>
      </c>
      <c r="T133" s="21" t="n"/>
      <c r="U133" s="21" t="n"/>
      <c r="V133" s="189">
        <f>U133*$C133</f>
        <v/>
      </c>
      <c r="W133" s="21" t="n"/>
      <c r="X133" s="21" t="n"/>
      <c r="Y133" s="189">
        <f>X133*$C133</f>
        <v/>
      </c>
      <c r="Z133" s="21" t="n"/>
      <c r="AA133" s="21" t="n"/>
      <c r="AB133" s="189">
        <f>AA133*$C133</f>
        <v/>
      </c>
      <c r="AC133" s="21" t="n"/>
      <c r="AD133" s="21" t="n"/>
      <c r="AE133" s="189">
        <f>AD133*$C133</f>
        <v/>
      </c>
      <c r="AF133" s="21" t="n"/>
      <c r="AG133" s="21" t="n"/>
      <c r="AH133" s="189">
        <f>AG133*$C133</f>
        <v/>
      </c>
      <c r="AI133" s="21" t="n"/>
      <c r="AJ133" s="21" t="n"/>
      <c r="AK133" s="189">
        <f>AJ133*$C133</f>
        <v/>
      </c>
      <c r="AL133" s="21" t="n"/>
      <c r="AM133" s="21" t="n"/>
      <c r="AN133" s="189">
        <f>AM133*$C133</f>
        <v/>
      </c>
      <c r="AO133" s="189">
        <f>E133+H133+K133+N133+Q133+T133+W133+Z133+AC133+AF133+AI133+AL133</f>
        <v/>
      </c>
      <c r="AP133" s="189">
        <f>F133+I133+L133+O133+R133+U133+X133+AA133+AD133+AG133+AJ133+AM133</f>
        <v/>
      </c>
      <c r="AQ133" s="189">
        <f>G133+J133+M133+P133+S133+V133+Y133+AB133+AE133+AH133+AK133+AN133</f>
        <v/>
      </c>
      <c r="AR133" s="189">
        <f>+AP133/12</f>
        <v/>
      </c>
      <c r="AS133" s="189">
        <f>+AQ133/12</f>
        <v/>
      </c>
      <c r="AT133" s="21" t="n"/>
      <c r="AU133" s="21" t="n"/>
      <c r="AV133" s="21" t="n"/>
      <c r="AW133" s="21" t="n"/>
      <c r="AX133" s="21" t="n"/>
      <c r="AY133" s="190">
        <f>AX133*$C133</f>
        <v/>
      </c>
      <c r="AZ133" s="21" t="n"/>
      <c r="BA133" s="21" t="n"/>
      <c r="BB133" s="189">
        <f>BA133*$C133</f>
        <v/>
      </c>
      <c r="BC133" s="21" t="n"/>
      <c r="BD133" s="21" t="n"/>
      <c r="BE133" s="189">
        <f>BD133*$C133</f>
        <v/>
      </c>
      <c r="BF133" s="21" t="n"/>
      <c r="BG133" s="21" t="n"/>
      <c r="BH133" s="189">
        <f>BG133*$C133</f>
        <v/>
      </c>
      <c r="BI133" s="21" t="n"/>
      <c r="BJ133" s="21" t="n"/>
      <c r="BK133" s="189">
        <f>BJ133*$C133</f>
        <v/>
      </c>
      <c r="BL133" s="21" t="n"/>
      <c r="BM133" s="21" t="n"/>
      <c r="BN133" s="189">
        <f>BM133*C133</f>
        <v/>
      </c>
      <c r="BO133" s="21" t="n"/>
      <c r="BP133" s="21" t="n"/>
      <c r="BQ133" s="189">
        <f>BP133*C133</f>
        <v/>
      </c>
      <c r="BR133" s="21" t="n"/>
      <c r="BS133" s="21" t="n"/>
      <c r="BT133" s="189">
        <f>BS133*C133</f>
        <v/>
      </c>
      <c r="BU133" s="21" t="n"/>
      <c r="BV133" s="21" t="n"/>
      <c r="BW133" s="189">
        <f>BV133*C133</f>
        <v/>
      </c>
      <c r="BX133" s="21" t="n"/>
      <c r="BY133" s="21" t="n"/>
      <c r="BZ133" s="189">
        <f>BY133*C133</f>
        <v/>
      </c>
      <c r="CA133" s="21" t="n"/>
      <c r="CB133" s="21" t="n"/>
      <c r="CC133" s="189">
        <f>CB133*C133</f>
        <v/>
      </c>
      <c r="CD133" s="189">
        <f>AT133+AW133+AZ133+BC133+BF133+BI133+BL133+BO133+BR133+BU133+BX133+CA133</f>
        <v/>
      </c>
      <c r="CE133" s="189">
        <f>AU133+AX133+BA133+BD133+BG133+BJ133+BM133+BP133+BS133+BV133+BY133+CB133</f>
        <v/>
      </c>
      <c r="CF133" s="189">
        <f>AV133+AY133+BB133+BE133+BH133+BK133+BN133+BQ133+BT133+BW133+BZ133+CC133</f>
        <v/>
      </c>
      <c r="CG133" s="189">
        <f>+CE133/12</f>
        <v/>
      </c>
      <c r="CH133" s="189">
        <f>+CF133/12</f>
        <v/>
      </c>
      <c r="CI133" s="190" t="n"/>
      <c r="CJ133" s="190" t="n"/>
      <c r="CK133" s="190">
        <f>CJ133*C133</f>
        <v/>
      </c>
      <c r="CL133" s="21" t="n"/>
      <c r="CM133" s="21" t="n"/>
      <c r="CN133" s="190">
        <f>CM133*C133</f>
        <v/>
      </c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</row>
    <row r="134" ht="20.1" customHeight="1">
      <c r="A134" s="21" t="n">
        <v>108</v>
      </c>
      <c r="B134" s="21" t="inlineStr">
        <is>
          <t>ကင်းမြီးကောက်</t>
        </is>
      </c>
      <c r="C134" s="21" t="n">
        <v>0.64</v>
      </c>
      <c r="D134" s="21" t="inlineStr">
        <is>
          <t>1 * 14</t>
        </is>
      </c>
      <c r="E134" s="21" t="n"/>
      <c r="F134" s="21" t="n"/>
      <c r="G134" s="189">
        <f>F134*$C134</f>
        <v/>
      </c>
      <c r="H134" s="21" t="n"/>
      <c r="I134" s="21" t="n"/>
      <c r="J134" s="190">
        <f>I134*$C134</f>
        <v/>
      </c>
      <c r="K134" s="21" t="n"/>
      <c r="L134" s="21" t="n"/>
      <c r="M134" s="189">
        <f>L134*$C134</f>
        <v/>
      </c>
      <c r="N134" s="21" t="n"/>
      <c r="O134" s="21" t="n"/>
      <c r="P134" s="189">
        <f>O134*$C134</f>
        <v/>
      </c>
      <c r="Q134" s="21" t="n"/>
      <c r="R134" s="21" t="n"/>
      <c r="S134" s="189">
        <f>R134*$C134</f>
        <v/>
      </c>
      <c r="T134" s="21" t="n"/>
      <c r="U134" s="21" t="n"/>
      <c r="V134" s="189">
        <f>U134*$C134</f>
        <v/>
      </c>
      <c r="W134" s="21" t="n"/>
      <c r="X134" s="21" t="n"/>
      <c r="Y134" s="189">
        <f>X134*$C134</f>
        <v/>
      </c>
      <c r="Z134" s="21" t="n"/>
      <c r="AA134" s="21" t="n"/>
      <c r="AB134" s="189">
        <f>AA134*$C134</f>
        <v/>
      </c>
      <c r="AC134" s="21" t="n"/>
      <c r="AD134" s="21" t="n"/>
      <c r="AE134" s="189">
        <f>AD134*$C134</f>
        <v/>
      </c>
      <c r="AF134" s="21" t="n"/>
      <c r="AG134" s="21" t="n"/>
      <c r="AH134" s="189">
        <f>AG134*$C134</f>
        <v/>
      </c>
      <c r="AI134" s="21" t="n"/>
      <c r="AJ134" s="21" t="n"/>
      <c r="AK134" s="189">
        <f>AJ134*$C134</f>
        <v/>
      </c>
      <c r="AL134" s="21" t="n"/>
      <c r="AM134" s="21" t="n"/>
      <c r="AN134" s="189">
        <f>AM134*$C134</f>
        <v/>
      </c>
      <c r="AO134" s="189">
        <f>E134+H134+K134+N134+Q134+T134+W134+Z134+AC134+AF134+AI134+AL134</f>
        <v/>
      </c>
      <c r="AP134" s="189">
        <f>F134+I134+L134+O134+R134+U134+X134+AA134+AD134+AG134+AJ134+AM134</f>
        <v/>
      </c>
      <c r="AQ134" s="189">
        <f>G134+J134+M134+P134+S134+V134+Y134+AB134+AE134+AH134+AK134+AN134</f>
        <v/>
      </c>
      <c r="AR134" s="189">
        <f>+AP134/12</f>
        <v/>
      </c>
      <c r="AS134" s="189">
        <f>+AQ134/12</f>
        <v/>
      </c>
      <c r="AT134" s="21" t="n"/>
      <c r="AU134" s="21" t="n"/>
      <c r="AV134" s="21" t="n"/>
      <c r="AW134" s="21" t="n"/>
      <c r="AX134" s="21" t="n"/>
      <c r="AY134" s="190">
        <f>AX134*$C134</f>
        <v/>
      </c>
      <c r="AZ134" s="21" t="n"/>
      <c r="BA134" s="21" t="n"/>
      <c r="BB134" s="189">
        <f>BA134*$C134</f>
        <v/>
      </c>
      <c r="BC134" s="21" t="n"/>
      <c r="BD134" s="21" t="n"/>
      <c r="BE134" s="189">
        <f>BD134*$C134</f>
        <v/>
      </c>
      <c r="BF134" s="21" t="n"/>
      <c r="BG134" s="21" t="n"/>
      <c r="BH134" s="189">
        <f>BG134*$C134</f>
        <v/>
      </c>
      <c r="BI134" s="21" t="n"/>
      <c r="BJ134" s="21" t="n"/>
      <c r="BK134" s="189">
        <f>BJ134*$C134</f>
        <v/>
      </c>
      <c r="BL134" s="21" t="n"/>
      <c r="BM134" s="21" t="n"/>
      <c r="BN134" s="21" t="n"/>
      <c r="BO134" s="21" t="n"/>
      <c r="BP134" s="21" t="n"/>
      <c r="BQ134" s="189">
        <f>BP134*C134</f>
        <v/>
      </c>
      <c r="BR134" s="21" t="n"/>
      <c r="BS134" s="21" t="n"/>
      <c r="BT134" s="189">
        <f>BS134*C134</f>
        <v/>
      </c>
      <c r="BU134" s="21" t="n"/>
      <c r="BV134" s="21" t="n"/>
      <c r="BW134" s="189">
        <f>BV134*C134</f>
        <v/>
      </c>
      <c r="BX134" s="21" t="n"/>
      <c r="BY134" s="21" t="n"/>
      <c r="BZ134" s="189">
        <f>BY134*C134</f>
        <v/>
      </c>
      <c r="CA134" s="21" t="n"/>
      <c r="CB134" s="21" t="n"/>
      <c r="CC134" s="189">
        <f>CB134*C134</f>
        <v/>
      </c>
      <c r="CD134" s="189">
        <f>AT134+AW134+AZ134+BC134+BF134+BI134+BL134+BO134+BR134+BU134+BX134+CA134</f>
        <v/>
      </c>
      <c r="CE134" s="189">
        <f>AU134+AX134+BA134+BD134+BG134+BJ134+BM134+BP134+BS134+BV134+BY134+CB134</f>
        <v/>
      </c>
      <c r="CF134" s="189">
        <f>AV134+AY134+BB134+BE134+BH134+BK134+BN134+BQ134+BT134+BW134+BZ134+CC134</f>
        <v/>
      </c>
      <c r="CG134" s="189">
        <f>+CE134/12</f>
        <v/>
      </c>
      <c r="CH134" s="189">
        <f>+CF134/12</f>
        <v/>
      </c>
      <c r="CI134" s="190" t="n"/>
      <c r="CJ134" s="190" t="n"/>
      <c r="CK134" s="190">
        <f>CJ134*C134</f>
        <v/>
      </c>
      <c r="CL134" s="21" t="n"/>
      <c r="CM134" s="21" t="n"/>
      <c r="CN134" s="190">
        <f>CM134*C134</f>
        <v/>
      </c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</row>
    <row r="135" ht="20.1" customHeight="1">
      <c r="A135" s="21" t="n">
        <v>109</v>
      </c>
      <c r="B135" s="21" t="inlineStr">
        <is>
          <t>"Zay" Super Vodka (ဆတိုး)</t>
        </is>
      </c>
      <c r="C135" s="21" t="n">
        <v>0.64</v>
      </c>
      <c r="D135" s="21" t="inlineStr">
        <is>
          <t>1 * 14</t>
        </is>
      </c>
      <c r="E135" s="21" t="n"/>
      <c r="F135" s="21" t="n"/>
      <c r="G135" s="21" t="n"/>
      <c r="H135" s="21" t="n"/>
      <c r="I135" s="21" t="n"/>
      <c r="J135" s="190">
        <f>I135*$C135</f>
        <v/>
      </c>
      <c r="K135" s="21" t="n"/>
      <c r="L135" s="21" t="n"/>
      <c r="M135" s="189">
        <f>L135*$C135</f>
        <v/>
      </c>
      <c r="N135" s="21" t="n"/>
      <c r="O135" s="21" t="n"/>
      <c r="P135" s="189">
        <f>O135*$C135</f>
        <v/>
      </c>
      <c r="Q135" s="21" t="n"/>
      <c r="R135" s="21" t="n"/>
      <c r="S135" s="189">
        <f>R135*$C135</f>
        <v/>
      </c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189">
        <f>E135+H135+K135+N135+Q135+T135+W135+Z135+AC135+AF135+AI135+AL135</f>
        <v/>
      </c>
      <c r="AP135" s="189">
        <f>F135+I135+L135+O135+R135+U135+X135+AA135+AD135+AG135+AJ135+AM135</f>
        <v/>
      </c>
      <c r="AQ135" s="189">
        <f>G135+J135+M135+P135+S135+V135+Y135+AB135+AE135+AH135+AK135+AN135</f>
        <v/>
      </c>
      <c r="AR135" s="189">
        <f>+AP135/12</f>
        <v/>
      </c>
      <c r="AS135" s="189">
        <f>+AQ135/12</f>
        <v/>
      </c>
      <c r="AT135" s="21" t="n"/>
      <c r="AU135" s="21" t="n"/>
      <c r="AV135" s="21" t="n"/>
      <c r="AW135" s="21" t="n"/>
      <c r="AX135" s="21" t="n"/>
      <c r="AY135" s="190">
        <f>AX135*$C135</f>
        <v/>
      </c>
      <c r="AZ135" s="21" t="n"/>
      <c r="BA135" s="21" t="n"/>
      <c r="BB135" s="189">
        <f>BA135*$C135</f>
        <v/>
      </c>
      <c r="BC135" s="21" t="n"/>
      <c r="BD135" s="21" t="n"/>
      <c r="BE135" s="189">
        <f>BD135*$C135</f>
        <v/>
      </c>
      <c r="BF135" s="21" t="n"/>
      <c r="BG135" s="21" t="n"/>
      <c r="BH135" s="189">
        <f>BG135*$C135</f>
        <v/>
      </c>
      <c r="BI135" s="21" t="n"/>
      <c r="BJ135" s="21" t="n"/>
      <c r="BK135" s="189">
        <f>BJ135*$C135</f>
        <v/>
      </c>
      <c r="BL135" s="21" t="n"/>
      <c r="BM135" s="21" t="n"/>
      <c r="BN135" s="21" t="n"/>
      <c r="BO135" s="21" t="n"/>
      <c r="BP135" s="21" t="n"/>
      <c r="BQ135" s="189">
        <f>BP135*C135</f>
        <v/>
      </c>
      <c r="BR135" s="21" t="n"/>
      <c r="BS135" s="21" t="n"/>
      <c r="BT135" s="189">
        <f>BS135*C135</f>
        <v/>
      </c>
      <c r="BU135" s="21" t="n"/>
      <c r="BV135" s="21" t="n"/>
      <c r="BW135" s="189">
        <f>BV135*C135</f>
        <v/>
      </c>
      <c r="BX135" s="21" t="n"/>
      <c r="BY135" s="21" t="n"/>
      <c r="BZ135" s="189">
        <f>BY135*C135</f>
        <v/>
      </c>
      <c r="CA135" s="21" t="n"/>
      <c r="CB135" s="21" t="n"/>
      <c r="CC135" s="189">
        <f>CB135*C135</f>
        <v/>
      </c>
      <c r="CD135" s="189">
        <f>AT135+AW135+AZ135+BC135+BF135+BI135+BL135+BO135+BR135+BU135+BX135+CA135</f>
        <v/>
      </c>
      <c r="CE135" s="189">
        <f>AU135+AX135+BA135+BD135+BG135+BJ135+BM135+BP135+BS135+BV135+BY135+CB135</f>
        <v/>
      </c>
      <c r="CF135" s="189">
        <f>AV135+AY135+BB135+BE135+BH135+BK135+BN135+BQ135+BT135+BW135+BZ135+CC135</f>
        <v/>
      </c>
      <c r="CG135" s="189">
        <f>+CE135/12</f>
        <v/>
      </c>
      <c r="CH135" s="189">
        <f>+CF135/12</f>
        <v/>
      </c>
      <c r="CI135" s="190" t="n"/>
      <c r="CJ135" s="190" t="n"/>
      <c r="CK135" s="190">
        <f>CJ135*C135</f>
        <v/>
      </c>
      <c r="CL135" s="21" t="n"/>
      <c r="CM135" s="21" t="n"/>
      <c r="CN135" s="190">
        <f>CM135*C135</f>
        <v/>
      </c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</row>
    <row r="136" ht="20.1" customHeight="1">
      <c r="A136" s="21" t="n">
        <v>110</v>
      </c>
      <c r="B136" s="21" t="inlineStr">
        <is>
          <t>Cj-5 - Super Vodka (ဆတိုး)</t>
        </is>
      </c>
      <c r="C136" s="21" t="n">
        <v>0.64</v>
      </c>
      <c r="D136" s="21" t="inlineStr">
        <is>
          <t>1 * 14</t>
        </is>
      </c>
      <c r="E136" s="21" t="n"/>
      <c r="F136" s="21" t="n"/>
      <c r="G136" s="21" t="n"/>
      <c r="H136" s="21" t="n"/>
      <c r="I136" s="21" t="n"/>
      <c r="J136" s="190">
        <f>I136*$C136</f>
        <v/>
      </c>
      <c r="K136" s="21" t="n"/>
      <c r="L136" s="21" t="n"/>
      <c r="M136" s="189">
        <f>L136*$C136</f>
        <v/>
      </c>
      <c r="N136" s="21" t="n"/>
      <c r="O136" s="21" t="n"/>
      <c r="P136" s="189">
        <f>O136*$C136</f>
        <v/>
      </c>
      <c r="Q136" s="21" t="n"/>
      <c r="R136" s="21" t="n"/>
      <c r="S136" s="189">
        <f>R136*$C136</f>
        <v/>
      </c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189">
        <f>E136+H136+K136+N136+Q136+T136+W136+Z136+AC136+AF136+AI136+AL136</f>
        <v/>
      </c>
      <c r="AP136" s="189">
        <f>F136+I136+L136+O136+R136+U136+X136+AA136+AD136+AG136+AJ136+AM136</f>
        <v/>
      </c>
      <c r="AQ136" s="189">
        <f>G136+J136+M136+P136+S136+V136+Y136+AB136+AE136+AH136+AK136+AN136</f>
        <v/>
      </c>
      <c r="AR136" s="189">
        <f>+AP136/12</f>
        <v/>
      </c>
      <c r="AS136" s="189">
        <f>+AQ136/12</f>
        <v/>
      </c>
      <c r="AT136" s="21" t="n"/>
      <c r="AU136" s="21" t="n"/>
      <c r="AV136" s="21" t="n"/>
      <c r="AW136" s="21" t="n"/>
      <c r="AX136" s="21" t="n"/>
      <c r="AY136" s="190">
        <f>AX136*$C136</f>
        <v/>
      </c>
      <c r="AZ136" s="21" t="n"/>
      <c r="BA136" s="21" t="n"/>
      <c r="BB136" s="189">
        <f>BA136*$C136</f>
        <v/>
      </c>
      <c r="BC136" s="21" t="n"/>
      <c r="BD136" s="21" t="n"/>
      <c r="BE136" s="189">
        <f>BD136*$C136</f>
        <v/>
      </c>
      <c r="BF136" s="21" t="n"/>
      <c r="BG136" s="21" t="n"/>
      <c r="BH136" s="189">
        <f>BG136*$C136</f>
        <v/>
      </c>
      <c r="BI136" s="21" t="n"/>
      <c r="BJ136" s="21" t="n"/>
      <c r="BK136" s="189">
        <f>BJ136*$C136</f>
        <v/>
      </c>
      <c r="BL136" s="21" t="n"/>
      <c r="BM136" s="21" t="n"/>
      <c r="BN136" s="21" t="n"/>
      <c r="BO136" s="21" t="n"/>
      <c r="BP136" s="21" t="n"/>
      <c r="BQ136" s="189">
        <f>BP136*C136</f>
        <v/>
      </c>
      <c r="BR136" s="21" t="n"/>
      <c r="BS136" s="21" t="n"/>
      <c r="BT136" s="189">
        <f>BS136*C136</f>
        <v/>
      </c>
      <c r="BU136" s="21" t="n"/>
      <c r="BV136" s="21" t="n"/>
      <c r="BW136" s="189">
        <f>BV136*C136</f>
        <v/>
      </c>
      <c r="BX136" s="21" t="n"/>
      <c r="BY136" s="21" t="n"/>
      <c r="BZ136" s="189">
        <f>BY136*C136</f>
        <v/>
      </c>
      <c r="CA136" s="21" t="n"/>
      <c r="CB136" s="21" t="n"/>
      <c r="CC136" s="189">
        <f>CB136*C136</f>
        <v/>
      </c>
      <c r="CD136" s="189">
        <f>AT136+AW136+AZ136+BC136+BF136+BI136+BL136+BO136+BR136+BU136+BX136+CA136</f>
        <v/>
      </c>
      <c r="CE136" s="189">
        <f>AU136+AX136+BA136+BD136+BG136+BJ136+BM136+BP136+BS136+BV136+BY136+CB136</f>
        <v/>
      </c>
      <c r="CF136" s="189">
        <f>AV136+AY136+BB136+BE136+BH136+BK136+BN136+BQ136+BT136+BW136+BZ136+CC136</f>
        <v/>
      </c>
      <c r="CG136" s="189">
        <f>+CE136/12</f>
        <v/>
      </c>
      <c r="CH136" s="189">
        <f>+CF136/12</f>
        <v/>
      </c>
      <c r="CI136" s="190" t="n"/>
      <c r="CJ136" s="190" t="n"/>
      <c r="CK136" s="190">
        <f>CJ136*C136</f>
        <v/>
      </c>
      <c r="CL136" s="21" t="n"/>
      <c r="CM136" s="21" t="n"/>
      <c r="CN136" s="190">
        <f>CM136*C136</f>
        <v/>
      </c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</row>
    <row r="137" ht="20.1" customHeight="1">
      <c r="A137" s="21" t="n">
        <v>111</v>
      </c>
      <c r="B137" s="21" t="inlineStr">
        <is>
          <t>ပျားရိုင်း</t>
        </is>
      </c>
      <c r="C137" s="21" t="n">
        <v>0.64</v>
      </c>
      <c r="D137" s="21" t="inlineStr">
        <is>
          <t>1 * 24</t>
        </is>
      </c>
      <c r="E137" s="21" t="n"/>
      <c r="F137" s="21" t="n"/>
      <c r="G137" s="21" t="n"/>
      <c r="H137" s="21" t="n"/>
      <c r="I137" s="21" t="n"/>
      <c r="J137" s="190">
        <f>I137*$C137</f>
        <v/>
      </c>
      <c r="K137" s="21" t="n"/>
      <c r="L137" s="21" t="n"/>
      <c r="M137" s="189">
        <f>L137*$C137</f>
        <v/>
      </c>
      <c r="N137" s="21" t="n"/>
      <c r="O137" s="21" t="n"/>
      <c r="P137" s="189">
        <f>O137*$C137</f>
        <v/>
      </c>
      <c r="Q137" s="21" t="n"/>
      <c r="R137" s="21" t="n"/>
      <c r="S137" s="189">
        <f>R137*$C137</f>
        <v/>
      </c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189">
        <f>E137+H137+K137+N137+Q137+T137+W137+Z137+AC137+AF137+AI137+AL137</f>
        <v/>
      </c>
      <c r="AP137" s="189">
        <f>F137+I137+L137+O137+R137+U137+X137+AA137+AD137+AG137+AJ137+AM137</f>
        <v/>
      </c>
      <c r="AQ137" s="189">
        <f>G137+J137+M137+P137+S137+V137+Y137+AB137+AE137+AH137+AK137+AN137</f>
        <v/>
      </c>
      <c r="AR137" s="189">
        <f>+AP137/12</f>
        <v/>
      </c>
      <c r="AS137" s="189">
        <f>+AQ137/12</f>
        <v/>
      </c>
      <c r="AT137" s="21" t="n"/>
      <c r="AU137" s="21" t="n"/>
      <c r="AV137" s="21" t="n"/>
      <c r="AW137" s="21" t="n"/>
      <c r="AX137" s="21" t="n"/>
      <c r="AY137" s="190" t="n"/>
      <c r="AZ137" s="21" t="n"/>
      <c r="BA137" s="21" t="n"/>
      <c r="BB137" s="189">
        <f>BA137*$C137</f>
        <v/>
      </c>
      <c r="BC137" s="21" t="n"/>
      <c r="BD137" s="21" t="n"/>
      <c r="BE137" s="189">
        <f>BD137*$C137</f>
        <v/>
      </c>
      <c r="BF137" s="21" t="n"/>
      <c r="BG137" s="21" t="n"/>
      <c r="BH137" s="189">
        <f>BG137*$C137</f>
        <v/>
      </c>
      <c r="BI137" s="21" t="n"/>
      <c r="BJ137" s="21" t="n"/>
      <c r="BK137" s="189">
        <f>BJ137*$C137</f>
        <v/>
      </c>
      <c r="BL137" s="21" t="n"/>
      <c r="BM137" s="21" t="n"/>
      <c r="BN137" s="21" t="n"/>
      <c r="BO137" s="21" t="n"/>
      <c r="BP137" s="21" t="n"/>
      <c r="BQ137" s="189">
        <f>BP137*C137</f>
        <v/>
      </c>
      <c r="BR137" s="21" t="n"/>
      <c r="BS137" s="21" t="n"/>
      <c r="BT137" s="189">
        <f>BS137*C137</f>
        <v/>
      </c>
      <c r="BU137" s="21" t="n"/>
      <c r="BV137" s="21" t="n"/>
      <c r="BW137" s="189">
        <f>BV137*C137</f>
        <v/>
      </c>
      <c r="BX137" s="21" t="n"/>
      <c r="BY137" s="21" t="n"/>
      <c r="BZ137" s="189">
        <f>BY137*C137</f>
        <v/>
      </c>
      <c r="CA137" s="21" t="n"/>
      <c r="CB137" s="21" t="n"/>
      <c r="CC137" s="189">
        <f>CB137*C137</f>
        <v/>
      </c>
      <c r="CD137" s="189">
        <f>AT137+AW137+AZ137+BC137+BF137+BI137+BL137+BO137+BR137+BU137+BX137+CA137</f>
        <v/>
      </c>
      <c r="CE137" s="189">
        <f>AU137+AX137+BA137+BD137+BG137+BJ137+BM137+BP137+BS137+BV137+BY137+CB137</f>
        <v/>
      </c>
      <c r="CF137" s="189">
        <f>AV137+AY137+BB137+BE137+BH137+BK137+BN137+BQ137+BT137+BW137+BZ137+CC137</f>
        <v/>
      </c>
      <c r="CG137" s="189">
        <f>+CE137/12</f>
        <v/>
      </c>
      <c r="CH137" s="189">
        <f>+CF137/12</f>
        <v/>
      </c>
      <c r="CI137" s="190" t="n"/>
      <c r="CJ137" s="190" t="n"/>
      <c r="CK137" s="190">
        <f>CJ137*C137</f>
        <v/>
      </c>
      <c r="CL137" s="21" t="n"/>
      <c r="CM137" s="21" t="n"/>
      <c r="CN137" s="190">
        <f>CM137*C137</f>
        <v/>
      </c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</row>
    <row r="138" ht="20.1" customHeight="1">
      <c r="A138" s="21" t="n">
        <v>112</v>
      </c>
      <c r="B138" s="21" t="inlineStr">
        <is>
          <t>ရုပ်ပျိူ</t>
        </is>
      </c>
      <c r="C138" s="21" t="n">
        <v>0.64</v>
      </c>
      <c r="D138" s="21" t="n"/>
      <c r="E138" s="21" t="n"/>
      <c r="F138" s="21" t="n"/>
      <c r="G138" s="21" t="n"/>
      <c r="H138" s="21" t="n"/>
      <c r="I138" s="21" t="n"/>
      <c r="J138" s="190">
        <f>I138*$C138</f>
        <v/>
      </c>
      <c r="K138" s="21" t="n"/>
      <c r="L138" s="21" t="n"/>
      <c r="M138" s="189">
        <f>L138*$C138</f>
        <v/>
      </c>
      <c r="N138" s="21" t="n"/>
      <c r="O138" s="21" t="n"/>
      <c r="P138" s="189">
        <f>O138*$C138</f>
        <v/>
      </c>
      <c r="Q138" s="21" t="n"/>
      <c r="R138" s="21" t="n"/>
      <c r="S138" s="189">
        <f>R138*$C138</f>
        <v/>
      </c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189">
        <f>E138+H138+K138+N138+Q138+T138+W138+Z138+AC138+AF138+AI138+AL138</f>
        <v/>
      </c>
      <c r="AP138" s="189">
        <f>F138+I138+L138+O138+R138+U138+X138+AA138+AD138+AG138+AJ138+AM138</f>
        <v/>
      </c>
      <c r="AQ138" s="189">
        <f>G138+J138+M138+P138+S138+V138+Y138+AB138+AE138+AH138+AK138+AN138</f>
        <v/>
      </c>
      <c r="AR138" s="189">
        <f>+AP138/12</f>
        <v/>
      </c>
      <c r="AS138" s="189">
        <f>+AQ138/12</f>
        <v/>
      </c>
      <c r="AT138" s="21" t="n"/>
      <c r="AU138" s="21" t="n"/>
      <c r="AV138" s="21" t="n"/>
      <c r="AW138" s="21" t="n"/>
      <c r="AX138" s="21" t="n"/>
      <c r="AY138" s="190">
        <f>AX138*$C138</f>
        <v/>
      </c>
      <c r="AZ138" s="21" t="n"/>
      <c r="BA138" s="21" t="n"/>
      <c r="BB138" s="189">
        <f>BA138*$C138</f>
        <v/>
      </c>
      <c r="BC138" s="21" t="n"/>
      <c r="BD138" s="21" t="n"/>
      <c r="BE138" s="189">
        <f>BD138*$C138</f>
        <v/>
      </c>
      <c r="BF138" s="21" t="n"/>
      <c r="BG138" s="21" t="n"/>
      <c r="BH138" s="189">
        <f>BG138*$C138</f>
        <v/>
      </c>
      <c r="BI138" s="21" t="n"/>
      <c r="BJ138" s="21" t="n"/>
      <c r="BK138" s="189">
        <f>BJ138*$C138</f>
        <v/>
      </c>
      <c r="BL138" s="21" t="n"/>
      <c r="BM138" s="21" t="n"/>
      <c r="BN138" s="21" t="n"/>
      <c r="BO138" s="21" t="n"/>
      <c r="BP138" s="21" t="n"/>
      <c r="BQ138" s="189">
        <f>BP138*C138</f>
        <v/>
      </c>
      <c r="BR138" s="21" t="n"/>
      <c r="BS138" s="21" t="n"/>
      <c r="BT138" s="189">
        <f>BS138*C138</f>
        <v/>
      </c>
      <c r="BU138" s="21" t="n"/>
      <c r="BV138" s="21" t="n"/>
      <c r="BW138" s="189">
        <f>BV138*C138</f>
        <v/>
      </c>
      <c r="BX138" s="21" t="n"/>
      <c r="BY138" s="21" t="n"/>
      <c r="BZ138" s="189">
        <f>BY138*C138</f>
        <v/>
      </c>
      <c r="CA138" s="21" t="n"/>
      <c r="CB138" s="21" t="n"/>
      <c r="CC138" s="189">
        <f>CB138*C138</f>
        <v/>
      </c>
      <c r="CD138" s="189">
        <f>AT138+AW138+AZ138+BC138+BF138+BI138+BL138+BO138+BR138+BU138+BX138+CA138</f>
        <v/>
      </c>
      <c r="CE138" s="189">
        <f>AU138+AX138+BA138+BD138+BG138+BJ138+BM138+BP138+BS138+BV138+BY138+CB138</f>
        <v/>
      </c>
      <c r="CF138" s="189">
        <f>AV138+AY138+BB138+BE138+BH138+BK138+BN138+BQ138+BT138+BW138+BZ138+CC138</f>
        <v/>
      </c>
      <c r="CG138" s="189">
        <f>+CE138/12</f>
        <v/>
      </c>
      <c r="CH138" s="189">
        <f>+CF138/12</f>
        <v/>
      </c>
      <c r="CI138" s="190" t="n"/>
      <c r="CJ138" s="190" t="n"/>
      <c r="CK138" s="190">
        <f>CJ138*C138</f>
        <v/>
      </c>
      <c r="CL138" s="21" t="n"/>
      <c r="CM138" s="21" t="n"/>
      <c r="CN138" s="190">
        <f>CM138*C138</f>
        <v/>
      </c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</row>
    <row r="139" ht="20.1" customHeight="1">
      <c r="A139" s="21" t="n">
        <v>113</v>
      </c>
      <c r="B139" s="21" t="inlineStr">
        <is>
          <t>ပုံးဘီအီး</t>
        </is>
      </c>
      <c r="C139" s="21" t="n">
        <v>20</v>
      </c>
      <c r="D139" s="21" t="inlineStr">
        <is>
          <t>1*50</t>
        </is>
      </c>
      <c r="E139" s="21" t="n"/>
      <c r="F139" s="21" t="n"/>
      <c r="G139" s="21" t="n"/>
      <c r="H139" s="21" t="n"/>
      <c r="I139" s="21" t="n"/>
      <c r="J139" s="190">
        <f>I139*$C139</f>
        <v/>
      </c>
      <c r="K139" s="21" t="n"/>
      <c r="L139" s="21" t="n"/>
      <c r="M139" s="189">
        <f>L139*$C139</f>
        <v/>
      </c>
      <c r="N139" s="21" t="n"/>
      <c r="O139" s="21" t="n"/>
      <c r="P139" s="189">
        <f>O139*$C139</f>
        <v/>
      </c>
      <c r="Q139" s="21" t="n"/>
      <c r="R139" s="21" t="n"/>
      <c r="S139" s="189">
        <f>R139*$C139</f>
        <v/>
      </c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189">
        <f>E139+H139+K139+N139+Q139+T139+W139+Z139+AC139+AF139+AI139+AL139</f>
        <v/>
      </c>
      <c r="AP139" s="189">
        <f>F139+I139+L139+O139+R139+U139+X139+AA139+AD139+AG139+AJ139+AM139</f>
        <v/>
      </c>
      <c r="AQ139" s="189">
        <f>G139+J139+M139+P139+S139+V139+Y139+AB139+AE139+AH139+AK139+AN139</f>
        <v/>
      </c>
      <c r="AR139" s="189">
        <f>+AP139/12</f>
        <v/>
      </c>
      <c r="AS139" s="189">
        <f>+AQ139/12</f>
        <v/>
      </c>
      <c r="AT139" s="21" t="n"/>
      <c r="AU139" s="21" t="n"/>
      <c r="AV139" s="21" t="n"/>
      <c r="AW139" s="21" t="n"/>
      <c r="AX139" s="21" t="n"/>
      <c r="AY139" s="190" t="n"/>
      <c r="AZ139" s="21" t="n"/>
      <c r="BA139" s="21" t="n"/>
      <c r="BB139" s="189">
        <f>BA139*$C139</f>
        <v/>
      </c>
      <c r="BC139" s="21" t="n"/>
      <c r="BD139" s="21" t="n"/>
      <c r="BE139" s="189">
        <f>BD139*$C139</f>
        <v/>
      </c>
      <c r="BF139" s="21" t="n"/>
      <c r="BG139" s="21" t="n"/>
      <c r="BH139" s="189">
        <f>BG139*$C139</f>
        <v/>
      </c>
      <c r="BI139" s="21" t="n"/>
      <c r="BJ139" s="21" t="n"/>
      <c r="BK139" s="189">
        <f>BJ139*$C139</f>
        <v/>
      </c>
      <c r="BL139" s="21" t="n"/>
      <c r="BM139" s="21" t="n"/>
      <c r="BN139" s="21" t="n"/>
      <c r="BO139" s="21" t="n"/>
      <c r="BP139" s="21" t="n"/>
      <c r="BQ139" s="189">
        <f>BP139*C139</f>
        <v/>
      </c>
      <c r="BR139" s="21" t="n"/>
      <c r="BS139" s="21" t="n"/>
      <c r="BT139" s="189">
        <f>BS139*C139</f>
        <v/>
      </c>
      <c r="BU139" s="21" t="n"/>
      <c r="BV139" s="21" t="n"/>
      <c r="BW139" s="189">
        <f>BV139*C139</f>
        <v/>
      </c>
      <c r="BX139" s="21" t="n"/>
      <c r="BY139" s="21" t="n"/>
      <c r="BZ139" s="189">
        <f>BY139*C139</f>
        <v/>
      </c>
      <c r="CA139" s="21" t="n"/>
      <c r="CB139" s="21" t="n"/>
      <c r="CC139" s="189">
        <f>CB139*C139</f>
        <v/>
      </c>
      <c r="CD139" s="189">
        <f>AT139+AW139+AZ139+BC139+BF139+BI139+BL139+BO139+BR139+BU139+BX139+CA139</f>
        <v/>
      </c>
      <c r="CE139" s="189">
        <f>AU139+AX139+BA139+BD139+BG139+BJ139+BM139+BP139+BS139+BV139+BY139+CB139</f>
        <v/>
      </c>
      <c r="CF139" s="189">
        <f>AV139+AY139+BB139+BE139+BH139+BK139+BN139+BQ139+BT139+BW139+BZ139+CC139</f>
        <v/>
      </c>
      <c r="CG139" s="189">
        <f>+CE139/12</f>
        <v/>
      </c>
      <c r="CH139" s="189">
        <f>+CF139/12</f>
        <v/>
      </c>
      <c r="CI139" s="190" t="n"/>
      <c r="CJ139" s="190" t="n"/>
      <c r="CK139" s="190">
        <f>CJ139*C139</f>
        <v/>
      </c>
      <c r="CL139" s="21" t="n"/>
      <c r="CM139" s="21" t="n"/>
      <c r="CN139" s="190">
        <f>CM139*C139</f>
        <v/>
      </c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</row>
    <row r="140" ht="20.1" customHeight="1">
      <c r="A140" s="21" t="n">
        <v>114</v>
      </c>
      <c r="B140" s="21" t="inlineStr">
        <is>
          <t>ဆန်ပုံး(ဝါ)</t>
        </is>
      </c>
      <c r="C140" s="21" t="n"/>
      <c r="D140" s="21" t="n"/>
      <c r="E140" s="21" t="n"/>
      <c r="F140" s="21" t="n"/>
      <c r="G140" s="21" t="n"/>
      <c r="H140" s="21" t="n"/>
      <c r="I140" s="21" t="n"/>
      <c r="J140" s="190" t="n"/>
      <c r="K140" s="21" t="n"/>
      <c r="L140" s="21" t="n"/>
      <c r="M140" s="189" t="n"/>
      <c r="N140" s="21" t="n"/>
      <c r="O140" s="21" t="n"/>
      <c r="P140" s="189" t="n"/>
      <c r="Q140" s="21" t="n"/>
      <c r="R140" s="21" t="n"/>
      <c r="S140" s="189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189" t="n"/>
      <c r="AP140" s="189" t="n"/>
      <c r="AQ140" s="189" t="n"/>
      <c r="AR140" s="189" t="n"/>
      <c r="AS140" s="189" t="n"/>
      <c r="AT140" s="21" t="n"/>
      <c r="AU140" s="21" t="n"/>
      <c r="AV140" s="21" t="n"/>
      <c r="AW140" s="21" t="n"/>
      <c r="AX140" s="21" t="n"/>
      <c r="AY140" s="190" t="n"/>
      <c r="AZ140" s="21" t="n"/>
      <c r="BA140" s="21" t="n"/>
      <c r="BB140" s="189" t="n"/>
      <c r="BC140" s="21" t="n"/>
      <c r="BD140" s="21" t="n"/>
      <c r="BE140" s="189" t="n"/>
      <c r="BF140" s="21" t="n"/>
      <c r="BG140" s="21" t="n"/>
      <c r="BH140" s="189" t="n"/>
      <c r="BI140" s="21" t="n"/>
      <c r="BJ140" s="21" t="n"/>
      <c r="BK140" s="189" t="n"/>
      <c r="BL140" s="21" t="n"/>
      <c r="BM140" s="21" t="n"/>
      <c r="BN140" s="21" t="n"/>
      <c r="BO140" s="21" t="n"/>
      <c r="BP140" s="21" t="n"/>
      <c r="BQ140" s="189" t="n"/>
      <c r="BR140" s="21" t="n"/>
      <c r="BS140" s="21" t="n"/>
      <c r="BT140" s="189" t="n"/>
      <c r="BU140" s="21" t="n"/>
      <c r="BV140" s="21" t="n"/>
      <c r="BW140" s="189" t="n"/>
      <c r="BX140" s="21" t="n"/>
      <c r="BY140" s="21" t="n"/>
      <c r="BZ140" s="189" t="n"/>
      <c r="CA140" s="21" t="n"/>
      <c r="CB140" s="21" t="n"/>
      <c r="CC140" s="189" t="n"/>
      <c r="CD140" s="189" t="n"/>
      <c r="CE140" s="189" t="n"/>
      <c r="CF140" s="189" t="n"/>
      <c r="CG140" s="189" t="n"/>
      <c r="CH140" s="189" t="n"/>
      <c r="CI140" s="190" t="n"/>
      <c r="CJ140" s="190" t="n"/>
      <c r="CK140" s="190" t="n"/>
      <c r="CL140" s="21" t="n"/>
      <c r="CM140" s="21" t="n"/>
      <c r="CN140" s="190">
        <f>CM140*C140</f>
        <v/>
      </c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</row>
    <row r="141" ht="20.1" customHeight="1">
      <c r="A141" s="21" t="n">
        <v>115</v>
      </c>
      <c r="B141" s="21" t="inlineStr">
        <is>
          <t>ဆန်ပုံး(ပြာ)</t>
        </is>
      </c>
      <c r="C141" s="21" t="n"/>
      <c r="D141" s="21" t="n"/>
      <c r="E141" s="21" t="n"/>
      <c r="F141" s="21" t="n"/>
      <c r="G141" s="21" t="n"/>
      <c r="H141" s="21" t="n"/>
      <c r="I141" s="21" t="n"/>
      <c r="J141" s="190" t="n"/>
      <c r="K141" s="21" t="n"/>
      <c r="L141" s="21" t="n"/>
      <c r="M141" s="189">
        <f>L141*$C141</f>
        <v/>
      </c>
      <c r="N141" s="21" t="n"/>
      <c r="O141" s="21" t="n"/>
      <c r="P141" s="189">
        <f>O141*$C141</f>
        <v/>
      </c>
      <c r="Q141" s="21" t="n"/>
      <c r="R141" s="21" t="n"/>
      <c r="S141" s="189">
        <f>R141*$C141</f>
        <v/>
      </c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189">
        <f>E141+H141+K141+N141+Q141+T141+W141+Z141+AC141+AF141+AI141+AL141</f>
        <v/>
      </c>
      <c r="AP141" s="189">
        <f>F141+I141+L141+O141+R141+U141+X141+AA141+AD141+AG141+AJ141+AM141</f>
        <v/>
      </c>
      <c r="AQ141" s="189">
        <f>G141+J141+M141+P141+S141+V141+Y141+AB141+AE141+AH141+AK141+AN141</f>
        <v/>
      </c>
      <c r="AR141" s="189">
        <f>+AP141/12</f>
        <v/>
      </c>
      <c r="AS141" s="189">
        <f>+AQ141/12</f>
        <v/>
      </c>
      <c r="AT141" s="21" t="n"/>
      <c r="AU141" s="21" t="n"/>
      <c r="AV141" s="21" t="n"/>
      <c r="AW141" s="21" t="n"/>
      <c r="AX141" s="21" t="n"/>
      <c r="AY141" s="190" t="n"/>
      <c r="AZ141" s="21" t="n"/>
      <c r="BA141" s="21" t="n"/>
      <c r="BB141" s="189">
        <f>BA141*$C141</f>
        <v/>
      </c>
      <c r="BC141" s="21" t="n"/>
      <c r="BD141" s="21" t="n"/>
      <c r="BE141" s="189">
        <f>BD141*$C141</f>
        <v/>
      </c>
      <c r="BF141" s="21" t="n"/>
      <c r="BG141" s="21" t="n"/>
      <c r="BH141" s="189">
        <f>BG141*$C141</f>
        <v/>
      </c>
      <c r="BI141" s="21" t="n"/>
      <c r="BJ141" s="21" t="n"/>
      <c r="BK141" s="189">
        <f>BJ141*$C141</f>
        <v/>
      </c>
      <c r="BL141" s="21" t="n"/>
      <c r="BM141" s="21" t="n"/>
      <c r="BN141" s="21" t="n"/>
      <c r="BO141" s="21" t="n"/>
      <c r="BP141" s="21" t="n"/>
      <c r="BQ141" s="189">
        <f>BP141*C141</f>
        <v/>
      </c>
      <c r="BR141" s="21" t="n"/>
      <c r="BS141" s="21" t="n"/>
      <c r="BT141" s="189">
        <f>BS141*C141</f>
        <v/>
      </c>
      <c r="BU141" s="21" t="n"/>
      <c r="BV141" s="21" t="n"/>
      <c r="BW141" s="189">
        <f>BV141*C141</f>
        <v/>
      </c>
      <c r="BX141" s="21" t="n"/>
      <c r="BY141" s="21" t="n"/>
      <c r="BZ141" s="189">
        <f>BY141*C141</f>
        <v/>
      </c>
      <c r="CA141" s="21" t="n"/>
      <c r="CB141" s="21" t="n"/>
      <c r="CC141" s="189">
        <f>CB141*C141</f>
        <v/>
      </c>
      <c r="CD141" s="189">
        <f>AT141+AW141+AZ141+BC141+BF141+BI141+BL141+BO141+BR141+BU141+BX141+CA141</f>
        <v/>
      </c>
      <c r="CE141" s="189">
        <f>AU141+AX141+BA141+BD141+BG141+BJ141+BM141+BP141+BS141+BV141+BY141+CB141</f>
        <v/>
      </c>
      <c r="CF141" s="189">
        <f>AV141+AY141+BB141+BE141+BH141+BK141+BN141+BQ141+BT141+BW141+BZ141+CC141</f>
        <v/>
      </c>
      <c r="CG141" s="189">
        <f>+CE141/12</f>
        <v/>
      </c>
      <c r="CH141" s="189">
        <f>+CF141/12</f>
        <v/>
      </c>
      <c r="CI141" s="190" t="n"/>
      <c r="CJ141" s="190" t="n"/>
      <c r="CK141" s="190">
        <f>CJ141*C141</f>
        <v/>
      </c>
      <c r="CL141" s="21" t="n"/>
      <c r="CM141" s="21" t="n"/>
      <c r="CN141" s="190">
        <f>CM141*C141</f>
        <v/>
      </c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</row>
    <row r="142" ht="20.1" customHeight="1">
      <c r="A142" s="21" t="n">
        <v>116</v>
      </c>
      <c r="B142" s="21" t="inlineStr">
        <is>
          <t>Care+အရက်ပြန်  700ml</t>
        </is>
      </c>
      <c r="C142" s="21" t="n">
        <v>0.7</v>
      </c>
      <c r="D142" s="21" t="inlineStr">
        <is>
          <t>1 * 12</t>
        </is>
      </c>
      <c r="E142" s="21" t="n"/>
      <c r="F142" s="21" t="n"/>
      <c r="G142" s="21" t="n"/>
      <c r="H142" s="21" t="n"/>
      <c r="I142" s="21" t="n"/>
      <c r="J142" s="190" t="n"/>
      <c r="K142" s="21" t="n"/>
      <c r="L142" s="21" t="n"/>
      <c r="M142" s="189">
        <f>L142*$C142</f>
        <v/>
      </c>
      <c r="N142" s="21" t="n"/>
      <c r="O142" s="21" t="n"/>
      <c r="P142" s="189">
        <f>O142*$C142</f>
        <v/>
      </c>
      <c r="Q142" s="21" t="n"/>
      <c r="R142" s="21" t="n"/>
      <c r="S142" s="189">
        <f>R142*$C142</f>
        <v/>
      </c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189">
        <f>E142+H142+K142+N142+Q142+T142+W142+Z142+AC142+AF142+AI142+AL142</f>
        <v/>
      </c>
      <c r="AP142" s="189">
        <f>F142+I142+L142+O142+R142+U142+X142+AA142+AD142+AG142+AJ142+AM142</f>
        <v/>
      </c>
      <c r="AQ142" s="189">
        <f>G142+J142+M142+P142+S142+V142+Y142+AB142+AE142+AH142+AK142+AN142</f>
        <v/>
      </c>
      <c r="AR142" s="189">
        <f>+AP142/12</f>
        <v/>
      </c>
      <c r="AS142" s="189">
        <f>+AQ142/12</f>
        <v/>
      </c>
      <c r="AT142" s="21" t="n"/>
      <c r="AU142" s="21" t="n"/>
      <c r="AV142" s="21" t="n"/>
      <c r="AW142" s="21" t="n"/>
      <c r="AX142" s="21" t="n"/>
      <c r="AY142" s="190" t="n"/>
      <c r="AZ142" s="21" t="n"/>
      <c r="BA142" s="21" t="n"/>
      <c r="BB142" s="189">
        <f>BA142*$C142</f>
        <v/>
      </c>
      <c r="BC142" s="21" t="n"/>
      <c r="BD142" s="21" t="n"/>
      <c r="BE142" s="189">
        <f>BD142*$C142</f>
        <v/>
      </c>
      <c r="BF142" s="21" t="n"/>
      <c r="BG142" s="21" t="n"/>
      <c r="BH142" s="189">
        <f>BG142*$C142</f>
        <v/>
      </c>
      <c r="BI142" s="21" t="n"/>
      <c r="BJ142" s="21" t="n"/>
      <c r="BK142" s="189">
        <f>BJ142*$C142</f>
        <v/>
      </c>
      <c r="BL142" s="21" t="n"/>
      <c r="BM142" s="21" t="n"/>
      <c r="BN142" s="21" t="n"/>
      <c r="BO142" s="21" t="n"/>
      <c r="BP142" s="21" t="n"/>
      <c r="BQ142" s="189">
        <f>BP142*C142</f>
        <v/>
      </c>
      <c r="BR142" s="21" t="n"/>
      <c r="BS142" s="21" t="n"/>
      <c r="BT142" s="189">
        <f>BS142*C142</f>
        <v/>
      </c>
      <c r="BU142" s="21" t="n"/>
      <c r="BV142" s="21" t="n"/>
      <c r="BW142" s="189">
        <f>BV142*C142</f>
        <v/>
      </c>
      <c r="BX142" s="21" t="n"/>
      <c r="BY142" s="21" t="n"/>
      <c r="BZ142" s="189">
        <f>BY142*C142</f>
        <v/>
      </c>
      <c r="CA142" s="21" t="n"/>
      <c r="CB142" s="21" t="n"/>
      <c r="CC142" s="189">
        <f>CB142*C142</f>
        <v/>
      </c>
      <c r="CD142" s="189">
        <f>AT142+AW142+AZ142+BC142+BF142+BI142+BL142+BO142+BR142+BU142+BX142+CA142</f>
        <v/>
      </c>
      <c r="CE142" s="189">
        <f>AU142+AX142+BA142+BD142+BG142+BJ142+BM142+BP142+BS142+BV142+BY142+CB142</f>
        <v/>
      </c>
      <c r="CF142" s="189">
        <f>AV142+AY142+BB142+BE142+BH142+BK142+BN142+BQ142+BT142+BW142+BZ142+CC142</f>
        <v/>
      </c>
      <c r="CG142" s="189">
        <f>+CE142/12</f>
        <v/>
      </c>
      <c r="CH142" s="189">
        <f>+CF142/12</f>
        <v/>
      </c>
      <c r="CI142" s="190" t="n"/>
      <c r="CJ142" s="190" t="n"/>
      <c r="CK142" s="190">
        <f>CJ142*C142</f>
        <v/>
      </c>
      <c r="CL142" s="21" t="n"/>
      <c r="CM142" s="21" t="n"/>
      <c r="CN142" s="190">
        <f>CM142*C142</f>
        <v/>
      </c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</row>
    <row r="143" ht="20.1" customHeight="1">
      <c r="A143" s="21" t="n">
        <v>117</v>
      </c>
      <c r="B143" s="21" t="inlineStr">
        <is>
          <t>Care+အရက်ပြန်  20 Liter</t>
        </is>
      </c>
      <c r="C143" s="21" t="n">
        <v>20</v>
      </c>
      <c r="D143" s="21" t="n">
        <v>1</v>
      </c>
      <c r="E143" s="21" t="n"/>
      <c r="F143" s="21" t="n"/>
      <c r="G143" s="21" t="n"/>
      <c r="H143" s="21" t="n"/>
      <c r="I143" s="21" t="n"/>
      <c r="J143" s="190" t="n"/>
      <c r="K143" s="21" t="n"/>
      <c r="L143" s="21" t="n"/>
      <c r="M143" s="189">
        <f>L143*$C143</f>
        <v/>
      </c>
      <c r="N143" s="21" t="n"/>
      <c r="O143" s="21" t="n"/>
      <c r="P143" s="189">
        <f>O143*$C143</f>
        <v/>
      </c>
      <c r="Q143" s="21" t="n"/>
      <c r="R143" s="21" t="n"/>
      <c r="S143" s="189">
        <f>R143*$C143</f>
        <v/>
      </c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189">
        <f>E143+H143+K143+N143+Q143+T143+W143+Z143+AC143+AF143+AI143+AL143</f>
        <v/>
      </c>
      <c r="AP143" s="189">
        <f>F143+I143+L143+O143+R143+U143+X143+AA143+AD143+AG143+AJ143+AM143</f>
        <v/>
      </c>
      <c r="AQ143" s="189">
        <f>G143+J143+M143+P143+S143+V143+Y143+AB143+AE143+AH143+AK143+AN143</f>
        <v/>
      </c>
      <c r="AR143" s="189">
        <f>+AP143/12</f>
        <v/>
      </c>
      <c r="AS143" s="189">
        <f>+AQ143/12</f>
        <v/>
      </c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  <c r="BF143" s="21" t="n"/>
      <c r="BG143" s="21" t="n"/>
      <c r="BH143" s="21" t="n"/>
      <c r="BI143" s="21" t="n"/>
      <c r="BJ143" s="21" t="n"/>
      <c r="BK143" s="21" t="n"/>
      <c r="BL143" s="21" t="n"/>
      <c r="BM143" s="21" t="n"/>
      <c r="BN143" s="21" t="n"/>
      <c r="BO143" s="21" t="n"/>
      <c r="BP143" s="21" t="n"/>
      <c r="BQ143" s="189">
        <f>BP143*C143</f>
        <v/>
      </c>
      <c r="BR143" s="21" t="n"/>
      <c r="BS143" s="21" t="n"/>
      <c r="BT143" s="189">
        <f>BS143*C143</f>
        <v/>
      </c>
      <c r="BU143" s="21" t="n"/>
      <c r="BV143" s="21" t="n"/>
      <c r="BW143" s="189">
        <f>BV143*C143</f>
        <v/>
      </c>
      <c r="BX143" s="21" t="n"/>
      <c r="BY143" s="21" t="n"/>
      <c r="BZ143" s="189">
        <f>BY143*C143</f>
        <v/>
      </c>
      <c r="CA143" s="21" t="n"/>
      <c r="CB143" s="21" t="n"/>
      <c r="CC143" s="189">
        <f>CB143*C143</f>
        <v/>
      </c>
      <c r="CD143" s="189">
        <f>AT143+AW143+AZ143+BC143+BF143+BI143+BL143+BO143+BR143+BU143+BX143+CA143</f>
        <v/>
      </c>
      <c r="CE143" s="189">
        <f>AU143+AX143+BA143+BD143+BG143+BJ143+BM143+BP143+BS143+BV143+BY143+CB143</f>
        <v/>
      </c>
      <c r="CF143" s="189">
        <f>AV143+AY143+BB143+BE143+BH143+BK143+BN143+BQ143+BT143+BW143+BZ143+CC143</f>
        <v/>
      </c>
      <c r="CG143" s="189">
        <f>+CE143/12</f>
        <v/>
      </c>
      <c r="CH143" s="189">
        <f>+CF143/12</f>
        <v/>
      </c>
      <c r="CI143" s="190" t="n"/>
      <c r="CJ143" s="190" t="n"/>
      <c r="CK143" s="190">
        <f>CJ143*C143</f>
        <v/>
      </c>
      <c r="CL143" s="21" t="n"/>
      <c r="CM143" s="21" t="n"/>
      <c r="CN143" s="190">
        <f>CM143*C143</f>
        <v/>
      </c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</row>
    <row r="144" ht="20.1" customHeight="1">
      <c r="A144" s="21" t="n">
        <v>118</v>
      </c>
      <c r="B144" s="21" t="inlineStr">
        <is>
          <t>Care+လက်သန့်ဆေးရည်</t>
        </is>
      </c>
      <c r="C144" s="21" t="n"/>
      <c r="D144" s="21" t="n"/>
      <c r="E144" s="21" t="n"/>
      <c r="F144" s="21" t="n"/>
      <c r="G144" s="21" t="n"/>
      <c r="H144" s="21" t="n"/>
      <c r="I144" s="21" t="n"/>
      <c r="J144" s="190" t="n"/>
      <c r="K144" s="21" t="n"/>
      <c r="L144" s="21" t="n"/>
      <c r="M144" s="189" t="n"/>
      <c r="N144" s="21" t="n"/>
      <c r="O144" s="21" t="n"/>
      <c r="P144" s="189" t="n"/>
      <c r="Q144" s="21" t="n"/>
      <c r="R144" s="21" t="n"/>
      <c r="S144" s="189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189" t="n"/>
      <c r="AP144" s="189" t="n"/>
      <c r="AQ144" s="189" t="n"/>
      <c r="AR144" s="189" t="n"/>
      <c r="AS144" s="189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189" t="n"/>
      <c r="BR144" s="21" t="n"/>
      <c r="BS144" s="21" t="n"/>
      <c r="BT144" s="189" t="n"/>
      <c r="BU144" s="21" t="n"/>
      <c r="BV144" s="21" t="n"/>
      <c r="BW144" s="189" t="n"/>
      <c r="BX144" s="21" t="n"/>
      <c r="BY144" s="21" t="n"/>
      <c r="BZ144" s="189" t="n"/>
      <c r="CA144" s="21" t="n"/>
      <c r="CB144" s="21" t="n"/>
      <c r="CC144" s="189" t="n"/>
      <c r="CD144" s="189" t="n"/>
      <c r="CE144" s="189" t="n"/>
      <c r="CF144" s="189" t="n"/>
      <c r="CG144" s="189" t="n"/>
      <c r="CH144" s="189" t="n"/>
      <c r="CI144" s="190" t="n"/>
      <c r="CJ144" s="190" t="n"/>
      <c r="CK144" s="190">
        <f>CJ144*C144</f>
        <v/>
      </c>
      <c r="CL144" s="21" t="n"/>
      <c r="CM144" s="21" t="n"/>
      <c r="CN144" s="190">
        <f>CM144*C144</f>
        <v/>
      </c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</row>
    <row r="145" ht="20.1" customHeight="1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190" t="n"/>
      <c r="K145" s="21" t="n"/>
      <c r="L145" s="21" t="n"/>
      <c r="M145" s="189" t="n"/>
      <c r="N145" s="21" t="n"/>
      <c r="O145" s="21" t="n"/>
      <c r="P145" s="189" t="n"/>
      <c r="Q145" s="21" t="n"/>
      <c r="R145" s="21" t="n"/>
      <c r="S145" s="189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189" t="n"/>
      <c r="AP145" s="189" t="n"/>
      <c r="AQ145" s="189" t="n"/>
      <c r="AR145" s="189" t="n"/>
      <c r="AS145" s="189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21" t="n"/>
      <c r="BO145" s="21" t="n"/>
      <c r="BP145" s="21" t="n"/>
      <c r="BQ145" s="189" t="n"/>
      <c r="BR145" s="21" t="n"/>
      <c r="BS145" s="21" t="n"/>
      <c r="BT145" s="189" t="n"/>
      <c r="BU145" s="21" t="n"/>
      <c r="BV145" s="21" t="n"/>
      <c r="BW145" s="189" t="n"/>
      <c r="BX145" s="21" t="n"/>
      <c r="BY145" s="21" t="n"/>
      <c r="BZ145" s="189" t="n"/>
      <c r="CA145" s="21" t="n"/>
      <c r="CB145" s="21" t="n"/>
      <c r="CC145" s="189" t="n"/>
      <c r="CD145" s="189" t="n"/>
      <c r="CE145" s="189" t="n"/>
      <c r="CF145" s="189" t="n"/>
      <c r="CG145" s="189" t="n"/>
      <c r="CH145" s="189" t="n"/>
      <c r="CI145" s="190" t="n"/>
      <c r="CJ145" s="190" t="n"/>
      <c r="CK145" s="190">
        <f>CJ145*C145</f>
        <v/>
      </c>
      <c r="CL145" s="21" t="n"/>
      <c r="CM145" s="21" t="n"/>
      <c r="CN145" s="190">
        <f>CM145*C145</f>
        <v/>
      </c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</row>
    <row r="146" ht="20.1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189">
        <f>E146+H146+K146+N146+Q146+T146+W146+Z146+AC146+AF146+AI146+AL146</f>
        <v/>
      </c>
      <c r="AP146" s="189">
        <f>F146+I146+L146+O146+R146+U146+X146+AA146+AD146+AG146+AJ146+AM146</f>
        <v/>
      </c>
      <c r="AQ146" s="189">
        <f>G146+J146+M146+P146+S146+V146+Y146+AB146+AE146+AH146+AK146+AN146</f>
        <v/>
      </c>
      <c r="AR146" s="189">
        <f>+AP146/12</f>
        <v/>
      </c>
      <c r="AS146" s="189">
        <f>+AQ146/12</f>
        <v/>
      </c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189" t="n"/>
      <c r="CE146" s="189" t="n"/>
      <c r="CF146" s="189" t="n"/>
      <c r="CG146" s="189">
        <f>+CE146/12</f>
        <v/>
      </c>
      <c r="CH146" s="189">
        <f>+CF146/12</f>
        <v/>
      </c>
      <c r="CI146" s="190" t="n"/>
      <c r="CJ146" s="190" t="n"/>
      <c r="CK146" s="190">
        <f>CJ146*C146</f>
        <v/>
      </c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</row>
    <row r="147" ht="20.1" customHeight="1">
      <c r="A147" s="21" t="n"/>
      <c r="B147" s="21" t="inlineStr">
        <is>
          <t>Total</t>
        </is>
      </c>
      <c r="C147" s="21" t="n"/>
      <c r="D147" s="21" t="n"/>
      <c r="E147" s="193">
        <f>SUM(E4:E146)</f>
        <v/>
      </c>
      <c r="F147" s="193">
        <f>SUM(F4:F146)</f>
        <v/>
      </c>
      <c r="G147" s="193">
        <f>SUM(G4:G146)</f>
        <v/>
      </c>
      <c r="H147" s="193">
        <f>SUM(H4:H146)</f>
        <v/>
      </c>
      <c r="I147" s="193">
        <f>SUM(I4:I146)</f>
        <v/>
      </c>
      <c r="J147" s="193">
        <f>SUM(J4:J146)</f>
        <v/>
      </c>
      <c r="K147" s="193">
        <f>SUM(K4:K146)</f>
        <v/>
      </c>
      <c r="L147" s="193">
        <f>SUM(L4:L146)</f>
        <v/>
      </c>
      <c r="M147" s="193">
        <f>SUM(M4:M146)</f>
        <v/>
      </c>
      <c r="N147" s="193">
        <f>SUM(N4:N146)</f>
        <v/>
      </c>
      <c r="O147" s="193">
        <f>SUM(O4:O146)</f>
        <v/>
      </c>
      <c r="P147" s="193">
        <f>SUM(P4:P146)</f>
        <v/>
      </c>
      <c r="Q147" s="193">
        <f>SUM(Q4:Q146)</f>
        <v/>
      </c>
      <c r="R147" s="193">
        <f>SUM(R4:R146)</f>
        <v/>
      </c>
      <c r="S147" s="193">
        <f>SUM(S4:S146)</f>
        <v/>
      </c>
      <c r="T147" s="193">
        <f>SUM(T4:T146)</f>
        <v/>
      </c>
      <c r="U147" s="193">
        <f>SUM(U4:U146)</f>
        <v/>
      </c>
      <c r="V147" s="193">
        <f>SUM(V4:V146)</f>
        <v/>
      </c>
      <c r="W147" s="193">
        <f>SUM(W4:W146)</f>
        <v/>
      </c>
      <c r="X147" s="193">
        <f>SUM(X4:X146)</f>
        <v/>
      </c>
      <c r="Y147" s="193">
        <f>SUM(Y4:Y146)</f>
        <v/>
      </c>
      <c r="Z147" s="193">
        <f>SUM(Z4:Z146)</f>
        <v/>
      </c>
      <c r="AA147" s="193">
        <f>SUM(AA4:AA146)</f>
        <v/>
      </c>
      <c r="AB147" s="193">
        <f>SUM(AB4:AB146)</f>
        <v/>
      </c>
      <c r="AC147" s="193">
        <f>SUM(AC4:AC146)</f>
        <v/>
      </c>
      <c r="AD147" s="193">
        <f>SUM(AD4:AD146)</f>
        <v/>
      </c>
      <c r="AE147" s="193">
        <f>SUM(AE4:AE146)</f>
        <v/>
      </c>
      <c r="AF147" s="193">
        <f>SUM(AF4:AF146)</f>
        <v/>
      </c>
      <c r="AG147" s="193">
        <f>SUM(AG4:AG146)</f>
        <v/>
      </c>
      <c r="AH147" s="193">
        <f>SUM(AH4:AH146)</f>
        <v/>
      </c>
      <c r="AI147" s="193">
        <f>SUM(AI4:AI146)</f>
        <v/>
      </c>
      <c r="AJ147" s="193">
        <f>SUM(AJ4:AJ146)</f>
        <v/>
      </c>
      <c r="AK147" s="193">
        <f>SUM(AK4:AK146)</f>
        <v/>
      </c>
      <c r="AL147" s="193">
        <f>SUM(AL4:AL146)</f>
        <v/>
      </c>
      <c r="AM147" s="193">
        <f>SUM(AM4:AM146)</f>
        <v/>
      </c>
      <c r="AN147" s="193">
        <f>SUM(AN4:AN146)</f>
        <v/>
      </c>
      <c r="AO147" s="208">
        <f>E147+H147+K147+N147+Q147+T147+W147+Z147+AC147+AF147+AI147+AL147</f>
        <v/>
      </c>
      <c r="AP147" s="208">
        <f>F147+I147+L147+O147+R147+U147+X147+AA147+AD147+AG147+AJ147+AM147</f>
        <v/>
      </c>
      <c r="AQ147" s="208">
        <f>G147+J147+M147+P147+S147+V147+Y147+AB147+AE147+AH147+AK147+AN147</f>
        <v/>
      </c>
      <c r="AR147" s="208">
        <f>+AP147/12</f>
        <v/>
      </c>
      <c r="AS147" s="208">
        <f>+AQ147/12</f>
        <v/>
      </c>
      <c r="AT147" s="193">
        <f>SUM(AT5:AT146)</f>
        <v/>
      </c>
      <c r="AU147" s="193">
        <f>SUM(AU5:AU146)</f>
        <v/>
      </c>
      <c r="AV147" s="193">
        <f>SUM(AV5:AV146)</f>
        <v/>
      </c>
      <c r="AW147" s="193">
        <f>SUM(AW5:AW146)</f>
        <v/>
      </c>
      <c r="AX147" s="193">
        <f>SUM(AX5:AX146)</f>
        <v/>
      </c>
      <c r="AY147" s="193">
        <f>SUM(AY5:AY146)</f>
        <v/>
      </c>
      <c r="AZ147" s="193">
        <f>SUM(AZ5:AZ146)</f>
        <v/>
      </c>
      <c r="BA147" s="193">
        <f>SUM(BA5:BA146)</f>
        <v/>
      </c>
      <c r="BB147" s="193">
        <f>SUM(BB5:BB146)</f>
        <v/>
      </c>
      <c r="BC147" s="193">
        <f>SUM(BC5:BC146)</f>
        <v/>
      </c>
      <c r="BD147" s="193">
        <f>SUM(BD5:BD146)</f>
        <v/>
      </c>
      <c r="BE147" s="193">
        <f>SUM(BE5:BE146)</f>
        <v/>
      </c>
      <c r="BF147" s="193">
        <f>SUM(BF5:BF146)</f>
        <v/>
      </c>
      <c r="BG147" s="193">
        <f>SUM(BG5:BG146)</f>
        <v/>
      </c>
      <c r="BH147" s="193">
        <f>SUM(BH5:BH146)</f>
        <v/>
      </c>
      <c r="BI147" s="193">
        <f>SUM(BI5:BI146)</f>
        <v/>
      </c>
      <c r="BJ147" s="193">
        <f>SUM(BJ5:BJ146)</f>
        <v/>
      </c>
      <c r="BK147" s="193">
        <f>SUM(BK5:BK146)</f>
        <v/>
      </c>
      <c r="BL147" s="193">
        <f>SUM(BL5:BL146)</f>
        <v/>
      </c>
      <c r="BM147" s="193">
        <f>SUM(BM5:BM146)</f>
        <v/>
      </c>
      <c r="BN147" s="193">
        <f>SUM(BN5:BN146)</f>
        <v/>
      </c>
      <c r="BO147" s="193">
        <f>SUM(BO5:BO146)</f>
        <v/>
      </c>
      <c r="BP147" s="193">
        <f>SUM(BP5:BP146)</f>
        <v/>
      </c>
      <c r="BQ147" s="193">
        <f>SUM(BQ5:BQ146)</f>
        <v/>
      </c>
      <c r="BR147" s="193">
        <f>SUM(BR5:BR146)</f>
        <v/>
      </c>
      <c r="BS147" s="193">
        <f>SUM(BS5:BS146)</f>
        <v/>
      </c>
      <c r="BT147" s="193">
        <f>SUM(BT5:BT146)</f>
        <v/>
      </c>
      <c r="BU147" s="193">
        <f>SUM(BU5:BU146)</f>
        <v/>
      </c>
      <c r="BV147" s="193">
        <f>SUM(BV5:BV146)</f>
        <v/>
      </c>
      <c r="BW147" s="193">
        <f>SUM(BW5:BW146)</f>
        <v/>
      </c>
      <c r="BX147" s="193">
        <f>SUM(BX5:BX146)</f>
        <v/>
      </c>
      <c r="BY147" s="193">
        <f>SUM(BY5:BY146)</f>
        <v/>
      </c>
      <c r="BZ147" s="193">
        <f>SUM(BZ5:BZ146)</f>
        <v/>
      </c>
      <c r="CA147" s="193">
        <f>SUM(CA5:CA146)</f>
        <v/>
      </c>
      <c r="CB147" s="193">
        <f>SUM(CB5:CB146)</f>
        <v/>
      </c>
      <c r="CC147" s="193">
        <f>SUM(CC5:CC146)</f>
        <v/>
      </c>
      <c r="CD147" s="193">
        <f>SUM(CD5:CD146)</f>
        <v/>
      </c>
      <c r="CE147" s="193">
        <f>SUM(CE5:CE146)</f>
        <v/>
      </c>
      <c r="CF147" s="193">
        <f>SUM(CF5:CF146)</f>
        <v/>
      </c>
      <c r="CG147" s="194">
        <f>+CE147/12</f>
        <v/>
      </c>
      <c r="CH147" s="194">
        <f>+CF147/12</f>
        <v/>
      </c>
      <c r="CI147" s="195">
        <f>SUM(CI4:CI146)</f>
        <v/>
      </c>
      <c r="CJ147" s="195">
        <f>SUM(CJ4:CJ146)</f>
        <v/>
      </c>
      <c r="CK147" s="195">
        <f>SUM(CK4:CK146)</f>
        <v/>
      </c>
      <c r="CL147" s="195">
        <f>SUM(CL4:CL146)</f>
        <v/>
      </c>
      <c r="CM147" s="195">
        <f>SUM(CM4:CM146)</f>
        <v/>
      </c>
      <c r="CN147" s="195">
        <f>SUM(CN4:CN146)</f>
        <v/>
      </c>
      <c r="CO147" s="88" t="n"/>
      <c r="CP147" s="88" t="n"/>
      <c r="CQ147" s="88" t="n"/>
      <c r="CR147" s="88" t="n"/>
      <c r="CS147" s="88" t="n"/>
      <c r="CT147" s="88" t="n"/>
      <c r="CU147" s="88" t="n"/>
      <c r="CV147" s="88" t="n"/>
      <c r="CW147" s="88" t="n"/>
      <c r="CX147" s="88" t="n"/>
      <c r="CY147" s="88" t="n"/>
      <c r="CZ147" s="88" t="n"/>
      <c r="DA147" s="88" t="n"/>
      <c r="DB147" s="88" t="n"/>
      <c r="DC147" s="88" t="n"/>
      <c r="DD147" s="88" t="n"/>
      <c r="DE147" s="88" t="n"/>
      <c r="DF147" s="88" t="n"/>
      <c r="DG147" s="88" t="n"/>
      <c r="DH147" s="88" t="n"/>
      <c r="DI147" s="88" t="n"/>
      <c r="DJ147" s="88" t="n"/>
      <c r="DK147" s="88" t="n"/>
      <c r="DL147" s="88" t="n"/>
      <c r="DM147" s="88" t="n"/>
      <c r="DN147" s="88" t="n"/>
      <c r="DO147" s="88" t="n"/>
      <c r="DP147" s="88" t="n"/>
      <c r="DQ147" s="88" t="n"/>
      <c r="DR147" s="88" t="n"/>
      <c r="DS147" s="88" t="n"/>
      <c r="DT147" s="88" t="n"/>
      <c r="DU147" s="88" t="n"/>
      <c r="DV147" s="88" t="n"/>
      <c r="DW147" s="88" t="n"/>
    </row>
    <row r="148" ht="20.1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189">
        <f>E148+H148+K148+N148+Q148+T148+W148+Z148+AC148+AF148+AI148+AL148</f>
        <v/>
      </c>
      <c r="AP148" s="189">
        <f>F148+I148+L148+O148+R148+U148+X148+AA148+AD148+AG148+AJ148+AM148</f>
        <v/>
      </c>
      <c r="AQ148" s="189">
        <f>G148+J148+M148+P148+S148+V148+Y148+AB148+AE148+AH148+AK148+AN148</f>
        <v/>
      </c>
      <c r="AR148" s="189">
        <f>+AP148/12</f>
        <v/>
      </c>
      <c r="AS148" s="189">
        <f>+AQ148/12</f>
        <v/>
      </c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189">
        <f>AT148+AW148+AZ148+BC148+BF148+BI148+BL148+BO148+BR148+BU148+BX148+CA148</f>
        <v/>
      </c>
      <c r="CE148" s="189">
        <f>AU148+AX148+BA148+BD148+BG148+BJ148+BM148+BP148+BS148+BV148+BY148+CB148</f>
        <v/>
      </c>
      <c r="CF148" s="189">
        <f>AV148+AY148+BB148+BE148+BH148+BK148+BN148+BQ148+BT148+BW148+BZ148+CC148</f>
        <v/>
      </c>
      <c r="CG148" s="189">
        <f>+CE148/12</f>
        <v/>
      </c>
      <c r="CH148" s="189">
        <f>+CF148/12</f>
        <v/>
      </c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</row>
    <row r="149" ht="20.1" customHeight="1">
      <c r="A149" s="21" t="n">
        <v>113</v>
      </c>
      <c r="B149" s="21" t="inlineStr">
        <is>
          <t>Columbus 700ml</t>
        </is>
      </c>
      <c r="C149" s="21" t="n">
        <v>0.7</v>
      </c>
      <c r="D149" s="21" t="inlineStr">
        <is>
          <t>1 * 12</t>
        </is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189">
        <f>E149+H149+K149+N149+Q149+T149+W149+Z149+AC149+AF149+AI149+AL149</f>
        <v/>
      </c>
      <c r="AP149" s="189">
        <f>F149+I149+L149+O149+R149+U149+X149+AA149+AD149+AG149+AJ149+AM149</f>
        <v/>
      </c>
      <c r="AQ149" s="189">
        <f>G149+J149+M149+P149+S149+V149+Y149+AB149+AE149+AH149+AK149+AN149</f>
        <v/>
      </c>
      <c r="AR149" s="189">
        <f>+AP149/12</f>
        <v/>
      </c>
      <c r="AS149" s="189">
        <f>+AQ149/12</f>
        <v/>
      </c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189">
        <f>AT149+AW149+AZ149+BC149+BF149+BI149+BL149+BO149+BR149+BU149+BX149+CA149</f>
        <v/>
      </c>
      <c r="CE149" s="189">
        <f>AU149+AX149+BA149+BD149+BG149+BJ149+BM149+BP149+BS149+BV149+BY149+CB149</f>
        <v/>
      </c>
      <c r="CF149" s="189">
        <f>AV149+AY149+BB149+BE149+BH149+BK149+BN149+BQ149+BT149+BW149+BZ149+CC149</f>
        <v/>
      </c>
      <c r="CG149" s="189">
        <f>+CE149/12</f>
        <v/>
      </c>
      <c r="CH149" s="189">
        <f>+CF149/12</f>
        <v/>
      </c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</row>
    <row r="150" ht="20.1" customHeight="1">
      <c r="A150" s="21" t="n">
        <v>114</v>
      </c>
      <c r="B150" s="21" t="inlineStr">
        <is>
          <t>Columbus 350ml</t>
        </is>
      </c>
      <c r="C150" s="21" t="n">
        <v>0.35</v>
      </c>
      <c r="D150" s="21" t="inlineStr">
        <is>
          <t>1 * 24</t>
        </is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189">
        <f>E150+H150+K150+N150+Q150+T150+W150+Z150+AC150+AF150+AI150+AL150</f>
        <v/>
      </c>
      <c r="AP150" s="189">
        <f>F150+I150+L150+O150+R150+U150+X150+AA150+AD150+AG150+AJ150+AM150</f>
        <v/>
      </c>
      <c r="AQ150" s="189">
        <f>G150+J150+M150+P150+S150+V150+Y150+AB150+AE150+AH150+AK150+AN150</f>
        <v/>
      </c>
      <c r="AR150" s="189">
        <f>+AP150/12</f>
        <v/>
      </c>
      <c r="AS150" s="189">
        <f>+AQ150/12</f>
        <v/>
      </c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189">
        <f>AT150+AW150+AZ150+BC150+BF150+BI150+BL150+BO150+BR150+BU150+BX150+CA150</f>
        <v/>
      </c>
      <c r="CE150" s="189">
        <f>AU150+AX150+BA150+BD150+BG150+BJ150+BM150+BP150+BS150+BV150+BY150+CB150</f>
        <v/>
      </c>
      <c r="CF150" s="189">
        <f>AV150+AY150+BB150+BE150+BH150+BK150+BN150+BQ150+BT150+BW150+BZ150+CC150</f>
        <v/>
      </c>
      <c r="CG150" s="189">
        <f>+CE150/12</f>
        <v/>
      </c>
      <c r="CH150" s="189">
        <f>+CF150/12</f>
        <v/>
      </c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</row>
    <row r="151" ht="20.1" customHeight="1">
      <c r="A151" s="21" t="n">
        <v>115</v>
      </c>
      <c r="B151" s="21" t="inlineStr">
        <is>
          <t>Columbus 175ml</t>
        </is>
      </c>
      <c r="C151" s="21" t="n">
        <v>0.175</v>
      </c>
      <c r="D151" s="21" t="inlineStr">
        <is>
          <t>1 * 48</t>
        </is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189">
        <f>E151+H151+K151+N151+Q151+T151+W151+Z151+AC151+AF151+AI151+AL151</f>
        <v/>
      </c>
      <c r="AP151" s="189">
        <f>F151+I151+L151+O151+R151+U151+X151+AA151+AD151+AG151+AJ151+AM151</f>
        <v/>
      </c>
      <c r="AQ151" s="189">
        <f>G151+J151+M151+P151+S151+V151+Y151+AB151+AE151+AH151+AK151+AN151</f>
        <v/>
      </c>
      <c r="AR151" s="189">
        <f>+AP151/12</f>
        <v/>
      </c>
      <c r="AS151" s="189">
        <f>+AQ151/12</f>
        <v/>
      </c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189">
        <f>AT151+AW151+AZ151+BC151+BF151+BI151+BL151+BO151+BR151+BU151+BX151+CA151</f>
        <v/>
      </c>
      <c r="CE151" s="189">
        <f>AU151+AX151+BA151+BD151+BG151+BJ151+BM151+BP151+BS151+BV151+BY151+CB151</f>
        <v/>
      </c>
      <c r="CF151" s="189">
        <f>AV151+AY151+BB151+BE151+BH151+BK151+BN151+BQ151+BT151+BW151+BZ151+CC151</f>
        <v/>
      </c>
      <c r="CG151" s="189">
        <f>+CE151/12</f>
        <v/>
      </c>
      <c r="CH151" s="189">
        <f>+CF151/12</f>
        <v/>
      </c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</row>
    <row r="152" ht="20.1" customHeight="1">
      <c r="A152" s="21" t="n">
        <v>116</v>
      </c>
      <c r="B152" s="21" t="inlineStr">
        <is>
          <t xml:space="preserve">SRS - Columbus 700ml </t>
        </is>
      </c>
      <c r="C152" s="21" t="n">
        <v>0.7</v>
      </c>
      <c r="D152" s="21" t="inlineStr">
        <is>
          <t>1 * 12</t>
        </is>
      </c>
      <c r="E152" s="21" t="n"/>
      <c r="F152" s="21" t="n"/>
      <c r="G152" s="21" t="n"/>
      <c r="H152" s="21" t="n"/>
      <c r="I152" s="21" t="n"/>
      <c r="J152" s="21" t="n"/>
      <c r="K152" s="21" t="n">
        <v>2</v>
      </c>
      <c r="L152" s="21" t="n">
        <v>26</v>
      </c>
      <c r="M152" s="189">
        <f>L152*$C152</f>
        <v/>
      </c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189">
        <f>E152+H152+K152+N152+Q152+T152+W152+Z152+AC152+AF152+AI152+AL152</f>
        <v/>
      </c>
      <c r="AP152" s="189">
        <f>F152+I152+L152+O152+R152+U152+X152+AA152+AD152+AG152+AJ152+AM152</f>
        <v/>
      </c>
      <c r="AQ152" s="189">
        <f>G152+J152+M152+P152+S152+V152+Y152+AB152+AE152+AH152+AK152+AN152</f>
        <v/>
      </c>
      <c r="AR152" s="189">
        <f>+AP152/12</f>
        <v/>
      </c>
      <c r="AS152" s="189">
        <f>+AQ152/12</f>
        <v/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189">
        <f>AT152+AW152+AZ152+BC152+BF152+BI152+BL152+BO152+BR152+BU152+BX152+CA152</f>
        <v/>
      </c>
      <c r="CE152" s="189">
        <f>AU152+AX152+BA152+BD152+BG152+BJ152+BM152+BP152+BS152+BV152+BY152+CB152</f>
        <v/>
      </c>
      <c r="CF152" s="189">
        <f>AV152+AY152+BB152+BE152+BH152+BK152+BN152+BQ152+BT152+BW152+BZ152+CC152</f>
        <v/>
      </c>
      <c r="CG152" s="189">
        <f>+CE152/12</f>
        <v/>
      </c>
      <c r="CH152" s="189">
        <f>+CF152/12</f>
        <v/>
      </c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</row>
    <row r="153" ht="20.1" customHeight="1">
      <c r="A153" s="21" t="n">
        <v>117</v>
      </c>
      <c r="B153" s="21" t="inlineStr">
        <is>
          <t xml:space="preserve">SRS - Columbus 350ml </t>
        </is>
      </c>
      <c r="C153" s="21" t="n">
        <v>0.35</v>
      </c>
      <c r="D153" s="21" t="inlineStr">
        <is>
          <t>1 * 24</t>
        </is>
      </c>
      <c r="E153" s="21" t="n"/>
      <c r="F153" s="21" t="n"/>
      <c r="G153" s="21" t="n"/>
      <c r="H153" s="21" t="n"/>
      <c r="I153" s="21" t="n"/>
      <c r="J153" s="21" t="n"/>
      <c r="K153" s="21" t="n">
        <v>1</v>
      </c>
      <c r="L153" s="21" t="n">
        <v>26</v>
      </c>
      <c r="M153" s="189">
        <f>L153*$C153</f>
        <v/>
      </c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189">
        <f>E153+H153+K153+N153+Q153+T153+W153+Z153+AC153+AF153+AI153+AL153</f>
        <v/>
      </c>
      <c r="AP153" s="189">
        <f>F153+I153+L153+O153+R153+U153+X153+AA153+AD153+AG153+AJ153+AM153</f>
        <v/>
      </c>
      <c r="AQ153" s="189">
        <f>G153+J153+M153+P153+S153+V153+Y153+AB153+AE153+AH153+AK153+AN153</f>
        <v/>
      </c>
      <c r="AR153" s="189">
        <f>+AP153/12</f>
        <v/>
      </c>
      <c r="AS153" s="189">
        <f>+AQ153/12</f>
        <v/>
      </c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189">
        <f>AT153+AW153+AZ153+BC153+BF153+BI153+BL153+BO153+BR153+BU153+BX153+CA153</f>
        <v/>
      </c>
      <c r="CE153" s="189">
        <f>AU153+AX153+BA153+BD153+BG153+BJ153+BM153+BP153+BS153+BV153+BY153+CB153</f>
        <v/>
      </c>
      <c r="CF153" s="189">
        <f>AV153+AY153+BB153+BE153+BH153+BK153+BN153+BQ153+BT153+BW153+BZ153+CC153</f>
        <v/>
      </c>
      <c r="CG153" s="189">
        <f>+CE153/12</f>
        <v/>
      </c>
      <c r="CH153" s="189">
        <f>+CF153/12</f>
        <v/>
      </c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</row>
    <row r="154" ht="20.1" customHeight="1">
      <c r="A154" s="21" t="n">
        <v>118</v>
      </c>
      <c r="B154" s="21" t="inlineStr">
        <is>
          <t xml:space="preserve">SRS - Columbus 175ml </t>
        </is>
      </c>
      <c r="C154" s="21" t="n">
        <v>0.175</v>
      </c>
      <c r="D154" s="21" t="inlineStr">
        <is>
          <t>1 * 48</t>
        </is>
      </c>
      <c r="E154" s="21" t="n"/>
      <c r="F154" s="21" t="n"/>
      <c r="G154" s="21" t="n"/>
      <c r="H154" s="21" t="n"/>
      <c r="I154" s="21" t="n"/>
      <c r="J154" s="21" t="n"/>
      <c r="K154" s="21" t="n"/>
      <c r="L154" s="21" t="n">
        <v>36</v>
      </c>
      <c r="M154" s="189">
        <f>L154*$C154</f>
        <v/>
      </c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189">
        <f>E154+H154+K154+N154+Q154+T154+W154+Z154+AC154+AF154+AI154+AL154</f>
        <v/>
      </c>
      <c r="AP154" s="189">
        <f>F154+I154+L154+O154+R154+U154+X154+AA154+AD154+AG154+AJ154+AM154</f>
        <v/>
      </c>
      <c r="AQ154" s="189">
        <f>G154+J154+M154+P154+S154+V154+Y154+AB154+AE154+AH154+AK154+AN154</f>
        <v/>
      </c>
      <c r="AR154" s="189">
        <f>+AP154/12</f>
        <v/>
      </c>
      <c r="AS154" s="189">
        <f>+AQ154/12</f>
        <v/>
      </c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189">
        <f>AT154+AW154+AZ154+BC154+BF154+BI154+BL154+BO154+BR154+BU154+BX154+CA154</f>
        <v/>
      </c>
      <c r="CE154" s="189">
        <f>AU154+AX154+BA154+BD154+BG154+BJ154+BM154+BP154+BS154+BV154+BY154+CB154</f>
        <v/>
      </c>
      <c r="CF154" s="189">
        <f>AV154+AY154+BB154+BE154+BH154+BK154+BN154+BQ154+BT154+BW154+BZ154+CC154</f>
        <v/>
      </c>
      <c r="CG154" s="189">
        <f>+CE154/12</f>
        <v/>
      </c>
      <c r="CH154" s="189">
        <f>+CF154/12</f>
        <v/>
      </c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</row>
    <row r="155" ht="20.1" customHeight="1">
      <c r="A155" s="21" t="n">
        <v>119</v>
      </c>
      <c r="B155" s="21" t="inlineStr">
        <is>
          <t>Ngwe Taung 700ml</t>
        </is>
      </c>
      <c r="C155" s="21" t="n">
        <v>0.7</v>
      </c>
      <c r="D155" s="21" t="inlineStr">
        <is>
          <t>1 * 12</t>
        </is>
      </c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189">
        <f>L155*$C155</f>
        <v/>
      </c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189">
        <f>E155+H155+K155+N155+Q155+T155+W155+Z155+AC155+AF155+AI155+AL155</f>
        <v/>
      </c>
      <c r="AP155" s="189">
        <f>F155+I155+L155+O155+R155+U155+X155+AA155+AD155+AG155+AJ155+AM155</f>
        <v/>
      </c>
      <c r="AQ155" s="189">
        <f>G155+J155+M155+P155+S155+V155+Y155+AB155+AE155+AH155+AK155+AN155</f>
        <v/>
      </c>
      <c r="AR155" s="189">
        <f>+AP155/12</f>
        <v/>
      </c>
      <c r="AS155" s="189">
        <f>+AQ155/12</f>
        <v/>
      </c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189">
        <f>AT155+AW155+AZ155+BC155+BF155+BI155+BL155+BO155+BR155+BU155+BX155+CA155</f>
        <v/>
      </c>
      <c r="CE155" s="189">
        <f>AU155+AX155+BA155+BD155+BG155+BJ155+BM155+BP155+BS155+BV155+BY155+CB155</f>
        <v/>
      </c>
      <c r="CF155" s="189">
        <f>AV155+AY155+BB155+BE155+BH155+BK155+BN155+BQ155+BT155+BW155+BZ155+CC155</f>
        <v/>
      </c>
      <c r="CG155" s="189">
        <f>+CE155/12</f>
        <v/>
      </c>
      <c r="CH155" s="189">
        <f>+CF155/12</f>
        <v/>
      </c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</row>
    <row r="156" ht="20.1" customHeight="1">
      <c r="A156" s="21" t="n">
        <v>120</v>
      </c>
      <c r="B156" s="21" t="inlineStr">
        <is>
          <t>Ngwe Taung 700ml (New)</t>
        </is>
      </c>
      <c r="C156" s="21" t="n">
        <v>0.7</v>
      </c>
      <c r="D156" s="21" t="inlineStr">
        <is>
          <t>1 * 12</t>
        </is>
      </c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189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189" t="n"/>
      <c r="AP156" s="189" t="n"/>
      <c r="AQ156" s="189" t="n"/>
      <c r="AR156" s="189" t="n"/>
      <c r="AS156" s="189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189">
        <f>AT156+AW156+AZ156+BC156+BF156+BI156+BL156+BO156+BR156+BU156+BX156+CA156</f>
        <v/>
      </c>
      <c r="CE156" s="189">
        <f>AU156+AX156+BA156+BD156+BG156+BJ156+BM156+BP156+BS156+BV156+BY156+CB156</f>
        <v/>
      </c>
      <c r="CF156" s="189">
        <f>AV156+AY156+BB156+BE156+BH156+BK156+BN156+BQ156+BT156+BW156+BZ156+CC156</f>
        <v/>
      </c>
      <c r="CG156" s="189">
        <f>+CE156/12</f>
        <v/>
      </c>
      <c r="CH156" s="189">
        <f>+CF156/12</f>
        <v/>
      </c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</row>
    <row r="157" ht="20.1" customHeight="1">
      <c r="A157" s="21" t="n">
        <v>121</v>
      </c>
      <c r="B157" s="21" t="inlineStr">
        <is>
          <t>Ngwe Taung 700ml (ဂါလံ)</t>
        </is>
      </c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189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189" t="n"/>
      <c r="AP157" s="189" t="n"/>
      <c r="AQ157" s="189" t="n"/>
      <c r="AR157" s="189" t="n"/>
      <c r="AS157" s="189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189">
        <f>AT157+AW157+AZ157+BC157+BF157+BI157+BL157+BO157+BR157+BU157+BX157+CA157</f>
        <v/>
      </c>
      <c r="CE157" s="189">
        <f>AU157+AX157+BA157+BD157+BG157+BJ157+BM157+BP157+BS157+BV157+BY157+CB157</f>
        <v/>
      </c>
      <c r="CF157" s="189">
        <f>AV157+AY157+BB157+BE157+BH157+BK157+BN157+BQ157+BT157+BW157+BZ157+CC157</f>
        <v/>
      </c>
      <c r="CG157" s="189">
        <f>+CE157/12</f>
        <v/>
      </c>
      <c r="CH157" s="189">
        <f>+CF157/12</f>
        <v/>
      </c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</row>
    <row r="158" ht="20.1" customHeight="1">
      <c r="A158" s="21" t="n">
        <v>122</v>
      </c>
      <c r="B158" s="21" t="inlineStr">
        <is>
          <t>Blended Whisky 700ml</t>
        </is>
      </c>
      <c r="C158" s="21" t="n">
        <v>0.7</v>
      </c>
      <c r="D158" s="21" t="inlineStr">
        <is>
          <t>1 * 12</t>
        </is>
      </c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189">
        <f>L158*$C158</f>
        <v/>
      </c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189">
        <f>E158+H158+K158+N158+Q158+T158+W158+Z158+AC158+AF158+AI158+AL158</f>
        <v/>
      </c>
      <c r="AP158" s="189">
        <f>F158+I158+L158+O158+R158+U158+X158+AA158+AD158+AG158+AJ158+AM158</f>
        <v/>
      </c>
      <c r="AQ158" s="189">
        <f>G158+J158+M158+P158+S158+V158+Y158+AB158+AE158+AH158+AK158+AN158</f>
        <v/>
      </c>
      <c r="AR158" s="189">
        <f>+AP158/12</f>
        <v/>
      </c>
      <c r="AS158" s="189">
        <f>+AQ158/12</f>
        <v/>
      </c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189">
        <f>AT158+AW158+AZ158+BC158+BF158+BI158+BL158+BO158+BR158+BU158+BX158+CA158</f>
        <v/>
      </c>
      <c r="CE158" s="189">
        <f>AU158+AX158+BA158+BD158+BG158+BJ158+BM158+BP158+BS158+BV158+BY158+CB158</f>
        <v/>
      </c>
      <c r="CF158" s="189">
        <f>AV158+AY158+BB158+BE158+BH158+BK158+BN158+BQ158+BT158+BW158+BZ158+CC158</f>
        <v/>
      </c>
      <c r="CG158" s="189">
        <f>+CE158/12</f>
        <v/>
      </c>
      <c r="CH158" s="189">
        <f>+CF158/12</f>
        <v/>
      </c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</row>
    <row r="159" ht="20.1" customHeight="1">
      <c r="A159" s="21" t="n">
        <v>123</v>
      </c>
      <c r="B159" s="21" t="inlineStr">
        <is>
          <t>Blended Whisky 350ml</t>
        </is>
      </c>
      <c r="C159" s="21" t="n">
        <v>0.35</v>
      </c>
      <c r="D159" s="21" t="inlineStr">
        <is>
          <t>1 * 24</t>
        </is>
      </c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189">
        <f>L159*$C159</f>
        <v/>
      </c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189">
        <f>E159+H159+K159+N159+Q159+T159+W159+Z159+AC159+AF159+AI159+AL159</f>
        <v/>
      </c>
      <c r="AP159" s="189">
        <f>F159+I159+L159+O159+R159+U159+X159+AA159+AD159+AG159+AJ159+AM159</f>
        <v/>
      </c>
      <c r="AQ159" s="189">
        <f>G159+J159+M159+P159+S159+V159+Y159+AB159+AE159+AH159+AK159+AN159</f>
        <v/>
      </c>
      <c r="AR159" s="189">
        <f>+AP159/12</f>
        <v/>
      </c>
      <c r="AS159" s="189">
        <f>+AQ159/12</f>
        <v/>
      </c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189">
        <f>AT159+AW159+AZ159+BC159+BF159+BI159+BL159+BO159+BR159+BU159+BX159+CA159</f>
        <v/>
      </c>
      <c r="CE159" s="189">
        <f>AU159+AX159+BA159+BD159+BG159+BJ159+BM159+BP159+BS159+BV159+BY159+CB159</f>
        <v/>
      </c>
      <c r="CF159" s="189">
        <f>AV159+AY159+BB159+BE159+BH159+BK159+BN159+BQ159+BT159+BW159+BZ159+CC159</f>
        <v/>
      </c>
      <c r="CG159" s="189">
        <f>+CE159/12</f>
        <v/>
      </c>
      <c r="CH159" s="189">
        <f>+CF159/12</f>
        <v/>
      </c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</row>
    <row r="160" ht="20.1" customHeight="1">
      <c r="A160" s="21" t="n">
        <v>124</v>
      </c>
      <c r="B160" s="21" t="inlineStr">
        <is>
          <t>Simple Whisky 700 ML</t>
        </is>
      </c>
      <c r="C160" s="21" t="n">
        <v>0.7</v>
      </c>
      <c r="D160" s="21" t="inlineStr">
        <is>
          <t>1 * 12</t>
        </is>
      </c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189">
        <f>L160*$C160</f>
        <v/>
      </c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189">
        <f>E160+H160+K160+N160+Q160+T160+W160+Z160+AC160+AF160+AI160+AL160</f>
        <v/>
      </c>
      <c r="AP160" s="189">
        <f>F160+I160+L160+O160+R160+U160+X160+AA160+AD160+AG160+AJ160+AM160</f>
        <v/>
      </c>
      <c r="AQ160" s="189">
        <f>G160+J160+M160+P160+S160+V160+Y160+AB160+AE160+AH160+AK160+AN160</f>
        <v/>
      </c>
      <c r="AR160" s="189">
        <f>+AP160/12</f>
        <v/>
      </c>
      <c r="AS160" s="189">
        <f>+AQ160/12</f>
        <v/>
      </c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189">
        <f>AT160+AW160+AZ160+BC160+BF160+BI160+BL160+BO160+BR160+BU160+BX160+CA160</f>
        <v/>
      </c>
      <c r="CE160" s="189">
        <f>AU160+AX160+BA160+BD160+BG160+BJ160+BM160+BP160+BS160+BV160+BY160+CB160</f>
        <v/>
      </c>
      <c r="CF160" s="189">
        <f>AV160+AY160+BB160+BE160+BH160+BK160+BN160+BQ160+BT160+BW160+BZ160+CC160</f>
        <v/>
      </c>
      <c r="CG160" s="189">
        <f>+CE160/12</f>
        <v/>
      </c>
      <c r="CH160" s="189">
        <f>+CF160/12</f>
        <v/>
      </c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</row>
    <row r="161" ht="20.1" customHeight="1">
      <c r="A161" s="21" t="n">
        <v>125</v>
      </c>
      <c r="B161" s="21" t="inlineStr">
        <is>
          <t>Simple Whisky 350 ML</t>
        </is>
      </c>
      <c r="C161" s="21" t="n">
        <v>0.35</v>
      </c>
      <c r="D161" s="21" t="inlineStr">
        <is>
          <t>1 * 24</t>
        </is>
      </c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189">
        <f>L161*$C161</f>
        <v/>
      </c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189">
        <f>E161+H161+K161+N161+Q161+T161+W161+Z161+AC161+AF161+AI161+AL161</f>
        <v/>
      </c>
      <c r="AP161" s="189">
        <f>F161+I161+L161+O161+R161+U161+X161+AA161+AD161+AG161+AJ161+AM161</f>
        <v/>
      </c>
      <c r="AQ161" s="189">
        <f>G161+J161+M161+P161+S161+V161+Y161+AB161+AE161+AH161+AK161+AN161</f>
        <v/>
      </c>
      <c r="AR161" s="189">
        <f>+AP161/12</f>
        <v/>
      </c>
      <c r="AS161" s="189">
        <f>+AQ161/12</f>
        <v/>
      </c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189">
        <f>AT161+AW161+AZ161+BC161+BF161+BI161+BL161+BO161+BR161+BU161+BX161+CA161</f>
        <v/>
      </c>
      <c r="CE161" s="189">
        <f>AU161+AX161+BA161+BD161+BG161+BJ161+BM161+BP161+BS161+BV161+BY161+CB161</f>
        <v/>
      </c>
      <c r="CF161" s="189">
        <f>AV161+AY161+BB161+BE161+BH161+BK161+BN161+BQ161+BT161+BW161+BZ161+CC161</f>
        <v/>
      </c>
      <c r="CG161" s="189">
        <f>+CE161/12</f>
        <v/>
      </c>
      <c r="CH161" s="189">
        <f>+CF161/12</f>
        <v/>
      </c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</row>
    <row r="162" ht="20.1" customHeight="1">
      <c r="A162" s="21" t="n">
        <v>126</v>
      </c>
      <c r="B162" s="21" t="inlineStr">
        <is>
          <t>Golden Triangle</t>
        </is>
      </c>
      <c r="C162" s="21" t="n">
        <v>0.7</v>
      </c>
      <c r="D162" s="21" t="inlineStr">
        <is>
          <t>1 * 6</t>
        </is>
      </c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189">
        <f>L162*$C162</f>
        <v/>
      </c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189">
        <f>E162+H162+K162+N162+Q162+T162+W162+Z162+AC162+AF162+AI162+AL162</f>
        <v/>
      </c>
      <c r="AP162" s="189">
        <f>F162+I162+L162+O162+R162+U162+X162+AA162+AD162+AG162+AJ162+AM162</f>
        <v/>
      </c>
      <c r="AQ162" s="189">
        <f>G162+J162+M162+P162+S162+V162+Y162+AB162+AE162+AH162+AK162+AN162</f>
        <v/>
      </c>
      <c r="AR162" s="189">
        <f>+AP162/12</f>
        <v/>
      </c>
      <c r="AS162" s="189">
        <f>+AQ162/12</f>
        <v/>
      </c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189">
        <f>AT162+AW162+AZ162+BC162+BF162+BI162+BL162+BO162+BR162+BU162+BX162+CA162</f>
        <v/>
      </c>
      <c r="CE162" s="189">
        <f>AU162+AX162+BA162+BD162+BG162+BJ162+BM162+BP162+BS162+BV162+BY162+CB162</f>
        <v/>
      </c>
      <c r="CF162" s="189">
        <f>AV162+AY162+BB162+BE162+BH162+BK162+BN162+BQ162+BT162+BW162+BZ162+CC162</f>
        <v/>
      </c>
      <c r="CG162" s="189">
        <f>+CE162/12</f>
        <v/>
      </c>
      <c r="CH162" s="189">
        <f>+CF162/12</f>
        <v/>
      </c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</row>
    <row r="163" ht="20.1" customHeight="1">
      <c r="A163" s="21" t="n"/>
      <c r="B163" s="21" t="inlineStr">
        <is>
          <t>Total</t>
        </is>
      </c>
      <c r="C163" s="21" t="n"/>
      <c r="D163" s="21" t="n"/>
      <c r="E163" s="30" t="n"/>
      <c r="F163" s="30" t="n"/>
      <c r="G163" s="30" t="n"/>
      <c r="H163" s="30" t="n"/>
      <c r="I163" s="30" t="n"/>
      <c r="J163" s="30" t="n"/>
      <c r="K163" s="30">
        <f>SUM(K152:K162)</f>
        <v/>
      </c>
      <c r="L163" s="30">
        <f>SUM(L152:L162)</f>
        <v/>
      </c>
      <c r="M163" s="30">
        <f>SUM(M152:M162)</f>
        <v/>
      </c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0" t="n"/>
      <c r="AK163" s="30" t="n"/>
      <c r="AL163" s="30" t="n"/>
      <c r="AM163" s="30" t="n"/>
      <c r="AN163" s="30" t="n"/>
      <c r="AO163" s="208">
        <f>E163+H163+K163+N163+Q163+T163+W163+Z163+AC163+AF163+AI163+AL163</f>
        <v/>
      </c>
      <c r="AP163" s="208">
        <f>F163+I163+L163+O163+R163+U163+X163+AA163+AD163+AG163+AJ163+AM163</f>
        <v/>
      </c>
      <c r="AQ163" s="208">
        <f>G163+J163+M163+P163+S163+V163+Y163+AB163+AE163+AH163+AK163+AN163</f>
        <v/>
      </c>
      <c r="AR163" s="208">
        <f>+AP163/12</f>
        <v/>
      </c>
      <c r="AS163" s="208">
        <f>+AQ163/12</f>
        <v/>
      </c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 t="n"/>
      <c r="BD163" s="30" t="n"/>
      <c r="BE163" s="30" t="n"/>
      <c r="BF163" s="30" t="n"/>
      <c r="BG163" s="30" t="n"/>
      <c r="BH163" s="30" t="n"/>
      <c r="BI163" s="30" t="n"/>
      <c r="BJ163" s="30" t="n"/>
      <c r="BK163" s="30" t="n"/>
      <c r="BL163" s="30" t="n"/>
      <c r="BM163" s="30" t="n"/>
      <c r="BN163" s="30" t="n"/>
      <c r="BO163" s="30" t="n"/>
      <c r="BP163" s="30" t="n"/>
      <c r="BQ163" s="30" t="n"/>
      <c r="BR163" s="30" t="n"/>
      <c r="BS163" s="30" t="n"/>
      <c r="BT163" s="30" t="n"/>
      <c r="BU163" s="30" t="n"/>
      <c r="BV163" s="30" t="n"/>
      <c r="BW163" s="30" t="n"/>
      <c r="BX163" s="30" t="n"/>
      <c r="BY163" s="30" t="n"/>
      <c r="BZ163" s="30" t="n"/>
      <c r="CA163" s="30" t="n"/>
      <c r="CB163" s="30" t="n"/>
      <c r="CC163" s="30" t="n"/>
      <c r="CD163" s="30" t="n"/>
      <c r="CE163" s="30" t="n"/>
      <c r="CF163" s="30" t="n"/>
      <c r="CG163" s="194">
        <f>+CE163/12</f>
        <v/>
      </c>
      <c r="CH163" s="194">
        <f>+CF163/12</f>
        <v/>
      </c>
      <c r="CI163" s="88" t="n"/>
      <c r="CJ163" s="88" t="n"/>
      <c r="CK163" s="88" t="n"/>
      <c r="CL163" s="88" t="n"/>
      <c r="CM163" s="88" t="n"/>
      <c r="CN163" s="88" t="n"/>
      <c r="CO163" s="88" t="n"/>
      <c r="CP163" s="88" t="n"/>
      <c r="CQ163" s="88" t="n"/>
      <c r="CR163" s="88" t="n"/>
      <c r="CS163" s="88" t="n"/>
      <c r="CT163" s="88" t="n"/>
      <c r="CU163" s="88" t="n"/>
      <c r="CV163" s="88" t="n"/>
      <c r="CW163" s="88" t="n"/>
      <c r="CX163" s="88" t="n"/>
      <c r="CY163" s="88" t="n"/>
      <c r="CZ163" s="88" t="n"/>
      <c r="DA163" s="88" t="n"/>
      <c r="DB163" s="88" t="n"/>
      <c r="DC163" s="88" t="n"/>
      <c r="DD163" s="88" t="n"/>
      <c r="DE163" s="88" t="n"/>
      <c r="DF163" s="88" t="n"/>
      <c r="DG163" s="88" t="n"/>
      <c r="DH163" s="88" t="n"/>
      <c r="DI163" s="88" t="n"/>
      <c r="DJ163" s="88" t="n"/>
      <c r="DK163" s="88" t="n"/>
      <c r="DL163" s="88" t="n"/>
      <c r="DM163" s="88" t="n"/>
      <c r="DN163" s="88" t="n"/>
      <c r="DO163" s="88" t="n"/>
      <c r="DP163" s="88" t="n"/>
      <c r="DQ163" s="88" t="n"/>
      <c r="DR163" s="88" t="n"/>
      <c r="DS163" s="88" t="n"/>
      <c r="DT163" s="88" t="n"/>
      <c r="DU163" s="88" t="n"/>
      <c r="DV163" s="88" t="n"/>
      <c r="DW163" s="88" t="n"/>
    </row>
    <row r="164" ht="20.1" customHeight="1">
      <c r="A164" s="21" t="n"/>
      <c r="B164" s="21" t="inlineStr">
        <is>
          <t>All Total</t>
        </is>
      </c>
      <c r="C164" s="21" t="n"/>
      <c r="D164" s="21" t="n"/>
      <c r="E164" s="199">
        <f>E147+E163</f>
        <v/>
      </c>
      <c r="F164" s="199">
        <f>F147+F163</f>
        <v/>
      </c>
      <c r="G164" s="199">
        <f>G147+G163</f>
        <v/>
      </c>
      <c r="H164" s="199">
        <f>H147+H163</f>
        <v/>
      </c>
      <c r="I164" s="199">
        <f>I147+I163</f>
        <v/>
      </c>
      <c r="J164" s="199">
        <f>J147+J163</f>
        <v/>
      </c>
      <c r="K164" s="199">
        <f>K147+K163</f>
        <v/>
      </c>
      <c r="L164" s="199">
        <f>L147+L163</f>
        <v/>
      </c>
      <c r="M164" s="199">
        <f>M147+M163</f>
        <v/>
      </c>
      <c r="N164" s="199">
        <f>N147+N163</f>
        <v/>
      </c>
      <c r="O164" s="199">
        <f>O147+O163</f>
        <v/>
      </c>
      <c r="P164" s="199">
        <f>P147+P163</f>
        <v/>
      </c>
      <c r="Q164" s="199">
        <f>Q147+Q163</f>
        <v/>
      </c>
      <c r="R164" s="199">
        <f>R147+R163</f>
        <v/>
      </c>
      <c r="S164" s="199">
        <f>S147+S163</f>
        <v/>
      </c>
      <c r="T164" s="199">
        <f>T147+T163</f>
        <v/>
      </c>
      <c r="U164" s="199">
        <f>U147+U163</f>
        <v/>
      </c>
      <c r="V164" s="199">
        <f>V147+V163</f>
        <v/>
      </c>
      <c r="W164" s="199">
        <f>W147+W163</f>
        <v/>
      </c>
      <c r="X164" s="199">
        <f>X147+X163</f>
        <v/>
      </c>
      <c r="Y164" s="199">
        <f>Y147+Y163</f>
        <v/>
      </c>
      <c r="Z164" s="199">
        <f>Z147+Z163</f>
        <v/>
      </c>
      <c r="AA164" s="199">
        <f>AA147+AA163</f>
        <v/>
      </c>
      <c r="AB164" s="199">
        <f>AB147+AB163</f>
        <v/>
      </c>
      <c r="AC164" s="199">
        <f>AC147+AC163</f>
        <v/>
      </c>
      <c r="AD164" s="199">
        <f>AD147+AD163</f>
        <v/>
      </c>
      <c r="AE164" s="199">
        <f>AE147+AE163</f>
        <v/>
      </c>
      <c r="AF164" s="199">
        <f>AF147+AF163</f>
        <v/>
      </c>
      <c r="AG164" s="199">
        <f>AG147+AG163</f>
        <v/>
      </c>
      <c r="AH164" s="199">
        <f>AH147+AH163</f>
        <v/>
      </c>
      <c r="AI164" s="199">
        <f>AI147+AI163</f>
        <v/>
      </c>
      <c r="AJ164" s="199">
        <f>AJ147+AJ163</f>
        <v/>
      </c>
      <c r="AK164" s="199">
        <f>AK147+AK163</f>
        <v/>
      </c>
      <c r="AL164" s="199">
        <f>AL147+AL163</f>
        <v/>
      </c>
      <c r="AM164" s="199">
        <f>AM147+AM163</f>
        <v/>
      </c>
      <c r="AN164" s="199">
        <f>AN147+AN163</f>
        <v/>
      </c>
      <c r="AO164" s="209">
        <f>E164+H164+K164+N164+Q164+T164+W164+Z164+AC164+AF164+AI164+AL164</f>
        <v/>
      </c>
      <c r="AP164" s="209">
        <f>F164+I164+L164+O164+R164+U164+X164+AA164+AD164+AG164+AJ164+AM164</f>
        <v/>
      </c>
      <c r="AQ164" s="209">
        <f>G164+J164+M164+P164+S164+V164+Y164+AB164+AE164+AH164+AK164+AN164</f>
        <v/>
      </c>
      <c r="AR164" s="209">
        <f>+AP164/12</f>
        <v/>
      </c>
      <c r="AS164" s="209">
        <f>+AQ164/12</f>
        <v/>
      </c>
      <c r="AT164" s="199">
        <f>AT147+AT163</f>
        <v/>
      </c>
      <c r="AU164" s="199">
        <f>AU147+AU163</f>
        <v/>
      </c>
      <c r="AV164" s="199">
        <f>AV147+AV163</f>
        <v/>
      </c>
      <c r="AW164" s="199">
        <f>AW147+AW163</f>
        <v/>
      </c>
      <c r="AX164" s="199">
        <f>AX147+AX163</f>
        <v/>
      </c>
      <c r="AY164" s="199">
        <f>AY147+AY163</f>
        <v/>
      </c>
      <c r="AZ164" s="199">
        <f>AZ147+AZ163</f>
        <v/>
      </c>
      <c r="BA164" s="199">
        <f>BA147+BA163</f>
        <v/>
      </c>
      <c r="BB164" s="199">
        <f>BB147+BB163</f>
        <v/>
      </c>
      <c r="BC164" s="199">
        <f>BC147+BC163</f>
        <v/>
      </c>
      <c r="BD164" s="199">
        <f>BD147+BD163</f>
        <v/>
      </c>
      <c r="BE164" s="199">
        <f>BE147+BE163</f>
        <v/>
      </c>
      <c r="BF164" s="199">
        <f>BF147+BF163</f>
        <v/>
      </c>
      <c r="BG164" s="199">
        <f>BG147+BG163</f>
        <v/>
      </c>
      <c r="BH164" s="199">
        <f>BH147+BH163</f>
        <v/>
      </c>
      <c r="BI164" s="199">
        <f>BI147+BI163</f>
        <v/>
      </c>
      <c r="BJ164" s="199">
        <f>BJ147+BJ163</f>
        <v/>
      </c>
      <c r="BK164" s="199">
        <f>BK147+BK163</f>
        <v/>
      </c>
      <c r="BL164" s="199">
        <f>BL147+BL163</f>
        <v/>
      </c>
      <c r="BM164" s="199">
        <f>BM147+BM163</f>
        <v/>
      </c>
      <c r="BN164" s="199">
        <f>BN147+BN163</f>
        <v/>
      </c>
      <c r="BO164" s="199">
        <f>BO147+BO163</f>
        <v/>
      </c>
      <c r="BP164" s="199">
        <f>BP147+BP163</f>
        <v/>
      </c>
      <c r="BQ164" s="199">
        <f>BQ147+BQ163</f>
        <v/>
      </c>
      <c r="BR164" s="199">
        <f>BR147+BR163</f>
        <v/>
      </c>
      <c r="BS164" s="199">
        <f>BS147+BS163</f>
        <v/>
      </c>
      <c r="BT164" s="199">
        <f>BT147+BT163</f>
        <v/>
      </c>
      <c r="BU164" s="199">
        <f>BU147+BU163</f>
        <v/>
      </c>
      <c r="BV164" s="199">
        <f>BV147+BV163</f>
        <v/>
      </c>
      <c r="BW164" s="199">
        <f>BW147+BW163</f>
        <v/>
      </c>
      <c r="BX164" s="199">
        <f>BX147+BX163</f>
        <v/>
      </c>
      <c r="BY164" s="199">
        <f>BY147+BY163</f>
        <v/>
      </c>
      <c r="BZ164" s="199">
        <f>BZ147+BZ163</f>
        <v/>
      </c>
      <c r="CA164" s="199">
        <f>CA147+CA163</f>
        <v/>
      </c>
      <c r="CB164" s="199">
        <f>CB147+CB163</f>
        <v/>
      </c>
      <c r="CC164" s="199">
        <f>CC147+CC163</f>
        <v/>
      </c>
      <c r="CD164" s="199">
        <f>CD147+CD163</f>
        <v/>
      </c>
      <c r="CE164" s="199">
        <f>CE147+CE163</f>
        <v/>
      </c>
      <c r="CF164" s="199">
        <f>CF147+CF163</f>
        <v/>
      </c>
      <c r="CG164" s="200">
        <f>+CE164/12</f>
        <v/>
      </c>
      <c r="CH164" s="200">
        <f>+CF164/12</f>
        <v/>
      </c>
      <c r="CI164" s="202">
        <f>CI147+CI163</f>
        <v/>
      </c>
      <c r="CJ164" s="202">
        <f>CJ147+CJ163</f>
        <v/>
      </c>
      <c r="CK164" s="202">
        <f>CK147+CK163</f>
        <v/>
      </c>
      <c r="CL164" s="202">
        <f>CL147+CL163</f>
        <v/>
      </c>
      <c r="CM164" s="202">
        <f>CM147+CM163</f>
        <v/>
      </c>
      <c r="CN164" s="202">
        <f>CN147+CN163</f>
        <v/>
      </c>
      <c r="CO164" s="90" t="n"/>
      <c r="CP164" s="90" t="n"/>
      <c r="CQ164" s="90" t="n"/>
      <c r="CR164" s="90" t="n"/>
      <c r="CS164" s="90" t="n"/>
      <c r="CT164" s="90" t="n"/>
      <c r="CU164" s="90" t="n"/>
      <c r="CV164" s="90" t="n"/>
      <c r="CW164" s="90" t="n"/>
      <c r="CX164" s="90" t="n"/>
      <c r="CY164" s="90" t="n"/>
      <c r="CZ164" s="90" t="n"/>
      <c r="DA164" s="90" t="n"/>
      <c r="DB164" s="90" t="n"/>
      <c r="DC164" s="90" t="n"/>
      <c r="DD164" s="90" t="n"/>
      <c r="DE164" s="90" t="n"/>
      <c r="DF164" s="90" t="n"/>
      <c r="DG164" s="90" t="n"/>
      <c r="DH164" s="90" t="n"/>
      <c r="DI164" s="90" t="n"/>
      <c r="DJ164" s="90" t="n"/>
      <c r="DK164" s="90" t="n"/>
      <c r="DL164" s="90" t="n"/>
      <c r="DM164" s="90" t="n"/>
      <c r="DN164" s="90" t="n"/>
      <c r="DO164" s="90" t="n"/>
      <c r="DP164" s="90" t="n"/>
      <c r="DQ164" s="90" t="n"/>
      <c r="DR164" s="90" t="n"/>
      <c r="DS164" s="90" t="n"/>
      <c r="DT164" s="90" t="n"/>
      <c r="DU164" s="90" t="n"/>
      <c r="DV164" s="90" t="n"/>
      <c r="DW164" s="90" t="n"/>
    </row>
  </sheetData>
  <mergeCells count="46">
    <mergeCell ref="BO2:BQ2"/>
    <mergeCell ref="CX2:CZ2"/>
    <mergeCell ref="N2:P2"/>
    <mergeCell ref="CR2:CT2"/>
    <mergeCell ref="CA2:CC2"/>
    <mergeCell ref="DD2:DF2"/>
    <mergeCell ref="DJ2:DL2"/>
    <mergeCell ref="CI2:CK2"/>
    <mergeCell ref="CU2:CW2"/>
    <mergeCell ref="B2:B3"/>
    <mergeCell ref="H2:J2"/>
    <mergeCell ref="D2:D3"/>
    <mergeCell ref="DV2:DW2"/>
    <mergeCell ref="T2:V2"/>
    <mergeCell ref="Z2:AB2"/>
    <mergeCell ref="E2:G2"/>
    <mergeCell ref="K2:M2"/>
    <mergeCell ref="AF2:AH2"/>
    <mergeCell ref="CD2:CF2"/>
    <mergeCell ref="DA2:DC2"/>
    <mergeCell ref="DG2:DI2"/>
    <mergeCell ref="BX2:BZ2"/>
    <mergeCell ref="CG2:CH2"/>
    <mergeCell ref="DM2:DO2"/>
    <mergeCell ref="DS2:DU2"/>
    <mergeCell ref="A2:A3"/>
    <mergeCell ref="C2:C3"/>
    <mergeCell ref="Q2:S2"/>
    <mergeCell ref="W2:Y2"/>
    <mergeCell ref="AT2:AV2"/>
    <mergeCell ref="AI2:AK2"/>
    <mergeCell ref="AZ2:BB2"/>
    <mergeCell ref="AC2:AE2"/>
    <mergeCell ref="BF2:BH2"/>
    <mergeCell ref="BL2:BN2"/>
    <mergeCell ref="CO2:CQ2"/>
    <mergeCell ref="DP2:DR2"/>
    <mergeCell ref="AW2:AY2"/>
    <mergeCell ref="AO2:AQ2"/>
    <mergeCell ref="BR2:BT2"/>
    <mergeCell ref="AL2:AN2"/>
    <mergeCell ref="BC2:BE2"/>
    <mergeCell ref="BI2:BK2"/>
    <mergeCell ref="CL2:CN2"/>
    <mergeCell ref="AR2:AS2"/>
    <mergeCell ref="BU2:B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Aye Thiri</dc:creator>
  <dcterms:created xmlns:dcterms="http://purl.org/dc/terms/" xmlns:xsi="http://www.w3.org/2001/XMLSchema-instance" xsi:type="dcterms:W3CDTF">2025-06-19T12:32:27Z</dcterms:created>
  <dcterms:modified xmlns:dcterms="http://purl.org/dc/terms/" xmlns:xsi="http://www.w3.org/2001/XMLSchema-instance" xsi:type="dcterms:W3CDTF">2026-03-16T09:32:05Z</dcterms:modified>
  <cp:lastModifiedBy>Lenovo</cp:lastModifiedBy>
  <cp:lastPrinted>2025-07-28T02:42:37Z</cp:lastPrinted>
</cp:coreProperties>
</file>