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95" windowWidth="19395" windowHeight="7755" activeTab="7"/>
  </bookViews>
  <sheets>
    <sheet name="概要" sheetId="1" r:id="rId1"/>
    <sheet name="面構成" sheetId="8" r:id="rId2"/>
    <sheet name="画面遷移" sheetId="9" r:id="rId3"/>
    <sheet name="画面構成" sheetId="2" r:id="rId4"/>
    <sheet name="ゲーム画面" sheetId="11" r:id="rId5"/>
    <sheet name="アイテム" sheetId="10" r:id="rId6"/>
    <sheet name="音" sheetId="3" r:id="rId7"/>
    <sheet name="グラフィック" sheetId="5" r:id="rId8"/>
    <sheet name="設問" sheetId="4" r:id="rId9"/>
    <sheet name="宣伝用" sheetId="6" r:id="rId10"/>
    <sheet name="工程" sheetId="7" r:id="rId11"/>
  </sheets>
  <calcPr calcId="145621"/>
</workbook>
</file>

<file path=xl/calcChain.xml><?xml version="1.0" encoding="utf-8"?>
<calcChain xmlns="http://schemas.openxmlformats.org/spreadsheetml/2006/main">
  <c r="D152" i="4" l="1"/>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L37" i="2" l="1"/>
  <c r="X38" i="5" l="1"/>
  <c r="X33" i="5"/>
  <c r="X28" i="5"/>
  <c r="X23" i="5"/>
  <c r="X18" i="5"/>
  <c r="X13" i="5"/>
  <c r="X8" i="5"/>
  <c r="X3" i="5"/>
  <c r="BL24" i="8"/>
  <c r="BM24" i="8"/>
  <c r="BN24" i="8"/>
  <c r="CX33" i="2"/>
  <c r="CJ33" i="2"/>
  <c r="BV33" i="2"/>
  <c r="BH33" i="2"/>
  <c r="AT33" i="2"/>
  <c r="Q34" i="2"/>
  <c r="Q33" i="2"/>
  <c r="AF33" i="2"/>
  <c r="C33" i="2"/>
  <c r="CE26" i="8" l="1"/>
  <c r="BL18" i="8"/>
  <c r="BM18" i="8"/>
  <c r="BN18" i="8"/>
  <c r="BO18" i="8"/>
  <c r="BP18" i="8"/>
  <c r="BQ18" i="8"/>
  <c r="BR18" i="8"/>
  <c r="BS18" i="8"/>
  <c r="BT18" i="8"/>
  <c r="BU18" i="8"/>
  <c r="BV18" i="8"/>
  <c r="BW18" i="8"/>
  <c r="BX18" i="8"/>
  <c r="BY18" i="8"/>
  <c r="BZ18" i="8"/>
  <c r="CA18" i="8"/>
  <c r="CB18" i="8"/>
  <c r="CC18" i="8"/>
  <c r="CD18" i="8"/>
  <c r="BL19" i="8"/>
  <c r="BM19" i="8"/>
  <c r="BN19" i="8"/>
  <c r="BO19" i="8"/>
  <c r="BP19" i="8"/>
  <c r="BQ19" i="8"/>
  <c r="BR19" i="8"/>
  <c r="BS19" i="8"/>
  <c r="BT19" i="8"/>
  <c r="BU19" i="8"/>
  <c r="BV19" i="8"/>
  <c r="BW19" i="8"/>
  <c r="BX19" i="8"/>
  <c r="BY19" i="8"/>
  <c r="BZ19" i="8"/>
  <c r="CA19" i="8"/>
  <c r="CB19" i="8"/>
  <c r="CC19" i="8"/>
  <c r="CD19" i="8"/>
  <c r="BL20" i="8"/>
  <c r="BM20" i="8"/>
  <c r="BN20" i="8"/>
  <c r="BO20" i="8"/>
  <c r="BP20" i="8"/>
  <c r="BQ20" i="8"/>
  <c r="BR20" i="8"/>
  <c r="BS20" i="8"/>
  <c r="BT20" i="8"/>
  <c r="BU20" i="8"/>
  <c r="BV20" i="8"/>
  <c r="BW20" i="8"/>
  <c r="BX20" i="8"/>
  <c r="BY20" i="8"/>
  <c r="BZ20" i="8"/>
  <c r="CA20" i="8"/>
  <c r="CB20" i="8"/>
  <c r="CC20" i="8"/>
  <c r="CD20" i="8"/>
  <c r="BL21" i="8"/>
  <c r="BM21" i="8"/>
  <c r="BN21" i="8"/>
  <c r="BO21" i="8"/>
  <c r="BP21" i="8"/>
  <c r="BQ21" i="8"/>
  <c r="BR21" i="8"/>
  <c r="BS21" i="8"/>
  <c r="BT21" i="8"/>
  <c r="BU21" i="8"/>
  <c r="BV21" i="8"/>
  <c r="BW21" i="8"/>
  <c r="BX21" i="8"/>
  <c r="BY21" i="8"/>
  <c r="BZ21" i="8"/>
  <c r="CA21" i="8"/>
  <c r="CB21" i="8"/>
  <c r="CC21" i="8"/>
  <c r="CD21" i="8"/>
  <c r="BL22" i="8"/>
  <c r="BM22" i="8"/>
  <c r="BN22" i="8"/>
  <c r="BO22" i="8"/>
  <c r="BP22" i="8"/>
  <c r="BQ22" i="8"/>
  <c r="BR22" i="8"/>
  <c r="BS22" i="8"/>
  <c r="BT22" i="8"/>
  <c r="BU22" i="8"/>
  <c r="BV22" i="8"/>
  <c r="BW22" i="8"/>
  <c r="BX22" i="8"/>
  <c r="BY22" i="8"/>
  <c r="BZ22" i="8"/>
  <c r="CA22" i="8"/>
  <c r="CB22" i="8"/>
  <c r="CC22" i="8"/>
  <c r="CD22" i="8"/>
  <c r="BL23" i="8"/>
  <c r="BM23" i="8"/>
  <c r="BN23" i="8"/>
  <c r="BO23" i="8"/>
  <c r="BP23" i="8"/>
  <c r="BQ23" i="8"/>
  <c r="BR23" i="8"/>
  <c r="BS23" i="8"/>
  <c r="BT23" i="8"/>
  <c r="BU23" i="8"/>
  <c r="BV23" i="8"/>
  <c r="BW23" i="8"/>
  <c r="BX23" i="8"/>
  <c r="BY23" i="8"/>
  <c r="BZ23" i="8"/>
  <c r="CA23" i="8"/>
  <c r="CB23" i="8"/>
  <c r="CC23" i="8"/>
  <c r="CD23" i="8"/>
  <c r="BO24" i="8"/>
  <c r="BP24" i="8"/>
  <c r="BQ24" i="8"/>
  <c r="BR24" i="8"/>
  <c r="BS24" i="8"/>
  <c r="BT24" i="8"/>
  <c r="BU24" i="8"/>
  <c r="BV24" i="8"/>
  <c r="BW24" i="8"/>
  <c r="BX24" i="8"/>
  <c r="BY24" i="8"/>
  <c r="BZ24" i="8"/>
  <c r="CA24" i="8"/>
  <c r="CB24" i="8"/>
  <c r="CC24" i="8"/>
  <c r="CD24" i="8"/>
  <c r="BK20" i="8"/>
  <c r="BK21" i="8"/>
  <c r="BK22" i="8"/>
  <c r="BK23" i="8"/>
  <c r="BK24" i="8"/>
  <c r="BK19" i="8"/>
  <c r="BK18" i="8"/>
  <c r="AR18" i="8"/>
  <c r="AS18" i="8"/>
  <c r="AT18" i="8"/>
  <c r="AU18" i="8"/>
  <c r="AV18" i="8"/>
  <c r="AW18" i="8"/>
  <c r="AX18" i="8"/>
  <c r="AY18" i="8"/>
  <c r="AZ18" i="8"/>
  <c r="BA18" i="8"/>
  <c r="BB18" i="8"/>
  <c r="BC18" i="8"/>
  <c r="BD18" i="8"/>
  <c r="BE18" i="8"/>
  <c r="BF18" i="8"/>
  <c r="BG18" i="8"/>
  <c r="BH18" i="8"/>
  <c r="BI18" i="8"/>
  <c r="BJ18" i="8"/>
  <c r="AR19" i="8"/>
  <c r="AS19" i="8"/>
  <c r="AT19" i="8"/>
  <c r="AU19" i="8"/>
  <c r="AV19" i="8"/>
  <c r="AW19" i="8"/>
  <c r="AX19" i="8"/>
  <c r="AY19" i="8"/>
  <c r="AZ19" i="8"/>
  <c r="BA19" i="8"/>
  <c r="BB19" i="8"/>
  <c r="BC19" i="8"/>
  <c r="BD19" i="8"/>
  <c r="BE19" i="8"/>
  <c r="BF19" i="8"/>
  <c r="BG19" i="8"/>
  <c r="BH19" i="8"/>
  <c r="BI19" i="8"/>
  <c r="BJ19" i="8"/>
  <c r="AR20" i="8"/>
  <c r="AS20" i="8"/>
  <c r="AT20" i="8"/>
  <c r="AU20" i="8"/>
  <c r="AV20" i="8"/>
  <c r="AW20" i="8"/>
  <c r="AX20" i="8"/>
  <c r="AY20" i="8"/>
  <c r="AZ20" i="8"/>
  <c r="BA20" i="8"/>
  <c r="BB20" i="8"/>
  <c r="BC20" i="8"/>
  <c r="BD20" i="8"/>
  <c r="BE20" i="8"/>
  <c r="BF20" i="8"/>
  <c r="BG20" i="8"/>
  <c r="BH20" i="8"/>
  <c r="BI20" i="8"/>
  <c r="BJ20" i="8"/>
  <c r="AR21" i="8"/>
  <c r="AS21" i="8"/>
  <c r="AT21" i="8"/>
  <c r="AU21" i="8"/>
  <c r="AV21" i="8"/>
  <c r="AW21" i="8"/>
  <c r="AX21" i="8"/>
  <c r="AY21" i="8"/>
  <c r="AZ21" i="8"/>
  <c r="BA21" i="8"/>
  <c r="BB21" i="8"/>
  <c r="BC21" i="8"/>
  <c r="BD21" i="8"/>
  <c r="BE21" i="8"/>
  <c r="BF21" i="8"/>
  <c r="BG21" i="8"/>
  <c r="BH21" i="8"/>
  <c r="BI21" i="8"/>
  <c r="BJ21" i="8"/>
  <c r="AR22" i="8"/>
  <c r="AS22" i="8"/>
  <c r="AT22" i="8"/>
  <c r="AU22" i="8"/>
  <c r="AV22" i="8"/>
  <c r="AW22" i="8"/>
  <c r="AX22" i="8"/>
  <c r="AY22" i="8"/>
  <c r="AZ22" i="8"/>
  <c r="BA22" i="8"/>
  <c r="BB22" i="8"/>
  <c r="BC22" i="8"/>
  <c r="BD22" i="8"/>
  <c r="BE22" i="8"/>
  <c r="BF22" i="8"/>
  <c r="BG22" i="8"/>
  <c r="BH22" i="8"/>
  <c r="BI22" i="8"/>
  <c r="BJ22" i="8"/>
  <c r="AR23" i="8"/>
  <c r="AS23" i="8"/>
  <c r="AT23" i="8"/>
  <c r="AU23" i="8"/>
  <c r="AV23" i="8"/>
  <c r="AW23" i="8"/>
  <c r="AX23" i="8"/>
  <c r="AY23" i="8"/>
  <c r="AZ23" i="8"/>
  <c r="BA23" i="8"/>
  <c r="BB23" i="8"/>
  <c r="BC23" i="8"/>
  <c r="BD23" i="8"/>
  <c r="BE23" i="8"/>
  <c r="BF23" i="8"/>
  <c r="BG23" i="8"/>
  <c r="BH23" i="8"/>
  <c r="BI23" i="8"/>
  <c r="BJ23" i="8"/>
  <c r="AR24" i="8"/>
  <c r="AS24" i="8"/>
  <c r="AT24" i="8"/>
  <c r="AU24" i="8"/>
  <c r="AV24" i="8"/>
  <c r="AW24" i="8"/>
  <c r="AX24" i="8"/>
  <c r="AY24" i="8"/>
  <c r="AZ24" i="8"/>
  <c r="BA24" i="8"/>
  <c r="BB24" i="8"/>
  <c r="BC24" i="8"/>
  <c r="BD24" i="8"/>
  <c r="BE24" i="8"/>
  <c r="BF24" i="8"/>
  <c r="BG24" i="8"/>
  <c r="BH24" i="8"/>
  <c r="BI24" i="8"/>
  <c r="BJ24" i="8"/>
  <c r="AQ20" i="8"/>
  <c r="AQ21" i="8"/>
  <c r="AQ22" i="8"/>
  <c r="AQ23" i="8"/>
  <c r="AQ24" i="8"/>
  <c r="AQ19" i="8"/>
  <c r="AQ18" i="8"/>
  <c r="X18" i="8"/>
  <c r="Y18" i="8"/>
  <c r="Z18" i="8"/>
  <c r="AA18" i="8"/>
  <c r="AB18" i="8"/>
  <c r="AC18" i="8"/>
  <c r="AD18" i="8"/>
  <c r="AE18" i="8"/>
  <c r="AF18" i="8"/>
  <c r="AG18" i="8"/>
  <c r="AH18" i="8"/>
  <c r="AI18" i="8"/>
  <c r="AJ18" i="8"/>
  <c r="AK18" i="8"/>
  <c r="AL18" i="8"/>
  <c r="AM18" i="8"/>
  <c r="AN18" i="8"/>
  <c r="AO18" i="8"/>
  <c r="AP18" i="8"/>
  <c r="X19" i="8"/>
  <c r="Y19" i="8"/>
  <c r="Z19" i="8"/>
  <c r="AA19" i="8"/>
  <c r="AB19" i="8"/>
  <c r="AC19" i="8"/>
  <c r="AD19" i="8"/>
  <c r="AE19" i="8"/>
  <c r="AF19" i="8"/>
  <c r="AG19" i="8"/>
  <c r="AH19" i="8"/>
  <c r="AI19" i="8"/>
  <c r="AJ19" i="8"/>
  <c r="AK19" i="8"/>
  <c r="AL19" i="8"/>
  <c r="AM19" i="8"/>
  <c r="AN19" i="8"/>
  <c r="AO19" i="8"/>
  <c r="AP19" i="8"/>
  <c r="X20" i="8"/>
  <c r="Y20" i="8"/>
  <c r="Z20" i="8"/>
  <c r="AA20" i="8"/>
  <c r="AB20" i="8"/>
  <c r="AC20" i="8"/>
  <c r="AD20" i="8"/>
  <c r="AE20" i="8"/>
  <c r="AF20" i="8"/>
  <c r="AG20" i="8"/>
  <c r="AH20" i="8"/>
  <c r="AI20" i="8"/>
  <c r="AJ20" i="8"/>
  <c r="AK20" i="8"/>
  <c r="AL20" i="8"/>
  <c r="AM20" i="8"/>
  <c r="AN20" i="8"/>
  <c r="AO20" i="8"/>
  <c r="AP20" i="8"/>
  <c r="X21" i="8"/>
  <c r="Y21" i="8"/>
  <c r="Z21" i="8"/>
  <c r="AA21" i="8"/>
  <c r="AB21" i="8"/>
  <c r="AC21" i="8"/>
  <c r="AD21" i="8"/>
  <c r="AE21" i="8"/>
  <c r="AF21" i="8"/>
  <c r="AG21" i="8"/>
  <c r="AH21" i="8"/>
  <c r="AI21" i="8"/>
  <c r="AJ21" i="8"/>
  <c r="AK21" i="8"/>
  <c r="AL21" i="8"/>
  <c r="AM21" i="8"/>
  <c r="AN21" i="8"/>
  <c r="AO21" i="8"/>
  <c r="AP21" i="8"/>
  <c r="X22" i="8"/>
  <c r="Y22" i="8"/>
  <c r="Z22" i="8"/>
  <c r="AA22" i="8"/>
  <c r="AB22" i="8"/>
  <c r="AC22" i="8"/>
  <c r="AD22" i="8"/>
  <c r="AE22" i="8"/>
  <c r="AF22" i="8"/>
  <c r="AG22" i="8"/>
  <c r="AH22" i="8"/>
  <c r="AI22" i="8"/>
  <c r="AJ22" i="8"/>
  <c r="AK22" i="8"/>
  <c r="AL22" i="8"/>
  <c r="AM22" i="8"/>
  <c r="AN22" i="8"/>
  <c r="AO22" i="8"/>
  <c r="AP22" i="8"/>
  <c r="X23" i="8"/>
  <c r="Y23" i="8"/>
  <c r="Z23" i="8"/>
  <c r="AA23" i="8"/>
  <c r="AB23" i="8"/>
  <c r="AC23" i="8"/>
  <c r="AD23" i="8"/>
  <c r="AE23" i="8"/>
  <c r="AF23" i="8"/>
  <c r="AG23" i="8"/>
  <c r="AH23" i="8"/>
  <c r="AI23" i="8"/>
  <c r="AJ23" i="8"/>
  <c r="AK23" i="8"/>
  <c r="AL23" i="8"/>
  <c r="AM23" i="8"/>
  <c r="AN23" i="8"/>
  <c r="AO23" i="8"/>
  <c r="AP23" i="8"/>
  <c r="X24" i="8"/>
  <c r="Y24" i="8"/>
  <c r="Z24" i="8"/>
  <c r="AA24" i="8"/>
  <c r="AB24" i="8"/>
  <c r="AC24" i="8"/>
  <c r="AD24" i="8"/>
  <c r="AE24" i="8"/>
  <c r="AF24" i="8"/>
  <c r="AG24" i="8"/>
  <c r="AH24" i="8"/>
  <c r="AI24" i="8"/>
  <c r="AJ24" i="8"/>
  <c r="AK24" i="8"/>
  <c r="AL24" i="8"/>
  <c r="AM24" i="8"/>
  <c r="AN24" i="8"/>
  <c r="AO24" i="8"/>
  <c r="AP24" i="8"/>
  <c r="W18" i="8"/>
  <c r="W19" i="8"/>
  <c r="W20" i="8"/>
  <c r="W21" i="8"/>
  <c r="W22" i="8"/>
  <c r="W23" i="8"/>
  <c r="W24" i="8"/>
  <c r="D18" i="8"/>
  <c r="E18" i="8"/>
  <c r="F18" i="8"/>
  <c r="G18" i="8"/>
  <c r="H18" i="8"/>
  <c r="I18" i="8"/>
  <c r="J18" i="8"/>
  <c r="K18" i="8"/>
  <c r="L18" i="8"/>
  <c r="M18" i="8"/>
  <c r="N18" i="8"/>
  <c r="O18" i="8"/>
  <c r="P18" i="8"/>
  <c r="Q18" i="8"/>
  <c r="R18" i="8"/>
  <c r="S18" i="8"/>
  <c r="T18" i="8"/>
  <c r="U18" i="8"/>
  <c r="V18" i="8"/>
  <c r="D19" i="8"/>
  <c r="E19" i="8"/>
  <c r="F19" i="8"/>
  <c r="G19" i="8"/>
  <c r="H19" i="8"/>
  <c r="I19" i="8"/>
  <c r="J19" i="8"/>
  <c r="K19" i="8"/>
  <c r="L19" i="8"/>
  <c r="M19" i="8"/>
  <c r="N19" i="8"/>
  <c r="O19" i="8"/>
  <c r="P19" i="8"/>
  <c r="Q19" i="8"/>
  <c r="R19" i="8"/>
  <c r="S19" i="8"/>
  <c r="T19" i="8"/>
  <c r="U19" i="8"/>
  <c r="V19" i="8"/>
  <c r="D20" i="8"/>
  <c r="E20" i="8"/>
  <c r="F20" i="8"/>
  <c r="G20" i="8"/>
  <c r="H20" i="8"/>
  <c r="I20" i="8"/>
  <c r="J20" i="8"/>
  <c r="K20" i="8"/>
  <c r="L20" i="8"/>
  <c r="M20" i="8"/>
  <c r="N20" i="8"/>
  <c r="O20" i="8"/>
  <c r="P20" i="8"/>
  <c r="Q20" i="8"/>
  <c r="R20" i="8"/>
  <c r="S20" i="8"/>
  <c r="T20" i="8"/>
  <c r="U20" i="8"/>
  <c r="V20" i="8"/>
  <c r="D21" i="8"/>
  <c r="E21" i="8"/>
  <c r="F21" i="8"/>
  <c r="G21" i="8"/>
  <c r="H21" i="8"/>
  <c r="I21" i="8"/>
  <c r="J21" i="8"/>
  <c r="K21" i="8"/>
  <c r="L21" i="8"/>
  <c r="M21" i="8"/>
  <c r="N21" i="8"/>
  <c r="O21" i="8"/>
  <c r="P21" i="8"/>
  <c r="Q21" i="8"/>
  <c r="R21" i="8"/>
  <c r="S21" i="8"/>
  <c r="T21" i="8"/>
  <c r="U21" i="8"/>
  <c r="V21" i="8"/>
  <c r="D22" i="8"/>
  <c r="E22" i="8"/>
  <c r="F22" i="8"/>
  <c r="G22" i="8"/>
  <c r="H22" i="8"/>
  <c r="I22" i="8"/>
  <c r="J22" i="8"/>
  <c r="K22" i="8"/>
  <c r="L22" i="8"/>
  <c r="M22" i="8"/>
  <c r="N22" i="8"/>
  <c r="O22" i="8"/>
  <c r="P22" i="8"/>
  <c r="Q22" i="8"/>
  <c r="R22" i="8"/>
  <c r="S22" i="8"/>
  <c r="T22" i="8"/>
  <c r="U22" i="8"/>
  <c r="V22" i="8"/>
  <c r="D23" i="8"/>
  <c r="E23" i="8"/>
  <c r="F23" i="8"/>
  <c r="G23" i="8"/>
  <c r="H23" i="8"/>
  <c r="I23" i="8"/>
  <c r="J23" i="8"/>
  <c r="K23" i="8"/>
  <c r="L23" i="8"/>
  <c r="M23" i="8"/>
  <c r="N23" i="8"/>
  <c r="O23" i="8"/>
  <c r="P23" i="8"/>
  <c r="Q23" i="8"/>
  <c r="R23" i="8"/>
  <c r="S23" i="8"/>
  <c r="T23" i="8"/>
  <c r="U23" i="8"/>
  <c r="V23" i="8"/>
  <c r="D24" i="8"/>
  <c r="E24" i="8"/>
  <c r="F24" i="8"/>
  <c r="G24" i="8"/>
  <c r="H24" i="8"/>
  <c r="I24" i="8"/>
  <c r="J24" i="8"/>
  <c r="K24" i="8"/>
  <c r="L24" i="8"/>
  <c r="M24" i="8"/>
  <c r="N24" i="8"/>
  <c r="O24" i="8"/>
  <c r="P24" i="8"/>
  <c r="Q24" i="8"/>
  <c r="R24" i="8"/>
  <c r="S24" i="8"/>
  <c r="T24" i="8"/>
  <c r="U24" i="8"/>
  <c r="V24" i="8"/>
  <c r="C19" i="8"/>
  <c r="C20" i="8"/>
  <c r="C21" i="8"/>
  <c r="C22" i="8"/>
  <c r="C23" i="8"/>
  <c r="C24" i="8"/>
  <c r="C18" i="8"/>
  <c r="R26" i="8" l="1"/>
  <c r="N26" i="8"/>
  <c r="J26" i="8"/>
  <c r="F26" i="8"/>
  <c r="AL26" i="8"/>
  <c r="AH26" i="8"/>
  <c r="T26" i="8"/>
  <c r="P26" i="8"/>
  <c r="H26" i="8"/>
  <c r="D26" i="8"/>
  <c r="W26" i="8"/>
  <c r="AN26" i="8"/>
  <c r="AJ26" i="8"/>
  <c r="AB26" i="8"/>
  <c r="X26" i="8"/>
  <c r="U26" i="8"/>
  <c r="M26" i="8"/>
  <c r="E26" i="8"/>
  <c r="O26" i="8"/>
  <c r="V26" i="8"/>
  <c r="AM26" i="8"/>
  <c r="AI26" i="8"/>
  <c r="AE26" i="8"/>
  <c r="AA26" i="8"/>
  <c r="AP26" i="8"/>
  <c r="AD26" i="8"/>
  <c r="Z26" i="8"/>
  <c r="AQ26" i="8"/>
  <c r="BG26" i="8"/>
  <c r="BC26" i="8"/>
  <c r="AY26" i="8"/>
  <c r="AU26" i="8"/>
  <c r="BJ26" i="8"/>
  <c r="BF26" i="8"/>
  <c r="BB26" i="8"/>
  <c r="AX26" i="8"/>
  <c r="AT26" i="8"/>
  <c r="BK26" i="8"/>
  <c r="CA26" i="8"/>
  <c r="BW26" i="8"/>
  <c r="BS26" i="8"/>
  <c r="BO26" i="8"/>
  <c r="CD26" i="8"/>
  <c r="BZ26" i="8"/>
  <c r="BV26" i="8"/>
  <c r="BR26" i="8"/>
  <c r="BN26" i="8"/>
  <c r="S26" i="8"/>
  <c r="K26" i="8"/>
  <c r="G26" i="8"/>
  <c r="Q26" i="8"/>
  <c r="I26" i="8"/>
  <c r="L26" i="8"/>
  <c r="AO26" i="8"/>
  <c r="AK26" i="8"/>
  <c r="AG26" i="8"/>
  <c r="AC26" i="8"/>
  <c r="Y26" i="8"/>
  <c r="AF26" i="8"/>
  <c r="BI26" i="8"/>
  <c r="BE26" i="8"/>
  <c r="BA26" i="8"/>
  <c r="AW26" i="8"/>
  <c r="AS26" i="8"/>
  <c r="BH26" i="8"/>
  <c r="BD26" i="8"/>
  <c r="AZ26" i="8"/>
  <c r="AV26" i="8"/>
  <c r="AR26" i="8"/>
  <c r="CC26" i="8"/>
  <c r="BY26" i="8"/>
  <c r="BU26" i="8"/>
  <c r="BQ26" i="8"/>
  <c r="BM26" i="8"/>
  <c r="CB26" i="8"/>
  <c r="BX26" i="8"/>
  <c r="BT26" i="8"/>
  <c r="BP26" i="8"/>
  <c r="BL26" i="8"/>
  <c r="C26" i="8"/>
</calcChain>
</file>

<file path=xl/sharedStrings.xml><?xml version="1.0" encoding="utf-8"?>
<sst xmlns="http://schemas.openxmlformats.org/spreadsheetml/2006/main" count="2578" uniqueCount="1573">
  <si>
    <t>タイトル</t>
    <phoneticPr fontId="1"/>
  </si>
  <si>
    <t>概要</t>
    <rPh sb="0" eb="2">
      <t>ガイヨウ</t>
    </rPh>
    <phoneticPr fontId="1"/>
  </si>
  <si>
    <t>移動先をタッチで移動</t>
    <rPh sb="0" eb="2">
      <t>イドウ</t>
    </rPh>
    <rPh sb="2" eb="3">
      <t>サキ</t>
    </rPh>
    <rPh sb="8" eb="10">
      <t>イドウ</t>
    </rPh>
    <phoneticPr fontId="1"/>
  </si>
  <si>
    <t>接触するとダメージ</t>
    <rPh sb="0" eb="2">
      <t>セッショク</t>
    </rPh>
    <phoneticPr fontId="1"/>
  </si>
  <si>
    <t>LIFEが０になれば終了</t>
    <rPh sb="10" eb="12">
      <t>シュウリョウ</t>
    </rPh>
    <phoneticPr fontId="1"/>
  </si>
  <si>
    <t>狙い</t>
    <rPh sb="0" eb="1">
      <t>ネラ</t>
    </rPh>
    <phoneticPr fontId="1"/>
  </si>
  <si>
    <t>１０～３０代男性</t>
    <rPh sb="5" eb="6">
      <t>ダイ</t>
    </rPh>
    <rPh sb="6" eb="8">
      <t>ダンセイ</t>
    </rPh>
    <phoneticPr fontId="1"/>
  </si>
  <si>
    <t>２つのことを同時にやるのでなかなか難しくなり、</t>
    <rPh sb="6" eb="8">
      <t>ドウジ</t>
    </rPh>
    <rPh sb="17" eb="18">
      <t>ムズカ</t>
    </rPh>
    <phoneticPr fontId="1"/>
  </si>
  <si>
    <t>金の話</t>
    <rPh sb="0" eb="1">
      <t>カネ</t>
    </rPh>
    <rPh sb="2" eb="3">
      <t>ハナシ</t>
    </rPh>
    <phoneticPr fontId="1"/>
  </si>
  <si>
    <t>ダウンロードは無料</t>
    <rPh sb="7" eb="9">
      <t>ムリョウ</t>
    </rPh>
    <phoneticPr fontId="1"/>
  </si>
  <si>
    <t>BGM</t>
    <phoneticPr fontId="1"/>
  </si>
  <si>
    <t>SE</t>
    <phoneticPr fontId="1"/>
  </si>
  <si>
    <t>正解</t>
    <rPh sb="0" eb="2">
      <t>セイカイ</t>
    </rPh>
    <phoneticPr fontId="1"/>
  </si>
  <si>
    <t>はずれ</t>
    <phoneticPr fontId="1"/>
  </si>
  <si>
    <t>前</t>
    <rPh sb="0" eb="1">
      <t>マエ</t>
    </rPh>
    <phoneticPr fontId="1"/>
  </si>
  <si>
    <t>右</t>
    <rPh sb="0" eb="1">
      <t>ミギ</t>
    </rPh>
    <phoneticPr fontId="1"/>
  </si>
  <si>
    <t>左</t>
    <rPh sb="0" eb="1">
      <t>ヒダリ</t>
    </rPh>
    <phoneticPr fontId="1"/>
  </si>
  <si>
    <t>後</t>
    <rPh sb="0" eb="1">
      <t>アト</t>
    </rPh>
    <phoneticPr fontId="1"/>
  </si>
  <si>
    <t>ダメージ</t>
    <phoneticPr fontId="1"/>
  </si>
  <si>
    <t>正解</t>
    <rPh sb="0" eb="2">
      <t>セイカイ</t>
    </rPh>
    <phoneticPr fontId="1"/>
  </si>
  <si>
    <t>はずれ</t>
    <phoneticPr fontId="1"/>
  </si>
  <si>
    <t>包丁</t>
    <rPh sb="0" eb="2">
      <t>ホウチョウ</t>
    </rPh>
    <phoneticPr fontId="1"/>
  </si>
  <si>
    <t>スリッパ</t>
    <phoneticPr fontId="1"/>
  </si>
  <si>
    <t>テーブル</t>
    <phoneticPr fontId="1"/>
  </si>
  <si>
    <t>皿</t>
    <rPh sb="0" eb="1">
      <t>サラ</t>
    </rPh>
    <phoneticPr fontId="1"/>
  </si>
  <si>
    <t>花瓶</t>
    <rPh sb="0" eb="2">
      <t>カビン</t>
    </rPh>
    <phoneticPr fontId="1"/>
  </si>
  <si>
    <t>クッション</t>
    <phoneticPr fontId="1"/>
  </si>
  <si>
    <t>パンダ</t>
    <phoneticPr fontId="1"/>
  </si>
  <si>
    <t>おにぎり</t>
    <phoneticPr fontId="1"/>
  </si>
  <si>
    <t>タンス</t>
    <phoneticPr fontId="1"/>
  </si>
  <si>
    <t>コップ</t>
    <phoneticPr fontId="1"/>
  </si>
  <si>
    <t>済</t>
    <rPh sb="0" eb="1">
      <t>スミ</t>
    </rPh>
    <phoneticPr fontId="1"/>
  </si>
  <si>
    <t>当たる（軽）</t>
    <rPh sb="0" eb="1">
      <t>ア</t>
    </rPh>
    <rPh sb="4" eb="5">
      <t>カル</t>
    </rPh>
    <phoneticPr fontId="1"/>
  </si>
  <si>
    <t>当たる（重）</t>
    <rPh sb="0" eb="1">
      <t>ア</t>
    </rPh>
    <rPh sb="4" eb="5">
      <t>オモ</t>
    </rPh>
    <phoneticPr fontId="1"/>
  </si>
  <si>
    <t>当たる（割）</t>
    <rPh sb="0" eb="1">
      <t>ア</t>
    </rPh>
    <rPh sb="4" eb="5">
      <t>ワ</t>
    </rPh>
    <phoneticPr fontId="1"/>
  </si>
  <si>
    <t>当たる（刺）</t>
    <rPh sb="0" eb="1">
      <t>ア</t>
    </rPh>
    <rPh sb="4" eb="5">
      <t>サ</t>
    </rPh>
    <phoneticPr fontId="1"/>
  </si>
  <si>
    <t>走る1</t>
    <rPh sb="0" eb="1">
      <t>ハシ</t>
    </rPh>
    <phoneticPr fontId="1"/>
  </si>
  <si>
    <t>走る2</t>
    <rPh sb="0" eb="1">
      <t>ハシ</t>
    </rPh>
    <phoneticPr fontId="1"/>
  </si>
  <si>
    <t>音</t>
    <rPh sb="0" eb="1">
      <t>オト</t>
    </rPh>
    <phoneticPr fontId="1"/>
  </si>
  <si>
    <t>割</t>
    <rPh sb="0" eb="1">
      <t>ワ</t>
    </rPh>
    <phoneticPr fontId="1"/>
  </si>
  <si>
    <t>刺</t>
    <rPh sb="0" eb="1">
      <t>サ</t>
    </rPh>
    <phoneticPr fontId="1"/>
  </si>
  <si>
    <t>軽</t>
    <rPh sb="0" eb="1">
      <t>カル</t>
    </rPh>
    <phoneticPr fontId="1"/>
  </si>
  <si>
    <t>重</t>
    <rPh sb="0" eb="1">
      <t>オモ</t>
    </rPh>
    <phoneticPr fontId="1"/>
  </si>
  <si>
    <t>CD</t>
    <phoneticPr fontId="1"/>
  </si>
  <si>
    <t>バランスボール</t>
    <phoneticPr fontId="1"/>
  </si>
  <si>
    <t>軌道</t>
    <rPh sb="0" eb="2">
      <t>キドウ</t>
    </rPh>
    <phoneticPr fontId="1"/>
  </si>
  <si>
    <t>直線</t>
    <rPh sb="0" eb="2">
      <t>チョクセン</t>
    </rPh>
    <phoneticPr fontId="1"/>
  </si>
  <si>
    <t>カーブ</t>
    <phoneticPr fontId="1"/>
  </si>
  <si>
    <t>連射</t>
    <rPh sb="0" eb="2">
      <t>レンシャ</t>
    </rPh>
    <phoneticPr fontId="1"/>
  </si>
  <si>
    <t>はずれのとき、独立したタイミングで投入</t>
    <rPh sb="7" eb="9">
      <t>ドクリツ</t>
    </rPh>
    <rPh sb="17" eb="19">
      <t>トウニュウ</t>
    </rPh>
    <phoneticPr fontId="1"/>
  </si>
  <si>
    <t>回復1</t>
    <rPh sb="0" eb="2">
      <t>カイフク</t>
    </rPh>
    <phoneticPr fontId="1"/>
  </si>
  <si>
    <t>おにぎり</t>
    <phoneticPr fontId="1"/>
  </si>
  <si>
    <t>アイコン</t>
    <phoneticPr fontId="1"/>
  </si>
  <si>
    <t>説明</t>
    <rPh sb="0" eb="2">
      <t>セツメイ</t>
    </rPh>
    <phoneticPr fontId="1"/>
  </si>
  <si>
    <t>・・・・ん？なに？・・・・・襟元？・・・なんだこれ、口紅？</t>
    <rPh sb="14" eb="16">
      <t>エリモト</t>
    </rPh>
    <rPh sb="26" eb="28">
      <t>クチベニ</t>
    </rPh>
    <phoneticPr fontId="1"/>
  </si>
  <si>
    <t>え？いや、違うって！分かんないけど、多分電車でいろいろ密着してたからさ、それじゃない？！</t>
    <rPh sb="5" eb="6">
      <t>チガ</t>
    </rPh>
    <rPh sb="10" eb="11">
      <t>ワ</t>
    </rPh>
    <rPh sb="18" eb="20">
      <t>タブン</t>
    </rPh>
    <rPh sb="20" eb="22">
      <t>デンシャ</t>
    </rPh>
    <rPh sb="27" eb="29">
      <t>ミッチャク</t>
    </rPh>
    <phoneticPr fontId="1"/>
  </si>
  <si>
    <t>説明用画面</t>
    <rPh sb="0" eb="3">
      <t>セツメイヨウ</t>
    </rPh>
    <rPh sb="3" eb="5">
      <t>ガメン</t>
    </rPh>
    <phoneticPr fontId="1"/>
  </si>
  <si>
    <t>1面</t>
    <rPh sb="1" eb="2">
      <t>メン</t>
    </rPh>
    <phoneticPr fontId="1"/>
  </si>
  <si>
    <t>コース種別</t>
    <rPh sb="3" eb="5">
      <t>シュベツ</t>
    </rPh>
    <phoneticPr fontId="1"/>
  </si>
  <si>
    <t>スピード</t>
    <phoneticPr fontId="1"/>
  </si>
  <si>
    <t>飛来物</t>
    <rPh sb="0" eb="2">
      <t>ヒライ</t>
    </rPh>
    <rPh sb="2" eb="3">
      <t>ブツ</t>
    </rPh>
    <phoneticPr fontId="1"/>
  </si>
  <si>
    <t>説得内容</t>
    <rPh sb="0" eb="2">
      <t>セットク</t>
    </rPh>
    <rPh sb="2" eb="4">
      <t>ナイヨウ</t>
    </rPh>
    <phoneticPr fontId="1"/>
  </si>
  <si>
    <t>ミッション</t>
    <phoneticPr fontId="1"/>
  </si>
  <si>
    <t>誠意数</t>
    <rPh sb="0" eb="2">
      <t>セイイ</t>
    </rPh>
    <rPh sb="2" eb="3">
      <t>スウ</t>
    </rPh>
    <phoneticPr fontId="1"/>
  </si>
  <si>
    <t>タイム</t>
    <phoneticPr fontId="1"/>
  </si>
  <si>
    <t>家</t>
    <rPh sb="0" eb="1">
      <t>イエ</t>
    </rPh>
    <phoneticPr fontId="1"/>
  </si>
  <si>
    <t>1週</t>
    <rPh sb="1" eb="2">
      <t>シュウ</t>
    </rPh>
    <phoneticPr fontId="1"/>
  </si>
  <si>
    <t>2週</t>
    <rPh sb="1" eb="2">
      <t>シュウ</t>
    </rPh>
    <phoneticPr fontId="1"/>
  </si>
  <si>
    <t>3週</t>
    <rPh sb="1" eb="2">
      <t>シュウ</t>
    </rPh>
    <phoneticPr fontId="1"/>
  </si>
  <si>
    <t>4週</t>
    <rPh sb="1" eb="2">
      <t>シュウ</t>
    </rPh>
    <phoneticPr fontId="1"/>
  </si>
  <si>
    <t>2面</t>
    <rPh sb="1" eb="2">
      <t>メン</t>
    </rPh>
    <phoneticPr fontId="1"/>
  </si>
  <si>
    <t>3面</t>
    <rPh sb="1" eb="2">
      <t>メン</t>
    </rPh>
    <phoneticPr fontId="1"/>
  </si>
  <si>
    <t>4面</t>
    <rPh sb="1" eb="2">
      <t>メン</t>
    </rPh>
    <phoneticPr fontId="1"/>
  </si>
  <si>
    <t>5面</t>
    <rPh sb="1" eb="2">
      <t>メン</t>
    </rPh>
    <phoneticPr fontId="1"/>
  </si>
  <si>
    <t>6面</t>
    <rPh sb="1" eb="2">
      <t>メン</t>
    </rPh>
    <phoneticPr fontId="1"/>
  </si>
  <si>
    <t>7面</t>
    <rPh sb="1" eb="2">
      <t>メン</t>
    </rPh>
    <phoneticPr fontId="1"/>
  </si>
  <si>
    <t>8面</t>
    <rPh sb="1" eb="2">
      <t>メン</t>
    </rPh>
    <phoneticPr fontId="1"/>
  </si>
  <si>
    <t>9面</t>
    <rPh sb="1" eb="2">
      <t>メン</t>
    </rPh>
    <phoneticPr fontId="1"/>
  </si>
  <si>
    <t>10面</t>
    <rPh sb="2" eb="3">
      <t>メン</t>
    </rPh>
    <phoneticPr fontId="1"/>
  </si>
  <si>
    <t>11面</t>
    <rPh sb="2" eb="3">
      <t>メン</t>
    </rPh>
    <phoneticPr fontId="1"/>
  </si>
  <si>
    <t>12面</t>
    <rPh sb="2" eb="3">
      <t>メン</t>
    </rPh>
    <phoneticPr fontId="1"/>
  </si>
  <si>
    <t>花見</t>
    <rPh sb="0" eb="2">
      <t>ハナミ</t>
    </rPh>
    <phoneticPr fontId="1"/>
  </si>
  <si>
    <t>海</t>
    <rPh sb="0" eb="1">
      <t>ウミ</t>
    </rPh>
    <phoneticPr fontId="1"/>
  </si>
  <si>
    <t>13面</t>
    <rPh sb="2" eb="3">
      <t>メン</t>
    </rPh>
    <phoneticPr fontId="1"/>
  </si>
  <si>
    <t>14面</t>
    <rPh sb="2" eb="3">
      <t>メン</t>
    </rPh>
    <phoneticPr fontId="1"/>
  </si>
  <si>
    <t>15面</t>
    <rPh sb="2" eb="3">
      <t>メン</t>
    </rPh>
    <phoneticPr fontId="1"/>
  </si>
  <si>
    <t>16面</t>
    <rPh sb="2" eb="3">
      <t>メン</t>
    </rPh>
    <phoneticPr fontId="1"/>
  </si>
  <si>
    <t>日光</t>
    <rPh sb="0" eb="2">
      <t>ニッコウ</t>
    </rPh>
    <phoneticPr fontId="1"/>
  </si>
  <si>
    <t>17面</t>
    <rPh sb="2" eb="3">
      <t>メン</t>
    </rPh>
    <phoneticPr fontId="1"/>
  </si>
  <si>
    <t>18面</t>
    <rPh sb="2" eb="3">
      <t>メン</t>
    </rPh>
    <phoneticPr fontId="1"/>
  </si>
  <si>
    <t>19面</t>
    <rPh sb="2" eb="3">
      <t>メン</t>
    </rPh>
    <phoneticPr fontId="1"/>
  </si>
  <si>
    <t>20面</t>
    <rPh sb="2" eb="3">
      <t>メン</t>
    </rPh>
    <phoneticPr fontId="1"/>
  </si>
  <si>
    <t>21面</t>
    <rPh sb="2" eb="3">
      <t>メン</t>
    </rPh>
    <phoneticPr fontId="1"/>
  </si>
  <si>
    <t>22面</t>
    <rPh sb="2" eb="3">
      <t>メン</t>
    </rPh>
    <phoneticPr fontId="1"/>
  </si>
  <si>
    <t>ラス面</t>
    <rPh sb="2" eb="3">
      <t>メン</t>
    </rPh>
    <phoneticPr fontId="1"/>
  </si>
  <si>
    <t>全部</t>
    <rPh sb="0" eb="2">
      <t>ゼンブ</t>
    </rPh>
    <phoneticPr fontId="1"/>
  </si>
  <si>
    <t>生活</t>
    <rPh sb="0" eb="2">
      <t>セイカツ</t>
    </rPh>
    <phoneticPr fontId="1"/>
  </si>
  <si>
    <t>料理</t>
    <rPh sb="0" eb="2">
      <t>リョウリ</t>
    </rPh>
    <phoneticPr fontId="1"/>
  </si>
  <si>
    <t>健康</t>
    <rPh sb="0" eb="2">
      <t>ケンコウ</t>
    </rPh>
    <phoneticPr fontId="1"/>
  </si>
  <si>
    <t>文化</t>
    <rPh sb="0" eb="2">
      <t>ブンカ</t>
    </rPh>
    <phoneticPr fontId="1"/>
  </si>
  <si>
    <t>time</t>
    <phoneticPr fontId="1"/>
  </si>
  <si>
    <t>誠意</t>
    <rPh sb="0" eb="2">
      <t>セイイ</t>
    </rPh>
    <phoneticPr fontId="1"/>
  </si>
  <si>
    <t>-</t>
    <phoneticPr fontId="1"/>
  </si>
  <si>
    <t>カオス</t>
    <phoneticPr fontId="1"/>
  </si>
  <si>
    <t>進行順</t>
    <rPh sb="0" eb="2">
      <t>シンコウ</t>
    </rPh>
    <rPh sb="2" eb="3">
      <t>ジュン</t>
    </rPh>
    <phoneticPr fontId="1"/>
  </si>
  <si>
    <t>23面</t>
    <rPh sb="2" eb="3">
      <t>メン</t>
    </rPh>
    <phoneticPr fontId="1"/>
  </si>
  <si>
    <t>24面</t>
    <rPh sb="2" eb="3">
      <t>メン</t>
    </rPh>
    <phoneticPr fontId="1"/>
  </si>
  <si>
    <t>25面</t>
    <rPh sb="2" eb="3">
      <t>メン</t>
    </rPh>
    <phoneticPr fontId="1"/>
  </si>
  <si>
    <t>26面</t>
    <rPh sb="2" eb="3">
      <t>メン</t>
    </rPh>
    <phoneticPr fontId="1"/>
  </si>
  <si>
    <t>27面</t>
    <rPh sb="2" eb="3">
      <t>メン</t>
    </rPh>
    <phoneticPr fontId="1"/>
  </si>
  <si>
    <t>28面</t>
    <rPh sb="2" eb="3">
      <t>メン</t>
    </rPh>
    <phoneticPr fontId="1"/>
  </si>
  <si>
    <t>29面</t>
    <rPh sb="2" eb="3">
      <t>メン</t>
    </rPh>
    <phoneticPr fontId="1"/>
  </si>
  <si>
    <t>30面</t>
    <rPh sb="2" eb="3">
      <t>メン</t>
    </rPh>
    <phoneticPr fontId="1"/>
  </si>
  <si>
    <t>31面</t>
    <rPh sb="2" eb="3">
      <t>メン</t>
    </rPh>
    <phoneticPr fontId="1"/>
  </si>
  <si>
    <t>32面</t>
    <rPh sb="2" eb="3">
      <t>メン</t>
    </rPh>
    <phoneticPr fontId="1"/>
  </si>
  <si>
    <t>33面</t>
    <rPh sb="2" eb="3">
      <t>メン</t>
    </rPh>
    <phoneticPr fontId="1"/>
  </si>
  <si>
    <t>34面</t>
    <rPh sb="2" eb="3">
      <t>メン</t>
    </rPh>
    <phoneticPr fontId="1"/>
  </si>
  <si>
    <t>35面</t>
    <rPh sb="2" eb="3">
      <t>メン</t>
    </rPh>
    <phoneticPr fontId="1"/>
  </si>
  <si>
    <t>36面</t>
    <rPh sb="2" eb="3">
      <t>メン</t>
    </rPh>
    <phoneticPr fontId="1"/>
  </si>
  <si>
    <t>37面</t>
    <rPh sb="2" eb="3">
      <t>メン</t>
    </rPh>
    <phoneticPr fontId="1"/>
  </si>
  <si>
    <t>38面</t>
    <rPh sb="2" eb="3">
      <t>メン</t>
    </rPh>
    <phoneticPr fontId="1"/>
  </si>
  <si>
    <t>39面</t>
    <rPh sb="2" eb="3">
      <t>メン</t>
    </rPh>
    <phoneticPr fontId="1"/>
  </si>
  <si>
    <t>40面</t>
    <rPh sb="2" eb="3">
      <t>メン</t>
    </rPh>
    <phoneticPr fontId="1"/>
  </si>
  <si>
    <t>41面</t>
    <rPh sb="2" eb="3">
      <t>メン</t>
    </rPh>
    <phoneticPr fontId="1"/>
  </si>
  <si>
    <t>42面</t>
    <rPh sb="2" eb="3">
      <t>メン</t>
    </rPh>
    <phoneticPr fontId="1"/>
  </si>
  <si>
    <t>43面</t>
    <rPh sb="2" eb="3">
      <t>メン</t>
    </rPh>
    <phoneticPr fontId="1"/>
  </si>
  <si>
    <t>44面</t>
    <rPh sb="2" eb="3">
      <t>メン</t>
    </rPh>
    <phoneticPr fontId="1"/>
  </si>
  <si>
    <t>45面</t>
    <rPh sb="2" eb="3">
      <t>メン</t>
    </rPh>
    <phoneticPr fontId="1"/>
  </si>
  <si>
    <t>46面</t>
    <rPh sb="2" eb="3">
      <t>メン</t>
    </rPh>
    <phoneticPr fontId="1"/>
  </si>
  <si>
    <t>47面</t>
    <rPh sb="2" eb="3">
      <t>メン</t>
    </rPh>
    <phoneticPr fontId="1"/>
  </si>
  <si>
    <t>48面</t>
    <rPh sb="2" eb="3">
      <t>メン</t>
    </rPh>
    <phoneticPr fontId="1"/>
  </si>
  <si>
    <t>49面</t>
    <rPh sb="2" eb="3">
      <t>メン</t>
    </rPh>
    <phoneticPr fontId="1"/>
  </si>
  <si>
    <t>50面</t>
    <rPh sb="2" eb="3">
      <t>メン</t>
    </rPh>
    <phoneticPr fontId="1"/>
  </si>
  <si>
    <t>51面</t>
    <rPh sb="2" eb="3">
      <t>メン</t>
    </rPh>
    <phoneticPr fontId="1"/>
  </si>
  <si>
    <t>52面</t>
    <rPh sb="2" eb="3">
      <t>メン</t>
    </rPh>
    <phoneticPr fontId="1"/>
  </si>
  <si>
    <t>53面</t>
    <rPh sb="2" eb="3">
      <t>メン</t>
    </rPh>
    <phoneticPr fontId="1"/>
  </si>
  <si>
    <t>54面</t>
    <rPh sb="2" eb="3">
      <t>メン</t>
    </rPh>
    <phoneticPr fontId="1"/>
  </si>
  <si>
    <t>55面</t>
    <rPh sb="2" eb="3">
      <t>メン</t>
    </rPh>
    <phoneticPr fontId="1"/>
  </si>
  <si>
    <t>56面</t>
    <rPh sb="2" eb="3">
      <t>メン</t>
    </rPh>
    <phoneticPr fontId="1"/>
  </si>
  <si>
    <t>57面</t>
    <rPh sb="2" eb="3">
      <t>メン</t>
    </rPh>
    <phoneticPr fontId="1"/>
  </si>
  <si>
    <t>58面</t>
    <rPh sb="2" eb="3">
      <t>メン</t>
    </rPh>
    <phoneticPr fontId="1"/>
  </si>
  <si>
    <t>59面</t>
    <rPh sb="2" eb="3">
      <t>メン</t>
    </rPh>
    <phoneticPr fontId="1"/>
  </si>
  <si>
    <t>60面</t>
    <rPh sb="2" eb="3">
      <t>メン</t>
    </rPh>
    <phoneticPr fontId="1"/>
  </si>
  <si>
    <t>61面</t>
    <rPh sb="2" eb="3">
      <t>メン</t>
    </rPh>
    <phoneticPr fontId="1"/>
  </si>
  <si>
    <t>62面</t>
    <rPh sb="2" eb="3">
      <t>メン</t>
    </rPh>
    <phoneticPr fontId="1"/>
  </si>
  <si>
    <t>63面</t>
    <rPh sb="2" eb="3">
      <t>メン</t>
    </rPh>
    <phoneticPr fontId="1"/>
  </si>
  <si>
    <t>64面</t>
    <rPh sb="2" eb="3">
      <t>メン</t>
    </rPh>
    <phoneticPr fontId="1"/>
  </si>
  <si>
    <t>65面</t>
    <rPh sb="2" eb="3">
      <t>メン</t>
    </rPh>
    <phoneticPr fontId="1"/>
  </si>
  <si>
    <t>66面</t>
    <rPh sb="2" eb="3">
      <t>メン</t>
    </rPh>
    <phoneticPr fontId="1"/>
  </si>
  <si>
    <t>67面</t>
    <rPh sb="2" eb="3">
      <t>メン</t>
    </rPh>
    <phoneticPr fontId="1"/>
  </si>
  <si>
    <t>68面</t>
    <rPh sb="2" eb="3">
      <t>メン</t>
    </rPh>
    <phoneticPr fontId="1"/>
  </si>
  <si>
    <t>69面</t>
    <rPh sb="2" eb="3">
      <t>メン</t>
    </rPh>
    <phoneticPr fontId="1"/>
  </si>
  <si>
    <t>70面</t>
    <rPh sb="2" eb="3">
      <t>メン</t>
    </rPh>
    <phoneticPr fontId="1"/>
  </si>
  <si>
    <t>71面</t>
    <rPh sb="2" eb="3">
      <t>メン</t>
    </rPh>
    <phoneticPr fontId="1"/>
  </si>
  <si>
    <t>72面</t>
    <rPh sb="2" eb="3">
      <t>メン</t>
    </rPh>
    <phoneticPr fontId="1"/>
  </si>
  <si>
    <t>73面</t>
    <rPh sb="2" eb="3">
      <t>メン</t>
    </rPh>
    <phoneticPr fontId="1"/>
  </si>
  <si>
    <t>74面</t>
    <rPh sb="2" eb="3">
      <t>メン</t>
    </rPh>
    <phoneticPr fontId="1"/>
  </si>
  <si>
    <t>75面</t>
    <rPh sb="2" eb="3">
      <t>メン</t>
    </rPh>
    <phoneticPr fontId="1"/>
  </si>
  <si>
    <t>76面</t>
    <rPh sb="2" eb="3">
      <t>メン</t>
    </rPh>
    <phoneticPr fontId="1"/>
  </si>
  <si>
    <t>77面</t>
    <rPh sb="2" eb="3">
      <t>メン</t>
    </rPh>
    <phoneticPr fontId="1"/>
  </si>
  <si>
    <t>78面</t>
    <rPh sb="2" eb="3">
      <t>メン</t>
    </rPh>
    <phoneticPr fontId="1"/>
  </si>
  <si>
    <t>79面</t>
    <rPh sb="2" eb="3">
      <t>メン</t>
    </rPh>
    <phoneticPr fontId="1"/>
  </si>
  <si>
    <t>80面</t>
    <rPh sb="2" eb="3">
      <t>メン</t>
    </rPh>
    <phoneticPr fontId="1"/>
  </si>
  <si>
    <t>81面</t>
    <rPh sb="2" eb="3">
      <t>メン</t>
    </rPh>
    <phoneticPr fontId="1"/>
  </si>
  <si>
    <t>難易度</t>
    <rPh sb="0" eb="3">
      <t>ナンイド</t>
    </rPh>
    <phoneticPr fontId="1"/>
  </si>
  <si>
    <t>面別</t>
    <rPh sb="0" eb="1">
      <t>メン</t>
    </rPh>
    <rPh sb="1" eb="2">
      <t>ベツ</t>
    </rPh>
    <phoneticPr fontId="1"/>
  </si>
  <si>
    <t>ゲレンデ</t>
    <phoneticPr fontId="1"/>
  </si>
  <si>
    <t>コース</t>
    <phoneticPr fontId="1"/>
  </si>
  <si>
    <t>スピード</t>
    <phoneticPr fontId="1"/>
  </si>
  <si>
    <t>ミッション</t>
    <phoneticPr fontId="1"/>
  </si>
  <si>
    <t>その他</t>
    <rPh sb="2" eb="3">
      <t>タ</t>
    </rPh>
    <phoneticPr fontId="1"/>
  </si>
  <si>
    <t>説明</t>
    <rPh sb="0" eb="2">
      <t>セツメイ</t>
    </rPh>
    <phoneticPr fontId="1"/>
  </si>
  <si>
    <t>花見：酔っ払いが攻撃してくる</t>
    <rPh sb="0" eb="2">
      <t>ハナミ</t>
    </rPh>
    <rPh sb="3" eb="4">
      <t>ヨ</t>
    </rPh>
    <rPh sb="5" eb="6">
      <t>パラ</t>
    </rPh>
    <rPh sb="8" eb="10">
      <t>コウゲキ</t>
    </rPh>
    <phoneticPr fontId="1"/>
  </si>
  <si>
    <t>海：同じとこに立ってるとダメージ</t>
    <rPh sb="0" eb="1">
      <t>ウミ</t>
    </rPh>
    <rPh sb="2" eb="3">
      <t>オナ</t>
    </rPh>
    <rPh sb="7" eb="8">
      <t>タ</t>
    </rPh>
    <phoneticPr fontId="1"/>
  </si>
  <si>
    <t>日光：落ち葉で目隠し</t>
    <rPh sb="0" eb="2">
      <t>ニッコウ</t>
    </rPh>
    <rPh sb="3" eb="4">
      <t>オ</t>
    </rPh>
    <rPh sb="5" eb="6">
      <t>バ</t>
    </rPh>
    <rPh sb="7" eb="9">
      <t>メカク</t>
    </rPh>
    <phoneticPr fontId="1"/>
  </si>
  <si>
    <t>１．５～３：１×その数字</t>
    <rPh sb="10" eb="12">
      <t>スウジ</t>
    </rPh>
    <phoneticPr fontId="1"/>
  </si>
  <si>
    <t>１～４：Ⅰと同じ</t>
    <rPh sb="6" eb="7">
      <t>オナ</t>
    </rPh>
    <phoneticPr fontId="1"/>
  </si>
  <si>
    <t>５：花見用</t>
    <rPh sb="2" eb="4">
      <t>ハナミ</t>
    </rPh>
    <rPh sb="4" eb="5">
      <t>ヨウ</t>
    </rPh>
    <phoneticPr fontId="1"/>
  </si>
  <si>
    <t>６：海用</t>
    <rPh sb="2" eb="3">
      <t>ウミ</t>
    </rPh>
    <rPh sb="3" eb="4">
      <t>ヨウ</t>
    </rPh>
    <phoneticPr fontId="1"/>
  </si>
  <si>
    <t>７：日光用</t>
    <rPh sb="2" eb="4">
      <t>ニッコウ</t>
    </rPh>
    <rPh sb="4" eb="5">
      <t>ヨウ</t>
    </rPh>
    <phoneticPr fontId="1"/>
  </si>
  <si>
    <t>８：ゲレンデ用</t>
    <rPh sb="6" eb="7">
      <t>ヨウ</t>
    </rPh>
    <phoneticPr fontId="1"/>
  </si>
  <si>
    <t>生活：暮らしの情報</t>
    <rPh sb="0" eb="2">
      <t>セイカツ</t>
    </rPh>
    <rPh sb="3" eb="4">
      <t>ク</t>
    </rPh>
    <rPh sb="7" eb="9">
      <t>ジョウホウ</t>
    </rPh>
    <phoneticPr fontId="1"/>
  </si>
  <si>
    <t>料理：レシピや食材</t>
    <rPh sb="0" eb="2">
      <t>リョウリ</t>
    </rPh>
    <rPh sb="7" eb="9">
      <t>ショクザイ</t>
    </rPh>
    <phoneticPr fontId="1"/>
  </si>
  <si>
    <t>健康：栄養素や薬とか</t>
    <rPh sb="0" eb="2">
      <t>ケンコウ</t>
    </rPh>
    <rPh sb="3" eb="5">
      <t>エイヨウ</t>
    </rPh>
    <rPh sb="5" eb="6">
      <t>ソ</t>
    </rPh>
    <rPh sb="7" eb="8">
      <t>クスリ</t>
    </rPh>
    <phoneticPr fontId="1"/>
  </si>
  <si>
    <t>文化：作法とか色々</t>
    <rPh sb="0" eb="2">
      <t>ブンカ</t>
    </rPh>
    <rPh sb="3" eb="5">
      <t>サホウ</t>
    </rPh>
    <rPh sb="7" eb="9">
      <t>イロイロ</t>
    </rPh>
    <phoneticPr fontId="1"/>
  </si>
  <si>
    <t>time：制限時間逃げ切ればクリア</t>
    <rPh sb="5" eb="7">
      <t>セイゲン</t>
    </rPh>
    <rPh sb="7" eb="9">
      <t>ジカン</t>
    </rPh>
    <rPh sb="9" eb="10">
      <t>ニ</t>
    </rPh>
    <rPh sb="11" eb="12">
      <t>キ</t>
    </rPh>
    <phoneticPr fontId="1"/>
  </si>
  <si>
    <t>誠意：指定の誠意数ゲットでクリア</t>
    <rPh sb="0" eb="2">
      <t>セイイ</t>
    </rPh>
    <rPh sb="3" eb="5">
      <t>シテイ</t>
    </rPh>
    <rPh sb="6" eb="8">
      <t>セイイ</t>
    </rPh>
    <rPh sb="8" eb="9">
      <t>スウ</t>
    </rPh>
    <phoneticPr fontId="1"/>
  </si>
  <si>
    <t>～１０：しょぼいアイテムがあればうれしいレベル</t>
    <phoneticPr fontId="1"/>
  </si>
  <si>
    <t>～２０：いいアイテムが少し必要なレベル</t>
    <rPh sb="11" eb="12">
      <t>スコ</t>
    </rPh>
    <rPh sb="13" eb="15">
      <t>ヒツヨウ</t>
    </rPh>
    <phoneticPr fontId="1"/>
  </si>
  <si>
    <t>～４０：鬼レベル</t>
    <rPh sb="4" eb="5">
      <t>オニ</t>
    </rPh>
    <phoneticPr fontId="1"/>
  </si>
  <si>
    <t>～３０：いいアイテムが必須なレベル</t>
    <rPh sb="11" eb="13">
      <t>ヒッス</t>
    </rPh>
    <phoneticPr fontId="1"/>
  </si>
  <si>
    <t>カオス：家⇒花見⇒海⇒日光⇒ゲレンデ⇒家に30秒おきに切り替わる</t>
    <rPh sb="4" eb="5">
      <t>イエ</t>
    </rPh>
    <rPh sb="6" eb="8">
      <t>ハナミ</t>
    </rPh>
    <rPh sb="9" eb="10">
      <t>ウミ</t>
    </rPh>
    <rPh sb="11" eb="13">
      <t>ニッコウ</t>
    </rPh>
    <rPh sb="19" eb="20">
      <t>イエ</t>
    </rPh>
    <rPh sb="23" eb="24">
      <t>ビョウ</t>
    </rPh>
    <rPh sb="27" eb="28">
      <t>キ</t>
    </rPh>
    <rPh sb="29" eb="30">
      <t>カ</t>
    </rPh>
    <phoneticPr fontId="1"/>
  </si>
  <si>
    <t>難易度指数</t>
    <rPh sb="0" eb="3">
      <t>ナンイド</t>
    </rPh>
    <rPh sb="3" eb="5">
      <t>シスウ</t>
    </rPh>
    <phoneticPr fontId="1"/>
  </si>
  <si>
    <t>修羅場RUSHⅡ</t>
    <rPh sb="0" eb="2">
      <t>シュラ</t>
    </rPh>
    <rPh sb="2" eb="3">
      <t>バ</t>
    </rPh>
    <phoneticPr fontId="1"/>
  </si>
  <si>
    <t>家：Ⅰのフローリングのやつ</t>
    <rPh sb="0" eb="1">
      <t>イエ</t>
    </rPh>
    <phoneticPr fontId="1"/>
  </si>
  <si>
    <t>ゲレンデ：吹雪のとき動くとダメージ</t>
    <rPh sb="5" eb="7">
      <t>フブキ</t>
    </rPh>
    <rPh sb="10" eb="11">
      <t>ウゴ</t>
    </rPh>
    <phoneticPr fontId="1"/>
  </si>
  <si>
    <t>ワープ：条件を満たすとワープゾーン（カオスステージ）に突入</t>
    <rPh sb="4" eb="6">
      <t>ジョウケン</t>
    </rPh>
    <rPh sb="7" eb="8">
      <t>ミ</t>
    </rPh>
    <rPh sb="27" eb="29">
      <t>トツニュウ</t>
    </rPh>
    <phoneticPr fontId="1"/>
  </si>
  <si>
    <t>ワープ</t>
    <phoneticPr fontId="1"/>
  </si>
  <si>
    <t>？</t>
    <phoneticPr fontId="1"/>
  </si>
  <si>
    <t>　　　　　すぐ死ねば5面先へワープ、30秒逃げるごとに5面づつ先へワープ、最後まで逃げれば最大の30面先までワープ</t>
    <rPh sb="7" eb="8">
      <t>シ</t>
    </rPh>
    <rPh sb="11" eb="12">
      <t>メン</t>
    </rPh>
    <rPh sb="12" eb="13">
      <t>サキ</t>
    </rPh>
    <rPh sb="20" eb="21">
      <t>ビョウ</t>
    </rPh>
    <rPh sb="21" eb="22">
      <t>ニ</t>
    </rPh>
    <rPh sb="28" eb="29">
      <t>メン</t>
    </rPh>
    <rPh sb="31" eb="32">
      <t>サキ</t>
    </rPh>
    <rPh sb="37" eb="39">
      <t>サイゴ</t>
    </rPh>
    <rPh sb="41" eb="42">
      <t>ニ</t>
    </rPh>
    <rPh sb="45" eb="47">
      <t>サイダイ</t>
    </rPh>
    <rPh sb="50" eb="51">
      <t>メン</t>
    </rPh>
    <rPh sb="51" eb="52">
      <t>サキ</t>
    </rPh>
    <phoneticPr fontId="1"/>
  </si>
  <si>
    <t>　　　　　ワープは最大で76面までしか行けない。そっからは自力でクリアするっきゃないでしょ！</t>
    <rPh sb="9" eb="11">
      <t>サイダイ</t>
    </rPh>
    <rPh sb="14" eb="15">
      <t>メン</t>
    </rPh>
    <rPh sb="19" eb="20">
      <t>イ</t>
    </rPh>
    <rPh sb="29" eb="31">
      <t>ジリキ</t>
    </rPh>
    <phoneticPr fontId="1"/>
  </si>
  <si>
    <t>あの名作ゲームが帰ってきた！！！</t>
    <rPh sb="2" eb="4">
      <t>メイサク</t>
    </rPh>
    <rPh sb="8" eb="9">
      <t>カエ</t>
    </rPh>
    <phoneticPr fontId="1"/>
  </si>
  <si>
    <t>操作のシンプルさ、逃げ惑うスリルはそのままに、</t>
    <rPh sb="0" eb="2">
      <t>ソウサ</t>
    </rPh>
    <rPh sb="9" eb="10">
      <t>ニ</t>
    </rPh>
    <rPh sb="11" eb="12">
      <t>マド</t>
    </rPh>
    <phoneticPr fontId="1"/>
  </si>
  <si>
    <t>課金はやりたい、アイテムを買わせる感じ</t>
    <rPh sb="0" eb="2">
      <t>カキン</t>
    </rPh>
    <rPh sb="13" eb="14">
      <t>カ</t>
    </rPh>
    <rPh sb="17" eb="18">
      <t>カン</t>
    </rPh>
    <phoneticPr fontId="1"/>
  </si>
  <si>
    <t>広告は画面下にバナーっぽいやつを出す</t>
    <rPh sb="0" eb="2">
      <t>コウコク</t>
    </rPh>
    <rPh sb="3" eb="5">
      <t>ガメン</t>
    </rPh>
    <rPh sb="5" eb="6">
      <t>シタ</t>
    </rPh>
    <rPh sb="16" eb="17">
      <t>ダ</t>
    </rPh>
    <phoneticPr fontId="1"/>
  </si>
  <si>
    <t>アイテムやランキングなど、新たな要素てんこ盛りで再登場！</t>
    <rPh sb="13" eb="14">
      <t>アラ</t>
    </rPh>
    <rPh sb="16" eb="18">
      <t>ヨウソ</t>
    </rPh>
    <rPh sb="21" eb="22">
      <t>モ</t>
    </rPh>
    <rPh sb="24" eb="27">
      <t>サイトウジョウ</t>
    </rPh>
    <phoneticPr fontId="1"/>
  </si>
  <si>
    <t>追加仕様</t>
    <rPh sb="0" eb="2">
      <t>ツイカ</t>
    </rPh>
    <rPh sb="2" eb="4">
      <t>シヨウ</t>
    </rPh>
    <phoneticPr fontId="1"/>
  </si>
  <si>
    <t>データセーブ</t>
    <phoneticPr fontId="1"/>
  </si>
  <si>
    <t>ランキング</t>
    <phoneticPr fontId="1"/>
  </si>
  <si>
    <t>アイテム使用</t>
    <rPh sb="4" eb="6">
      <t>シヨウ</t>
    </rPh>
    <phoneticPr fontId="1"/>
  </si>
  <si>
    <t>説得がクイズっぽくなった</t>
    <rPh sb="0" eb="2">
      <t>セットク</t>
    </rPh>
    <phoneticPr fontId="1"/>
  </si>
  <si>
    <t>クリア条件2パターン（逃げ切り、誠意貯める）</t>
    <rPh sb="3" eb="5">
      <t>ジョウケン</t>
    </rPh>
    <rPh sb="11" eb="12">
      <t>ニ</t>
    </rPh>
    <rPh sb="13" eb="14">
      <t>キ</t>
    </rPh>
    <rPh sb="16" eb="18">
      <t>セイイ</t>
    </rPh>
    <rPh sb="18" eb="19">
      <t>タ</t>
    </rPh>
    <phoneticPr fontId="1"/>
  </si>
  <si>
    <t>ステージクリア方式</t>
    <rPh sb="7" eb="9">
      <t>ホウシキ</t>
    </rPh>
    <phoneticPr fontId="1"/>
  </si>
  <si>
    <t>ステージが大体5パターン</t>
    <rPh sb="5" eb="7">
      <t>ダイタイ</t>
    </rPh>
    <phoneticPr fontId="1"/>
  </si>
  <si>
    <t>エンディング</t>
    <phoneticPr fontId="1"/>
  </si>
  <si>
    <t>モード3種類</t>
    <rPh sb="4" eb="6">
      <t>シュルイ</t>
    </rPh>
    <phoneticPr fontId="1"/>
  </si>
  <si>
    <t>ミッションモード：ミッションダウンロードでそのミッションができる</t>
    <phoneticPr fontId="1"/>
  </si>
  <si>
    <t>ストイックモード：Ⅰと同じ仕様、時間経過で難しくなる</t>
    <rPh sb="11" eb="12">
      <t>オナ</t>
    </rPh>
    <rPh sb="13" eb="15">
      <t>シヨウ</t>
    </rPh>
    <rPh sb="16" eb="18">
      <t>ジカン</t>
    </rPh>
    <rPh sb="18" eb="20">
      <t>ケイカ</t>
    </rPh>
    <rPh sb="21" eb="22">
      <t>ムズカ</t>
    </rPh>
    <phoneticPr fontId="1"/>
  </si>
  <si>
    <t>ゲームモード：ステージクリアで進んでいく通常モード</t>
    <rPh sb="15" eb="16">
      <t>スス</t>
    </rPh>
    <rPh sb="20" eb="22">
      <t>ツウジョウ</t>
    </rPh>
    <phoneticPr fontId="1"/>
  </si>
  <si>
    <t>移動</t>
    <rPh sb="0" eb="2">
      <t>イドウ</t>
    </rPh>
    <phoneticPr fontId="1"/>
  </si>
  <si>
    <t>アイテム</t>
    <phoneticPr fontId="1"/>
  </si>
  <si>
    <t>体力</t>
    <rPh sb="0" eb="2">
      <t>タイリョク</t>
    </rPh>
    <phoneticPr fontId="1"/>
  </si>
  <si>
    <t>クイズ要素もあるため頭も鍛えられるかも？？？</t>
    <rPh sb="3" eb="5">
      <t>ヨウソ</t>
    </rPh>
    <rPh sb="10" eb="11">
      <t>アタマ</t>
    </rPh>
    <rPh sb="12" eb="13">
      <t>キタ</t>
    </rPh>
    <phoneticPr fontId="1"/>
  </si>
  <si>
    <t>移動距離に依存せず、移動速度は一定</t>
    <rPh sb="0" eb="2">
      <t>イドウ</t>
    </rPh>
    <rPh sb="2" eb="4">
      <t>キョリ</t>
    </rPh>
    <rPh sb="5" eb="7">
      <t>イゾン</t>
    </rPh>
    <rPh sb="10" eb="12">
      <t>イドウ</t>
    </rPh>
    <rPh sb="12" eb="14">
      <t>ソクド</t>
    </rPh>
    <rPh sb="15" eb="17">
      <t>イッテイ</t>
    </rPh>
    <phoneticPr fontId="1"/>
  </si>
  <si>
    <t>クイズに正解で増える</t>
    <rPh sb="4" eb="6">
      <t>セイカイ</t>
    </rPh>
    <rPh sb="7" eb="8">
      <t>フ</t>
    </rPh>
    <phoneticPr fontId="1"/>
  </si>
  <si>
    <t>最大２０</t>
    <rPh sb="0" eb="2">
      <t>サイダイ</t>
    </rPh>
    <phoneticPr fontId="1"/>
  </si>
  <si>
    <t>初期値は１０、最大２０</t>
    <rPh sb="0" eb="3">
      <t>ショキチ</t>
    </rPh>
    <rPh sb="7" eb="9">
      <t>サイダイ</t>
    </rPh>
    <phoneticPr fontId="1"/>
  </si>
  <si>
    <t>おにぎり</t>
    <phoneticPr fontId="1"/>
  </si>
  <si>
    <r>
      <t>ものによってダメージ量</t>
    </r>
    <r>
      <rPr>
        <sz val="11"/>
        <color rgb="FFFF0000"/>
        <rFont val="ＭＳ Ｐゴシック"/>
        <family val="3"/>
        <charset val="128"/>
        <scheme val="minor"/>
      </rPr>
      <t>と速度</t>
    </r>
    <r>
      <rPr>
        <sz val="11"/>
        <color theme="1"/>
        <rFont val="ＭＳ Ｐゴシック"/>
        <family val="2"/>
        <charset val="128"/>
        <scheme val="minor"/>
      </rPr>
      <t>が変わる</t>
    </r>
    <rPh sb="10" eb="11">
      <t>リョウ</t>
    </rPh>
    <rPh sb="12" eb="14">
      <t>ソクド</t>
    </rPh>
    <rPh sb="15" eb="16">
      <t>カ</t>
    </rPh>
    <phoneticPr fontId="1"/>
  </si>
  <si>
    <t>取ると体力が１増える</t>
    <rPh sb="0" eb="1">
      <t>ト</t>
    </rPh>
    <rPh sb="3" eb="5">
      <t>タイリョク</t>
    </rPh>
    <rPh sb="7" eb="8">
      <t>フ</t>
    </rPh>
    <phoneticPr fontId="1"/>
  </si>
  <si>
    <t>カンストしたらそこまで</t>
    <phoneticPr fontId="1"/>
  </si>
  <si>
    <t>クイズに連続正解すると、２回目以降から毎回投入される</t>
    <rPh sb="4" eb="6">
      <t>レンゾク</t>
    </rPh>
    <rPh sb="6" eb="8">
      <t>セイカイ</t>
    </rPh>
    <rPh sb="13" eb="15">
      <t>カイメ</t>
    </rPh>
    <rPh sb="15" eb="17">
      <t>イコウ</t>
    </rPh>
    <rPh sb="19" eb="21">
      <t>マイカイ</t>
    </rPh>
    <rPh sb="21" eb="23">
      <t>トウニュウ</t>
    </rPh>
    <phoneticPr fontId="1"/>
  </si>
  <si>
    <t>１問正解でもおにぎり投入</t>
    <rPh sb="1" eb="2">
      <t>モン</t>
    </rPh>
    <rPh sb="2" eb="4">
      <t>セイカイ</t>
    </rPh>
    <rPh sb="10" eb="12">
      <t>トウニュウ</t>
    </rPh>
    <phoneticPr fontId="1"/>
  </si>
  <si>
    <t>おにぎり回復量が３</t>
    <rPh sb="4" eb="6">
      <t>カイフク</t>
    </rPh>
    <rPh sb="6" eb="7">
      <t>リョウ</t>
    </rPh>
    <phoneticPr fontId="1"/>
  </si>
  <si>
    <t>おにぎり回復量が２</t>
    <rPh sb="4" eb="6">
      <t>カイフク</t>
    </rPh>
    <rPh sb="6" eb="7">
      <t>リョウ</t>
    </rPh>
    <phoneticPr fontId="1"/>
  </si>
  <si>
    <t>スコア</t>
    <phoneticPr fontId="1"/>
  </si>
  <si>
    <t>ゲーム、ミッションモード：残り体力数×１０＋誠意数×２０</t>
    <phoneticPr fontId="1"/>
  </si>
  <si>
    <t>ストイックモード：残りタイム×５＋誠意数×２０</t>
    <phoneticPr fontId="1"/>
  </si>
  <si>
    <t>各面終了後に毎回アイテム使用＆購入画面に移動</t>
    <rPh sb="0" eb="2">
      <t>カクメン</t>
    </rPh>
    <rPh sb="2" eb="5">
      <t>シュウリョウゴ</t>
    </rPh>
    <rPh sb="6" eb="8">
      <t>マイカイ</t>
    </rPh>
    <rPh sb="12" eb="14">
      <t>シヨウ</t>
    </rPh>
    <rPh sb="15" eb="17">
      <t>コウニュウ</t>
    </rPh>
    <rPh sb="17" eb="19">
      <t>ガメン</t>
    </rPh>
    <rPh sb="20" eb="22">
      <t>イドウ</t>
    </rPh>
    <phoneticPr fontId="1"/>
  </si>
  <si>
    <t>１度に使用できるアイテムは１種類まで</t>
    <rPh sb="1" eb="2">
      <t>ド</t>
    </rPh>
    <rPh sb="3" eb="5">
      <t>シヨウ</t>
    </rPh>
    <rPh sb="14" eb="16">
      <t>シュルイ</t>
    </rPh>
    <phoneticPr fontId="1"/>
  </si>
  <si>
    <t>データセーブ</t>
    <phoneticPr fontId="1"/>
  </si>
  <si>
    <t>セーブして進んだ面から始められる（正確にはアイテム画面から）</t>
    <rPh sb="5" eb="6">
      <t>スス</t>
    </rPh>
    <rPh sb="8" eb="9">
      <t>メン</t>
    </rPh>
    <rPh sb="11" eb="12">
      <t>ハジ</t>
    </rPh>
    <rPh sb="17" eb="19">
      <t>セイカク</t>
    </rPh>
    <rPh sb="25" eb="27">
      <t>ガメン</t>
    </rPh>
    <phoneticPr fontId="1"/>
  </si>
  <si>
    <t>各種類毎に最大９個まで持てる</t>
    <rPh sb="0" eb="3">
      <t>カクシュルイ</t>
    </rPh>
    <rPh sb="3" eb="4">
      <t>ゴト</t>
    </rPh>
    <rPh sb="5" eb="7">
      <t>サイダイ</t>
    </rPh>
    <rPh sb="8" eb="9">
      <t>コ</t>
    </rPh>
    <rPh sb="11" eb="12">
      <t>モ</t>
    </rPh>
    <phoneticPr fontId="1"/>
  </si>
  <si>
    <t>獲得スコアが半分になる</t>
    <rPh sb="0" eb="2">
      <t>カクトク</t>
    </rPh>
    <rPh sb="6" eb="8">
      <t>ハンブン</t>
    </rPh>
    <phoneticPr fontId="1"/>
  </si>
  <si>
    <t>取得アイテムはそのまま</t>
    <rPh sb="0" eb="2">
      <t>シュトク</t>
    </rPh>
    <phoneticPr fontId="1"/>
  </si>
  <si>
    <t>ゲームモードのみセーブ可能</t>
    <rPh sb="11" eb="13">
      <t>カノウ</t>
    </rPh>
    <phoneticPr fontId="1"/>
  </si>
  <si>
    <t>アイテムで基本速度増加（面が変わってもずっと）</t>
    <rPh sb="5" eb="7">
      <t>キホン</t>
    </rPh>
    <rPh sb="7" eb="9">
      <t>ソクド</t>
    </rPh>
    <rPh sb="9" eb="11">
      <t>ゾウカ</t>
    </rPh>
    <rPh sb="12" eb="13">
      <t>メン</t>
    </rPh>
    <rPh sb="14" eb="15">
      <t>カ</t>
    </rPh>
    <phoneticPr fontId="1"/>
  </si>
  <si>
    <t>アイテムで初期値増加（面が変わってもずっと）</t>
    <rPh sb="5" eb="8">
      <t>ショキチ</t>
    </rPh>
    <rPh sb="8" eb="10">
      <t>ゾウカ</t>
    </rPh>
    <phoneticPr fontId="1"/>
  </si>
  <si>
    <t>アイテムで初期値を増やした体力や速度は引き継がれる</t>
    <rPh sb="5" eb="8">
      <t>ショキチ</t>
    </rPh>
    <rPh sb="9" eb="10">
      <t>フ</t>
    </rPh>
    <rPh sb="13" eb="15">
      <t>タイリョク</t>
    </rPh>
    <rPh sb="16" eb="18">
      <t>ソクド</t>
    </rPh>
    <rPh sb="19" eb="20">
      <t>ヒ</t>
    </rPh>
    <rPh sb="21" eb="22">
      <t>ツ</t>
    </rPh>
    <phoneticPr fontId="1"/>
  </si>
  <si>
    <t>ポーズ</t>
    <phoneticPr fontId="1"/>
  </si>
  <si>
    <t>画面の右上タッチでポーズになる</t>
    <rPh sb="0" eb="2">
      <t>ガメン</t>
    </rPh>
    <rPh sb="3" eb="5">
      <t>ミギウエ</t>
    </rPh>
    <phoneticPr fontId="1"/>
  </si>
  <si>
    <t>ポーズ中はゲームに戻るorタイトルに戻るを選択できる</t>
    <rPh sb="3" eb="4">
      <t>チュウ</t>
    </rPh>
    <rPh sb="9" eb="10">
      <t>モド</t>
    </rPh>
    <rPh sb="18" eb="19">
      <t>モド</t>
    </rPh>
    <rPh sb="21" eb="23">
      <t>センタク</t>
    </rPh>
    <phoneticPr fontId="1"/>
  </si>
  <si>
    <r>
      <t>システム</t>
    </r>
    <r>
      <rPr>
        <b/>
        <sz val="11"/>
        <color rgb="FFFF0000"/>
        <rFont val="ＭＳ Ｐゴシック"/>
        <family val="3"/>
        <charset val="128"/>
        <scheme val="minor"/>
      </rPr>
      <t>（赤文字が変更・追加要素）</t>
    </r>
    <rPh sb="5" eb="6">
      <t>アカ</t>
    </rPh>
    <rPh sb="6" eb="8">
      <t>モジ</t>
    </rPh>
    <rPh sb="9" eb="11">
      <t>ヘンコウ</t>
    </rPh>
    <rPh sb="12" eb="14">
      <t>ツイカ</t>
    </rPh>
    <rPh sb="14" eb="16">
      <t>ヨウソ</t>
    </rPh>
    <phoneticPr fontId="1"/>
  </si>
  <si>
    <t>ゲームモードは面が進んでもスコアは引き継がれ増えていく（アイテム買えばその分減る）</t>
    <rPh sb="7" eb="8">
      <t>メン</t>
    </rPh>
    <rPh sb="9" eb="10">
      <t>スス</t>
    </rPh>
    <rPh sb="17" eb="18">
      <t>ヒ</t>
    </rPh>
    <rPh sb="19" eb="20">
      <t>ツ</t>
    </rPh>
    <rPh sb="22" eb="23">
      <t>フ</t>
    </rPh>
    <rPh sb="32" eb="33">
      <t>カ</t>
    </rPh>
    <rPh sb="37" eb="38">
      <t>ブン</t>
    </rPh>
    <rPh sb="38" eb="39">
      <t>ヘ</t>
    </rPh>
    <phoneticPr fontId="1"/>
  </si>
  <si>
    <t>ゲームオーバー時のスコアがハイスコアとして記録される（半分になる前の値）</t>
    <rPh sb="7" eb="8">
      <t>ジ</t>
    </rPh>
    <rPh sb="21" eb="23">
      <t>キロク</t>
    </rPh>
    <rPh sb="27" eb="29">
      <t>ハンブン</t>
    </rPh>
    <rPh sb="32" eb="33">
      <t>マエ</t>
    </rPh>
    <rPh sb="34" eb="35">
      <t>アタイ</t>
    </rPh>
    <phoneticPr fontId="1"/>
  </si>
  <si>
    <t>タイム</t>
    <phoneticPr fontId="1"/>
  </si>
  <si>
    <t>逃げ切り：タイムが０でゲームオーバー</t>
    <rPh sb="0" eb="1">
      <t>ニ</t>
    </rPh>
    <rPh sb="2" eb="3">
      <t>キ</t>
    </rPh>
    <phoneticPr fontId="1"/>
  </si>
  <si>
    <t>誠意貯める：０から増えていくが意味なし</t>
    <rPh sb="0" eb="2">
      <t>セイイ</t>
    </rPh>
    <rPh sb="2" eb="3">
      <t>タ</t>
    </rPh>
    <rPh sb="9" eb="10">
      <t>フ</t>
    </rPh>
    <rPh sb="15" eb="17">
      <t>イミ</t>
    </rPh>
    <phoneticPr fontId="1"/>
  </si>
  <si>
    <t>ゲームオーバー</t>
    <phoneticPr fontId="1"/>
  </si>
  <si>
    <t>アイテム</t>
    <phoneticPr fontId="1"/>
  </si>
  <si>
    <t>ゲーム</t>
    <phoneticPr fontId="1"/>
  </si>
  <si>
    <t>スタート</t>
    <phoneticPr fontId="1"/>
  </si>
  <si>
    <t>クリア</t>
    <phoneticPr fontId="1"/>
  </si>
  <si>
    <t>エンディング</t>
    <phoneticPr fontId="1"/>
  </si>
  <si>
    <t>ミッション選択</t>
    <rPh sb="5" eb="7">
      <t>センタク</t>
    </rPh>
    <phoneticPr fontId="1"/>
  </si>
  <si>
    <t>ランキング</t>
    <phoneticPr fontId="1"/>
  </si>
  <si>
    <t>死亡</t>
    <rPh sb="0" eb="2">
      <t>シボウ</t>
    </rPh>
    <phoneticPr fontId="1"/>
  </si>
  <si>
    <t>タイトルへ
戻る</t>
    <rPh sb="6" eb="7">
      <t>モド</t>
    </rPh>
    <phoneticPr fontId="1"/>
  </si>
  <si>
    <t>←</t>
    <phoneticPr fontId="1"/>
  </si>
  <si>
    <t>→</t>
    <phoneticPr fontId="1"/>
  </si>
  <si>
    <t>↑</t>
    <phoneticPr fontId="1"/>
  </si>
  <si>
    <t>リトライ</t>
    <phoneticPr fontId="1"/>
  </si>
  <si>
    <t>アイテム
選択
＆
セーブ</t>
    <rPh sb="5" eb="7">
      <t>センタク</t>
    </rPh>
    <phoneticPr fontId="1"/>
  </si>
  <si>
    <t>獲得スコア
表示</t>
    <rPh sb="0" eb="2">
      <t>カクトク</t>
    </rPh>
    <rPh sb="6" eb="8">
      <t>ヒョウジ</t>
    </rPh>
    <phoneticPr fontId="1"/>
  </si>
  <si>
    <t>ゲーム
モード
選択
・始めから
・続きから</t>
    <rPh sb="8" eb="10">
      <t>センタク</t>
    </rPh>
    <rPh sb="12" eb="13">
      <t>ハジ</t>
    </rPh>
    <rPh sb="18" eb="19">
      <t>ツヅ</t>
    </rPh>
    <phoneticPr fontId="1"/>
  </si>
  <si>
    <t>ゲームオーバーになってタイトルで始めからを選ぶと以下の状態で初めの面からやり直しになる</t>
    <rPh sb="16" eb="17">
      <t>ハジ</t>
    </rPh>
    <rPh sb="21" eb="22">
      <t>エラ</t>
    </rPh>
    <rPh sb="24" eb="26">
      <t>イカ</t>
    </rPh>
    <rPh sb="27" eb="29">
      <t>ジョウタイ</t>
    </rPh>
    <rPh sb="30" eb="31">
      <t>ハジ</t>
    </rPh>
    <rPh sb="33" eb="34">
      <t>メン</t>
    </rPh>
    <rPh sb="38" eb="39">
      <t>ナオ</t>
    </rPh>
    <phoneticPr fontId="1"/>
  </si>
  <si>
    <t>ゲームモードの進捗に合わせてプレイできる面が増える</t>
    <rPh sb="7" eb="9">
      <t>シンチョク</t>
    </rPh>
    <rPh sb="10" eb="11">
      <t>ア</t>
    </rPh>
    <rPh sb="20" eb="21">
      <t>メン</t>
    </rPh>
    <rPh sb="22" eb="23">
      <t>フ</t>
    </rPh>
    <phoneticPr fontId="1"/>
  </si>
  <si>
    <t>週１くらいの配信を想定、アイテムorスコア獲得</t>
    <rPh sb="0" eb="1">
      <t>シュウ</t>
    </rPh>
    <rPh sb="6" eb="8">
      <t>ハイシン</t>
    </rPh>
    <rPh sb="9" eb="11">
      <t>ソウテイ</t>
    </rPh>
    <rPh sb="21" eb="23">
      <t>カクトク</t>
    </rPh>
    <phoneticPr fontId="1"/>
  </si>
  <si>
    <t>８１面
クリア</t>
    <rPh sb="2" eb="3">
      <t>メン</t>
    </rPh>
    <phoneticPr fontId="1"/>
  </si>
  <si>
    <t>エンディング！</t>
    <phoneticPr fontId="1"/>
  </si>
  <si>
    <t>ストイック
モード選択</t>
    <rPh sb="9" eb="11">
      <t>センタク</t>
    </rPh>
    <phoneticPr fontId="1"/>
  </si>
  <si>
    <t>ステージ
選択</t>
    <rPh sb="5" eb="7">
      <t>センタク</t>
    </rPh>
    <phoneticPr fontId="1"/>
  </si>
  <si>
    <t>総スコア
表示</t>
    <rPh sb="0" eb="1">
      <t>ソウ</t>
    </rPh>
    <rPh sb="5" eb="7">
      <t>ヒョウジ</t>
    </rPh>
    <phoneticPr fontId="1"/>
  </si>
  <si>
    <t>総スコア
表示</t>
    <phoneticPr fontId="1"/>
  </si>
  <si>
    <t>リトライ</t>
    <phoneticPr fontId="1"/>
  </si>
  <si>
    <t>ミッション
モード選択</t>
    <rPh sb="9" eb="11">
      <t>センタク</t>
    </rPh>
    <phoneticPr fontId="1"/>
  </si>
  <si>
    <t>ミッション
選択</t>
    <rPh sb="6" eb="8">
      <t>センタク</t>
    </rPh>
    <phoneticPr fontId="1"/>
  </si>
  <si>
    <t>↓</t>
    <phoneticPr fontId="1"/>
  </si>
  <si>
    <t>獲得スコア
orアイテム
表示</t>
    <rPh sb="0" eb="2">
      <t>カクトク</t>
    </rPh>
    <rPh sb="13" eb="15">
      <t>ヒョウジ</t>
    </rPh>
    <phoneticPr fontId="1"/>
  </si>
  <si>
    <t>１回クリアしたらそのミッションはもうできない</t>
    <rPh sb="1" eb="2">
      <t>カイ</t>
    </rPh>
    <phoneticPr fontId="1"/>
  </si>
  <si>
    <t>ランキング
表示</t>
    <rPh sb="6" eb="8">
      <t>ヒョウジ</t>
    </rPh>
    <phoneticPr fontId="1"/>
  </si>
  <si>
    <t>ランキング
選択</t>
    <rPh sb="6" eb="8">
      <t>センタク</t>
    </rPh>
    <phoneticPr fontId="1"/>
  </si>
  <si>
    <t>ステージ選択</t>
    <rPh sb="4" eb="6">
      <t>センタク</t>
    </rPh>
    <phoneticPr fontId="1"/>
  </si>
  <si>
    <t>仕様決定</t>
    <rPh sb="0" eb="2">
      <t>シヨウ</t>
    </rPh>
    <rPh sb="2" eb="4">
      <t>ケッテイ</t>
    </rPh>
    <phoneticPr fontId="1"/>
  </si>
  <si>
    <t>中間報告</t>
    <rPh sb="0" eb="2">
      <t>チュウカン</t>
    </rPh>
    <rPh sb="2" eb="4">
      <t>ホウコク</t>
    </rPh>
    <phoneticPr fontId="1"/>
  </si>
  <si>
    <t>プロトタイプ完成</t>
    <rPh sb="6" eb="8">
      <t>カンセイ</t>
    </rPh>
    <phoneticPr fontId="1"/>
  </si>
  <si>
    <t>審査提出</t>
    <rPh sb="0" eb="2">
      <t>シンサ</t>
    </rPh>
    <rPh sb="2" eb="4">
      <t>テイシュツ</t>
    </rPh>
    <phoneticPr fontId="1"/>
  </si>
  <si>
    <t>リリース</t>
    <phoneticPr fontId="1"/>
  </si>
  <si>
    <t>各々作り始める</t>
    <rPh sb="0" eb="2">
      <t>オノオノ</t>
    </rPh>
    <rPh sb="2" eb="3">
      <t>ツク</t>
    </rPh>
    <rPh sb="4" eb="5">
      <t>ハジ</t>
    </rPh>
    <phoneticPr fontId="1"/>
  </si>
  <si>
    <t>打ち上げ</t>
    <rPh sb="0" eb="1">
      <t>ウ</t>
    </rPh>
    <rPh sb="2" eb="3">
      <t>ア</t>
    </rPh>
    <phoneticPr fontId="1"/>
  </si>
  <si>
    <t>※コートジボワール戦</t>
    <rPh sb="9" eb="10">
      <t>セン</t>
    </rPh>
    <phoneticPr fontId="1"/>
  </si>
  <si>
    <t>お盆</t>
    <rPh sb="1" eb="2">
      <t>ボン</t>
    </rPh>
    <phoneticPr fontId="1"/>
  </si>
  <si>
    <t>目標：お盆前にリリース！！！</t>
    <rPh sb="0" eb="2">
      <t>モクヒョウ</t>
    </rPh>
    <rPh sb="4" eb="5">
      <t>ボン</t>
    </rPh>
    <rPh sb="5" eb="6">
      <t>マエ</t>
    </rPh>
    <phoneticPr fontId="1"/>
  </si>
  <si>
    <t>名前</t>
    <rPh sb="0" eb="2">
      <t>ナマエ</t>
    </rPh>
    <phoneticPr fontId="1"/>
  </si>
  <si>
    <t>課金時の入手数</t>
    <rPh sb="0" eb="2">
      <t>カキン</t>
    </rPh>
    <rPh sb="2" eb="3">
      <t>ジ</t>
    </rPh>
    <rPh sb="4" eb="6">
      <t>ニュウシュ</t>
    </rPh>
    <rPh sb="6" eb="7">
      <t>スウ</t>
    </rPh>
    <phoneticPr fontId="1"/>
  </si>
  <si>
    <t>効果</t>
    <rPh sb="0" eb="2">
      <t>コウカ</t>
    </rPh>
    <phoneticPr fontId="1"/>
  </si>
  <si>
    <t>恒久的</t>
    <rPh sb="0" eb="3">
      <t>コウキュウテキ</t>
    </rPh>
    <phoneticPr fontId="1"/>
  </si>
  <si>
    <t>○</t>
    <phoneticPr fontId="1"/>
  </si>
  <si>
    <t>欲しがり屋さん</t>
    <rPh sb="0" eb="1">
      <t>ホ</t>
    </rPh>
    <rPh sb="4" eb="5">
      <t>ヤ</t>
    </rPh>
    <phoneticPr fontId="1"/>
  </si>
  <si>
    <t>備考</t>
    <rPh sb="0" eb="2">
      <t>ビコウ</t>
    </rPh>
    <phoneticPr fontId="1"/>
  </si>
  <si>
    <t>開始１０秒間無敵</t>
    <rPh sb="0" eb="2">
      <t>カイシ</t>
    </rPh>
    <rPh sb="4" eb="6">
      <t>ビョウカン</t>
    </rPh>
    <rPh sb="6" eb="8">
      <t>ムテキ</t>
    </rPh>
    <phoneticPr fontId="1"/>
  </si>
  <si>
    <t>開始２０秒間無敵</t>
    <rPh sb="0" eb="2">
      <t>カイシ</t>
    </rPh>
    <rPh sb="4" eb="6">
      <t>ビョウカン</t>
    </rPh>
    <rPh sb="6" eb="8">
      <t>ムテキ</t>
    </rPh>
    <phoneticPr fontId="1"/>
  </si>
  <si>
    <t>開始３０秒間無敵</t>
    <rPh sb="0" eb="2">
      <t>カイシ</t>
    </rPh>
    <rPh sb="4" eb="6">
      <t>ビョウカン</t>
    </rPh>
    <rPh sb="6" eb="8">
      <t>ムテキ</t>
    </rPh>
    <phoneticPr fontId="1"/>
  </si>
  <si>
    <t>開始６０秒間無敵</t>
    <rPh sb="0" eb="2">
      <t>カイシ</t>
    </rPh>
    <rPh sb="4" eb="6">
      <t>ビョウカン</t>
    </rPh>
    <rPh sb="6" eb="8">
      <t>ムテキ</t>
    </rPh>
    <phoneticPr fontId="1"/>
  </si>
  <si>
    <t>開始時の体力が基本値から１増える</t>
    <rPh sb="0" eb="2">
      <t>カイシ</t>
    </rPh>
    <rPh sb="2" eb="3">
      <t>ジ</t>
    </rPh>
    <rPh sb="4" eb="6">
      <t>タイリョク</t>
    </rPh>
    <rPh sb="7" eb="9">
      <t>キホン</t>
    </rPh>
    <rPh sb="9" eb="10">
      <t>チ</t>
    </rPh>
    <rPh sb="13" eb="14">
      <t>フ</t>
    </rPh>
    <phoneticPr fontId="1"/>
  </si>
  <si>
    <t>開始時の体力が基本値から３増える</t>
    <rPh sb="0" eb="2">
      <t>カイシ</t>
    </rPh>
    <rPh sb="2" eb="3">
      <t>ジ</t>
    </rPh>
    <rPh sb="4" eb="6">
      <t>タイリョク</t>
    </rPh>
    <rPh sb="13" eb="14">
      <t>フ</t>
    </rPh>
    <phoneticPr fontId="1"/>
  </si>
  <si>
    <t>開始時の体力が基本値から５増える</t>
    <rPh sb="0" eb="2">
      <t>カイシ</t>
    </rPh>
    <rPh sb="2" eb="3">
      <t>ジ</t>
    </rPh>
    <rPh sb="4" eb="6">
      <t>タイリョク</t>
    </rPh>
    <rPh sb="13" eb="14">
      <t>フ</t>
    </rPh>
    <phoneticPr fontId="1"/>
  </si>
  <si>
    <t>開始時の速度が基本値から0.5増える</t>
    <rPh sb="0" eb="2">
      <t>カイシ</t>
    </rPh>
    <rPh sb="2" eb="3">
      <t>ジ</t>
    </rPh>
    <rPh sb="4" eb="6">
      <t>ソクド</t>
    </rPh>
    <rPh sb="15" eb="16">
      <t>フ</t>
    </rPh>
    <phoneticPr fontId="1"/>
  </si>
  <si>
    <t>開始時の速度が基本値から１増える</t>
    <rPh sb="0" eb="2">
      <t>カイシ</t>
    </rPh>
    <rPh sb="2" eb="3">
      <t>ジ</t>
    </rPh>
    <rPh sb="4" eb="6">
      <t>ソクド</t>
    </rPh>
    <rPh sb="13" eb="14">
      <t>フ</t>
    </rPh>
    <phoneticPr fontId="1"/>
  </si>
  <si>
    <t>開始時の速度が基本値から1.5増える</t>
    <rPh sb="0" eb="2">
      <t>カイシ</t>
    </rPh>
    <rPh sb="2" eb="3">
      <t>ジ</t>
    </rPh>
    <rPh sb="4" eb="6">
      <t>ソクド</t>
    </rPh>
    <rPh sb="15" eb="16">
      <t>フ</t>
    </rPh>
    <phoneticPr fontId="1"/>
  </si>
  <si>
    <t>体力が０になると１度だけ体力１０まで回復する</t>
    <rPh sb="0" eb="2">
      <t>タイリョク</t>
    </rPh>
    <rPh sb="9" eb="10">
      <t>ド</t>
    </rPh>
    <rPh sb="12" eb="14">
      <t>タイリョク</t>
    </rPh>
    <rPh sb="18" eb="20">
      <t>カイフク</t>
    </rPh>
    <phoneticPr fontId="1"/>
  </si>
  <si>
    <t>飛来物の速度が半分になる</t>
    <rPh sb="0" eb="2">
      <t>ヒライ</t>
    </rPh>
    <rPh sb="2" eb="3">
      <t>ブツ</t>
    </rPh>
    <rPh sb="4" eb="6">
      <t>ソクド</t>
    </rPh>
    <rPh sb="7" eb="9">
      <t>ハンブン</t>
    </rPh>
    <phoneticPr fontId="1"/>
  </si>
  <si>
    <t>ステージを１つ飛ばせる</t>
    <rPh sb="7" eb="8">
      <t>ト</t>
    </rPh>
    <phoneticPr fontId="1"/>
  </si>
  <si>
    <t>アイコン</t>
    <phoneticPr fontId="1"/>
  </si>
  <si>
    <t>根性</t>
    <rPh sb="0" eb="2">
      <t>コンジョウ</t>
    </rPh>
    <phoneticPr fontId="1"/>
  </si>
  <si>
    <t>根性DX</t>
    <rPh sb="0" eb="2">
      <t>コンジョウ</t>
    </rPh>
    <phoneticPr fontId="1"/>
  </si>
  <si>
    <t>ど根性スーパーDX</t>
    <rPh sb="1" eb="3">
      <t>コンジョウ</t>
    </rPh>
    <phoneticPr fontId="1"/>
  </si>
  <si>
    <t>貧乏舌の心</t>
    <rPh sb="0" eb="2">
      <t>ビンボウ</t>
    </rPh>
    <rPh sb="2" eb="3">
      <t>シタ</t>
    </rPh>
    <rPh sb="4" eb="5">
      <t>ココロ</t>
    </rPh>
    <phoneticPr fontId="1"/>
  </si>
  <si>
    <t>貧乏舌の魂</t>
    <rPh sb="0" eb="2">
      <t>ビンボウ</t>
    </rPh>
    <rPh sb="2" eb="3">
      <t>シタ</t>
    </rPh>
    <rPh sb="4" eb="5">
      <t>タマシイ</t>
    </rPh>
    <phoneticPr fontId="1"/>
  </si>
  <si>
    <t>永久根性</t>
    <rPh sb="0" eb="2">
      <t>エイキュウ</t>
    </rPh>
    <rPh sb="2" eb="4">
      <t>コンジョウ</t>
    </rPh>
    <phoneticPr fontId="1"/>
  </si>
  <si>
    <t>永久気合い</t>
    <rPh sb="0" eb="2">
      <t>エイキュウ</t>
    </rPh>
    <rPh sb="2" eb="4">
      <t>キア</t>
    </rPh>
    <phoneticPr fontId="1"/>
  </si>
  <si>
    <t>気合い</t>
    <rPh sb="0" eb="2">
      <t>キア</t>
    </rPh>
    <phoneticPr fontId="1"/>
  </si>
  <si>
    <t>気合いMAX</t>
    <rPh sb="0" eb="2">
      <t>キア</t>
    </rPh>
    <phoneticPr fontId="1"/>
  </si>
  <si>
    <t>超気合いウルトラMAX</t>
    <rPh sb="0" eb="1">
      <t>チョウ</t>
    </rPh>
    <rPh sb="1" eb="3">
      <t>キア</t>
    </rPh>
    <phoneticPr fontId="1"/>
  </si>
  <si>
    <t>へなちょこ</t>
  </si>
  <si>
    <t>被害妄想</t>
    <rPh sb="0" eb="2">
      <t>ヒガイ</t>
    </rPh>
    <rPh sb="2" eb="4">
      <t>モウソウ</t>
    </rPh>
    <phoneticPr fontId="1"/>
  </si>
  <si>
    <t>止まって見えるぜ</t>
    <rPh sb="0" eb="1">
      <t>ト</t>
    </rPh>
    <rPh sb="4" eb="5">
      <t>ミ</t>
    </rPh>
    <phoneticPr fontId="1"/>
  </si>
  <si>
    <t>こんなとこで死ねるか</t>
    <rPh sb="6" eb="7">
      <t>シ</t>
    </rPh>
    <phoneticPr fontId="1"/>
  </si>
  <si>
    <t>開始時の体力が１になる、クリア時のスコア＋５００</t>
    <rPh sb="0" eb="2">
      <t>カイシ</t>
    </rPh>
    <rPh sb="2" eb="3">
      <t>ジ</t>
    </rPh>
    <rPh sb="4" eb="6">
      <t>タイリョク</t>
    </rPh>
    <rPh sb="15" eb="16">
      <t>ジ</t>
    </rPh>
    <phoneticPr fontId="1"/>
  </si>
  <si>
    <t>飛来物の速度が５になる、クリア時のスコア＋５００</t>
    <rPh sb="0" eb="2">
      <t>ヒライ</t>
    </rPh>
    <rPh sb="2" eb="3">
      <t>ブツ</t>
    </rPh>
    <rPh sb="4" eb="6">
      <t>ソクド</t>
    </rPh>
    <phoneticPr fontId="1"/>
  </si>
  <si>
    <t>ミッション景品</t>
    <rPh sb="5" eb="7">
      <t>ケイヒン</t>
    </rPh>
    <phoneticPr fontId="1"/>
  </si>
  <si>
    <t>愛</t>
    <rPh sb="0" eb="1">
      <t>アイ</t>
    </rPh>
    <phoneticPr fontId="1"/>
  </si>
  <si>
    <t>必要なスコア</t>
    <rPh sb="0" eb="2">
      <t>ヒツヨウ</t>
    </rPh>
    <phoneticPr fontId="1"/>
  </si>
  <si>
    <t>強烈な愛</t>
    <rPh sb="0" eb="2">
      <t>キョウレツ</t>
    </rPh>
    <rPh sb="3" eb="4">
      <t>アイ</t>
    </rPh>
    <phoneticPr fontId="1"/>
  </si>
  <si>
    <t>全部受け止めてやる</t>
    <rPh sb="0" eb="2">
      <t>ゼンブ</t>
    </rPh>
    <rPh sb="2" eb="3">
      <t>ウ</t>
    </rPh>
    <rPh sb="4" eb="5">
      <t>ト</t>
    </rPh>
    <phoneticPr fontId="1"/>
  </si>
  <si>
    <t>体力の基本値が１増える</t>
    <rPh sb="0" eb="2">
      <t>タイリョク</t>
    </rPh>
    <rPh sb="3" eb="5">
      <t>キホン</t>
    </rPh>
    <rPh sb="5" eb="6">
      <t>チ</t>
    </rPh>
    <rPh sb="8" eb="9">
      <t>フ</t>
    </rPh>
    <phoneticPr fontId="1"/>
  </si>
  <si>
    <t>購入時に自動的に発動する（最大２０まで＝計１０回まで使える）</t>
    <rPh sb="0" eb="3">
      <t>コウニュウジ</t>
    </rPh>
    <rPh sb="4" eb="7">
      <t>ジドウテキ</t>
    </rPh>
    <rPh sb="8" eb="10">
      <t>ハツドウ</t>
    </rPh>
    <phoneticPr fontId="1"/>
  </si>
  <si>
    <t>速度の基本値が0.25増える</t>
    <rPh sb="0" eb="2">
      <t>ソクド</t>
    </rPh>
    <rPh sb="3" eb="5">
      <t>キホン</t>
    </rPh>
    <rPh sb="5" eb="6">
      <t>チ</t>
    </rPh>
    <rPh sb="11" eb="12">
      <t>フ</t>
    </rPh>
    <phoneticPr fontId="1"/>
  </si>
  <si>
    <t>購入時に自動的に発動する（最大３倍まで＝計８回まで使える）</t>
    <rPh sb="0" eb="3">
      <t>コウニュウジ</t>
    </rPh>
    <rPh sb="4" eb="7">
      <t>ジドウテキ</t>
    </rPh>
    <rPh sb="8" eb="10">
      <t>ハツドウ</t>
    </rPh>
    <phoneticPr fontId="1"/>
  </si>
  <si>
    <t>そのステージが開始と同時にクリアになる（ラス面も使えるよ）</t>
    <rPh sb="22" eb="23">
      <t>メン</t>
    </rPh>
    <rPh sb="24" eb="25">
      <t>ツカ</t>
    </rPh>
    <phoneticPr fontId="1"/>
  </si>
  <si>
    <t>課金のみ</t>
    <rPh sb="0" eb="2">
      <t>カキン</t>
    </rPh>
    <phoneticPr fontId="1"/>
  </si>
  <si>
    <t>-</t>
    <phoneticPr fontId="1"/>
  </si>
  <si>
    <t>猛烈な愛の嵐</t>
    <rPh sb="0" eb="2">
      <t>モウレツ</t>
    </rPh>
    <rPh sb="3" eb="4">
      <t>アイ</t>
    </rPh>
    <rPh sb="5" eb="6">
      <t>アラシ</t>
    </rPh>
    <phoneticPr fontId="1"/>
  </si>
  <si>
    <t>話し合いで解決</t>
    <rPh sb="0" eb="1">
      <t>ハナ</t>
    </rPh>
    <rPh sb="2" eb="3">
      <t>ア</t>
    </rPh>
    <rPh sb="5" eb="7">
      <t>カイケツ</t>
    </rPh>
    <phoneticPr fontId="1"/>
  </si>
  <si>
    <t>ゲーム</t>
    <phoneticPr fontId="1"/>
  </si>
  <si>
    <t>スタート</t>
    <phoneticPr fontId="1"/>
  </si>
  <si>
    <t>アイテム</t>
    <phoneticPr fontId="1"/>
  </si>
  <si>
    <t>クリア</t>
    <phoneticPr fontId="1"/>
  </si>
  <si>
    <t>ゲームオーバー</t>
    <phoneticPr fontId="1"/>
  </si>
  <si>
    <t>エンディング</t>
    <phoneticPr fontId="1"/>
  </si>
  <si>
    <t>ステージ選択</t>
    <rPh sb="4" eb="6">
      <t>センタク</t>
    </rPh>
    <phoneticPr fontId="1"/>
  </si>
  <si>
    <t>ミッション選択</t>
    <rPh sb="5" eb="7">
      <t>センタク</t>
    </rPh>
    <phoneticPr fontId="1"/>
  </si>
  <si>
    <t>ランキング</t>
    <phoneticPr fontId="1"/>
  </si>
  <si>
    <t>ま</t>
    <phoneticPr fontId="1"/>
  </si>
  <si>
    <t>か</t>
    <phoneticPr fontId="1"/>
  </si>
  <si>
    <t>せ</t>
    <phoneticPr fontId="1"/>
  </si>
  <si>
    <t>た</t>
    <phoneticPr fontId="1"/>
  </si>
  <si>
    <t>！</t>
    <phoneticPr fontId="1"/>
  </si>
  <si>
    <t>4S</t>
    <phoneticPr fontId="1"/>
  </si>
  <si>
    <t>5S</t>
    <phoneticPr fontId="1"/>
  </si>
  <si>
    <t>広告</t>
    <rPh sb="0" eb="2">
      <t>コウコク</t>
    </rPh>
    <phoneticPr fontId="1"/>
  </si>
  <si>
    <t>白塗り</t>
    <rPh sb="0" eb="2">
      <t>シロヌ</t>
    </rPh>
    <phoneticPr fontId="1"/>
  </si>
  <si>
    <t>タイトル</t>
    <phoneticPr fontId="1"/>
  </si>
  <si>
    <t>ゲームモード</t>
    <phoneticPr fontId="1"/>
  </si>
  <si>
    <t>ストイックモード</t>
    <phoneticPr fontId="1"/>
  </si>
  <si>
    <t>ミッションモード</t>
    <phoneticPr fontId="1"/>
  </si>
  <si>
    <t>ランキング</t>
    <phoneticPr fontId="1"/>
  </si>
  <si>
    <t>始めから</t>
    <rPh sb="0" eb="1">
      <t>ハジ</t>
    </rPh>
    <phoneticPr fontId="1"/>
  </si>
  <si>
    <t>続きから</t>
    <rPh sb="0" eb="1">
      <t>ツヅ</t>
    </rPh>
    <phoneticPr fontId="1"/>
  </si>
  <si>
    <t>ただの白塗の画像、画像なしでそうできるならそうする</t>
    <rPh sb="3" eb="4">
      <t>シロ</t>
    </rPh>
    <rPh sb="4" eb="5">
      <t>ヌリ</t>
    </rPh>
    <rPh sb="6" eb="8">
      <t>ガゾウ</t>
    </rPh>
    <rPh sb="9" eb="11">
      <t>ガゾウ</t>
    </rPh>
    <phoneticPr fontId="1"/>
  </si>
  <si>
    <t>4Sではここをなくすだけで、他の画像サイズは変えない</t>
    <rPh sb="14" eb="15">
      <t>ホカ</t>
    </rPh>
    <rPh sb="16" eb="18">
      <t>ガゾウ</t>
    </rPh>
    <rPh sb="22" eb="23">
      <t>カ</t>
    </rPh>
    <phoneticPr fontId="1"/>
  </si>
  <si>
    <t>ゲームに必須でないようなものを表示して、</t>
    <rPh sb="4" eb="6">
      <t>ヒッス</t>
    </rPh>
    <rPh sb="15" eb="17">
      <t>ヒョウジ</t>
    </rPh>
    <phoneticPr fontId="1"/>
  </si>
  <si>
    <t>４Sではここを削るだけでいいようにする。</t>
    <rPh sb="7" eb="8">
      <t>ケズ</t>
    </rPh>
    <phoneticPr fontId="1"/>
  </si>
  <si>
    <t>メイン</t>
    <phoneticPr fontId="1"/>
  </si>
  <si>
    <t>タイトルは背景画像に埋め込む</t>
    <rPh sb="5" eb="7">
      <t>ハイケイ</t>
    </rPh>
    <rPh sb="7" eb="9">
      <t>ガゾウ</t>
    </rPh>
    <rPh sb="10" eb="11">
      <t>ウ</t>
    </rPh>
    <rPh sb="12" eb="13">
      <t>コ</t>
    </rPh>
    <phoneticPr fontId="1"/>
  </si>
  <si>
    <t>太字の箇所をタッチで画面移動</t>
    <rPh sb="0" eb="2">
      <t>フトジ</t>
    </rPh>
    <rPh sb="3" eb="5">
      <t>カショ</t>
    </rPh>
    <rPh sb="10" eb="12">
      <t>ガメン</t>
    </rPh>
    <rPh sb="12" eb="14">
      <t>イドウ</t>
    </rPh>
    <phoneticPr fontId="1"/>
  </si>
  <si>
    <t>”続きから”はセーブデータがないときはタッチできない</t>
    <rPh sb="1" eb="2">
      <t>ツヅ</t>
    </rPh>
    <phoneticPr fontId="1"/>
  </si>
  <si>
    <t>ハイスコア　G:”ｹﾞｰﾑﾓｰﾄﾞｽｺｱ”　S：”ｽﾄｲｯｸﾓｰﾄﾞｽｺｱ”</t>
    <phoneticPr fontId="1"/>
  </si>
  <si>
    <t>ハイスコアのGはゲームモードのハイスコアで、</t>
    <phoneticPr fontId="1"/>
  </si>
  <si>
    <t>Sはストイックモードの各ステージのハイスコアの総和</t>
    <rPh sb="11" eb="12">
      <t>カク</t>
    </rPh>
    <rPh sb="23" eb="25">
      <t>ソウワ</t>
    </rPh>
    <phoneticPr fontId="1"/>
  </si>
  <si>
    <t>デフォルトは０</t>
    <phoneticPr fontId="1"/>
  </si>
  <si>
    <t>説明</t>
    <rPh sb="0" eb="2">
      <t>セツメイ</t>
    </rPh>
    <phoneticPr fontId="1"/>
  </si>
  <si>
    <t>アイテム使用＆購入画面　とか説明を表示</t>
    <rPh sb="4" eb="6">
      <t>シヨウ</t>
    </rPh>
    <rPh sb="7" eb="9">
      <t>コウニュウ</t>
    </rPh>
    <rPh sb="9" eb="11">
      <t>ガメン</t>
    </rPh>
    <rPh sb="14" eb="16">
      <t>セツメイ</t>
    </rPh>
    <rPh sb="17" eb="19">
      <t>ヒョウジ</t>
    </rPh>
    <phoneticPr fontId="1"/>
  </si>
  <si>
    <t>次の面をプレイ</t>
    <rPh sb="0" eb="1">
      <t>ツギ</t>
    </rPh>
    <rPh sb="2" eb="3">
      <t>メン</t>
    </rPh>
    <phoneticPr fontId="1"/>
  </si>
  <si>
    <t>セーブ</t>
    <phoneticPr fontId="1"/>
  </si>
  <si>
    <t>アイテム名</t>
    <rPh sb="4" eb="5">
      <t>メイ</t>
    </rPh>
    <phoneticPr fontId="1"/>
  </si>
  <si>
    <t>アイコン</t>
    <phoneticPr fontId="1"/>
  </si>
  <si>
    <t>購入</t>
    <rPh sb="0" eb="2">
      <t>コウニュウ</t>
    </rPh>
    <phoneticPr fontId="1"/>
  </si>
  <si>
    <t>アイテム画面</t>
    <rPh sb="4" eb="6">
      <t>ガメン</t>
    </rPh>
    <phoneticPr fontId="1"/>
  </si>
  <si>
    <t>↓</t>
    <phoneticPr fontId="1"/>
  </si>
  <si>
    <t>ここだけスクロール、スライドで操作</t>
    <rPh sb="15" eb="17">
      <t>ソウサ</t>
    </rPh>
    <phoneticPr fontId="1"/>
  </si>
  <si>
    <t>使用する</t>
    <rPh sb="0" eb="2">
      <t>シヨウ</t>
    </rPh>
    <phoneticPr fontId="1"/>
  </si>
  <si>
    <t>価格：XXXスコア</t>
    <phoneticPr fontId="1"/>
  </si>
  <si>
    <t>課金</t>
    <rPh sb="0" eb="2">
      <t>カキン</t>
    </rPh>
    <phoneticPr fontId="1"/>
  </si>
  <si>
    <t>課金入手数：X</t>
    <rPh sb="0" eb="2">
      <t>カキン</t>
    </rPh>
    <rPh sb="2" eb="4">
      <t>ニュウシュ</t>
    </rPh>
    <rPh sb="4" eb="5">
      <t>スウ</t>
    </rPh>
    <phoneticPr fontId="1"/>
  </si>
  <si>
    <t>戻る</t>
    <rPh sb="0" eb="1">
      <t>モド</t>
    </rPh>
    <phoneticPr fontId="1"/>
  </si>
  <si>
    <t>操作</t>
    <rPh sb="0" eb="2">
      <t>ソウサ</t>
    </rPh>
    <phoneticPr fontId="1"/>
  </si>
  <si>
    <t>次の面をプレイをタッチで次のゲーム画面へ移動</t>
    <rPh sb="0" eb="1">
      <t>ツギ</t>
    </rPh>
    <rPh sb="2" eb="3">
      <t>メン</t>
    </rPh>
    <rPh sb="12" eb="13">
      <t>ツギ</t>
    </rPh>
    <rPh sb="17" eb="19">
      <t>ガメン</t>
    </rPh>
    <rPh sb="20" eb="22">
      <t>イドウ</t>
    </rPh>
    <phoneticPr fontId="1"/>
  </si>
  <si>
    <t>データをセーブしました</t>
    <phoneticPr fontId="1"/>
  </si>
  <si>
    <t>ゲームに戻る</t>
    <rPh sb="4" eb="5">
      <t>モド</t>
    </rPh>
    <phoneticPr fontId="1"/>
  </si>
  <si>
    <t>タイトルに戻る</t>
    <rPh sb="5" eb="6">
      <t>モド</t>
    </rPh>
    <phoneticPr fontId="1"/>
  </si>
  <si>
    <t>セーブをタッチでポップアップが出る↓</t>
    <rPh sb="15" eb="16">
      <t>デ</t>
    </rPh>
    <phoneticPr fontId="1"/>
  </si>
  <si>
    <t>手持ちスコア：XXX</t>
    <rPh sb="0" eb="2">
      <t>テモ</t>
    </rPh>
    <phoneticPr fontId="1"/>
  </si>
  <si>
    <t>課金のみのアイテムは購入がタッチできない</t>
    <rPh sb="0" eb="2">
      <t>カキン</t>
    </rPh>
    <rPh sb="10" eb="12">
      <t>コウニュウ</t>
    </rPh>
    <phoneticPr fontId="1"/>
  </si>
  <si>
    <t>ポーズ</t>
    <phoneticPr fontId="1"/>
  </si>
  <si>
    <t>TIME</t>
    <phoneticPr fontId="1"/>
  </si>
  <si>
    <t>X:XX</t>
    <phoneticPr fontId="1"/>
  </si>
  <si>
    <t>TRUST</t>
    <phoneticPr fontId="1"/>
  </si>
  <si>
    <t>LIFE</t>
    <phoneticPr fontId="1"/>
  </si>
  <si>
    <t>♥♥♥♥♥♥♥♥♥♥♥♥♥♥♥♥♥♥♥♥</t>
    <phoneticPr fontId="1"/>
  </si>
  <si>
    <t>♠♠♠♠♠♠♠♠♠♠♠♠♠♠♠♠♠♠♠♠</t>
    <phoneticPr fontId="1"/>
  </si>
  <si>
    <t>設問</t>
    <rPh sb="0" eb="2">
      <t>セツモン</t>
    </rPh>
    <phoneticPr fontId="1"/>
  </si>
  <si>
    <t>答え１</t>
    <rPh sb="0" eb="1">
      <t>コタ</t>
    </rPh>
    <phoneticPr fontId="1"/>
  </si>
  <si>
    <t>答え２</t>
    <rPh sb="0" eb="1">
      <t>コタ</t>
    </rPh>
    <phoneticPr fontId="1"/>
  </si>
  <si>
    <t>答え３</t>
    <rPh sb="0" eb="1">
      <t>コタ</t>
    </rPh>
    <phoneticPr fontId="1"/>
  </si>
  <si>
    <t>ゲーム画面</t>
    <rPh sb="3" eb="5">
      <t>ガメン</t>
    </rPh>
    <phoneticPr fontId="1"/>
  </si>
  <si>
    <t>X面</t>
    <rPh sb="1" eb="2">
      <t>メン</t>
    </rPh>
    <phoneticPr fontId="1"/>
  </si>
  <si>
    <t>使用中アイテム：超気合いウルトラMAX</t>
    <rPh sb="0" eb="3">
      <t>シヨウチュウ</t>
    </rPh>
    <phoneticPr fontId="1"/>
  </si>
  <si>
    <t>何面か、クリア条件、使用中アイテムを表示</t>
    <rPh sb="0" eb="1">
      <t>ナン</t>
    </rPh>
    <rPh sb="1" eb="2">
      <t>メン</t>
    </rPh>
    <rPh sb="7" eb="9">
      <t>ジョウケン</t>
    </rPh>
    <rPh sb="10" eb="13">
      <t>シヨウチュウ</t>
    </rPh>
    <rPh sb="18" eb="20">
      <t>ヒョウジ</t>
    </rPh>
    <phoneticPr fontId="1"/>
  </si>
  <si>
    <t>タッチでポップアップ表示、ゲームはストップ</t>
    <rPh sb="10" eb="12">
      <t>ヒョウジ</t>
    </rPh>
    <phoneticPr fontId="1"/>
  </si>
  <si>
    <t>再開</t>
    <rPh sb="0" eb="2">
      <t>サイカイ</t>
    </rPh>
    <phoneticPr fontId="1"/>
  </si>
  <si>
    <t>タイトルへ戻る</t>
    <rPh sb="5" eb="6">
      <t>モド</t>
    </rPh>
    <phoneticPr fontId="1"/>
  </si>
  <si>
    <t>LIFE、TRUST</t>
    <phoneticPr fontId="1"/>
  </si>
  <si>
    <t>体力・誠意のこと、最大20</t>
    <rPh sb="0" eb="2">
      <t>タイリョク</t>
    </rPh>
    <rPh sb="3" eb="5">
      <t>セイイ</t>
    </rPh>
    <rPh sb="9" eb="11">
      <t>サイダイ</t>
    </rPh>
    <phoneticPr fontId="1"/>
  </si>
  <si>
    <t>クリア条件が誠意数の場合はその位置に縦線を表示</t>
    <rPh sb="3" eb="5">
      <t>ジョウケン</t>
    </rPh>
    <rPh sb="6" eb="8">
      <t>セイイ</t>
    </rPh>
    <rPh sb="8" eb="9">
      <t>スウ</t>
    </rPh>
    <rPh sb="10" eb="12">
      <t>バアイ</t>
    </rPh>
    <rPh sb="15" eb="17">
      <t>イチ</t>
    </rPh>
    <rPh sb="18" eb="20">
      <t>タテセン</t>
    </rPh>
    <rPh sb="21" eb="23">
      <t>ヒョウジ</t>
    </rPh>
    <phoneticPr fontId="1"/>
  </si>
  <si>
    <t>TIME</t>
    <phoneticPr fontId="1"/>
  </si>
  <si>
    <t>逃げ切りでは制限時間から減っていく</t>
    <rPh sb="0" eb="1">
      <t>ニ</t>
    </rPh>
    <rPh sb="2" eb="3">
      <t>キ</t>
    </rPh>
    <rPh sb="6" eb="8">
      <t>セイゲン</t>
    </rPh>
    <rPh sb="8" eb="10">
      <t>ジカン</t>
    </rPh>
    <rPh sb="12" eb="13">
      <t>ヘ</t>
    </rPh>
    <phoneticPr fontId="1"/>
  </si>
  <si>
    <t>他は０から増える</t>
    <rPh sb="0" eb="1">
      <t>ホカ</t>
    </rPh>
    <rPh sb="5" eb="6">
      <t>フ</t>
    </rPh>
    <phoneticPr fontId="1"/>
  </si>
  <si>
    <t>タッチ先へ移動</t>
    <rPh sb="3" eb="4">
      <t>サキ</t>
    </rPh>
    <rPh sb="5" eb="7">
      <t>イドウ</t>
    </rPh>
    <phoneticPr fontId="1"/>
  </si>
  <si>
    <t>クリア条件：XX秒間逃げ切れ！</t>
    <rPh sb="3" eb="5">
      <t>ジョウケン</t>
    </rPh>
    <rPh sb="8" eb="9">
      <t>ビョウ</t>
    </rPh>
    <rPh sb="9" eb="10">
      <t>カン</t>
    </rPh>
    <rPh sb="10" eb="11">
      <t>ニ</t>
    </rPh>
    <rPh sb="12" eb="13">
      <t>キ</t>
    </rPh>
    <phoneticPr fontId="1"/>
  </si>
  <si>
    <t>クリア条件：XX秒間逃げ切れ！</t>
    <rPh sb="3" eb="5">
      <t>ジョウケン</t>
    </rPh>
    <rPh sb="8" eb="9">
      <t>ビョウ</t>
    </rPh>
    <phoneticPr fontId="1"/>
  </si>
  <si>
    <t>ゲームスタートされる</t>
    <phoneticPr fontId="1"/>
  </si>
  <si>
    <t>ゲーム開始直後は以下のバーを表示</t>
    <rPh sb="3" eb="5">
      <t>カイシ</t>
    </rPh>
    <rPh sb="5" eb="7">
      <t>チョクゴ</t>
    </rPh>
    <rPh sb="8" eb="10">
      <t>イカ</t>
    </rPh>
    <rPh sb="14" eb="16">
      <t>ヒョウジ</t>
    </rPh>
    <phoneticPr fontId="1"/>
  </si>
  <si>
    <t>画面のどこかをタッチすると、バーが消えて、</t>
    <rPh sb="0" eb="2">
      <t>ガメン</t>
    </rPh>
    <rPh sb="17" eb="18">
      <t>キ</t>
    </rPh>
    <phoneticPr fontId="1"/>
  </si>
  <si>
    <t>クイズの問題を表示</t>
    <rPh sb="4" eb="6">
      <t>モンダイ</t>
    </rPh>
    <rPh sb="7" eb="9">
      <t>ヒョウジ</t>
    </rPh>
    <phoneticPr fontId="1"/>
  </si>
  <si>
    <t>1行当たり全角で12文字、2行で計２４文字まで表示する</t>
    <rPh sb="1" eb="2">
      <t>ギョウ</t>
    </rPh>
    <rPh sb="2" eb="3">
      <t>ア</t>
    </rPh>
    <rPh sb="5" eb="7">
      <t>ゼンカク</t>
    </rPh>
    <rPh sb="10" eb="12">
      <t>モジ</t>
    </rPh>
    <rPh sb="16" eb="17">
      <t>ケイ</t>
    </rPh>
    <rPh sb="19" eb="21">
      <t>モジ</t>
    </rPh>
    <rPh sb="23" eb="25">
      <t>ヒョウジ</t>
    </rPh>
    <phoneticPr fontId="1"/>
  </si>
  <si>
    <t>答え</t>
    <rPh sb="0" eb="1">
      <t>コタ</t>
    </rPh>
    <phoneticPr fontId="1"/>
  </si>
  <si>
    <t>クイズの答えを3択で表示、タッチで選択</t>
    <rPh sb="4" eb="5">
      <t>コタ</t>
    </rPh>
    <rPh sb="8" eb="9">
      <t>タク</t>
    </rPh>
    <rPh sb="10" eb="12">
      <t>ヒョウジ</t>
    </rPh>
    <rPh sb="17" eb="19">
      <t>センタク</t>
    </rPh>
    <phoneticPr fontId="1"/>
  </si>
  <si>
    <t>１つ当り2行で最大全角8文字まで表示する</t>
    <rPh sb="2" eb="3">
      <t>アタ</t>
    </rPh>
    <rPh sb="5" eb="6">
      <t>ギョウ</t>
    </rPh>
    <rPh sb="7" eb="9">
      <t>サイダイ</t>
    </rPh>
    <rPh sb="9" eb="11">
      <t>ゼンカク</t>
    </rPh>
    <rPh sb="12" eb="14">
      <t>モジ</t>
    </rPh>
    <rPh sb="16" eb="18">
      <t>ヒョウジ</t>
    </rPh>
    <phoneticPr fontId="1"/>
  </si>
  <si>
    <t>この部分は他の画面でも同様に、</t>
    <rPh sb="2" eb="4">
      <t>ブブン</t>
    </rPh>
    <rPh sb="5" eb="6">
      <t>ホカ</t>
    </rPh>
    <rPh sb="7" eb="9">
      <t>ガメン</t>
    </rPh>
    <rPh sb="11" eb="13">
      <t>ドウヨウ</t>
    </rPh>
    <phoneticPr fontId="1"/>
  </si>
  <si>
    <r>
      <t>1136</t>
    </r>
    <r>
      <rPr>
        <sz val="12"/>
        <color theme="1"/>
        <rFont val="ＭＳ Ｐゴシック"/>
        <family val="3"/>
        <charset val="128"/>
      </rPr>
      <t>×</t>
    </r>
    <r>
      <rPr>
        <sz val="12"/>
        <color theme="1"/>
        <rFont val="Arial"/>
        <family val="2"/>
      </rPr>
      <t>640</t>
    </r>
    <phoneticPr fontId="1"/>
  </si>
  <si>
    <t>960×640</t>
    <phoneticPr fontId="1"/>
  </si>
  <si>
    <t>ゲ</t>
    <phoneticPr fontId="1"/>
  </si>
  <si>
    <t>｜</t>
    <phoneticPr fontId="1"/>
  </si>
  <si>
    <t>ム</t>
    <phoneticPr fontId="1"/>
  </si>
  <si>
    <t>モ</t>
    <phoneticPr fontId="1"/>
  </si>
  <si>
    <t>ド</t>
    <phoneticPr fontId="1"/>
  </si>
  <si>
    <t>と</t>
    <phoneticPr fontId="1"/>
  </si>
  <si>
    <t>ス</t>
    <phoneticPr fontId="1"/>
  </si>
  <si>
    <t>ト</t>
    <phoneticPr fontId="1"/>
  </si>
  <si>
    <t>イ</t>
    <phoneticPr fontId="1"/>
  </si>
  <si>
    <t>ッ</t>
    <phoneticPr fontId="1"/>
  </si>
  <si>
    <t>ク</t>
    <phoneticPr fontId="1"/>
  </si>
  <si>
    <t>の</t>
    <phoneticPr fontId="1"/>
  </si>
  <si>
    <t>つ</t>
    <phoneticPr fontId="1"/>
  </si>
  <si>
    <t>ハ</t>
    <phoneticPr fontId="1"/>
  </si>
  <si>
    <t>コ</t>
    <phoneticPr fontId="1"/>
  </si>
  <si>
    <t>ア</t>
    <phoneticPr fontId="1"/>
  </si>
  <si>
    <t>を</t>
    <phoneticPr fontId="1"/>
  </si>
  <si>
    <t>登</t>
    <rPh sb="0" eb="1">
      <t>ノボル</t>
    </rPh>
    <phoneticPr fontId="1"/>
  </si>
  <si>
    <t>録</t>
    <rPh sb="0" eb="1">
      <t>ロク</t>
    </rPh>
    <phoneticPr fontId="1"/>
  </si>
  <si>
    <t>す</t>
    <phoneticPr fontId="1"/>
  </si>
  <si>
    <t>る</t>
    <phoneticPr fontId="1"/>
  </si>
  <si>
    <t>こ</t>
    <phoneticPr fontId="1"/>
  </si>
  <si>
    <t>手持ちスコア</t>
    <phoneticPr fontId="1"/>
  </si>
  <si>
    <t>XXX</t>
    <phoneticPr fontId="1"/>
  </si>
  <si>
    <t>使用アイテム</t>
    <rPh sb="0" eb="2">
      <t>シヨウ</t>
    </rPh>
    <phoneticPr fontId="1"/>
  </si>
  <si>
    <t>購入をタッチで購入用のポップアップが出る↓</t>
    <rPh sb="0" eb="2">
      <t>コウニュウ</t>
    </rPh>
    <rPh sb="7" eb="10">
      <t>コウニュウヨウ</t>
    </rPh>
    <rPh sb="18" eb="19">
      <t>デ</t>
    </rPh>
    <phoneticPr fontId="1"/>
  </si>
  <si>
    <r>
      <t>アイコン アイテム名 所持数</t>
    </r>
    <r>
      <rPr>
        <b/>
        <sz val="11"/>
        <color theme="1"/>
        <rFont val="ＭＳ Ｐゴシック"/>
        <family val="3"/>
        <charset val="128"/>
        <scheme val="minor"/>
      </rPr>
      <t>　使用する</t>
    </r>
    <r>
      <rPr>
        <sz val="11"/>
        <color theme="1"/>
        <rFont val="ＭＳ Ｐゴシック"/>
        <family val="2"/>
        <charset val="128"/>
        <scheme val="minor"/>
      </rPr>
      <t>　　価格</t>
    </r>
    <r>
      <rPr>
        <b/>
        <sz val="11"/>
        <color theme="1"/>
        <rFont val="ＭＳ Ｐゴシック"/>
        <family val="3"/>
        <charset val="128"/>
        <scheme val="minor"/>
      </rPr>
      <t>　購入</t>
    </r>
    <rPh sb="9" eb="10">
      <t>メイ</t>
    </rPh>
    <rPh sb="11" eb="13">
      <t>ショジ</t>
    </rPh>
    <rPh sb="13" eb="14">
      <t>スウ</t>
    </rPh>
    <rPh sb="15" eb="17">
      <t>シヨウ</t>
    </rPh>
    <rPh sb="21" eb="23">
      <t>カカク</t>
    </rPh>
    <rPh sb="24" eb="26">
      <t>コウニュウ</t>
    </rPh>
    <phoneticPr fontId="1"/>
  </si>
  <si>
    <t>カラム　ショッキングピンクはカラム部分</t>
    <rPh sb="17" eb="19">
      <t>ブブン</t>
    </rPh>
    <phoneticPr fontId="1"/>
  </si>
  <si>
    <t>使用するをタッチすると、使用アイテムに登録される</t>
    <rPh sb="0" eb="2">
      <t>シヨウ</t>
    </rPh>
    <rPh sb="12" eb="14">
      <t>シヨウ</t>
    </rPh>
    <rPh sb="19" eb="21">
      <t>トウロク</t>
    </rPh>
    <phoneticPr fontId="1"/>
  </si>
  <si>
    <r>
      <t>アイコン アイテム名 所持数</t>
    </r>
    <r>
      <rPr>
        <b/>
        <sz val="11"/>
        <color theme="1"/>
        <rFont val="ＭＳ Ｐゴシック"/>
        <family val="3"/>
        <charset val="128"/>
        <scheme val="minor"/>
      </rPr>
      <t>　使用する</t>
    </r>
    <r>
      <rPr>
        <sz val="11"/>
        <color theme="1"/>
        <rFont val="ＭＳ Ｐゴシック"/>
        <family val="2"/>
        <charset val="128"/>
        <scheme val="minor"/>
      </rPr>
      <t>　　価格</t>
    </r>
    <rPh sb="9" eb="10">
      <t>メイ</t>
    </rPh>
    <rPh sb="11" eb="13">
      <t>ショジ</t>
    </rPh>
    <rPh sb="13" eb="14">
      <t>スウ</t>
    </rPh>
    <rPh sb="15" eb="17">
      <t>シヨウ</t>
    </rPh>
    <rPh sb="21" eb="23">
      <t>カカク</t>
    </rPh>
    <phoneticPr fontId="1"/>
  </si>
  <si>
    <t>X面クリア！とか表示しとく</t>
    <rPh sb="1" eb="2">
      <t>メン</t>
    </rPh>
    <rPh sb="8" eb="10">
      <t>ヒョウジ</t>
    </rPh>
    <phoneticPr fontId="1"/>
  </si>
  <si>
    <t>CONGRATURATION!!</t>
    <phoneticPr fontId="1"/>
  </si>
  <si>
    <t>TRUST</t>
    <phoneticPr fontId="1"/>
  </si>
  <si>
    <t>Get SCORE</t>
    <phoneticPr fontId="1"/>
  </si>
  <si>
    <t>All SCORE</t>
    <phoneticPr fontId="1"/>
  </si>
  <si>
    <t>クリア画面</t>
    <rPh sb="3" eb="5">
      <t>ガメン</t>
    </rPh>
    <phoneticPr fontId="1"/>
  </si>
  <si>
    <t>スコア計算</t>
    <rPh sb="3" eb="5">
      <t>ケイサン</t>
    </rPh>
    <phoneticPr fontId="1"/>
  </si>
  <si>
    <t>LIFE</t>
    <phoneticPr fontId="1"/>
  </si>
  <si>
    <t>TRUST</t>
    <phoneticPr fontId="1"/>
  </si>
  <si>
    <t>※逃げ切りのステージはTIME表示しない</t>
    <rPh sb="1" eb="2">
      <t>ニ</t>
    </rPh>
    <rPh sb="3" eb="4">
      <t>キ</t>
    </rPh>
    <rPh sb="15" eb="17">
      <t>ヒョウジ</t>
    </rPh>
    <phoneticPr fontId="1"/>
  </si>
  <si>
    <t>ロックマン１のステージクリア時みたいに、</t>
    <rPh sb="14" eb="15">
      <t>ジ</t>
    </rPh>
    <phoneticPr fontId="1"/>
  </si>
  <si>
    <t>LIFEから順番に減らしていって、獲得スコアに移していく</t>
    <rPh sb="6" eb="8">
      <t>ジュンバン</t>
    </rPh>
    <rPh sb="9" eb="10">
      <t>ヘ</t>
    </rPh>
    <rPh sb="17" eb="19">
      <t>カクトク</t>
    </rPh>
    <rPh sb="23" eb="24">
      <t>ウツ</t>
    </rPh>
    <phoneticPr fontId="1"/>
  </si>
  <si>
    <t>最後に獲得スコアを手持ちスコアに移す</t>
    <rPh sb="0" eb="2">
      <t>サイゴ</t>
    </rPh>
    <rPh sb="3" eb="5">
      <t>カクトク</t>
    </rPh>
    <rPh sb="9" eb="11">
      <t>テモ</t>
    </rPh>
    <rPh sb="16" eb="17">
      <t>ウツ</t>
    </rPh>
    <phoneticPr fontId="1"/>
  </si>
  <si>
    <t>H I  SCORE</t>
    <phoneticPr fontId="1"/>
  </si>
  <si>
    <t>移してる間はティリティリティリみたいな音を付ける</t>
    <rPh sb="0" eb="1">
      <t>ウツ</t>
    </rPh>
    <rPh sb="4" eb="5">
      <t>アイダ</t>
    </rPh>
    <rPh sb="19" eb="20">
      <t>オト</t>
    </rPh>
    <rPh sb="21" eb="22">
      <t>ツ</t>
    </rPh>
    <phoneticPr fontId="1"/>
  </si>
  <si>
    <t>計算中に画面タッチで、移し終わった値に全部変える</t>
    <rPh sb="0" eb="2">
      <t>ケイサン</t>
    </rPh>
    <rPh sb="2" eb="3">
      <t>チュウ</t>
    </rPh>
    <rPh sb="4" eb="6">
      <t>ガメン</t>
    </rPh>
    <rPh sb="11" eb="12">
      <t>ウツ</t>
    </rPh>
    <rPh sb="13" eb="14">
      <t>オ</t>
    </rPh>
    <rPh sb="17" eb="18">
      <t>アタイ</t>
    </rPh>
    <rPh sb="19" eb="21">
      <t>ゼンブ</t>
    </rPh>
    <rPh sb="21" eb="22">
      <t>カ</t>
    </rPh>
    <phoneticPr fontId="1"/>
  </si>
  <si>
    <t>ハイスコア更新時は何かエフェクト付ける</t>
    <rPh sb="5" eb="7">
      <t>コウシン</t>
    </rPh>
    <rPh sb="7" eb="8">
      <t>ジ</t>
    </rPh>
    <rPh sb="9" eb="10">
      <t>ナン</t>
    </rPh>
    <rPh sb="16" eb="17">
      <t>ツ</t>
    </rPh>
    <phoneticPr fontId="1"/>
  </si>
  <si>
    <t>さらにタッチで次の画面へ</t>
    <rPh sb="7" eb="8">
      <t>ツギ</t>
    </rPh>
    <rPh sb="9" eb="11">
      <t>ガメン</t>
    </rPh>
    <phoneticPr fontId="1"/>
  </si>
  <si>
    <t>GAME OVER</t>
    <phoneticPr fontId="1"/>
  </si>
  <si>
    <t>TITLE</t>
    <phoneticPr fontId="1"/>
  </si>
  <si>
    <t>ゲームオーバー画面</t>
    <rPh sb="7" eb="9">
      <t>ガメン</t>
    </rPh>
    <phoneticPr fontId="1"/>
  </si>
  <si>
    <t>Ⅰと同じで良し！</t>
    <rPh sb="2" eb="3">
      <t>オナ</t>
    </rPh>
    <rPh sb="5" eb="6">
      <t>ヨ</t>
    </rPh>
    <phoneticPr fontId="1"/>
  </si>
  <si>
    <t>|</t>
    <phoneticPr fontId="1"/>
  </si>
  <si>
    <t>こっちに</t>
    <phoneticPr fontId="1"/>
  </si>
  <si>
    <t>イメージ</t>
    <phoneticPr fontId="1"/>
  </si>
  <si>
    <t>こっちに</t>
    <phoneticPr fontId="1"/>
  </si>
  <si>
    <t>スタッフ</t>
    <phoneticPr fontId="1"/>
  </si>
  <si>
    <t>ロール</t>
    <phoneticPr fontId="1"/>
  </si>
  <si>
    <t>エンディング画面</t>
    <rPh sb="6" eb="8">
      <t>ガメン</t>
    </rPh>
    <phoneticPr fontId="1"/>
  </si>
  <si>
    <t>上下は黒で統一</t>
    <rPh sb="0" eb="2">
      <t>ジョウゲ</t>
    </rPh>
    <rPh sb="3" eb="4">
      <t>クロ</t>
    </rPh>
    <rPh sb="5" eb="7">
      <t>トウイツ</t>
    </rPh>
    <phoneticPr fontId="1"/>
  </si>
  <si>
    <t>左半分はこれまでのステージ5種類のイメージを</t>
    <rPh sb="0" eb="1">
      <t>ヒダリ</t>
    </rPh>
    <rPh sb="1" eb="3">
      <t>ハンブン</t>
    </rPh>
    <rPh sb="14" eb="16">
      <t>シュルイ</t>
    </rPh>
    <phoneticPr fontId="1"/>
  </si>
  <si>
    <t>代わる代わる表示</t>
    <rPh sb="0" eb="1">
      <t>カ</t>
    </rPh>
    <rPh sb="3" eb="4">
      <t>ガ</t>
    </rPh>
    <rPh sb="6" eb="8">
      <t>ヒョウジ</t>
    </rPh>
    <phoneticPr fontId="1"/>
  </si>
  <si>
    <t>右半分はスタッフロールを表示していく、</t>
    <rPh sb="0" eb="1">
      <t>ミギ</t>
    </rPh>
    <rPh sb="1" eb="3">
      <t>ハンブン</t>
    </rPh>
    <rPh sb="12" eb="14">
      <t>ヒョウジ</t>
    </rPh>
    <phoneticPr fontId="1"/>
  </si>
  <si>
    <t>ゲーム画面は</t>
    <rPh sb="3" eb="5">
      <t>ガメン</t>
    </rPh>
    <phoneticPr fontId="1"/>
  </si>
  <si>
    <t>うっすら見える</t>
    <rPh sb="4" eb="5">
      <t>ミ</t>
    </rPh>
    <phoneticPr fontId="1"/>
  </si>
  <si>
    <t>色は半透明の黒にして、こっちにもうっすら</t>
    <rPh sb="0" eb="1">
      <t>イロ</t>
    </rPh>
    <rPh sb="2" eb="5">
      <t>ハントウメイ</t>
    </rPh>
    <rPh sb="6" eb="7">
      <t>クロ</t>
    </rPh>
    <phoneticPr fontId="1"/>
  </si>
  <si>
    <t>ゲーム画面が見えるようにする</t>
    <rPh sb="3" eb="5">
      <t>ガメン</t>
    </rPh>
    <rPh sb="6" eb="7">
      <t>ミ</t>
    </rPh>
    <phoneticPr fontId="1"/>
  </si>
  <si>
    <t>この画面に入る前に１枚絵を差し込む</t>
    <rPh sb="2" eb="4">
      <t>ガメン</t>
    </rPh>
    <rPh sb="5" eb="6">
      <t>ハイ</t>
    </rPh>
    <rPh sb="7" eb="8">
      <t>マエ</t>
    </rPh>
    <rPh sb="10" eb="11">
      <t>マイ</t>
    </rPh>
    <rPh sb="11" eb="12">
      <t>エ</t>
    </rPh>
    <rPh sb="13" eb="14">
      <t>サ</t>
    </rPh>
    <rPh sb="15" eb="16">
      <t>コ</t>
    </rPh>
    <phoneticPr fontId="1"/>
  </si>
  <si>
    <t>旦那と嫁が仲直りしている様を描く</t>
    <rPh sb="0" eb="2">
      <t>ダンナ</t>
    </rPh>
    <rPh sb="3" eb="4">
      <t>ヨメ</t>
    </rPh>
    <rPh sb="5" eb="7">
      <t>ナカナオ</t>
    </rPh>
    <rPh sb="12" eb="13">
      <t>サマ</t>
    </rPh>
    <rPh sb="14" eb="15">
      <t>エガ</t>
    </rPh>
    <phoneticPr fontId="1"/>
  </si>
  <si>
    <t>ここはスキップ不可！</t>
    <rPh sb="7" eb="9">
      <t>フカ</t>
    </rPh>
    <phoneticPr fontId="1"/>
  </si>
  <si>
    <t>その後タイトルへ</t>
    <rPh sb="2" eb="3">
      <t>ゴ</t>
    </rPh>
    <phoneticPr fontId="1"/>
  </si>
  <si>
    <t>ストイックモード　ステージ選択　みたいなこと書く</t>
    <rPh sb="13" eb="15">
      <t>センタク</t>
    </rPh>
    <rPh sb="22" eb="23">
      <t>カ</t>
    </rPh>
    <phoneticPr fontId="1"/>
  </si>
  <si>
    <t>STAGE SELECT</t>
    <phoneticPr fontId="1"/>
  </si>
  <si>
    <t>My Sweet Home</t>
    <phoneticPr fontId="1"/>
  </si>
  <si>
    <t>Spring HANAMI</t>
    <phoneticPr fontId="1"/>
  </si>
  <si>
    <t>Summer Beach</t>
    <phoneticPr fontId="1"/>
  </si>
  <si>
    <t>Autumn NIKKO</t>
    <phoneticPr fontId="1"/>
  </si>
  <si>
    <t>Winter Mountain</t>
    <phoneticPr fontId="1"/>
  </si>
  <si>
    <t>HI SCORE</t>
    <phoneticPr fontId="1"/>
  </si>
  <si>
    <t>選択画面</t>
    <rPh sb="0" eb="2">
      <t>センタク</t>
    </rPh>
    <rPh sb="2" eb="4">
      <t>ガメン</t>
    </rPh>
    <phoneticPr fontId="1"/>
  </si>
  <si>
    <t>5種類のステージをタッチして選択・移動</t>
    <rPh sb="1" eb="3">
      <t>シュルイ</t>
    </rPh>
    <rPh sb="14" eb="16">
      <t>センタク</t>
    </rPh>
    <rPh sb="17" eb="19">
      <t>イドウ</t>
    </rPh>
    <phoneticPr fontId="1"/>
  </si>
  <si>
    <t>最初は家ステージだけ表示されてるが、</t>
    <rPh sb="0" eb="2">
      <t>サイショ</t>
    </rPh>
    <rPh sb="3" eb="4">
      <t>イエ</t>
    </rPh>
    <rPh sb="10" eb="12">
      <t>ヒョウジ</t>
    </rPh>
    <phoneticPr fontId="1"/>
  </si>
  <si>
    <t>ゲームモードでそれぞれのステージを1回でも</t>
    <rPh sb="18" eb="19">
      <t>カイ</t>
    </rPh>
    <phoneticPr fontId="1"/>
  </si>
  <si>
    <t>クリアするとここでプレイできるステージが増えていく</t>
    <rPh sb="20" eb="21">
      <t>フ</t>
    </rPh>
    <phoneticPr fontId="1"/>
  </si>
  <si>
    <t>MISSION</t>
    <phoneticPr fontId="1"/>
  </si>
  <si>
    <t>ミッション１</t>
    <phoneticPr fontId="1"/>
  </si>
  <si>
    <t>ミッション２</t>
    <phoneticPr fontId="1"/>
  </si>
  <si>
    <t>ミッション３</t>
    <phoneticPr fontId="1"/>
  </si>
  <si>
    <t>ミッション４</t>
    <phoneticPr fontId="1"/>
  </si>
  <si>
    <t>ミッション５</t>
    <phoneticPr fontId="1"/>
  </si>
  <si>
    <t>獲得アイテム</t>
    <rPh sb="0" eb="2">
      <t>カクトク</t>
    </rPh>
    <phoneticPr fontId="1"/>
  </si>
  <si>
    <t>クリア条件</t>
    <rPh sb="3" eb="5">
      <t>ジョウケン</t>
    </rPh>
    <phoneticPr fontId="1"/>
  </si>
  <si>
    <t>期間</t>
    <rPh sb="0" eb="2">
      <t>キカン</t>
    </rPh>
    <phoneticPr fontId="1"/>
  </si>
  <si>
    <t>ミッションモード選択　みたいなこと書く</t>
    <rPh sb="8" eb="10">
      <t>センタク</t>
    </rPh>
    <rPh sb="17" eb="18">
      <t>カ</t>
    </rPh>
    <phoneticPr fontId="1"/>
  </si>
  <si>
    <t>ミッション選択画面</t>
    <rPh sb="5" eb="7">
      <t>センタク</t>
    </rPh>
    <rPh sb="7" eb="9">
      <t>ガメン</t>
    </rPh>
    <phoneticPr fontId="1"/>
  </si>
  <si>
    <t>ダウンロードしたミッションが登録される</t>
    <rPh sb="14" eb="16">
      <t>トウロク</t>
    </rPh>
    <phoneticPr fontId="1"/>
  </si>
  <si>
    <t>ミッションダウンロードはAppleStoreのあそこでやる？</t>
    <phoneticPr fontId="1"/>
  </si>
  <si>
    <t>ミッション名をタッチでゲーム画面へ移動</t>
    <rPh sb="5" eb="6">
      <t>メイ</t>
    </rPh>
    <rPh sb="14" eb="16">
      <t>ガメン</t>
    </rPh>
    <rPh sb="17" eb="19">
      <t>イドウ</t>
    </rPh>
    <phoneticPr fontId="1"/>
  </si>
  <si>
    <t>ミッションモードはアイテム使えません</t>
    <rPh sb="13" eb="14">
      <t>ツカ</t>
    </rPh>
    <phoneticPr fontId="1"/>
  </si>
  <si>
    <t>情報として以下を表示する</t>
    <rPh sb="0" eb="2">
      <t>ジョウホウ</t>
    </rPh>
    <rPh sb="5" eb="7">
      <t>イカ</t>
    </rPh>
    <rPh sb="8" eb="10">
      <t>ヒョウジ</t>
    </rPh>
    <phoneticPr fontId="1"/>
  </si>
  <si>
    <t>・クリア条件　EX　3分以内に誠意を10個貯めろ！</t>
    <rPh sb="4" eb="6">
      <t>ジョウケン</t>
    </rPh>
    <rPh sb="11" eb="12">
      <t>プン</t>
    </rPh>
    <rPh sb="12" eb="14">
      <t>イナイ</t>
    </rPh>
    <rPh sb="15" eb="17">
      <t>セイイ</t>
    </rPh>
    <rPh sb="20" eb="21">
      <t>コ</t>
    </rPh>
    <rPh sb="21" eb="22">
      <t>タ</t>
    </rPh>
    <phoneticPr fontId="1"/>
  </si>
  <si>
    <t>・ミッションクリア時の獲得アイテム</t>
    <rPh sb="9" eb="10">
      <t>ジ</t>
    </rPh>
    <rPh sb="11" eb="13">
      <t>カクトク</t>
    </rPh>
    <phoneticPr fontId="1"/>
  </si>
  <si>
    <t>ミッションがたくさん溜まってもいいように</t>
    <rPh sb="10" eb="11">
      <t>タ</t>
    </rPh>
    <phoneticPr fontId="1"/>
  </si>
  <si>
    <t>画面をスクロールできるようにしておく？</t>
    <rPh sb="0" eb="2">
      <t>ガメン</t>
    </rPh>
    <phoneticPr fontId="1"/>
  </si>
  <si>
    <t>期間切れのミッションは自動削除される</t>
    <rPh sb="0" eb="2">
      <t>キカン</t>
    </rPh>
    <rPh sb="2" eb="3">
      <t>キ</t>
    </rPh>
    <rPh sb="11" eb="13">
      <t>ジドウ</t>
    </rPh>
    <rPh sb="13" eb="15">
      <t>サクジョ</t>
    </rPh>
    <phoneticPr fontId="1"/>
  </si>
  <si>
    <t>もしくは期間を短くして画面を超える数まで</t>
    <rPh sb="4" eb="6">
      <t>キカン</t>
    </rPh>
    <rPh sb="7" eb="8">
      <t>ミジカ</t>
    </rPh>
    <rPh sb="11" eb="13">
      <t>ガメン</t>
    </rPh>
    <rPh sb="14" eb="15">
      <t>コ</t>
    </rPh>
    <rPh sb="17" eb="18">
      <t>カズ</t>
    </rPh>
    <phoneticPr fontId="1"/>
  </si>
  <si>
    <t>溜まらないようにする？</t>
    <rPh sb="0" eb="1">
      <t>タ</t>
    </rPh>
    <phoneticPr fontId="1"/>
  </si>
  <si>
    <t>多分後者のが楽だな</t>
    <rPh sb="0" eb="2">
      <t>タブン</t>
    </rPh>
    <rPh sb="2" eb="4">
      <t>コウシャ</t>
    </rPh>
    <rPh sb="6" eb="7">
      <t>ラク</t>
    </rPh>
    <phoneticPr fontId="1"/>
  </si>
  <si>
    <t>・ミッション遂行可能期間　EX 2014/8/30マデ</t>
    <rPh sb="6" eb="8">
      <t>スイコウ</t>
    </rPh>
    <rPh sb="8" eb="10">
      <t>カノウ</t>
    </rPh>
    <rPh sb="10" eb="12">
      <t>キカン</t>
    </rPh>
    <phoneticPr fontId="1"/>
  </si>
  <si>
    <t>スタート画面やランキングには</t>
    <rPh sb="4" eb="6">
      <t>ガメン</t>
    </rPh>
    <phoneticPr fontId="1"/>
  </si>
  <si>
    <t>HI SCORE TOTAL</t>
    <phoneticPr fontId="1"/>
  </si>
  <si>
    <t>ハイスコア合計値を使う</t>
    <rPh sb="5" eb="8">
      <t>ゴウケイチ</t>
    </rPh>
    <rPh sb="9" eb="10">
      <t>ツカ</t>
    </rPh>
    <phoneticPr fontId="1"/>
  </si>
  <si>
    <t>Retry</t>
    <phoneticPr fontId="1"/>
  </si>
  <si>
    <t>※海</t>
    <rPh sb="1" eb="2">
      <t>ウミ</t>
    </rPh>
    <phoneticPr fontId="1"/>
  </si>
  <si>
    <t>TIMEは3:00-経過時間の点数を出す</t>
    <rPh sb="10" eb="12">
      <t>ケイカ</t>
    </rPh>
    <rPh sb="12" eb="14">
      <t>ジカン</t>
    </rPh>
    <rPh sb="15" eb="17">
      <t>テンスウ</t>
    </rPh>
    <rPh sb="18" eb="19">
      <t>ダ</t>
    </rPh>
    <phoneticPr fontId="1"/>
  </si>
  <si>
    <t>マイナスになったら０扱い</t>
    <rPh sb="10" eb="11">
      <t>アツカ</t>
    </rPh>
    <phoneticPr fontId="1"/>
  </si>
  <si>
    <t>タイトル</t>
    <phoneticPr fontId="1"/>
  </si>
  <si>
    <t>使用場面</t>
    <rPh sb="0" eb="2">
      <t>シヨウ</t>
    </rPh>
    <rPh sb="2" eb="4">
      <t>バメン</t>
    </rPh>
    <phoneticPr fontId="1"/>
  </si>
  <si>
    <t>ID</t>
    <phoneticPr fontId="1"/>
  </si>
  <si>
    <t>スタート画面</t>
    <rPh sb="4" eb="6">
      <t>ガメン</t>
    </rPh>
    <phoneticPr fontId="1"/>
  </si>
  <si>
    <t>アイテム使用</t>
    <rPh sb="4" eb="6">
      <t>シヨウ</t>
    </rPh>
    <phoneticPr fontId="1"/>
  </si>
  <si>
    <t>なんとかなったぜ！</t>
    <phoneticPr fontId="1"/>
  </si>
  <si>
    <t>死逃</t>
    <rPh sb="0" eb="1">
      <t>シ</t>
    </rPh>
    <rPh sb="1" eb="2">
      <t>トウ</t>
    </rPh>
    <phoneticPr fontId="1"/>
  </si>
  <si>
    <t>エンディング</t>
    <phoneticPr fontId="1"/>
  </si>
  <si>
    <t>ゲーム画面（ラス面）</t>
    <rPh sb="3" eb="5">
      <t>ガメン</t>
    </rPh>
    <rPh sb="8" eb="9">
      <t>メン</t>
    </rPh>
    <phoneticPr fontId="1"/>
  </si>
  <si>
    <t>春は揚げ物</t>
    <rPh sb="0" eb="1">
      <t>ハル</t>
    </rPh>
    <rPh sb="2" eb="3">
      <t>ア</t>
    </rPh>
    <rPh sb="4" eb="5">
      <t>モノ</t>
    </rPh>
    <phoneticPr fontId="1"/>
  </si>
  <si>
    <t>夏は酔う</t>
    <rPh sb="0" eb="1">
      <t>ナツ</t>
    </rPh>
    <rPh sb="2" eb="3">
      <t>ヨ</t>
    </rPh>
    <phoneticPr fontId="1"/>
  </si>
  <si>
    <t>選択</t>
    <rPh sb="0" eb="2">
      <t>センタク</t>
    </rPh>
    <phoneticPr fontId="1"/>
  </si>
  <si>
    <t>タッチで項目を選択したとき</t>
    <rPh sb="4" eb="6">
      <t>コウモク</t>
    </rPh>
    <rPh sb="7" eb="9">
      <t>センタク</t>
    </rPh>
    <phoneticPr fontId="1"/>
  </si>
  <si>
    <t>タイトルに戻るとかのとき</t>
    <rPh sb="5" eb="6">
      <t>モド</t>
    </rPh>
    <phoneticPr fontId="1"/>
  </si>
  <si>
    <t>開始</t>
    <rPh sb="0" eb="2">
      <t>カイシ</t>
    </rPh>
    <phoneticPr fontId="1"/>
  </si>
  <si>
    <t>ゲーム画面の初めにクリア条件を出すとき</t>
    <rPh sb="3" eb="5">
      <t>ガメン</t>
    </rPh>
    <rPh sb="6" eb="7">
      <t>ハジ</t>
    </rPh>
    <rPh sb="12" eb="14">
      <t>ジョウケン</t>
    </rPh>
    <rPh sb="15" eb="16">
      <t>ダ</t>
    </rPh>
    <phoneticPr fontId="1"/>
  </si>
  <si>
    <t>クイズ正解のとき</t>
    <rPh sb="3" eb="5">
      <t>セイカイ</t>
    </rPh>
    <phoneticPr fontId="1"/>
  </si>
  <si>
    <t>クイズがはずれたとき</t>
    <phoneticPr fontId="1"/>
  </si>
  <si>
    <t>おにぎり</t>
    <phoneticPr fontId="1"/>
  </si>
  <si>
    <t>おにぎりを取ったとき</t>
    <rPh sb="5" eb="6">
      <t>ト</t>
    </rPh>
    <phoneticPr fontId="1"/>
  </si>
  <si>
    <t>飛来物（軽）が当たった時</t>
    <rPh sb="0" eb="2">
      <t>ヒライ</t>
    </rPh>
    <rPh sb="2" eb="3">
      <t>ブツ</t>
    </rPh>
    <rPh sb="4" eb="5">
      <t>カル</t>
    </rPh>
    <rPh sb="7" eb="8">
      <t>ア</t>
    </rPh>
    <rPh sb="11" eb="12">
      <t>トキ</t>
    </rPh>
    <phoneticPr fontId="1"/>
  </si>
  <si>
    <t>飛来物（重）が当たった時</t>
    <rPh sb="0" eb="2">
      <t>ヒライ</t>
    </rPh>
    <rPh sb="2" eb="3">
      <t>ブツ</t>
    </rPh>
    <rPh sb="4" eb="5">
      <t>オモ</t>
    </rPh>
    <rPh sb="7" eb="8">
      <t>ア</t>
    </rPh>
    <rPh sb="11" eb="12">
      <t>トキ</t>
    </rPh>
    <phoneticPr fontId="1"/>
  </si>
  <si>
    <t>飛来物（割）が当たった時</t>
    <rPh sb="0" eb="2">
      <t>ヒライ</t>
    </rPh>
    <rPh sb="2" eb="3">
      <t>ブツ</t>
    </rPh>
    <rPh sb="4" eb="5">
      <t>ワ</t>
    </rPh>
    <rPh sb="7" eb="8">
      <t>ア</t>
    </rPh>
    <rPh sb="11" eb="12">
      <t>トキ</t>
    </rPh>
    <phoneticPr fontId="1"/>
  </si>
  <si>
    <t>飛来物（刺）が当たった時</t>
    <rPh sb="0" eb="2">
      <t>ヒライ</t>
    </rPh>
    <rPh sb="2" eb="3">
      <t>ブツ</t>
    </rPh>
    <rPh sb="4" eb="5">
      <t>サ</t>
    </rPh>
    <rPh sb="7" eb="8">
      <t>ア</t>
    </rPh>
    <rPh sb="11" eb="12">
      <t>トキ</t>
    </rPh>
    <phoneticPr fontId="1"/>
  </si>
  <si>
    <t>ゲーム画面でポーズを押したとき、再開したとき</t>
    <rPh sb="3" eb="5">
      <t>ガメン</t>
    </rPh>
    <rPh sb="10" eb="11">
      <t>オ</t>
    </rPh>
    <rPh sb="16" eb="18">
      <t>サイカイ</t>
    </rPh>
    <phoneticPr fontId="1"/>
  </si>
  <si>
    <t>アイテムを購入・課金したとき</t>
    <rPh sb="5" eb="7">
      <t>コウニュウ</t>
    </rPh>
    <rPh sb="8" eb="10">
      <t>カキン</t>
    </rPh>
    <phoneticPr fontId="1"/>
  </si>
  <si>
    <t>セーブした時</t>
    <rPh sb="5" eb="6">
      <t>トキ</t>
    </rPh>
    <phoneticPr fontId="1"/>
  </si>
  <si>
    <t>換算</t>
    <rPh sb="0" eb="2">
      <t>カンサン</t>
    </rPh>
    <phoneticPr fontId="1"/>
  </si>
  <si>
    <t>クリア画面でスコア計算してるとき</t>
    <rPh sb="3" eb="5">
      <t>ガメン</t>
    </rPh>
    <rPh sb="9" eb="11">
      <t>ケイサン</t>
    </rPh>
    <phoneticPr fontId="1"/>
  </si>
  <si>
    <t>冬は萎めて</t>
    <rPh sb="0" eb="1">
      <t>フユ</t>
    </rPh>
    <rPh sb="2" eb="3">
      <t>シボ</t>
    </rPh>
    <phoneticPr fontId="1"/>
  </si>
  <si>
    <t>修羅場FINISH</t>
    <rPh sb="0" eb="2">
      <t>シュラ</t>
    </rPh>
    <rPh sb="2" eb="3">
      <t>バ</t>
    </rPh>
    <phoneticPr fontId="1"/>
  </si>
  <si>
    <t>残念もうダメ</t>
    <rPh sb="0" eb="2">
      <t>ザンネン</t>
    </rPh>
    <phoneticPr fontId="1"/>
  </si>
  <si>
    <t>修羅場START</t>
    <rPh sb="0" eb="2">
      <t>シュラ</t>
    </rPh>
    <rPh sb="2" eb="3">
      <t>バ</t>
    </rPh>
    <phoneticPr fontId="1"/>
  </si>
  <si>
    <t>　　　　　条件については、その面での獲得スコアが210以上でかつ手持ちスコアの約数の場合に、次の面がワープ面になる</t>
    <rPh sb="5" eb="7">
      <t>ジョウケン</t>
    </rPh>
    <rPh sb="15" eb="16">
      <t>メン</t>
    </rPh>
    <rPh sb="18" eb="20">
      <t>カクトク</t>
    </rPh>
    <rPh sb="27" eb="29">
      <t>イジョウ</t>
    </rPh>
    <rPh sb="32" eb="34">
      <t>テモ</t>
    </rPh>
    <rPh sb="39" eb="40">
      <t>ヤク</t>
    </rPh>
    <rPh sb="40" eb="41">
      <t>スウ</t>
    </rPh>
    <rPh sb="42" eb="44">
      <t>バアイ</t>
    </rPh>
    <rPh sb="46" eb="47">
      <t>ツギ</t>
    </rPh>
    <rPh sb="48" eb="49">
      <t>メン</t>
    </rPh>
    <rPh sb="53" eb="54">
      <t>メン</t>
    </rPh>
    <phoneticPr fontId="1"/>
  </si>
  <si>
    <t>　　　　　イメージ：1面クリア時にワープ条件満たした（手持ちスコア2100：獲得スコア：210）場合、次が強制的にワープ面になり、そこで30秒持たずに</t>
    <rPh sb="11" eb="12">
      <t>メン</t>
    </rPh>
    <rPh sb="15" eb="16">
      <t>ジ</t>
    </rPh>
    <rPh sb="20" eb="22">
      <t>ジョウケン</t>
    </rPh>
    <rPh sb="22" eb="23">
      <t>ミ</t>
    </rPh>
    <rPh sb="27" eb="29">
      <t>テモ</t>
    </rPh>
    <rPh sb="38" eb="40">
      <t>カクトク</t>
    </rPh>
    <rPh sb="48" eb="50">
      <t>バアイ</t>
    </rPh>
    <rPh sb="51" eb="52">
      <t>ツギ</t>
    </rPh>
    <rPh sb="53" eb="56">
      <t>キョウセイテキ</t>
    </rPh>
    <rPh sb="60" eb="61">
      <t>メン</t>
    </rPh>
    <rPh sb="70" eb="71">
      <t>ビョウ</t>
    </rPh>
    <rPh sb="71" eb="72">
      <t>モ</t>
    </rPh>
    <phoneticPr fontId="1"/>
  </si>
  <si>
    <t>　　　　　すぐ死んだ場合は、ゲームオーバーでなく6面（１＋５）からスタートになる</t>
    <phoneticPr fontId="1"/>
  </si>
  <si>
    <t>秋は靴ずれ</t>
    <rPh sb="0" eb="1">
      <t>アキ</t>
    </rPh>
    <rPh sb="2" eb="3">
      <t>クツ</t>
    </rPh>
    <phoneticPr fontId="1"/>
  </si>
  <si>
    <t>【ストーリー】</t>
    <phoneticPr fontId="1"/>
  </si>
  <si>
    <t>家</t>
    <rPh sb="0" eb="1">
      <t>イエ</t>
    </rPh>
    <phoneticPr fontId="1"/>
  </si>
  <si>
    <t>花見</t>
    <rPh sb="0" eb="2">
      <t>ハナミ</t>
    </rPh>
    <phoneticPr fontId="1"/>
  </si>
  <si>
    <t>海</t>
    <rPh sb="0" eb="1">
      <t>ウミ</t>
    </rPh>
    <phoneticPr fontId="1"/>
  </si>
  <si>
    <t>日光</t>
    <rPh sb="0" eb="2">
      <t>ニッコウ</t>
    </rPh>
    <phoneticPr fontId="1"/>
  </si>
  <si>
    <t>ゲレンデ</t>
    <phoneticPr fontId="1"/>
  </si>
  <si>
    <t>はい、ビール</t>
    <phoneticPr fontId="1"/>
  </si>
  <si>
    <t>ありがと。昨日飲み過ぎたせいで、すごい胃がもたれてるんだよねー</t>
    <rPh sb="5" eb="7">
      <t>キノウ</t>
    </rPh>
    <rPh sb="7" eb="8">
      <t>ノ</t>
    </rPh>
    <rPh sb="9" eb="10">
      <t>ス</t>
    </rPh>
    <rPh sb="19" eb="20">
      <t>イ</t>
    </rPh>
    <phoneticPr fontId="1"/>
  </si>
  <si>
    <t>お花見のおつまみはオードブルって決まってるのよ！！！</t>
    <rPh sb="1" eb="3">
      <t>ハナミ</t>
    </rPh>
    <rPh sb="16" eb="17">
      <t>キ</t>
    </rPh>
    <phoneticPr fontId="1"/>
  </si>
  <si>
    <t>妻</t>
    <rPh sb="0" eb="1">
      <t>ツマ</t>
    </rPh>
    <phoneticPr fontId="1"/>
  </si>
  <si>
    <t>旦那</t>
    <rPh sb="0" eb="2">
      <t>ダンナ</t>
    </rPh>
    <phoneticPr fontId="1"/>
  </si>
  <si>
    <t>ちょっと飲み過ぎじゃない？</t>
    <rPh sb="4" eb="5">
      <t>ノ</t>
    </rPh>
    <rPh sb="6" eb="7">
      <t>ス</t>
    </rPh>
    <phoneticPr fontId="1"/>
  </si>
  <si>
    <t>暑いからビールが進むんだよね。</t>
    <rPh sb="0" eb="1">
      <t>アツ</t>
    </rPh>
    <rPh sb="8" eb="9">
      <t>スス</t>
    </rPh>
    <phoneticPr fontId="1"/>
  </si>
  <si>
    <t>すごい景色いいね！</t>
    <rPh sb="3" eb="5">
      <t>ケシキ</t>
    </rPh>
    <phoneticPr fontId="1"/>
  </si>
  <si>
    <t>そうだね。いてて、あーやっぱり靴ずれしたよ。</t>
    <rPh sb="15" eb="16">
      <t>クツ</t>
    </rPh>
    <phoneticPr fontId="1"/>
  </si>
  <si>
    <t>だから新しい靴いらないって言ったのに。前の靴気に入ってたしさ。</t>
    <rPh sb="3" eb="4">
      <t>アタラ</t>
    </rPh>
    <rPh sb="6" eb="7">
      <t>クツ</t>
    </rPh>
    <rPh sb="13" eb="14">
      <t>イ</t>
    </rPh>
    <rPh sb="19" eb="20">
      <t>マエ</t>
    </rPh>
    <rPh sb="21" eb="22">
      <t>クツ</t>
    </rPh>
    <rPh sb="22" eb="23">
      <t>キ</t>
    </rPh>
    <rPh sb="24" eb="25">
      <t>イ</t>
    </rPh>
    <phoneticPr fontId="1"/>
  </si>
  <si>
    <t>買ってあげたのに何よ！！！</t>
    <rPh sb="0" eb="1">
      <t>カ</t>
    </rPh>
    <rPh sb="8" eb="9">
      <t>ナニ</t>
    </rPh>
    <phoneticPr fontId="1"/>
  </si>
  <si>
    <t>あれ？もう3本目空だ、ちょっとまた買ってくる。</t>
    <rPh sb="17" eb="18">
      <t>カ</t>
    </rPh>
    <phoneticPr fontId="1"/>
  </si>
  <si>
    <t>どうして同じ店で買うの！？またあの店員の娘といちゃいちゃする気でしょ！！！</t>
    <rPh sb="4" eb="5">
      <t>オナ</t>
    </rPh>
    <rPh sb="6" eb="7">
      <t>ミセ</t>
    </rPh>
    <rPh sb="8" eb="9">
      <t>カ</t>
    </rPh>
    <rPh sb="17" eb="19">
      <t>テンイン</t>
    </rPh>
    <rPh sb="20" eb="21">
      <t>ムスメ</t>
    </rPh>
    <rPh sb="30" eb="31">
      <t>キ</t>
    </rPh>
    <phoneticPr fontId="1"/>
  </si>
  <si>
    <t>つまみはーっと・・・揚げ物ばっかりじゃん！こんなの食べられないよ。。。</t>
    <rPh sb="10" eb="11">
      <t>ア</t>
    </rPh>
    <rPh sb="12" eb="13">
      <t>モノ</t>
    </rPh>
    <rPh sb="25" eb="26">
      <t>タ</t>
    </rPh>
    <phoneticPr fontId="1"/>
  </si>
  <si>
    <t>おにぎりくらいしか食べられるものないじゃん。</t>
    <rPh sb="9" eb="10">
      <t>タ</t>
    </rPh>
    <phoneticPr fontId="1"/>
  </si>
  <si>
    <t>うぅー、やっぱスキーウェア来ててもめっちゃ寒いな。</t>
    <rPh sb="13" eb="14">
      <t>キ</t>
    </rPh>
    <rPh sb="21" eb="22">
      <t>サム</t>
    </rPh>
    <phoneticPr fontId="1"/>
  </si>
  <si>
    <t>人前で下品なこと言わないでよ！！！</t>
    <rPh sb="0" eb="2">
      <t>ヒトマエ</t>
    </rPh>
    <rPh sb="3" eb="5">
      <t>ゲヒン</t>
    </rPh>
    <rPh sb="8" eb="9">
      <t>イ</t>
    </rPh>
    <phoneticPr fontId="1"/>
  </si>
  <si>
    <t>ただいまー、もぅめっちゃ疲れたよ。帰りの電車すごい満員電車だったんだよね。</t>
    <rPh sb="17" eb="18">
      <t>カエ</t>
    </rPh>
    <rPh sb="20" eb="22">
      <t>デンシャ</t>
    </rPh>
    <phoneticPr fontId="1"/>
  </si>
  <si>
    <t>それ何？</t>
    <rPh sb="2" eb="3">
      <t>ナニ</t>
    </rPh>
    <phoneticPr fontId="1"/>
  </si>
  <si>
    <t>嘘つくならもっと上手につきなさいよ！！！</t>
    <rPh sb="0" eb="1">
      <t>ウソ</t>
    </rPh>
    <rPh sb="8" eb="10">
      <t>ジョウズ</t>
    </rPh>
    <phoneticPr fontId="1"/>
  </si>
  <si>
    <t>【キャラクター】</t>
    <phoneticPr fontId="1"/>
  </si>
  <si>
    <t>【概要】</t>
    <rPh sb="1" eb="3">
      <t>ガイヨウ</t>
    </rPh>
    <phoneticPr fontId="1"/>
  </si>
  <si>
    <t>【システム】</t>
    <phoneticPr fontId="1"/>
  </si>
  <si>
    <t>きん○まが萎んじゃうよ（笑）。</t>
    <rPh sb="5" eb="6">
      <t>シボ</t>
    </rPh>
    <rPh sb="11" eb="14">
      <t>ショウ</t>
    </rPh>
    <phoneticPr fontId="1"/>
  </si>
  <si>
    <t>家ステージ</t>
    <rPh sb="0" eb="1">
      <t>イエ</t>
    </rPh>
    <phoneticPr fontId="1"/>
  </si>
  <si>
    <t>とくになし</t>
    <phoneticPr fontId="1"/>
  </si>
  <si>
    <t>Ⅰのフローリングのステージ</t>
    <phoneticPr fontId="1"/>
  </si>
  <si>
    <t>全部のステージの基本仕様がここにある</t>
    <rPh sb="0" eb="2">
      <t>ゼンブ</t>
    </rPh>
    <rPh sb="8" eb="10">
      <t>キホン</t>
    </rPh>
    <rPh sb="10" eb="12">
      <t>シヨウ</t>
    </rPh>
    <phoneticPr fontId="1"/>
  </si>
  <si>
    <t>ワープステージ</t>
    <phoneticPr fontId="1"/>
  </si>
  <si>
    <t>ラストステージ</t>
    <phoneticPr fontId="1"/>
  </si>
  <si>
    <t>ゲレンデステージ</t>
    <phoneticPr fontId="1"/>
  </si>
  <si>
    <t>日光ステージ</t>
    <rPh sb="0" eb="2">
      <t>ニッコウ</t>
    </rPh>
    <phoneticPr fontId="1"/>
  </si>
  <si>
    <t>海ステージ</t>
    <rPh sb="0" eb="1">
      <t>ウミ</t>
    </rPh>
    <phoneticPr fontId="1"/>
  </si>
  <si>
    <t>花見ステージ</t>
    <rPh sb="0" eb="2">
      <t>ハナミ</t>
    </rPh>
    <phoneticPr fontId="1"/>
  </si>
  <si>
    <t>桜</t>
    <rPh sb="0" eb="1">
      <t>サクラ</t>
    </rPh>
    <phoneticPr fontId="1"/>
  </si>
  <si>
    <t>酔っ払い</t>
    <rPh sb="0" eb="1">
      <t>ヨ</t>
    </rPh>
    <rPh sb="2" eb="3">
      <t>パラ</t>
    </rPh>
    <phoneticPr fontId="1"/>
  </si>
  <si>
    <t>背景でなく専用の画像を上にのっける</t>
    <rPh sb="0" eb="2">
      <t>ハイケイ</t>
    </rPh>
    <rPh sb="5" eb="7">
      <t>センヨウ</t>
    </rPh>
    <rPh sb="8" eb="10">
      <t>ガゾウ</t>
    </rPh>
    <rPh sb="11" eb="12">
      <t>ウエ</t>
    </rPh>
    <phoneticPr fontId="1"/>
  </si>
  <si>
    <t>接触すると、画像が切り替わる</t>
    <rPh sb="0" eb="2">
      <t>セッショク</t>
    </rPh>
    <rPh sb="6" eb="8">
      <t>ガゾウ</t>
    </rPh>
    <rPh sb="9" eb="10">
      <t>キ</t>
    </rPh>
    <rPh sb="11" eb="12">
      <t>カ</t>
    </rPh>
    <phoneticPr fontId="1"/>
  </si>
  <si>
    <t>画像が切替わって1秒後に酒瓶を自分の位置から</t>
    <rPh sb="0" eb="2">
      <t>ガゾウ</t>
    </rPh>
    <rPh sb="3" eb="4">
      <t>キリ</t>
    </rPh>
    <rPh sb="4" eb="5">
      <t>カ</t>
    </rPh>
    <rPh sb="9" eb="11">
      <t>ビョウゴ</t>
    </rPh>
    <rPh sb="12" eb="14">
      <t>サカビン</t>
    </rPh>
    <rPh sb="15" eb="17">
      <t>ジブン</t>
    </rPh>
    <rPh sb="18" eb="20">
      <t>イチ</t>
    </rPh>
    <phoneticPr fontId="1"/>
  </si>
  <si>
    <t>レイヤが上、つまり主人公や飛来物が下になる</t>
    <rPh sb="9" eb="12">
      <t>シュジンコウ</t>
    </rPh>
    <phoneticPr fontId="1"/>
  </si>
  <si>
    <t>主人公に向けて投げてくる</t>
    <rPh sb="0" eb="3">
      <t>シュジンコウ</t>
    </rPh>
    <rPh sb="4" eb="5">
      <t>ム</t>
    </rPh>
    <rPh sb="7" eb="8">
      <t>ナ</t>
    </rPh>
    <phoneticPr fontId="1"/>
  </si>
  <si>
    <t>画像が切り替わってる間にもう一度接触してもなにもなし</t>
    <rPh sb="0" eb="2">
      <t>ガゾウ</t>
    </rPh>
    <rPh sb="3" eb="4">
      <t>キ</t>
    </rPh>
    <rPh sb="5" eb="6">
      <t>カ</t>
    </rPh>
    <rPh sb="10" eb="11">
      <t>アイダ</t>
    </rPh>
    <rPh sb="14" eb="16">
      <t>イチド</t>
    </rPh>
    <rPh sb="16" eb="18">
      <t>セッショク</t>
    </rPh>
    <phoneticPr fontId="1"/>
  </si>
  <si>
    <t>酒瓶投げて1秒後に元の画像・状態に戻る</t>
    <rPh sb="0" eb="2">
      <t>サカビン</t>
    </rPh>
    <rPh sb="2" eb="3">
      <t>ナ</t>
    </rPh>
    <rPh sb="6" eb="8">
      <t>ビョウゴ</t>
    </rPh>
    <rPh sb="9" eb="10">
      <t>モト</t>
    </rPh>
    <rPh sb="11" eb="13">
      <t>ガゾウ</t>
    </rPh>
    <rPh sb="14" eb="16">
      <t>ジョウタイ</t>
    </rPh>
    <rPh sb="17" eb="18">
      <t>モド</t>
    </rPh>
    <phoneticPr fontId="1"/>
  </si>
  <si>
    <t>基本</t>
    <rPh sb="0" eb="2">
      <t>キホン</t>
    </rPh>
    <phoneticPr fontId="1"/>
  </si>
  <si>
    <t>飛来物はちゃんと端っこから画面に入ってくること</t>
    <rPh sb="0" eb="2">
      <t>ヒライ</t>
    </rPh>
    <rPh sb="2" eb="3">
      <t>ブツ</t>
    </rPh>
    <rPh sb="8" eb="9">
      <t>ハジ</t>
    </rPh>
    <rPh sb="13" eb="15">
      <t>ガメン</t>
    </rPh>
    <rPh sb="16" eb="17">
      <t>ハイ</t>
    </rPh>
    <phoneticPr fontId="1"/>
  </si>
  <si>
    <t>→Ⅰの画像の中心点から画面に入るのを直す</t>
    <rPh sb="3" eb="5">
      <t>ガゾウ</t>
    </rPh>
    <rPh sb="6" eb="9">
      <t>チュウシンテン</t>
    </rPh>
    <rPh sb="11" eb="13">
      <t>ガメン</t>
    </rPh>
    <rPh sb="14" eb="15">
      <t>ハイ</t>
    </rPh>
    <rPh sb="18" eb="19">
      <t>ナオ</t>
    </rPh>
    <phoneticPr fontId="1"/>
  </si>
  <si>
    <t>包丁とか、ピンポイントに向かってくるものも斜めに飛ぶようにする</t>
    <rPh sb="0" eb="2">
      <t>ホウチョウ</t>
    </rPh>
    <rPh sb="12" eb="13">
      <t>ム</t>
    </rPh>
    <rPh sb="21" eb="22">
      <t>ナナ</t>
    </rPh>
    <rPh sb="24" eb="25">
      <t>ト</t>
    </rPh>
    <phoneticPr fontId="1"/>
  </si>
  <si>
    <t>斜めに飛んでくるものは合わせて画像も傾ける</t>
    <rPh sb="0" eb="1">
      <t>ナナ</t>
    </rPh>
    <rPh sb="3" eb="4">
      <t>ト</t>
    </rPh>
    <rPh sb="11" eb="12">
      <t>ア</t>
    </rPh>
    <rPh sb="15" eb="17">
      <t>ガゾウ</t>
    </rPh>
    <rPh sb="18" eb="19">
      <t>カタム</t>
    </rPh>
    <phoneticPr fontId="1"/>
  </si>
  <si>
    <t>BONUS</t>
    <phoneticPr fontId="1"/>
  </si>
  <si>
    <t>BONUS</t>
    <phoneticPr fontId="1"/>
  </si>
  <si>
    <t>残りLIFE×10</t>
    <rPh sb="0" eb="1">
      <t>ノコ</t>
    </rPh>
    <phoneticPr fontId="1"/>
  </si>
  <si>
    <t>獲得誠意×20</t>
    <rPh sb="0" eb="2">
      <t>カクトク</t>
    </rPh>
    <rPh sb="2" eb="4">
      <t>セイイ</t>
    </rPh>
    <phoneticPr fontId="1"/>
  </si>
  <si>
    <t>残りTIME×5</t>
    <rPh sb="0" eb="1">
      <t>ノコ</t>
    </rPh>
    <phoneticPr fontId="1"/>
  </si>
  <si>
    <t>X面×10</t>
    <rPh sb="1" eb="2">
      <t>メン</t>
    </rPh>
    <phoneticPr fontId="1"/>
  </si>
  <si>
    <t>※ボーナスはLIFEMAX＆誠意カンスト時のみ</t>
    <rPh sb="14" eb="16">
      <t>セイイ</t>
    </rPh>
    <rPh sb="20" eb="21">
      <t>ジ</t>
    </rPh>
    <phoneticPr fontId="1"/>
  </si>
  <si>
    <t>パラソル</t>
    <phoneticPr fontId="1"/>
  </si>
  <si>
    <t>ビニールシート</t>
    <phoneticPr fontId="1"/>
  </si>
  <si>
    <t>この位置にいれば止まってもダメージ受けない</t>
    <rPh sb="2" eb="4">
      <t>イチ</t>
    </rPh>
    <rPh sb="8" eb="9">
      <t>ト</t>
    </rPh>
    <rPh sb="17" eb="18">
      <t>ウ</t>
    </rPh>
    <phoneticPr fontId="1"/>
  </si>
  <si>
    <t>仕様</t>
    <rPh sb="0" eb="2">
      <t>シヨウ</t>
    </rPh>
    <phoneticPr fontId="1"/>
  </si>
  <si>
    <t>立ち止まってから2秒経過するごとに１ダメージ受ける</t>
    <rPh sb="0" eb="1">
      <t>タ</t>
    </rPh>
    <rPh sb="2" eb="3">
      <t>ド</t>
    </rPh>
    <rPh sb="9" eb="10">
      <t>ビョウ</t>
    </rPh>
    <rPh sb="10" eb="12">
      <t>ケイカ</t>
    </rPh>
    <rPh sb="22" eb="23">
      <t>ウ</t>
    </rPh>
    <phoneticPr fontId="1"/>
  </si>
  <si>
    <t>（砂が熱すぎて）</t>
    <rPh sb="1" eb="2">
      <t>スナ</t>
    </rPh>
    <rPh sb="3" eb="4">
      <t>アツ</t>
    </rPh>
    <phoneticPr fontId="1"/>
  </si>
  <si>
    <t>落ち葉</t>
    <rPh sb="0" eb="1">
      <t>オ</t>
    </rPh>
    <rPh sb="2" eb="3">
      <t>バ</t>
    </rPh>
    <phoneticPr fontId="1"/>
  </si>
  <si>
    <t>15秒に1回この部分を右上から左下に向かって</t>
    <rPh sb="2" eb="3">
      <t>ビョウ</t>
    </rPh>
    <rPh sb="5" eb="6">
      <t>カイ</t>
    </rPh>
    <rPh sb="8" eb="10">
      <t>ブブン</t>
    </rPh>
    <rPh sb="11" eb="13">
      <t>ミギウエ</t>
    </rPh>
    <rPh sb="15" eb="17">
      <t>ヒダリシタ</t>
    </rPh>
    <rPh sb="18" eb="19">
      <t>ム</t>
    </rPh>
    <phoneticPr fontId="1"/>
  </si>
  <si>
    <t>5秒かけて落ち葉が通過する</t>
    <rPh sb="1" eb="2">
      <t>ビョウ</t>
    </rPh>
    <phoneticPr fontId="1"/>
  </si>
  <si>
    <t>ダメージはない</t>
    <phoneticPr fontId="1"/>
  </si>
  <si>
    <t>落ち葉画像はところどころ穴があいてるから</t>
    <rPh sb="0" eb="1">
      <t>オ</t>
    </rPh>
    <rPh sb="2" eb="3">
      <t>バ</t>
    </rPh>
    <rPh sb="3" eb="5">
      <t>ガゾウ</t>
    </rPh>
    <rPh sb="12" eb="13">
      <t>アナ</t>
    </rPh>
    <phoneticPr fontId="1"/>
  </si>
  <si>
    <t>一応、主人公や飛来物はなんとか見える</t>
    <rPh sb="0" eb="2">
      <t>イチオウ</t>
    </rPh>
    <rPh sb="3" eb="6">
      <t>シュジンコウ</t>
    </rPh>
    <rPh sb="7" eb="9">
      <t>ヒライ</t>
    </rPh>
    <rPh sb="9" eb="10">
      <t>ブツ</t>
    </rPh>
    <rPh sb="15" eb="16">
      <t>ミ</t>
    </rPh>
    <phoneticPr fontId="1"/>
  </si>
  <si>
    <t>吹雪</t>
    <rPh sb="0" eb="2">
      <t>フブキ</t>
    </rPh>
    <phoneticPr fontId="1"/>
  </si>
  <si>
    <t>15秒に1回この部分を右から左へ向かって5秒かけて吹雪が</t>
    <rPh sb="2" eb="3">
      <t>ビョウ</t>
    </rPh>
    <rPh sb="5" eb="6">
      <t>カイ</t>
    </rPh>
    <rPh sb="8" eb="10">
      <t>ブブン</t>
    </rPh>
    <rPh sb="11" eb="12">
      <t>ミギ</t>
    </rPh>
    <rPh sb="14" eb="15">
      <t>ヒダリ</t>
    </rPh>
    <rPh sb="16" eb="17">
      <t>ム</t>
    </rPh>
    <rPh sb="21" eb="22">
      <t>ビョウ</t>
    </rPh>
    <rPh sb="25" eb="27">
      <t>フブキ</t>
    </rPh>
    <phoneticPr fontId="1"/>
  </si>
  <si>
    <t>通過する</t>
    <rPh sb="0" eb="2">
      <t>ツウカ</t>
    </rPh>
    <phoneticPr fontId="1"/>
  </si>
  <si>
    <t>吹雪接触中は、立ち止まってから1秒経過するごとに</t>
    <rPh sb="0" eb="2">
      <t>フブキ</t>
    </rPh>
    <rPh sb="2" eb="5">
      <t>セッショクチュウ</t>
    </rPh>
    <rPh sb="7" eb="8">
      <t>タ</t>
    </rPh>
    <rPh sb="9" eb="10">
      <t>ド</t>
    </rPh>
    <rPh sb="16" eb="17">
      <t>ビョウ</t>
    </rPh>
    <rPh sb="17" eb="19">
      <t>ケイカ</t>
    </rPh>
    <phoneticPr fontId="1"/>
  </si>
  <si>
    <t>1ダメージ受ける</t>
    <rPh sb="5" eb="6">
      <t>ウ</t>
    </rPh>
    <phoneticPr fontId="1"/>
  </si>
  <si>
    <t>吹雪画像はかなりスカスカのため、落ち葉よりは全然見える</t>
    <rPh sb="0" eb="2">
      <t>フブキ</t>
    </rPh>
    <rPh sb="2" eb="4">
      <t>ガゾウ</t>
    </rPh>
    <rPh sb="16" eb="17">
      <t>オ</t>
    </rPh>
    <rPh sb="18" eb="19">
      <t>バ</t>
    </rPh>
    <rPh sb="22" eb="24">
      <t>ゼンゼン</t>
    </rPh>
    <rPh sb="24" eb="25">
      <t>ミ</t>
    </rPh>
    <phoneticPr fontId="1"/>
  </si>
  <si>
    <t>いろいろ</t>
    <phoneticPr fontId="1"/>
  </si>
  <si>
    <t>30秒ごとに以下のステージに切り替わる</t>
    <rPh sb="2" eb="3">
      <t>ビョウ</t>
    </rPh>
    <rPh sb="6" eb="8">
      <t>イカ</t>
    </rPh>
    <rPh sb="14" eb="15">
      <t>キ</t>
    </rPh>
    <rPh sb="16" eb="17">
      <t>カ</t>
    </rPh>
    <phoneticPr fontId="1"/>
  </si>
  <si>
    <t>家（飛来物２）⇒花見⇒海⇒日光⇒ゲレンデ⇒家（飛来物４）</t>
    <rPh sb="0" eb="1">
      <t>イエ</t>
    </rPh>
    <rPh sb="2" eb="4">
      <t>ヒライ</t>
    </rPh>
    <rPh sb="4" eb="5">
      <t>ブツ</t>
    </rPh>
    <rPh sb="8" eb="10">
      <t>ハナミ</t>
    </rPh>
    <rPh sb="11" eb="12">
      <t>ウミ</t>
    </rPh>
    <rPh sb="13" eb="15">
      <t>ニッコウ</t>
    </rPh>
    <rPh sb="21" eb="22">
      <t>イエ</t>
    </rPh>
    <rPh sb="23" eb="25">
      <t>ヒライ</t>
    </rPh>
    <rPh sb="25" eb="26">
      <t>ブツ</t>
    </rPh>
    <phoneticPr fontId="1"/>
  </si>
  <si>
    <t>実際は30秒経過1秒前から1秒かけて切り替わり始める</t>
    <rPh sb="0" eb="2">
      <t>ジッサイ</t>
    </rPh>
    <rPh sb="5" eb="6">
      <t>ビョウ</t>
    </rPh>
    <rPh sb="6" eb="8">
      <t>ケイカ</t>
    </rPh>
    <rPh sb="9" eb="10">
      <t>ビョウ</t>
    </rPh>
    <rPh sb="10" eb="11">
      <t>マエ</t>
    </rPh>
    <rPh sb="14" eb="15">
      <t>ビョウ</t>
    </rPh>
    <rPh sb="18" eb="19">
      <t>キ</t>
    </rPh>
    <rPh sb="20" eb="21">
      <t>カ</t>
    </rPh>
    <rPh sb="23" eb="24">
      <t>ハジ</t>
    </rPh>
    <phoneticPr fontId="1"/>
  </si>
  <si>
    <t>切り替わりはいい感じのエフェクトでやる（ヨロシク）</t>
    <rPh sb="0" eb="1">
      <t>キ</t>
    </rPh>
    <rPh sb="2" eb="3">
      <t>カ</t>
    </rPh>
    <rPh sb="8" eb="9">
      <t>カン</t>
    </rPh>
    <phoneticPr fontId="1"/>
  </si>
  <si>
    <t>切り替わり途中では、切り替わり前の飛来物が飛んでくる</t>
    <rPh sb="0" eb="1">
      <t>キ</t>
    </rPh>
    <rPh sb="2" eb="3">
      <t>カ</t>
    </rPh>
    <rPh sb="5" eb="7">
      <t>トチュウ</t>
    </rPh>
    <rPh sb="10" eb="11">
      <t>キ</t>
    </rPh>
    <rPh sb="12" eb="13">
      <t>カ</t>
    </rPh>
    <rPh sb="15" eb="16">
      <t>マエ</t>
    </rPh>
    <rPh sb="17" eb="19">
      <t>ヒライ</t>
    </rPh>
    <rPh sb="19" eb="20">
      <t>ブツ</t>
    </rPh>
    <rPh sb="21" eb="22">
      <t>ト</t>
    </rPh>
    <phoneticPr fontId="1"/>
  </si>
  <si>
    <t>クリア条件</t>
    <rPh sb="3" eb="5">
      <t>ジョウケン</t>
    </rPh>
    <phoneticPr fontId="1"/>
  </si>
  <si>
    <t>誠意を20貯めると、5秒経過毎に思い出の写真が</t>
    <rPh sb="0" eb="2">
      <t>セイイ</t>
    </rPh>
    <rPh sb="5" eb="6">
      <t>タ</t>
    </rPh>
    <rPh sb="11" eb="12">
      <t>ビョウ</t>
    </rPh>
    <rPh sb="12" eb="14">
      <t>ケイカ</t>
    </rPh>
    <rPh sb="14" eb="15">
      <t>ゴト</t>
    </rPh>
    <rPh sb="16" eb="17">
      <t>オモ</t>
    </rPh>
    <rPh sb="18" eb="19">
      <t>デ</t>
    </rPh>
    <rPh sb="20" eb="22">
      <t>シャシン</t>
    </rPh>
    <phoneticPr fontId="1"/>
  </si>
  <si>
    <t>飛んでくるようになる</t>
    <phoneticPr fontId="1"/>
  </si>
  <si>
    <t>それを取ったらクリア</t>
    <rPh sb="3" eb="4">
      <t>ト</t>
    </rPh>
    <phoneticPr fontId="1"/>
  </si>
  <si>
    <t>家（飛来物２）⇒花見⇒海⇒日光⇒ゲレンデ</t>
    <rPh sb="0" eb="1">
      <t>イエ</t>
    </rPh>
    <rPh sb="2" eb="4">
      <t>ヒライ</t>
    </rPh>
    <rPh sb="4" eb="5">
      <t>ブツ</t>
    </rPh>
    <rPh sb="8" eb="10">
      <t>ハナミ</t>
    </rPh>
    <rPh sb="11" eb="12">
      <t>ウミ</t>
    </rPh>
    <rPh sb="13" eb="15">
      <t>ニッコウ</t>
    </rPh>
    <phoneticPr fontId="1"/>
  </si>
  <si>
    <t>防御が１増える</t>
    <rPh sb="0" eb="2">
      <t>ボウギョ</t>
    </rPh>
    <rPh sb="4" eb="5">
      <t>フ</t>
    </rPh>
    <phoneticPr fontId="1"/>
  </si>
  <si>
    <t>LIFEの減りが１つ減る（面仕様のダメージは普通に受ける）</t>
    <rPh sb="5" eb="6">
      <t>ヘ</t>
    </rPh>
    <rPh sb="10" eb="11">
      <t>ヘ</t>
    </rPh>
    <rPh sb="13" eb="14">
      <t>メン</t>
    </rPh>
    <rPh sb="14" eb="16">
      <t>シヨウ</t>
    </rPh>
    <rPh sb="22" eb="24">
      <t>フツウ</t>
    </rPh>
    <rPh sb="25" eb="26">
      <t>ウ</t>
    </rPh>
    <phoneticPr fontId="1"/>
  </si>
  <si>
    <t>ガチンコボディ</t>
  </si>
  <si>
    <t>500はBONUSとして表記される</t>
    <rPh sb="12" eb="14">
      <t>ヒョウキ</t>
    </rPh>
    <phoneticPr fontId="1"/>
  </si>
  <si>
    <t>X秒間無敵系アイテムをつかってるときは、</t>
    <rPh sb="1" eb="3">
      <t>ビョウカン</t>
    </rPh>
    <rPh sb="3" eb="5">
      <t>ムテキ</t>
    </rPh>
    <rPh sb="5" eb="6">
      <t>ケイ</t>
    </rPh>
    <phoneticPr fontId="1"/>
  </si>
  <si>
    <t>無敵時間中はTIMEの色を変える</t>
    <rPh sb="0" eb="2">
      <t>ムテキ</t>
    </rPh>
    <rPh sb="2" eb="5">
      <t>ジカンチュウ</t>
    </rPh>
    <rPh sb="11" eb="12">
      <t>イロ</t>
    </rPh>
    <rPh sb="13" eb="14">
      <t>カ</t>
    </rPh>
    <phoneticPr fontId="1"/>
  </si>
  <si>
    <t>ワープステージ突入条件と何面ワープになるかの基準は</t>
    <rPh sb="7" eb="9">
      <t>トツニュウ</t>
    </rPh>
    <rPh sb="9" eb="11">
      <t>ジョウケン</t>
    </rPh>
    <rPh sb="12" eb="14">
      <t>ナンメン</t>
    </rPh>
    <rPh sb="22" eb="24">
      <t>キジュン</t>
    </rPh>
    <phoneticPr fontId="1"/>
  </si>
  <si>
    <t>面構成のシートを参照</t>
    <rPh sb="0" eb="1">
      <t>メン</t>
    </rPh>
    <rPh sb="1" eb="3">
      <t>コウセイ</t>
    </rPh>
    <rPh sb="8" eb="10">
      <t>サンショウ</t>
    </rPh>
    <phoneticPr fontId="1"/>
  </si>
  <si>
    <t>主人公</t>
    <rPh sb="0" eb="3">
      <t>シュジンコウ</t>
    </rPh>
    <phoneticPr fontId="1"/>
  </si>
  <si>
    <t>スーツ</t>
    <phoneticPr fontId="1"/>
  </si>
  <si>
    <t>私服</t>
    <rPh sb="0" eb="2">
      <t>シフク</t>
    </rPh>
    <phoneticPr fontId="1"/>
  </si>
  <si>
    <t>海パン</t>
    <rPh sb="0" eb="1">
      <t>カイ</t>
    </rPh>
    <phoneticPr fontId="1"/>
  </si>
  <si>
    <t>エフェクト</t>
    <phoneticPr fontId="1"/>
  </si>
  <si>
    <t>飛来物</t>
    <rPh sb="0" eb="2">
      <t>ヒライ</t>
    </rPh>
    <rPh sb="2" eb="3">
      <t>ブツ</t>
    </rPh>
    <phoneticPr fontId="1"/>
  </si>
  <si>
    <t>LIFE</t>
    <phoneticPr fontId="1"/>
  </si>
  <si>
    <t>TRUST</t>
    <phoneticPr fontId="1"/>
  </si>
  <si>
    <t>アイコン</t>
    <phoneticPr fontId="1"/>
  </si>
  <si>
    <t>速度</t>
    <rPh sb="0" eb="2">
      <t>ソクド</t>
    </rPh>
    <phoneticPr fontId="1"/>
  </si>
  <si>
    <t>ﾀﾞﾒｰｼﾞ</t>
    <phoneticPr fontId="1"/>
  </si>
  <si>
    <t>落ち葉</t>
    <rPh sb="0" eb="1">
      <t>オ</t>
    </rPh>
    <rPh sb="2" eb="3">
      <t>バ</t>
    </rPh>
    <phoneticPr fontId="1"/>
  </si>
  <si>
    <t>吹雪</t>
    <rPh sb="0" eb="2">
      <t>フブキ</t>
    </rPh>
    <phoneticPr fontId="1"/>
  </si>
  <si>
    <t>桜</t>
    <rPh sb="0" eb="1">
      <t>サクラ</t>
    </rPh>
    <phoneticPr fontId="1"/>
  </si>
  <si>
    <t>パラソル</t>
    <phoneticPr fontId="1"/>
  </si>
  <si>
    <t>酔っ払い</t>
    <rPh sb="0" eb="1">
      <t>ヨ</t>
    </rPh>
    <rPh sb="2" eb="3">
      <t>パラ</t>
    </rPh>
    <phoneticPr fontId="1"/>
  </si>
  <si>
    <t>酔っ払い怒</t>
    <rPh sb="0" eb="1">
      <t>ヨ</t>
    </rPh>
    <rPh sb="2" eb="3">
      <t>パラ</t>
    </rPh>
    <rPh sb="4" eb="5">
      <t>オコ</t>
    </rPh>
    <phoneticPr fontId="1"/>
  </si>
  <si>
    <t>共通</t>
    <rPh sb="0" eb="2">
      <t>キョウツウ</t>
    </rPh>
    <phoneticPr fontId="1"/>
  </si>
  <si>
    <t>その他</t>
    <rPh sb="2" eb="3">
      <t>タ</t>
    </rPh>
    <phoneticPr fontId="1"/>
  </si>
  <si>
    <t>思い出の写真</t>
    <rPh sb="0" eb="1">
      <t>オモ</t>
    </rPh>
    <rPh sb="2" eb="3">
      <t>デ</t>
    </rPh>
    <rPh sb="4" eb="6">
      <t>シャシン</t>
    </rPh>
    <phoneticPr fontId="1"/>
  </si>
  <si>
    <t>思い出の写真を取った時</t>
    <rPh sb="0" eb="1">
      <t>オモ</t>
    </rPh>
    <rPh sb="2" eb="3">
      <t>デ</t>
    </rPh>
    <rPh sb="4" eb="6">
      <t>シャシン</t>
    </rPh>
    <rPh sb="7" eb="8">
      <t>ト</t>
    </rPh>
    <rPh sb="10" eb="11">
      <t>トキ</t>
    </rPh>
    <phoneticPr fontId="1"/>
  </si>
  <si>
    <t>写真</t>
    <rPh sb="0" eb="2">
      <t>シャシン</t>
    </rPh>
    <phoneticPr fontId="1"/>
  </si>
  <si>
    <t>条件を満たした後、5秒ごとに投入</t>
    <rPh sb="0" eb="2">
      <t>ジョウケン</t>
    </rPh>
    <rPh sb="3" eb="4">
      <t>ミ</t>
    </rPh>
    <rPh sb="7" eb="8">
      <t>アト</t>
    </rPh>
    <rPh sb="10" eb="11">
      <t>ビョウ</t>
    </rPh>
    <rPh sb="14" eb="16">
      <t>トウニュウ</t>
    </rPh>
    <phoneticPr fontId="1"/>
  </si>
  <si>
    <t>ピンポイント</t>
    <phoneticPr fontId="1"/>
  </si>
  <si>
    <t>追尾</t>
    <rPh sb="0" eb="2">
      <t>ツイビ</t>
    </rPh>
    <phoneticPr fontId="1"/>
  </si>
  <si>
    <t>拡散</t>
    <rPh sb="0" eb="2">
      <t>カクサン</t>
    </rPh>
    <phoneticPr fontId="1"/>
  </si>
  <si>
    <t>１：Ⅰの2/3くらいの速さ</t>
    <rPh sb="11" eb="12">
      <t>ハヤ</t>
    </rPh>
    <phoneticPr fontId="1"/>
  </si>
  <si>
    <t>拡散</t>
    <rPh sb="0" eb="2">
      <t>カクサン</t>
    </rPh>
    <phoneticPr fontId="1"/>
  </si>
  <si>
    <t>バウンド</t>
    <phoneticPr fontId="1"/>
  </si>
  <si>
    <t>ピンポイント</t>
    <phoneticPr fontId="1"/>
  </si>
  <si>
    <t>当たる（包丁）</t>
    <rPh sb="0" eb="1">
      <t>ア</t>
    </rPh>
    <rPh sb="4" eb="6">
      <t>ホウチョウ</t>
    </rPh>
    <phoneticPr fontId="1"/>
  </si>
  <si>
    <t>包丁が当たった時</t>
    <rPh sb="0" eb="2">
      <t>ホウチョウ</t>
    </rPh>
    <rPh sb="3" eb="4">
      <t>ア</t>
    </rPh>
    <rPh sb="7" eb="8">
      <t>トキ</t>
    </rPh>
    <phoneticPr fontId="1"/>
  </si>
  <si>
    <t>本</t>
    <rPh sb="0" eb="1">
      <t>ホン</t>
    </rPh>
    <phoneticPr fontId="1"/>
  </si>
  <si>
    <t>3連射</t>
    <rPh sb="1" eb="3">
      <t>レンシャ</t>
    </rPh>
    <phoneticPr fontId="1"/>
  </si>
  <si>
    <t>全パターンで一律確率で投入</t>
    <rPh sb="0" eb="1">
      <t>ゼン</t>
    </rPh>
    <rPh sb="6" eb="8">
      <t>イチリツ</t>
    </rPh>
    <rPh sb="8" eb="10">
      <t>カクリツ</t>
    </rPh>
    <rPh sb="11" eb="13">
      <t>トウニュウ</t>
    </rPh>
    <phoneticPr fontId="1"/>
  </si>
  <si>
    <t>クイズ連続正解で独立したタイミングで投入</t>
    <rPh sb="3" eb="5">
      <t>レンゾク</t>
    </rPh>
    <rPh sb="5" eb="7">
      <t>セイカイ</t>
    </rPh>
    <rPh sb="8" eb="10">
      <t>ドクリツ</t>
    </rPh>
    <rPh sb="18" eb="20">
      <t>トウニュウ</t>
    </rPh>
    <phoneticPr fontId="1"/>
  </si>
  <si>
    <t>酒瓶</t>
    <rPh sb="0" eb="2">
      <t>サカビン</t>
    </rPh>
    <phoneticPr fontId="1"/>
  </si>
  <si>
    <t>割</t>
    <rPh sb="0" eb="1">
      <t>ワ</t>
    </rPh>
    <phoneticPr fontId="1"/>
  </si>
  <si>
    <t>空き缶</t>
    <rPh sb="0" eb="1">
      <t>ア</t>
    </rPh>
    <rPh sb="2" eb="3">
      <t>カン</t>
    </rPh>
    <phoneticPr fontId="1"/>
  </si>
  <si>
    <t>3連射</t>
    <rPh sb="1" eb="3">
      <t>レンシャ</t>
    </rPh>
    <phoneticPr fontId="1"/>
  </si>
  <si>
    <t>ゴミ袋</t>
    <rPh sb="2" eb="3">
      <t>ブクロ</t>
    </rPh>
    <phoneticPr fontId="1"/>
  </si>
  <si>
    <t>軽</t>
    <rPh sb="0" eb="1">
      <t>カル</t>
    </rPh>
    <phoneticPr fontId="1"/>
  </si>
  <si>
    <t>オードブル</t>
    <phoneticPr fontId="1"/>
  </si>
  <si>
    <t>軽</t>
    <rPh sb="0" eb="1">
      <t>ケイ</t>
    </rPh>
    <phoneticPr fontId="1"/>
  </si>
  <si>
    <t>カーブ</t>
    <phoneticPr fontId="1"/>
  </si>
  <si>
    <t>焼き鳥</t>
    <rPh sb="0" eb="1">
      <t>ヤ</t>
    </rPh>
    <rPh sb="2" eb="3">
      <t>トリ</t>
    </rPh>
    <phoneticPr fontId="1"/>
  </si>
  <si>
    <t>刺</t>
    <rPh sb="0" eb="1">
      <t>サ</t>
    </rPh>
    <phoneticPr fontId="1"/>
  </si>
  <si>
    <t>スイカボール</t>
    <phoneticPr fontId="1"/>
  </si>
  <si>
    <t>スイカ</t>
    <phoneticPr fontId="1"/>
  </si>
  <si>
    <t>重</t>
    <rPh sb="0" eb="1">
      <t>オモ</t>
    </rPh>
    <phoneticPr fontId="1"/>
  </si>
  <si>
    <t>バウンド</t>
    <phoneticPr fontId="1"/>
  </si>
  <si>
    <t>直線</t>
    <rPh sb="0" eb="2">
      <t>チョクセン</t>
    </rPh>
    <phoneticPr fontId="1"/>
  </si>
  <si>
    <r>
      <t>直線、カーブ、連射、ピンポイント、</t>
    </r>
    <r>
      <rPr>
        <sz val="11"/>
        <color rgb="FFFF0000"/>
        <rFont val="ＭＳ Ｐゴシック"/>
        <family val="3"/>
        <charset val="128"/>
        <scheme val="minor"/>
      </rPr>
      <t>バウンド、拡散、追尾、ジグザグ</t>
    </r>
    <r>
      <rPr>
        <sz val="11"/>
        <color theme="1"/>
        <rFont val="ＭＳ Ｐゴシック"/>
        <family val="2"/>
        <charset val="128"/>
        <scheme val="minor"/>
      </rPr>
      <t>の７パターンがある</t>
    </r>
    <rPh sb="0" eb="2">
      <t>チョクセン</t>
    </rPh>
    <rPh sb="7" eb="9">
      <t>レンシャ</t>
    </rPh>
    <rPh sb="22" eb="24">
      <t>カクサン</t>
    </rPh>
    <rPh sb="25" eb="27">
      <t>ツイビ</t>
    </rPh>
    <phoneticPr fontId="1"/>
  </si>
  <si>
    <t>ジグザグ</t>
    <phoneticPr fontId="1"/>
  </si>
  <si>
    <t>ニホンザル</t>
    <phoneticPr fontId="1"/>
  </si>
  <si>
    <t>ジグザグ</t>
    <phoneticPr fontId="1"/>
  </si>
  <si>
    <t>雪玉（大）</t>
    <rPh sb="0" eb="1">
      <t>ユキ</t>
    </rPh>
    <rPh sb="1" eb="2">
      <t>ダマ</t>
    </rPh>
    <rPh sb="3" eb="4">
      <t>ダイ</t>
    </rPh>
    <phoneticPr fontId="1"/>
  </si>
  <si>
    <t>5連射</t>
    <rPh sb="1" eb="3">
      <t>レンシャ</t>
    </rPh>
    <phoneticPr fontId="1"/>
  </si>
  <si>
    <t>雪だるま</t>
    <rPh sb="0" eb="1">
      <t>ユキ</t>
    </rPh>
    <phoneticPr fontId="1"/>
  </si>
  <si>
    <t>スノーボード</t>
    <phoneticPr fontId="1"/>
  </si>
  <si>
    <t>雪玉（小）</t>
    <rPh sb="0" eb="1">
      <t>ユキ</t>
    </rPh>
    <rPh sb="1" eb="2">
      <t>ダマ</t>
    </rPh>
    <rPh sb="3" eb="4">
      <t>ショウ</t>
    </rPh>
    <phoneticPr fontId="1"/>
  </si>
  <si>
    <t>みたらし団子</t>
    <rPh sb="4" eb="6">
      <t>ダンゴ</t>
    </rPh>
    <phoneticPr fontId="1"/>
  </si>
  <si>
    <t>浮き輪</t>
    <rPh sb="0" eb="1">
      <t>ウ</t>
    </rPh>
    <rPh sb="2" eb="3">
      <t>ワ</t>
    </rPh>
    <phoneticPr fontId="1"/>
  </si>
  <si>
    <t>ペナント</t>
    <phoneticPr fontId="1"/>
  </si>
  <si>
    <t>焼きもろこし</t>
    <rPh sb="0" eb="1">
      <t>ヤ</t>
    </rPh>
    <phoneticPr fontId="1"/>
  </si>
  <si>
    <t>連射</t>
    <rPh sb="0" eb="2">
      <t>レンシャ</t>
    </rPh>
    <phoneticPr fontId="1"/>
  </si>
  <si>
    <t>Ⅰと同じ</t>
    <rPh sb="2" eb="3">
      <t>オナ</t>
    </rPh>
    <phoneticPr fontId="1"/>
  </si>
  <si>
    <t>直線と同じ入り方で徐々に右か左にランダムで曲がっていく</t>
    <rPh sb="0" eb="2">
      <t>チョクセン</t>
    </rPh>
    <rPh sb="3" eb="4">
      <t>オナ</t>
    </rPh>
    <rPh sb="5" eb="6">
      <t>ハイ</t>
    </rPh>
    <rPh sb="7" eb="8">
      <t>カタ</t>
    </rPh>
    <rPh sb="9" eb="11">
      <t>ジョジョ</t>
    </rPh>
    <rPh sb="12" eb="13">
      <t>ミギ</t>
    </rPh>
    <rPh sb="14" eb="15">
      <t>ヒダリ</t>
    </rPh>
    <rPh sb="21" eb="22">
      <t>マ</t>
    </rPh>
    <phoneticPr fontId="1"/>
  </si>
  <si>
    <t>直線が少し間隔を置いて同じ場所、同じ向きで投入される</t>
    <rPh sb="0" eb="2">
      <t>チョクセン</t>
    </rPh>
    <rPh sb="3" eb="4">
      <t>スコ</t>
    </rPh>
    <rPh sb="5" eb="7">
      <t>カンカク</t>
    </rPh>
    <rPh sb="8" eb="9">
      <t>オ</t>
    </rPh>
    <rPh sb="11" eb="12">
      <t>オナ</t>
    </rPh>
    <rPh sb="13" eb="15">
      <t>バショ</t>
    </rPh>
    <rPh sb="16" eb="17">
      <t>オナ</t>
    </rPh>
    <rPh sb="18" eb="19">
      <t>ム</t>
    </rPh>
    <rPh sb="21" eb="23">
      <t>トウニュウ</t>
    </rPh>
    <phoneticPr fontId="1"/>
  </si>
  <si>
    <t>直線が主人公の現在位置めがけて飛んでいく</t>
    <rPh sb="0" eb="2">
      <t>チョクセン</t>
    </rPh>
    <rPh sb="3" eb="6">
      <t>シュジンコウ</t>
    </rPh>
    <rPh sb="7" eb="9">
      <t>ゲンザイ</t>
    </rPh>
    <rPh sb="9" eb="11">
      <t>イチ</t>
    </rPh>
    <rPh sb="15" eb="16">
      <t>ト</t>
    </rPh>
    <phoneticPr fontId="1"/>
  </si>
  <si>
    <t>直線と同じ入り方で、画面端に到達するとX軸又はY軸反転する、</t>
    <rPh sb="0" eb="2">
      <t>チョクセン</t>
    </rPh>
    <rPh sb="3" eb="4">
      <t>オナ</t>
    </rPh>
    <rPh sb="5" eb="6">
      <t>ハイ</t>
    </rPh>
    <rPh sb="7" eb="8">
      <t>カタ</t>
    </rPh>
    <rPh sb="10" eb="12">
      <t>ガメン</t>
    </rPh>
    <rPh sb="12" eb="13">
      <t>ハジ</t>
    </rPh>
    <rPh sb="14" eb="16">
      <t>トウタツ</t>
    </rPh>
    <rPh sb="20" eb="21">
      <t>ジク</t>
    </rPh>
    <rPh sb="21" eb="22">
      <t>マタ</t>
    </rPh>
    <rPh sb="24" eb="25">
      <t>ジク</t>
    </rPh>
    <rPh sb="25" eb="27">
      <t>ハンテン</t>
    </rPh>
    <phoneticPr fontId="1"/>
  </si>
  <si>
    <t>バウンドは3回までで、あとは直線と同じように抜けていく</t>
    <phoneticPr fontId="1"/>
  </si>
  <si>
    <t>ⅠのCDと同じ</t>
    <rPh sb="5" eb="6">
      <t>オナ</t>
    </rPh>
    <phoneticPr fontId="1"/>
  </si>
  <si>
    <t>ピンポイントと同じ入り方で、0.5秒おきにその時点での主人公に向かって</t>
    <rPh sb="7" eb="8">
      <t>オナ</t>
    </rPh>
    <rPh sb="9" eb="10">
      <t>ハイ</t>
    </rPh>
    <rPh sb="11" eb="12">
      <t>カタ</t>
    </rPh>
    <rPh sb="17" eb="18">
      <t>ビョウ</t>
    </rPh>
    <rPh sb="23" eb="25">
      <t>ジテン</t>
    </rPh>
    <rPh sb="27" eb="30">
      <t>シュジンコウ</t>
    </rPh>
    <rPh sb="31" eb="32">
      <t>ム</t>
    </rPh>
    <phoneticPr fontId="1"/>
  </si>
  <si>
    <t>軌道が変わる、3秒たつと軌道が変わらなくなって画面外へ抜けていく</t>
    <rPh sb="8" eb="9">
      <t>ビョウ</t>
    </rPh>
    <rPh sb="12" eb="14">
      <t>キドウ</t>
    </rPh>
    <rPh sb="15" eb="16">
      <t>カ</t>
    </rPh>
    <rPh sb="23" eb="25">
      <t>ガメン</t>
    </rPh>
    <rPh sb="25" eb="26">
      <t>ガイ</t>
    </rPh>
    <rPh sb="27" eb="28">
      <t>ヌ</t>
    </rPh>
    <phoneticPr fontId="1"/>
  </si>
  <si>
    <t>3秒たつ前に画面外に出たら、まぁ消していいよ</t>
    <rPh sb="1" eb="2">
      <t>ビョウ</t>
    </rPh>
    <rPh sb="4" eb="5">
      <t>マエ</t>
    </rPh>
    <rPh sb="6" eb="8">
      <t>ガメン</t>
    </rPh>
    <rPh sb="8" eb="9">
      <t>ガイ</t>
    </rPh>
    <rPh sb="10" eb="11">
      <t>デ</t>
    </rPh>
    <rPh sb="16" eb="17">
      <t>ケ</t>
    </rPh>
    <phoneticPr fontId="1"/>
  </si>
  <si>
    <t>直線と同じ入り方で、0.5秒ごとに交互に90度軌道が変わる、</t>
    <rPh sb="0" eb="2">
      <t>チョクセン</t>
    </rPh>
    <rPh sb="3" eb="4">
      <t>オナ</t>
    </rPh>
    <rPh sb="5" eb="6">
      <t>ハイ</t>
    </rPh>
    <rPh sb="7" eb="8">
      <t>カタ</t>
    </rPh>
    <rPh sb="13" eb="14">
      <t>ビョウ</t>
    </rPh>
    <rPh sb="17" eb="19">
      <t>コウゴ</t>
    </rPh>
    <rPh sb="22" eb="23">
      <t>ド</t>
    </rPh>
    <rPh sb="23" eb="25">
      <t>キドウ</t>
    </rPh>
    <rPh sb="26" eb="27">
      <t>カ</t>
    </rPh>
    <phoneticPr fontId="1"/>
  </si>
  <si>
    <t>入る時の角度と、最初の曲がる方向によってはすぐ画面外に出ちゃうのを</t>
    <rPh sb="0" eb="1">
      <t>ハイ</t>
    </rPh>
    <rPh sb="2" eb="3">
      <t>トキ</t>
    </rPh>
    <rPh sb="4" eb="6">
      <t>カクド</t>
    </rPh>
    <rPh sb="8" eb="10">
      <t>サイショ</t>
    </rPh>
    <rPh sb="11" eb="12">
      <t>マ</t>
    </rPh>
    <rPh sb="14" eb="16">
      <t>ホウコウ</t>
    </rPh>
    <rPh sb="23" eb="25">
      <t>ガメン</t>
    </rPh>
    <rPh sb="25" eb="26">
      <t>ガイ</t>
    </rPh>
    <rPh sb="27" eb="28">
      <t>デ</t>
    </rPh>
    <phoneticPr fontId="1"/>
  </si>
  <si>
    <t>そうならないように制御すること</t>
    <rPh sb="9" eb="11">
      <t>セイギョ</t>
    </rPh>
    <phoneticPr fontId="1"/>
  </si>
  <si>
    <t>へなちょこ</t>
    <phoneticPr fontId="1"/>
  </si>
  <si>
    <t>ガチンコボディ</t>
    <phoneticPr fontId="1"/>
  </si>
  <si>
    <t>済</t>
    <rPh sb="0" eb="1">
      <t>スミ</t>
    </rPh>
    <phoneticPr fontId="1"/>
  </si>
  <si>
    <t>ダメージ</t>
    <phoneticPr fontId="1"/>
  </si>
  <si>
    <t>止まる1</t>
    <rPh sb="0" eb="1">
      <t>ト</t>
    </rPh>
    <phoneticPr fontId="1"/>
  </si>
  <si>
    <t>止まる2</t>
    <rPh sb="0" eb="1">
      <t>ト</t>
    </rPh>
    <phoneticPr fontId="1"/>
  </si>
  <si>
    <t>修羅場</t>
    <rPh sb="0" eb="2">
      <t>シュラ</t>
    </rPh>
    <rPh sb="2" eb="3">
      <t>バ</t>
    </rPh>
    <phoneticPr fontId="1"/>
  </si>
  <si>
    <t>ゲーム画面（11-14面）</t>
    <rPh sb="3" eb="5">
      <t>ガメン</t>
    </rPh>
    <rPh sb="11" eb="12">
      <t>メン</t>
    </rPh>
    <phoneticPr fontId="1"/>
  </si>
  <si>
    <t>ゲーム画面（6-9面）</t>
    <rPh sb="3" eb="5">
      <t>ガメン</t>
    </rPh>
    <rPh sb="9" eb="10">
      <t>メン</t>
    </rPh>
    <phoneticPr fontId="1"/>
  </si>
  <si>
    <t>ゲーム画面（1-4面）</t>
    <rPh sb="3" eb="5">
      <t>ガメン</t>
    </rPh>
    <rPh sb="9" eb="10">
      <t>メン</t>
    </rPh>
    <phoneticPr fontId="1"/>
  </si>
  <si>
    <t>ゲーム画面（16-19面）</t>
    <rPh sb="3" eb="5">
      <t>ガメン</t>
    </rPh>
    <rPh sb="11" eb="12">
      <t>メン</t>
    </rPh>
    <phoneticPr fontId="1"/>
  </si>
  <si>
    <t>ゲーム画面（5,10,15,20,ワープ面）</t>
    <rPh sb="3" eb="5">
      <t>ガメン</t>
    </rPh>
    <rPh sb="20" eb="21">
      <t>メン</t>
    </rPh>
    <phoneticPr fontId="1"/>
  </si>
  <si>
    <t>セレクト</t>
    <phoneticPr fontId="1"/>
  </si>
  <si>
    <t>足跡</t>
    <rPh sb="0" eb="2">
      <t>アシアト</t>
    </rPh>
    <phoneticPr fontId="1"/>
  </si>
  <si>
    <t>空焚き</t>
    <rPh sb="0" eb="2">
      <t>カラダ</t>
    </rPh>
    <phoneticPr fontId="1"/>
  </si>
  <si>
    <t>テフロン加工のフライパンでやってはいけないことは</t>
    <rPh sb="4" eb="6">
      <t>カコウ</t>
    </rPh>
    <phoneticPr fontId="1"/>
  </si>
  <si>
    <t>ラバーカッチ</t>
    <phoneticPr fontId="1"/>
  </si>
  <si>
    <t>トイレの詰りを直す"スッポン"の正式名称は</t>
    <rPh sb="4" eb="5">
      <t>ツマ</t>
    </rPh>
    <rPh sb="7" eb="8">
      <t>ナオ</t>
    </rPh>
    <rPh sb="16" eb="18">
      <t>セイシキ</t>
    </rPh>
    <rPh sb="18" eb="20">
      <t>メイショウ</t>
    </rPh>
    <phoneticPr fontId="1"/>
  </si>
  <si>
    <t>ドクター中松</t>
    <rPh sb="4" eb="6">
      <t>ナカマツ</t>
    </rPh>
    <phoneticPr fontId="1"/>
  </si>
  <si>
    <t>灯油ポンプを発明したのは誰</t>
    <rPh sb="6" eb="8">
      <t>ハツメイ</t>
    </rPh>
    <rPh sb="12" eb="13">
      <t>ダレ</t>
    </rPh>
    <phoneticPr fontId="1"/>
  </si>
  <si>
    <t>5.8～8.6</t>
    <phoneticPr fontId="1"/>
  </si>
  <si>
    <t>水道水のpHの基準値はいくつ</t>
    <rPh sb="0" eb="3">
      <t>スイドウスイ</t>
    </rPh>
    <rPh sb="7" eb="10">
      <t>キジュンチ</t>
    </rPh>
    <phoneticPr fontId="1"/>
  </si>
  <si>
    <t>給湯</t>
    <rPh sb="0" eb="2">
      <t>キュウトウ</t>
    </rPh>
    <phoneticPr fontId="1"/>
  </si>
  <si>
    <t>冬場の風呂は追い炊きと給湯どちらがよい</t>
    <rPh sb="0" eb="2">
      <t>フユバ</t>
    </rPh>
    <rPh sb="3" eb="5">
      <t>フロ</t>
    </rPh>
    <rPh sb="6" eb="7">
      <t>オ</t>
    </rPh>
    <rPh sb="8" eb="9">
      <t>ダ</t>
    </rPh>
    <rPh sb="11" eb="13">
      <t>キュウトウ</t>
    </rPh>
    <phoneticPr fontId="1"/>
  </si>
  <si>
    <t>45年</t>
    <rPh sb="2" eb="3">
      <t>ネン</t>
    </rPh>
    <phoneticPr fontId="1"/>
  </si>
  <si>
    <t>30年</t>
    <rPh sb="2" eb="3">
      <t>ネン</t>
    </rPh>
    <phoneticPr fontId="1"/>
  </si>
  <si>
    <t>15年</t>
    <rPh sb="2" eb="3">
      <t>ネン</t>
    </rPh>
    <phoneticPr fontId="1"/>
  </si>
  <si>
    <t>電気温水器の寿命は大体何年</t>
    <rPh sb="6" eb="8">
      <t>ジュミョウ</t>
    </rPh>
    <rPh sb="9" eb="11">
      <t>ダイタイ</t>
    </rPh>
    <rPh sb="11" eb="13">
      <t>ナンネン</t>
    </rPh>
    <phoneticPr fontId="1"/>
  </si>
  <si>
    <t>ストレーナ</t>
    <phoneticPr fontId="1"/>
  </si>
  <si>
    <t>風呂場の排水溝の髪の毛等を塞き止めるものの呼称は</t>
    <rPh sb="0" eb="2">
      <t>フロ</t>
    </rPh>
    <rPh sb="2" eb="3">
      <t>バ</t>
    </rPh>
    <rPh sb="4" eb="7">
      <t>ハイスイコウ</t>
    </rPh>
    <rPh sb="8" eb="9">
      <t>カミ</t>
    </rPh>
    <rPh sb="10" eb="11">
      <t>ケ</t>
    </rPh>
    <rPh sb="11" eb="12">
      <t>トウ</t>
    </rPh>
    <rPh sb="13" eb="14">
      <t>セ</t>
    </rPh>
    <rPh sb="15" eb="16">
      <t>ト</t>
    </rPh>
    <rPh sb="21" eb="23">
      <t>コショウ</t>
    </rPh>
    <phoneticPr fontId="1"/>
  </si>
  <si>
    <t>穴をあける</t>
    <rPh sb="0" eb="1">
      <t>アナ</t>
    </rPh>
    <phoneticPr fontId="1"/>
  </si>
  <si>
    <t>スプレー缶を捨てる時は何をしないといけない</t>
    <rPh sb="4" eb="5">
      <t>カン</t>
    </rPh>
    <rPh sb="6" eb="7">
      <t>ス</t>
    </rPh>
    <rPh sb="9" eb="10">
      <t>トキ</t>
    </rPh>
    <rPh sb="11" eb="12">
      <t>ナニ</t>
    </rPh>
    <phoneticPr fontId="1"/>
  </si>
  <si>
    <t>40℃以下で弱水流</t>
    <rPh sb="3" eb="5">
      <t>イカ</t>
    </rPh>
    <rPh sb="6" eb="7">
      <t>ジャク</t>
    </rPh>
    <rPh sb="7" eb="9">
      <t>スイリュウ</t>
    </rPh>
    <phoneticPr fontId="1"/>
  </si>
  <si>
    <t>洗濯マークの"弱40"はどんな意味</t>
    <rPh sb="0" eb="2">
      <t>センタク</t>
    </rPh>
    <rPh sb="7" eb="8">
      <t>ジャク</t>
    </rPh>
    <rPh sb="15" eb="17">
      <t>イミ</t>
    </rPh>
    <phoneticPr fontId="1"/>
  </si>
  <si>
    <t>電磁誘導加熱</t>
    <phoneticPr fontId="1"/>
  </si>
  <si>
    <t>IHヒーターの発熱方法は</t>
    <rPh sb="7" eb="9">
      <t>ハツネツ</t>
    </rPh>
    <rPh sb="9" eb="11">
      <t>ホウホウ</t>
    </rPh>
    <phoneticPr fontId="1"/>
  </si>
  <si>
    <t>オレンジ</t>
    <phoneticPr fontId="1"/>
  </si>
  <si>
    <t>天袋</t>
    <rPh sb="0" eb="2">
      <t>テンブクロ</t>
    </rPh>
    <phoneticPr fontId="1"/>
  </si>
  <si>
    <t>押入の上部の高い位置にある収納の呼称は</t>
    <rPh sb="0" eb="2">
      <t>オシイレ</t>
    </rPh>
    <rPh sb="3" eb="5">
      <t>ジョウブ</t>
    </rPh>
    <rPh sb="6" eb="7">
      <t>タカ</t>
    </rPh>
    <rPh sb="8" eb="10">
      <t>イチ</t>
    </rPh>
    <rPh sb="13" eb="15">
      <t>シュウノウ</t>
    </rPh>
    <rPh sb="16" eb="18">
      <t>コショウ</t>
    </rPh>
    <phoneticPr fontId="1"/>
  </si>
  <si>
    <t>12日</t>
    <rPh sb="2" eb="3">
      <t>ニチ</t>
    </rPh>
    <phoneticPr fontId="1"/>
  </si>
  <si>
    <t>11日</t>
    <rPh sb="2" eb="3">
      <t>ニチ</t>
    </rPh>
    <phoneticPr fontId="1"/>
  </si>
  <si>
    <t>8日</t>
    <rPh sb="1" eb="2">
      <t>ニチ</t>
    </rPh>
    <phoneticPr fontId="1"/>
  </si>
  <si>
    <t>クーリングオフが適用できる期間は何日以内</t>
    <rPh sb="8" eb="10">
      <t>テキヨウ</t>
    </rPh>
    <rPh sb="13" eb="15">
      <t>キカン</t>
    </rPh>
    <rPh sb="16" eb="18">
      <t>ナンニチ</t>
    </rPh>
    <rPh sb="18" eb="20">
      <t>イナイ</t>
    </rPh>
    <phoneticPr fontId="1"/>
  </si>
  <si>
    <t>カーテンの遮光等級の2級は遮光率何％以上か</t>
    <rPh sb="5" eb="7">
      <t>シャコウ</t>
    </rPh>
    <rPh sb="7" eb="9">
      <t>トウキュウ</t>
    </rPh>
    <rPh sb="11" eb="12">
      <t>キュウ</t>
    </rPh>
    <rPh sb="13" eb="15">
      <t>シャコウ</t>
    </rPh>
    <rPh sb="15" eb="16">
      <t>リツ</t>
    </rPh>
    <rPh sb="16" eb="17">
      <t>ナン</t>
    </rPh>
    <rPh sb="18" eb="20">
      <t>イジョウ</t>
    </rPh>
    <phoneticPr fontId="1"/>
  </si>
  <si>
    <t>麻</t>
    <rPh sb="0" eb="1">
      <t>アサ</t>
    </rPh>
    <phoneticPr fontId="1"/>
  </si>
  <si>
    <t>リネン生地の素材は</t>
    <rPh sb="3" eb="5">
      <t>キジ</t>
    </rPh>
    <rPh sb="6" eb="8">
      <t>ソザイ</t>
    </rPh>
    <phoneticPr fontId="1"/>
  </si>
  <si>
    <t>90×180</t>
    <phoneticPr fontId="1"/>
  </si>
  <si>
    <t>畳のサイズは1畳何cm×何cm</t>
    <rPh sb="0" eb="1">
      <t>タタミ</t>
    </rPh>
    <rPh sb="7" eb="8">
      <t>ジョウ</t>
    </rPh>
    <rPh sb="8" eb="9">
      <t>ナン</t>
    </rPh>
    <rPh sb="12" eb="13">
      <t>ナン</t>
    </rPh>
    <phoneticPr fontId="1"/>
  </si>
  <si>
    <t>煮沸</t>
    <phoneticPr fontId="1"/>
  </si>
  <si>
    <t>爪</t>
    <rPh sb="0" eb="1">
      <t>ツメ</t>
    </rPh>
    <phoneticPr fontId="1"/>
  </si>
  <si>
    <t>セロテープ</t>
    <phoneticPr fontId="1"/>
  </si>
  <si>
    <t>水に浸す</t>
    <rPh sb="0" eb="1">
      <t>ミズ</t>
    </rPh>
    <rPh sb="2" eb="3">
      <t>ヒタ</t>
    </rPh>
    <phoneticPr fontId="1"/>
  </si>
  <si>
    <t>誤ってティッシュを一緒に洗濯した時どうすると良い</t>
    <rPh sb="0" eb="1">
      <t>アヤマ</t>
    </rPh>
    <rPh sb="9" eb="11">
      <t>イッショ</t>
    </rPh>
    <rPh sb="12" eb="14">
      <t>センタク</t>
    </rPh>
    <rPh sb="16" eb="17">
      <t>トキ</t>
    </rPh>
    <rPh sb="22" eb="23">
      <t>ヨ</t>
    </rPh>
    <phoneticPr fontId="1"/>
  </si>
  <si>
    <t>新聞紙を入れる</t>
    <rPh sb="0" eb="3">
      <t>シンブンシ</t>
    </rPh>
    <rPh sb="4" eb="5">
      <t>イ</t>
    </rPh>
    <phoneticPr fontId="1"/>
  </si>
  <si>
    <t>霧吹き</t>
    <rPh sb="0" eb="2">
      <t>キリフ</t>
    </rPh>
    <phoneticPr fontId="1"/>
  </si>
  <si>
    <t>アイロンをかけるには最初に何をする</t>
    <rPh sb="10" eb="12">
      <t>サイショ</t>
    </rPh>
    <rPh sb="13" eb="14">
      <t>ナニ</t>
    </rPh>
    <phoneticPr fontId="1"/>
  </si>
  <si>
    <t>ペットボトルの蓋</t>
    <rPh sb="7" eb="8">
      <t>フタ</t>
    </rPh>
    <phoneticPr fontId="1"/>
  </si>
  <si>
    <t>ミカンの皮</t>
    <rPh sb="4" eb="5">
      <t>カワ</t>
    </rPh>
    <phoneticPr fontId="1"/>
  </si>
  <si>
    <t>服の穴あき</t>
    <rPh sb="0" eb="1">
      <t>フク</t>
    </rPh>
    <rPh sb="2" eb="3">
      <t>アナ</t>
    </rPh>
    <phoneticPr fontId="1"/>
  </si>
  <si>
    <t>ヒメマルカツオブシムシによる害は何</t>
    <rPh sb="14" eb="15">
      <t>ガイ</t>
    </rPh>
    <rPh sb="16" eb="17">
      <t>ナニ</t>
    </rPh>
    <phoneticPr fontId="1"/>
  </si>
  <si>
    <t>アルコール</t>
    <phoneticPr fontId="1"/>
  </si>
  <si>
    <t>ノズルを引き出す</t>
    <rPh sb="4" eb="5">
      <t>ヒ</t>
    </rPh>
    <rPh sb="6" eb="7">
      <t>ダ</t>
    </rPh>
    <phoneticPr fontId="1"/>
  </si>
  <si>
    <t>ウォシュレットノズルを洗うにはどうする</t>
    <rPh sb="11" eb="12">
      <t>アラ</t>
    </rPh>
    <phoneticPr fontId="1"/>
  </si>
  <si>
    <t>米に湧く蛾を防ぐにはどうする</t>
    <rPh sb="0" eb="1">
      <t>コメ</t>
    </rPh>
    <rPh sb="2" eb="3">
      <t>ワ</t>
    </rPh>
    <rPh sb="4" eb="5">
      <t>ガ</t>
    </rPh>
    <rPh sb="6" eb="7">
      <t>フセ</t>
    </rPh>
    <phoneticPr fontId="1"/>
  </si>
  <si>
    <t>特にない</t>
    <rPh sb="0" eb="1">
      <t>トク</t>
    </rPh>
    <phoneticPr fontId="1"/>
  </si>
  <si>
    <t>低反発の布団を日干しするとどんな弊害がある</t>
    <rPh sb="0" eb="3">
      <t>テイハンパツ</t>
    </rPh>
    <rPh sb="4" eb="6">
      <t>フトン</t>
    </rPh>
    <rPh sb="7" eb="9">
      <t>ヒボ</t>
    </rPh>
    <rPh sb="16" eb="18">
      <t>ヘイガイ</t>
    </rPh>
    <phoneticPr fontId="1"/>
  </si>
  <si>
    <t>アルコール殺菌での最適なアルコール濃度は</t>
    <rPh sb="5" eb="7">
      <t>サッキン</t>
    </rPh>
    <rPh sb="9" eb="11">
      <t>サイテキ</t>
    </rPh>
    <rPh sb="17" eb="19">
      <t>ノウド</t>
    </rPh>
    <phoneticPr fontId="1"/>
  </si>
  <si>
    <t>洗濯ハンガー</t>
    <rPh sb="0" eb="2">
      <t>センタク</t>
    </rPh>
    <phoneticPr fontId="1"/>
  </si>
  <si>
    <t>洗濯バサミがたくさんついてる正方形のものの名称は</t>
    <rPh sb="21" eb="23">
      <t>メイショウ</t>
    </rPh>
    <phoneticPr fontId="1"/>
  </si>
  <si>
    <t>臭いが増幅する</t>
    <rPh sb="0" eb="1">
      <t>ニオ</t>
    </rPh>
    <rPh sb="3" eb="5">
      <t>ゾウフク</t>
    </rPh>
    <phoneticPr fontId="1"/>
  </si>
  <si>
    <t>研磨剤入りの洗剤</t>
    <phoneticPr fontId="1"/>
  </si>
  <si>
    <t>換気</t>
    <rPh sb="0" eb="2">
      <t>カンキ</t>
    </rPh>
    <phoneticPr fontId="1"/>
  </si>
  <si>
    <t>風呂場のカビを防ぐにはどうする</t>
    <rPh sb="0" eb="2">
      <t>フロ</t>
    </rPh>
    <rPh sb="2" eb="3">
      <t>バ</t>
    </rPh>
    <rPh sb="7" eb="8">
      <t>フセ</t>
    </rPh>
    <phoneticPr fontId="1"/>
  </si>
  <si>
    <t>アルカリ性</t>
    <rPh sb="4" eb="5">
      <t>セイ</t>
    </rPh>
    <phoneticPr fontId="1"/>
  </si>
  <si>
    <t>酸性</t>
    <rPh sb="0" eb="2">
      <t>サンセイ</t>
    </rPh>
    <phoneticPr fontId="1"/>
  </si>
  <si>
    <t>中性</t>
    <rPh sb="0" eb="2">
      <t>チュウセイ</t>
    </rPh>
    <phoneticPr fontId="1"/>
  </si>
  <si>
    <t>汚水が合併浄化槽に流れる場合に使用する洗剤は何性</t>
    <rPh sb="0" eb="2">
      <t>オスイ</t>
    </rPh>
    <rPh sb="9" eb="10">
      <t>ナガ</t>
    </rPh>
    <rPh sb="12" eb="14">
      <t>バアイ</t>
    </rPh>
    <rPh sb="15" eb="17">
      <t>シヨウ</t>
    </rPh>
    <rPh sb="19" eb="21">
      <t>センザイ</t>
    </rPh>
    <rPh sb="22" eb="23">
      <t>ナニ</t>
    </rPh>
    <rPh sb="23" eb="24">
      <t>セイ</t>
    </rPh>
    <phoneticPr fontId="1"/>
  </si>
  <si>
    <t xml:space="preserve">過炭酸ナトリウム
</t>
    <phoneticPr fontId="1"/>
  </si>
  <si>
    <t>重曹の洗濯に用いる過炭酸ソーダの正式名称は</t>
    <rPh sb="0" eb="2">
      <t>ジュウソウ</t>
    </rPh>
    <rPh sb="3" eb="5">
      <t>センタク</t>
    </rPh>
    <rPh sb="6" eb="7">
      <t>モチ</t>
    </rPh>
    <rPh sb="9" eb="10">
      <t>ス</t>
    </rPh>
    <rPh sb="10" eb="12">
      <t>タンサン</t>
    </rPh>
    <rPh sb="16" eb="18">
      <t>セイシキ</t>
    </rPh>
    <rPh sb="18" eb="20">
      <t>メイショウ</t>
    </rPh>
    <phoneticPr fontId="1"/>
  </si>
  <si>
    <t>脱水</t>
    <rPh sb="0" eb="2">
      <t>ダッスイ</t>
    </rPh>
    <phoneticPr fontId="1"/>
  </si>
  <si>
    <t>洗い</t>
    <rPh sb="0" eb="1">
      <t>アラ</t>
    </rPh>
    <phoneticPr fontId="1"/>
  </si>
  <si>
    <t>すすぎ</t>
    <phoneticPr fontId="1"/>
  </si>
  <si>
    <t>洗濯の時に柔軟剤を入れるタイミングは</t>
    <rPh sb="0" eb="2">
      <t>センタク</t>
    </rPh>
    <rPh sb="3" eb="4">
      <t>トキ</t>
    </rPh>
    <rPh sb="5" eb="8">
      <t>ジュウナンザイ</t>
    </rPh>
    <rPh sb="9" eb="10">
      <t>イ</t>
    </rPh>
    <phoneticPr fontId="1"/>
  </si>
  <si>
    <t>穀物酢</t>
    <rPh sb="0" eb="2">
      <t>コクモツ</t>
    </rPh>
    <rPh sb="2" eb="3">
      <t>ス</t>
    </rPh>
    <phoneticPr fontId="1"/>
  </si>
  <si>
    <t>クエン酸</t>
    <rPh sb="3" eb="4">
      <t>サン</t>
    </rPh>
    <phoneticPr fontId="1"/>
  </si>
  <si>
    <t>重曹</t>
    <rPh sb="0" eb="2">
      <t>ジュウソウ</t>
    </rPh>
    <phoneticPr fontId="1"/>
  </si>
  <si>
    <t>石鹸</t>
    <rPh sb="0" eb="2">
      <t>セッケン</t>
    </rPh>
    <phoneticPr fontId="1"/>
  </si>
  <si>
    <t>風呂場</t>
    <rPh sb="0" eb="2">
      <t>フロ</t>
    </rPh>
    <rPh sb="2" eb="3">
      <t>バ</t>
    </rPh>
    <phoneticPr fontId="1"/>
  </si>
  <si>
    <t>洗濯物を部屋干しするときはどこに干すといい</t>
    <rPh sb="0" eb="2">
      <t>センタク</t>
    </rPh>
    <rPh sb="2" eb="3">
      <t>モノ</t>
    </rPh>
    <rPh sb="4" eb="6">
      <t>ヘヤ</t>
    </rPh>
    <rPh sb="6" eb="7">
      <t>ボ</t>
    </rPh>
    <rPh sb="16" eb="17">
      <t>ホ</t>
    </rPh>
    <phoneticPr fontId="1"/>
  </si>
  <si>
    <t>色落ちする</t>
    <rPh sb="0" eb="2">
      <t>イロオ</t>
    </rPh>
    <phoneticPr fontId="1"/>
  </si>
  <si>
    <t>毛玉ができやすい</t>
    <rPh sb="0" eb="2">
      <t>ケダマ</t>
    </rPh>
    <phoneticPr fontId="1"/>
  </si>
  <si>
    <t>シーツにポリエステルが入っているとどうなる</t>
    <rPh sb="11" eb="12">
      <t>ハイ</t>
    </rPh>
    <phoneticPr fontId="1"/>
  </si>
  <si>
    <t>雑巾を熱湯消毒するとき６０℃のお湯なら何分浸ける</t>
    <rPh sb="0" eb="2">
      <t>ゾウキン</t>
    </rPh>
    <rPh sb="3" eb="5">
      <t>ネットウ</t>
    </rPh>
    <rPh sb="5" eb="7">
      <t>ショウドク</t>
    </rPh>
    <rPh sb="16" eb="17">
      <t>ユ</t>
    </rPh>
    <rPh sb="19" eb="21">
      <t>ナンフン</t>
    </rPh>
    <rPh sb="21" eb="22">
      <t>ツ</t>
    </rPh>
    <phoneticPr fontId="1"/>
  </si>
  <si>
    <t>フワフワになる</t>
    <phoneticPr fontId="1"/>
  </si>
  <si>
    <t>羽毛布団を洗濯するとどうなる</t>
    <rPh sb="0" eb="2">
      <t>ウモウ</t>
    </rPh>
    <rPh sb="2" eb="4">
      <t>フトン</t>
    </rPh>
    <rPh sb="5" eb="7">
      <t>センタク</t>
    </rPh>
    <phoneticPr fontId="1"/>
  </si>
  <si>
    <t>酸に弱い</t>
    <rPh sb="0" eb="1">
      <t>サン</t>
    </rPh>
    <rPh sb="2" eb="3">
      <t>ヨワ</t>
    </rPh>
    <phoneticPr fontId="1"/>
  </si>
  <si>
    <t>シリコン製品が食器洗い機不可の理由は</t>
    <rPh sb="4" eb="6">
      <t>セイヒン</t>
    </rPh>
    <rPh sb="7" eb="9">
      <t>ショッキ</t>
    </rPh>
    <rPh sb="9" eb="10">
      <t>アラ</t>
    </rPh>
    <rPh sb="11" eb="12">
      <t>キ</t>
    </rPh>
    <rPh sb="12" eb="14">
      <t>フカ</t>
    </rPh>
    <rPh sb="15" eb="17">
      <t>リユウ</t>
    </rPh>
    <phoneticPr fontId="1"/>
  </si>
  <si>
    <t>油汚れ</t>
    <rPh sb="0" eb="1">
      <t>アブラ</t>
    </rPh>
    <rPh sb="1" eb="2">
      <t>ヨゴ</t>
    </rPh>
    <phoneticPr fontId="1"/>
  </si>
  <si>
    <t>ドライクリーニングで落ちる汚れは</t>
    <rPh sb="10" eb="11">
      <t>オ</t>
    </rPh>
    <rPh sb="13" eb="14">
      <t>ヨゴ</t>
    </rPh>
    <phoneticPr fontId="1"/>
  </si>
  <si>
    <t>湯煎</t>
    <rPh sb="0" eb="2">
      <t>ユセン</t>
    </rPh>
    <phoneticPr fontId="1"/>
  </si>
  <si>
    <t>ジャムの蓋が空かないときどうすればいい</t>
    <rPh sb="4" eb="5">
      <t>フタ</t>
    </rPh>
    <rPh sb="6" eb="7">
      <t>ア</t>
    </rPh>
    <phoneticPr fontId="1"/>
  </si>
  <si>
    <t>ID</t>
    <phoneticPr fontId="1"/>
  </si>
  <si>
    <t>生活</t>
    <rPh sb="0" eb="2">
      <t>セイカツ</t>
    </rPh>
    <phoneticPr fontId="1"/>
  </si>
  <si>
    <t>160℃</t>
    <phoneticPr fontId="1"/>
  </si>
  <si>
    <t>唐揚げを揚げるときの油の温度は</t>
    <rPh sb="0" eb="2">
      <t>カラア</t>
    </rPh>
    <rPh sb="4" eb="5">
      <t>ア</t>
    </rPh>
    <rPh sb="10" eb="11">
      <t>アブラ</t>
    </rPh>
    <rPh sb="12" eb="14">
      <t>オンド</t>
    </rPh>
    <phoneticPr fontId="1"/>
  </si>
  <si>
    <t>190℃</t>
    <phoneticPr fontId="1"/>
  </si>
  <si>
    <t>揚物の油で菜箸全体から勢いよく泡が出る状態は何℃</t>
    <rPh sb="0" eb="1">
      <t>ア</t>
    </rPh>
    <rPh sb="1" eb="2">
      <t>モノ</t>
    </rPh>
    <rPh sb="3" eb="4">
      <t>アブラ</t>
    </rPh>
    <rPh sb="5" eb="7">
      <t>サイバシ</t>
    </rPh>
    <rPh sb="7" eb="9">
      <t>ゼンタイ</t>
    </rPh>
    <rPh sb="11" eb="12">
      <t>イキオ</t>
    </rPh>
    <rPh sb="15" eb="16">
      <t>アワ</t>
    </rPh>
    <rPh sb="17" eb="18">
      <t>デ</t>
    </rPh>
    <rPh sb="19" eb="21">
      <t>ジョウタイ</t>
    </rPh>
    <rPh sb="22" eb="24">
      <t>ナンド</t>
    </rPh>
    <phoneticPr fontId="1"/>
  </si>
  <si>
    <t>小鹿のリゾット</t>
    <rPh sb="0" eb="2">
      <t>コジカ</t>
    </rPh>
    <phoneticPr fontId="1"/>
  </si>
  <si>
    <t>スープ</t>
    <phoneticPr fontId="1"/>
  </si>
  <si>
    <t>お菓子</t>
    <rPh sb="1" eb="3">
      <t>カシ</t>
    </rPh>
    <phoneticPr fontId="1"/>
  </si>
  <si>
    <t>クイニーアマンとは何</t>
    <rPh sb="9" eb="10">
      <t>ナニ</t>
    </rPh>
    <phoneticPr fontId="1"/>
  </si>
  <si>
    <t>金ざる</t>
    <rPh sb="0" eb="1">
      <t>カナ</t>
    </rPh>
    <phoneticPr fontId="1"/>
  </si>
  <si>
    <t>ざる</t>
    <phoneticPr fontId="1"/>
  </si>
  <si>
    <t>ボール</t>
    <phoneticPr fontId="1"/>
  </si>
  <si>
    <t>米を研ぐときは何に入れて研ぐ</t>
    <rPh sb="0" eb="1">
      <t>コメ</t>
    </rPh>
    <rPh sb="2" eb="3">
      <t>ト</t>
    </rPh>
    <rPh sb="7" eb="8">
      <t>ナニ</t>
    </rPh>
    <rPh sb="9" eb="10">
      <t>イ</t>
    </rPh>
    <rPh sb="12" eb="13">
      <t>ト</t>
    </rPh>
    <phoneticPr fontId="1"/>
  </si>
  <si>
    <t>出汁巻き卵をふわっとさせるときの出汁の割合は</t>
    <rPh sb="0" eb="2">
      <t>ダシ</t>
    </rPh>
    <rPh sb="2" eb="3">
      <t>マ</t>
    </rPh>
    <rPh sb="4" eb="5">
      <t>タマゴ</t>
    </rPh>
    <rPh sb="16" eb="18">
      <t>ダシ</t>
    </rPh>
    <rPh sb="19" eb="21">
      <t>ワリアイ</t>
    </rPh>
    <phoneticPr fontId="1"/>
  </si>
  <si>
    <t>刺身醤油</t>
    <rPh sb="0" eb="2">
      <t>サシミ</t>
    </rPh>
    <rPh sb="2" eb="4">
      <t>ショウユ</t>
    </rPh>
    <phoneticPr fontId="1"/>
  </si>
  <si>
    <t>普通の醤油にもう一回醤油麹を仕込んだ物を何という</t>
    <rPh sb="0" eb="2">
      <t>フツウ</t>
    </rPh>
    <rPh sb="3" eb="5">
      <t>ショウユ</t>
    </rPh>
    <rPh sb="8" eb="10">
      <t>イッカイ</t>
    </rPh>
    <rPh sb="10" eb="12">
      <t>ショウユ</t>
    </rPh>
    <rPh sb="12" eb="13">
      <t>コウジ</t>
    </rPh>
    <rPh sb="14" eb="16">
      <t>シコ</t>
    </rPh>
    <rPh sb="18" eb="19">
      <t>モノ</t>
    </rPh>
    <rPh sb="20" eb="21">
      <t>ナン</t>
    </rPh>
    <phoneticPr fontId="1"/>
  </si>
  <si>
    <t>炒める</t>
    <rPh sb="0" eb="1">
      <t>イタ</t>
    </rPh>
    <phoneticPr fontId="1"/>
  </si>
  <si>
    <t>カレーを作るとき具材を煮込む前に何をする</t>
    <rPh sb="4" eb="5">
      <t>ツク</t>
    </rPh>
    <rPh sb="8" eb="10">
      <t>グザイ</t>
    </rPh>
    <rPh sb="11" eb="13">
      <t>ニコ</t>
    </rPh>
    <rPh sb="14" eb="15">
      <t>マエ</t>
    </rPh>
    <rPh sb="16" eb="17">
      <t>ナニ</t>
    </rPh>
    <phoneticPr fontId="1"/>
  </si>
  <si>
    <t>強力粉</t>
    <rPh sb="0" eb="3">
      <t>キョウリキコ</t>
    </rPh>
    <phoneticPr fontId="1"/>
  </si>
  <si>
    <t>うどんを作る時の小麦粉の種類は</t>
    <rPh sb="4" eb="5">
      <t>ツク</t>
    </rPh>
    <rPh sb="6" eb="7">
      <t>トキ</t>
    </rPh>
    <rPh sb="8" eb="11">
      <t>コムギコ</t>
    </rPh>
    <rPh sb="12" eb="14">
      <t>シュルイ</t>
    </rPh>
    <phoneticPr fontId="1"/>
  </si>
  <si>
    <t>爆発する</t>
    <rPh sb="0" eb="2">
      <t>バクハツ</t>
    </rPh>
    <phoneticPr fontId="1"/>
  </si>
  <si>
    <t>生卵をレンジでチンするとどうなる</t>
    <rPh sb="0" eb="2">
      <t>ナマタマゴ</t>
    </rPh>
    <phoneticPr fontId="1"/>
  </si>
  <si>
    <t>魚の切り身を冷蔵・冷凍保存するときに必要なことは</t>
    <rPh sb="0" eb="1">
      <t>サカナ</t>
    </rPh>
    <rPh sb="2" eb="3">
      <t>キ</t>
    </rPh>
    <rPh sb="4" eb="5">
      <t>ミ</t>
    </rPh>
    <rPh sb="6" eb="8">
      <t>レイゾウ</t>
    </rPh>
    <rPh sb="9" eb="11">
      <t>レイトウ</t>
    </rPh>
    <rPh sb="11" eb="13">
      <t>ホゾン</t>
    </rPh>
    <rPh sb="18" eb="20">
      <t>ヒツヨウ</t>
    </rPh>
    <phoneticPr fontId="1"/>
  </si>
  <si>
    <t>包丁を砥石で研ぐとき１０円玉何枚分浮かせる</t>
    <rPh sb="0" eb="2">
      <t>ホウチョウ</t>
    </rPh>
    <rPh sb="3" eb="5">
      <t>トイシ</t>
    </rPh>
    <rPh sb="6" eb="7">
      <t>ト</t>
    </rPh>
    <rPh sb="12" eb="14">
      <t>エンダマ</t>
    </rPh>
    <rPh sb="14" eb="16">
      <t>ナンマイ</t>
    </rPh>
    <rPh sb="16" eb="17">
      <t>ブン</t>
    </rPh>
    <rPh sb="17" eb="18">
      <t>ウ</t>
    </rPh>
    <phoneticPr fontId="1"/>
  </si>
  <si>
    <t>スケッパー</t>
    <phoneticPr fontId="1"/>
  </si>
  <si>
    <t>パンなどの生地を分割するのに使う調理器具は</t>
    <rPh sb="5" eb="7">
      <t>キジ</t>
    </rPh>
    <rPh sb="8" eb="10">
      <t>ブンカツ</t>
    </rPh>
    <rPh sb="14" eb="15">
      <t>ツカ</t>
    </rPh>
    <rPh sb="16" eb="18">
      <t>チョウリ</t>
    </rPh>
    <rPh sb="18" eb="20">
      <t>キグ</t>
    </rPh>
    <phoneticPr fontId="1"/>
  </si>
  <si>
    <t>レードル</t>
    <phoneticPr fontId="1"/>
  </si>
  <si>
    <t>料理を取り分けたりするための杓子を何という</t>
    <rPh sb="17" eb="18">
      <t>ナン</t>
    </rPh>
    <phoneticPr fontId="1"/>
  </si>
  <si>
    <t>お椀の中で転がす</t>
    <rPh sb="1" eb="2">
      <t>ワン</t>
    </rPh>
    <rPh sb="3" eb="4">
      <t>ナカ</t>
    </rPh>
    <rPh sb="5" eb="6">
      <t>コロ</t>
    </rPh>
    <phoneticPr fontId="1"/>
  </si>
  <si>
    <t>ご飯を固めに炊く</t>
    <rPh sb="1" eb="2">
      <t>ハン</t>
    </rPh>
    <rPh sb="3" eb="4">
      <t>カタ</t>
    </rPh>
    <rPh sb="6" eb="7">
      <t>タ</t>
    </rPh>
    <phoneticPr fontId="1"/>
  </si>
  <si>
    <t>握る</t>
    <rPh sb="0" eb="1">
      <t>ニギ</t>
    </rPh>
    <phoneticPr fontId="1"/>
  </si>
  <si>
    <t>おにぎりの作り方でダメなのは</t>
    <rPh sb="5" eb="6">
      <t>ツク</t>
    </rPh>
    <rPh sb="7" eb="8">
      <t>カタ</t>
    </rPh>
    <phoneticPr fontId="1"/>
  </si>
  <si>
    <t>アク抜き</t>
    <rPh sb="2" eb="3">
      <t>ヌ</t>
    </rPh>
    <phoneticPr fontId="1"/>
  </si>
  <si>
    <t>ほうれん草を茹でるときに塩を入れる理由は</t>
    <rPh sb="4" eb="5">
      <t>ソウ</t>
    </rPh>
    <rPh sb="6" eb="7">
      <t>ユ</t>
    </rPh>
    <rPh sb="12" eb="13">
      <t>シオ</t>
    </rPh>
    <rPh sb="14" eb="15">
      <t>イ</t>
    </rPh>
    <rPh sb="17" eb="19">
      <t>リユウ</t>
    </rPh>
    <phoneticPr fontId="1"/>
  </si>
  <si>
    <t>入れる順番</t>
    <rPh sb="0" eb="1">
      <t>イ</t>
    </rPh>
    <rPh sb="3" eb="5">
      <t>ジュンバン</t>
    </rPh>
    <phoneticPr fontId="1"/>
  </si>
  <si>
    <t>料理の"さしすせそ"は調味料の何を意味する</t>
    <rPh sb="0" eb="2">
      <t>リョウリ</t>
    </rPh>
    <rPh sb="11" eb="14">
      <t>チョウミリョウ</t>
    </rPh>
    <rPh sb="15" eb="16">
      <t>ナニ</t>
    </rPh>
    <rPh sb="17" eb="19">
      <t>イミ</t>
    </rPh>
    <phoneticPr fontId="1"/>
  </si>
  <si>
    <t>冷水で冷やす</t>
    <rPh sb="0" eb="2">
      <t>レイスイ</t>
    </rPh>
    <rPh sb="3" eb="4">
      <t>ヒ</t>
    </rPh>
    <phoneticPr fontId="1"/>
  </si>
  <si>
    <t>ゆで卵の殻の簡単な剥き方は</t>
    <rPh sb="2" eb="3">
      <t>タマゴ</t>
    </rPh>
    <rPh sb="4" eb="5">
      <t>カラ</t>
    </rPh>
    <rPh sb="6" eb="8">
      <t>カンタン</t>
    </rPh>
    <rPh sb="9" eb="10">
      <t>ム</t>
    </rPh>
    <rPh sb="11" eb="12">
      <t>カタ</t>
    </rPh>
    <phoneticPr fontId="1"/>
  </si>
  <si>
    <t>変わらない</t>
    <rPh sb="0" eb="1">
      <t>カ</t>
    </rPh>
    <phoneticPr fontId="1"/>
  </si>
  <si>
    <t>高野豆腐を冷凍するとどうなる</t>
    <rPh sb="0" eb="2">
      <t>コウヤ</t>
    </rPh>
    <rPh sb="2" eb="4">
      <t>トウフ</t>
    </rPh>
    <rPh sb="5" eb="7">
      <t>レイトウ</t>
    </rPh>
    <phoneticPr fontId="1"/>
  </si>
  <si>
    <t>胡椒少々</t>
    <rPh sb="0" eb="2">
      <t>コショウ</t>
    </rPh>
    <rPh sb="2" eb="4">
      <t>ショウショウ</t>
    </rPh>
    <phoneticPr fontId="1"/>
  </si>
  <si>
    <t>ペペルンゴの意味は</t>
    <rPh sb="6" eb="8">
      <t>イミ</t>
    </rPh>
    <phoneticPr fontId="1"/>
  </si>
  <si>
    <t>レンジでチン</t>
    <phoneticPr fontId="1"/>
  </si>
  <si>
    <t>ニンニクの皮を剥き易くする方法は</t>
    <rPh sb="5" eb="6">
      <t>カワ</t>
    </rPh>
    <rPh sb="7" eb="8">
      <t>ム</t>
    </rPh>
    <rPh sb="9" eb="10">
      <t>ヤス</t>
    </rPh>
    <rPh sb="13" eb="15">
      <t>ホウホウ</t>
    </rPh>
    <phoneticPr fontId="1"/>
  </si>
  <si>
    <t>ウロ</t>
    <phoneticPr fontId="1"/>
  </si>
  <si>
    <t>フレンチトースト</t>
    <phoneticPr fontId="1"/>
  </si>
  <si>
    <t>カチカチになったフランスパンの上手な使い方は</t>
    <rPh sb="15" eb="17">
      <t>ジョウズ</t>
    </rPh>
    <rPh sb="18" eb="19">
      <t>ツカ</t>
    </rPh>
    <rPh sb="20" eb="21">
      <t>カタ</t>
    </rPh>
    <phoneticPr fontId="1"/>
  </si>
  <si>
    <t>チャーハン</t>
    <phoneticPr fontId="1"/>
  </si>
  <si>
    <t>冷ごはんの上手な使い方は</t>
    <rPh sb="0" eb="1">
      <t>ヒヤ</t>
    </rPh>
    <rPh sb="5" eb="7">
      <t>ジョウズ</t>
    </rPh>
    <rPh sb="8" eb="9">
      <t>ツカ</t>
    </rPh>
    <rPh sb="10" eb="11">
      <t>カタ</t>
    </rPh>
    <phoneticPr fontId="1"/>
  </si>
  <si>
    <t>馬</t>
    <rPh sb="0" eb="1">
      <t>ウマ</t>
    </rPh>
    <phoneticPr fontId="1"/>
  </si>
  <si>
    <t>桜肉は何の肉</t>
    <rPh sb="0" eb="1">
      <t>サクラ</t>
    </rPh>
    <rPh sb="1" eb="2">
      <t>ニク</t>
    </rPh>
    <rPh sb="3" eb="4">
      <t>ナン</t>
    </rPh>
    <rPh sb="5" eb="6">
      <t>ニク</t>
    </rPh>
    <phoneticPr fontId="1"/>
  </si>
  <si>
    <t>米ぬか</t>
    <rPh sb="0" eb="1">
      <t>コメ</t>
    </rPh>
    <phoneticPr fontId="1"/>
  </si>
  <si>
    <t>タケノコのあく抜きをするときには何を入れる</t>
    <rPh sb="7" eb="8">
      <t>ヌ</t>
    </rPh>
    <rPh sb="16" eb="17">
      <t>ナニ</t>
    </rPh>
    <rPh sb="18" eb="19">
      <t>イ</t>
    </rPh>
    <phoneticPr fontId="1"/>
  </si>
  <si>
    <t>牛乳</t>
    <rPh sb="0" eb="2">
      <t>ギュウニュウ</t>
    </rPh>
    <phoneticPr fontId="1"/>
  </si>
  <si>
    <t>レバーの臭みを取るには何につける</t>
    <rPh sb="4" eb="5">
      <t>クサ</t>
    </rPh>
    <rPh sb="7" eb="8">
      <t>ト</t>
    </rPh>
    <rPh sb="11" eb="12">
      <t>ナニ</t>
    </rPh>
    <phoneticPr fontId="1"/>
  </si>
  <si>
    <t>砂糖を入れる</t>
    <rPh sb="0" eb="2">
      <t>サトウ</t>
    </rPh>
    <rPh sb="3" eb="4">
      <t>イ</t>
    </rPh>
    <phoneticPr fontId="1"/>
  </si>
  <si>
    <t>ホールトマトの酸味を抑えるにはどうする</t>
    <rPh sb="7" eb="9">
      <t>サンミ</t>
    </rPh>
    <rPh sb="10" eb="11">
      <t>オサ</t>
    </rPh>
    <phoneticPr fontId="1"/>
  </si>
  <si>
    <t>アヒルの卵</t>
    <rPh sb="4" eb="5">
      <t>タマゴ</t>
    </rPh>
    <phoneticPr fontId="1"/>
  </si>
  <si>
    <t>ピータンの原料は何</t>
    <rPh sb="5" eb="7">
      <t>ゲンリョウ</t>
    </rPh>
    <rPh sb="8" eb="9">
      <t>ナニ</t>
    </rPh>
    <phoneticPr fontId="1"/>
  </si>
  <si>
    <t>ほぼ変わらない</t>
    <rPh sb="2" eb="3">
      <t>カ</t>
    </rPh>
    <phoneticPr fontId="1"/>
  </si>
  <si>
    <t>スーパーの見切り品で椎茸の栄養はどうなっているか</t>
    <rPh sb="5" eb="7">
      <t>ミキ</t>
    </rPh>
    <rPh sb="8" eb="9">
      <t>ヒン</t>
    </rPh>
    <rPh sb="10" eb="12">
      <t>シイタケ</t>
    </rPh>
    <rPh sb="13" eb="15">
      <t>エイヨウ</t>
    </rPh>
    <phoneticPr fontId="1"/>
  </si>
  <si>
    <t>芽</t>
    <rPh sb="0" eb="1">
      <t>メ</t>
    </rPh>
    <phoneticPr fontId="1"/>
  </si>
  <si>
    <t>ジャガイモを調理する際に取らないといけない部分は</t>
    <rPh sb="6" eb="8">
      <t>チョウリ</t>
    </rPh>
    <rPh sb="10" eb="11">
      <t>サイ</t>
    </rPh>
    <rPh sb="12" eb="13">
      <t>ト</t>
    </rPh>
    <rPh sb="21" eb="23">
      <t>ブブン</t>
    </rPh>
    <phoneticPr fontId="1"/>
  </si>
  <si>
    <t>アミラーゼ</t>
    <phoneticPr fontId="1"/>
  </si>
  <si>
    <t>山芋が生で食べられるのは何が沢山含まれるためか</t>
    <rPh sb="0" eb="2">
      <t>ヤマイモ</t>
    </rPh>
    <rPh sb="3" eb="4">
      <t>ナマ</t>
    </rPh>
    <rPh sb="5" eb="6">
      <t>タ</t>
    </rPh>
    <rPh sb="12" eb="13">
      <t>ナニ</t>
    </rPh>
    <rPh sb="14" eb="16">
      <t>タクサン</t>
    </rPh>
    <rPh sb="16" eb="17">
      <t>フク</t>
    </rPh>
    <phoneticPr fontId="1"/>
  </si>
  <si>
    <t>新玉ねぎとはいつごろ収穫されたものを指すか</t>
    <rPh sb="0" eb="1">
      <t>シン</t>
    </rPh>
    <rPh sb="1" eb="2">
      <t>タマ</t>
    </rPh>
    <rPh sb="10" eb="12">
      <t>シュウカク</t>
    </rPh>
    <rPh sb="18" eb="19">
      <t>サ</t>
    </rPh>
    <phoneticPr fontId="1"/>
  </si>
  <si>
    <t>遠火の強火</t>
    <rPh sb="0" eb="2">
      <t>トオビ</t>
    </rPh>
    <rPh sb="3" eb="5">
      <t>ツヨビ</t>
    </rPh>
    <phoneticPr fontId="1"/>
  </si>
  <si>
    <t>魚を焼くときの適切な火加減は</t>
    <rPh sb="0" eb="1">
      <t>サカナ</t>
    </rPh>
    <rPh sb="2" eb="3">
      <t>ヤ</t>
    </rPh>
    <rPh sb="7" eb="9">
      <t>テキセツ</t>
    </rPh>
    <rPh sb="10" eb="13">
      <t>ヒカゲン</t>
    </rPh>
    <phoneticPr fontId="1"/>
  </si>
  <si>
    <t>固まる</t>
    <rPh sb="0" eb="1">
      <t>カタ</t>
    </rPh>
    <phoneticPr fontId="1"/>
  </si>
  <si>
    <t>オリーブオイルを冷蔵庫で保存するとどうなる</t>
    <rPh sb="8" eb="11">
      <t>レイゾウコ</t>
    </rPh>
    <rPh sb="12" eb="14">
      <t>ホゾン</t>
    </rPh>
    <phoneticPr fontId="1"/>
  </si>
  <si>
    <t>アルミホイルの表と裏の違いは</t>
    <rPh sb="7" eb="8">
      <t>オモテ</t>
    </rPh>
    <rPh sb="9" eb="10">
      <t>ウラ</t>
    </rPh>
    <rPh sb="11" eb="12">
      <t>チガ</t>
    </rPh>
    <phoneticPr fontId="1"/>
  </si>
  <si>
    <t>火を止めている時</t>
    <rPh sb="0" eb="1">
      <t>ヒ</t>
    </rPh>
    <rPh sb="2" eb="3">
      <t>ト</t>
    </rPh>
    <rPh sb="7" eb="8">
      <t>トキ</t>
    </rPh>
    <phoneticPr fontId="1"/>
  </si>
  <si>
    <t>煮物を作る時に味がしみ込むタイミングは</t>
    <rPh sb="0" eb="2">
      <t>ニモノ</t>
    </rPh>
    <rPh sb="3" eb="4">
      <t>ツク</t>
    </rPh>
    <rPh sb="5" eb="6">
      <t>トキ</t>
    </rPh>
    <rPh sb="7" eb="8">
      <t>アジ</t>
    </rPh>
    <rPh sb="11" eb="12">
      <t>コ</t>
    </rPh>
    <phoneticPr fontId="1"/>
  </si>
  <si>
    <t>オレンジ</t>
    <phoneticPr fontId="1"/>
  </si>
  <si>
    <t>パプリカの赤、オレンジ、黄で一番栄養素が高いのは</t>
    <rPh sb="5" eb="6">
      <t>アカ</t>
    </rPh>
    <rPh sb="12" eb="13">
      <t>キ</t>
    </rPh>
    <rPh sb="14" eb="16">
      <t>イチバン</t>
    </rPh>
    <rPh sb="16" eb="18">
      <t>エイヨウ</t>
    </rPh>
    <rPh sb="18" eb="19">
      <t>ソ</t>
    </rPh>
    <rPh sb="20" eb="21">
      <t>タカ</t>
    </rPh>
    <phoneticPr fontId="1"/>
  </si>
  <si>
    <t>弱火</t>
    <rPh sb="0" eb="2">
      <t>ヨワビ</t>
    </rPh>
    <phoneticPr fontId="1"/>
  </si>
  <si>
    <t>ベーコンをカリカリに焼くときの火加減は</t>
    <rPh sb="10" eb="11">
      <t>ヤ</t>
    </rPh>
    <rPh sb="15" eb="18">
      <t>ヒカゲン</t>
    </rPh>
    <phoneticPr fontId="1"/>
  </si>
  <si>
    <t>魚をグリルで焼くときの適切な時間配分は</t>
    <rPh sb="0" eb="1">
      <t>サカナ</t>
    </rPh>
    <rPh sb="6" eb="7">
      <t>ヤ</t>
    </rPh>
    <rPh sb="11" eb="13">
      <t>テキセツ</t>
    </rPh>
    <rPh sb="14" eb="16">
      <t>ジカン</t>
    </rPh>
    <rPh sb="16" eb="18">
      <t>ハイブン</t>
    </rPh>
    <phoneticPr fontId="1"/>
  </si>
  <si>
    <t>ブロッコリーの上のつぶつぶは何</t>
    <rPh sb="7" eb="8">
      <t>ウエ</t>
    </rPh>
    <rPh sb="14" eb="15">
      <t>ナニ</t>
    </rPh>
    <phoneticPr fontId="1"/>
  </si>
  <si>
    <t>酢水につける</t>
    <rPh sb="0" eb="1">
      <t>ス</t>
    </rPh>
    <rPh sb="1" eb="2">
      <t>ミズ</t>
    </rPh>
    <phoneticPr fontId="1"/>
  </si>
  <si>
    <t>オニオンスライスの辛みを抜く方法は</t>
    <rPh sb="9" eb="10">
      <t>カラ</t>
    </rPh>
    <rPh sb="12" eb="13">
      <t>ヌ</t>
    </rPh>
    <rPh sb="14" eb="16">
      <t>ホウホウ</t>
    </rPh>
    <phoneticPr fontId="1"/>
  </si>
  <si>
    <t>ご飯を冷凍保存するときにおいしく食べれる期限は</t>
    <rPh sb="1" eb="2">
      <t>ハン</t>
    </rPh>
    <rPh sb="3" eb="5">
      <t>レイトウ</t>
    </rPh>
    <rPh sb="5" eb="7">
      <t>ホゾン</t>
    </rPh>
    <rPh sb="16" eb="17">
      <t>タ</t>
    </rPh>
    <rPh sb="20" eb="22">
      <t>キゲン</t>
    </rPh>
    <phoneticPr fontId="1"/>
  </si>
  <si>
    <t>カタクチイワシ</t>
    <phoneticPr fontId="1"/>
  </si>
  <si>
    <t>アンチョビは何の塩漬け</t>
    <rPh sb="6" eb="7">
      <t>ナン</t>
    </rPh>
    <rPh sb="8" eb="9">
      <t>シオ</t>
    </rPh>
    <rPh sb="9" eb="10">
      <t>ヅ</t>
    </rPh>
    <phoneticPr fontId="1"/>
  </si>
  <si>
    <t>胃</t>
    <rPh sb="0" eb="1">
      <t>イ</t>
    </rPh>
    <phoneticPr fontId="1"/>
  </si>
  <si>
    <t>焼鳥の砂肝は人間で言うとどの部分</t>
    <rPh sb="0" eb="1">
      <t>ヤ</t>
    </rPh>
    <rPh sb="1" eb="2">
      <t>トリ</t>
    </rPh>
    <rPh sb="3" eb="5">
      <t>スナギモ</t>
    </rPh>
    <rPh sb="6" eb="8">
      <t>ニンゲン</t>
    </rPh>
    <rPh sb="9" eb="10">
      <t>イ</t>
    </rPh>
    <rPh sb="14" eb="16">
      <t>ブブン</t>
    </rPh>
    <phoneticPr fontId="1"/>
  </si>
  <si>
    <t>4分</t>
    <rPh sb="1" eb="2">
      <t>フン</t>
    </rPh>
    <phoneticPr fontId="1"/>
  </si>
  <si>
    <t>半熟ゆで卵を作るには沸騰したお湯で何分茹でる</t>
    <rPh sb="0" eb="2">
      <t>ハンジュク</t>
    </rPh>
    <rPh sb="4" eb="5">
      <t>タマゴ</t>
    </rPh>
    <rPh sb="6" eb="7">
      <t>ツク</t>
    </rPh>
    <rPh sb="10" eb="12">
      <t>フットウ</t>
    </rPh>
    <rPh sb="15" eb="16">
      <t>ユ</t>
    </rPh>
    <rPh sb="17" eb="19">
      <t>ナンフン</t>
    </rPh>
    <rPh sb="19" eb="20">
      <t>ユ</t>
    </rPh>
    <phoneticPr fontId="1"/>
  </si>
  <si>
    <t>15ccと5cc</t>
    <phoneticPr fontId="1"/>
  </si>
  <si>
    <t>計量するときの大さじと小さじはそれぞれ何cc</t>
    <rPh sb="0" eb="2">
      <t>ケイリョウ</t>
    </rPh>
    <rPh sb="7" eb="8">
      <t>オオ</t>
    </rPh>
    <rPh sb="11" eb="12">
      <t>コ</t>
    </rPh>
    <rPh sb="19" eb="20">
      <t>ナン</t>
    </rPh>
    <phoneticPr fontId="1"/>
  </si>
  <si>
    <t>150g</t>
    <phoneticPr fontId="1"/>
  </si>
  <si>
    <t>お米の１合は何グラム</t>
    <rPh sb="1" eb="2">
      <t>コメ</t>
    </rPh>
    <rPh sb="4" eb="5">
      <t>ゴウ</t>
    </rPh>
    <rPh sb="6" eb="7">
      <t>ナン</t>
    </rPh>
    <phoneticPr fontId="1"/>
  </si>
  <si>
    <t>アサリの砂抜きをするときの適切な塩分濃度は</t>
    <rPh sb="4" eb="5">
      <t>スナ</t>
    </rPh>
    <rPh sb="5" eb="6">
      <t>ヌ</t>
    </rPh>
    <rPh sb="13" eb="15">
      <t>テキセツ</t>
    </rPh>
    <rPh sb="16" eb="18">
      <t>エンブン</t>
    </rPh>
    <rPh sb="18" eb="20">
      <t>ノウド</t>
    </rPh>
    <phoneticPr fontId="1"/>
  </si>
  <si>
    <t>料理</t>
    <rPh sb="0" eb="2">
      <t>リョウリ</t>
    </rPh>
    <phoneticPr fontId="1"/>
  </si>
  <si>
    <t>特になし</t>
    <rPh sb="0" eb="1">
      <t>トク</t>
    </rPh>
    <phoneticPr fontId="1"/>
  </si>
  <si>
    <t>吸収される</t>
    <rPh sb="0" eb="2">
      <t>キュウシュウ</t>
    </rPh>
    <phoneticPr fontId="1"/>
  </si>
  <si>
    <t>保湿効果</t>
    <phoneticPr fontId="1"/>
  </si>
  <si>
    <t>コラーゲンを皮膚に塗るとどうなる</t>
    <rPh sb="6" eb="8">
      <t>ヒフ</t>
    </rPh>
    <rPh sb="9" eb="10">
      <t>ヌ</t>
    </rPh>
    <phoneticPr fontId="1"/>
  </si>
  <si>
    <t>鎖骨</t>
    <rPh sb="0" eb="2">
      <t>サコツ</t>
    </rPh>
    <phoneticPr fontId="1"/>
  </si>
  <si>
    <t>甲状腺機能を上げるにはどこをマッサージするとよい</t>
    <rPh sb="6" eb="7">
      <t>ア</t>
    </rPh>
    <phoneticPr fontId="1"/>
  </si>
  <si>
    <t>紫外線</t>
    <rPh sb="0" eb="3">
      <t>シガイセン</t>
    </rPh>
    <phoneticPr fontId="1"/>
  </si>
  <si>
    <t>エラグ酸</t>
    <phoneticPr fontId="1"/>
  </si>
  <si>
    <t>カムカムに抗酸化効果があるのは何が入っているから</t>
    <rPh sb="5" eb="6">
      <t>コウ</t>
    </rPh>
    <rPh sb="6" eb="8">
      <t>サンカ</t>
    </rPh>
    <rPh sb="8" eb="10">
      <t>コウカ</t>
    </rPh>
    <rPh sb="15" eb="16">
      <t>ナニ</t>
    </rPh>
    <rPh sb="17" eb="18">
      <t>ハイ</t>
    </rPh>
    <phoneticPr fontId="1"/>
  </si>
  <si>
    <t>皮膚の引き締め</t>
    <rPh sb="0" eb="2">
      <t>ヒフ</t>
    </rPh>
    <rPh sb="3" eb="4">
      <t>ヒ</t>
    </rPh>
    <rPh sb="5" eb="6">
      <t>シ</t>
    </rPh>
    <phoneticPr fontId="1"/>
  </si>
  <si>
    <t>湯の花を使用するとどんな効果がある</t>
    <rPh sb="4" eb="6">
      <t>シヨウ</t>
    </rPh>
    <rPh sb="12" eb="14">
      <t>コウカ</t>
    </rPh>
    <phoneticPr fontId="1"/>
  </si>
  <si>
    <t>肥満防止</t>
    <rPh sb="0" eb="2">
      <t>ヒマン</t>
    </rPh>
    <rPh sb="2" eb="4">
      <t>ボウシ</t>
    </rPh>
    <phoneticPr fontId="1"/>
  </si>
  <si>
    <t>カテキンを摂取するとどんな効果がある</t>
    <rPh sb="5" eb="7">
      <t>セッシュ</t>
    </rPh>
    <rPh sb="13" eb="15">
      <t>コウカ</t>
    </rPh>
    <phoneticPr fontId="1"/>
  </si>
  <si>
    <t>感染症予防</t>
    <rPh sb="0" eb="3">
      <t>カンセンショウ</t>
    </rPh>
    <rPh sb="3" eb="5">
      <t>ヨボウ</t>
    </rPh>
    <phoneticPr fontId="1"/>
  </si>
  <si>
    <t>ラブレ菌を摂取するとどんな効果がある</t>
    <rPh sb="5" eb="7">
      <t>セッシュ</t>
    </rPh>
    <rPh sb="13" eb="15">
      <t>コウカ</t>
    </rPh>
    <phoneticPr fontId="1"/>
  </si>
  <si>
    <t>関節の炎症</t>
    <rPh sb="0" eb="2">
      <t>カンセツ</t>
    </rPh>
    <rPh sb="3" eb="5">
      <t>エンショウ</t>
    </rPh>
    <phoneticPr fontId="1"/>
  </si>
  <si>
    <t>グルコサミンを摂取すると何に効く</t>
    <rPh sb="7" eb="9">
      <t>セッシュ</t>
    </rPh>
    <rPh sb="12" eb="13">
      <t>ナニ</t>
    </rPh>
    <rPh sb="14" eb="15">
      <t>キ</t>
    </rPh>
    <phoneticPr fontId="1"/>
  </si>
  <si>
    <t>中鎖脂肪酸にはどんな効果がある</t>
    <rPh sb="10" eb="12">
      <t>コウカ</t>
    </rPh>
    <phoneticPr fontId="1"/>
  </si>
  <si>
    <t>疲労回復</t>
    <rPh sb="0" eb="2">
      <t>ヒロウ</t>
    </rPh>
    <rPh sb="2" eb="4">
      <t>カイフク</t>
    </rPh>
    <phoneticPr fontId="1"/>
  </si>
  <si>
    <t>クエン酸にはどんな効果がある</t>
    <rPh sb="3" eb="4">
      <t>サン</t>
    </rPh>
    <rPh sb="9" eb="11">
      <t>コウカ</t>
    </rPh>
    <phoneticPr fontId="1"/>
  </si>
  <si>
    <t>10倍</t>
    <rPh sb="2" eb="3">
      <t>バイ</t>
    </rPh>
    <phoneticPr fontId="1"/>
  </si>
  <si>
    <t>アサイーのポリフェノールはワインの何倍か</t>
    <rPh sb="17" eb="19">
      <t>ナンバイ</t>
    </rPh>
    <phoneticPr fontId="1"/>
  </si>
  <si>
    <t>更年期障害</t>
    <rPh sb="0" eb="3">
      <t>コウネンキ</t>
    </rPh>
    <rPh sb="3" eb="5">
      <t>ショウガイ</t>
    </rPh>
    <phoneticPr fontId="1"/>
  </si>
  <si>
    <t>大豆イソフラボンを摂取すると何に効果がある</t>
    <rPh sb="9" eb="11">
      <t>セッシュ</t>
    </rPh>
    <rPh sb="14" eb="15">
      <t>ナニ</t>
    </rPh>
    <rPh sb="16" eb="18">
      <t>コウカ</t>
    </rPh>
    <phoneticPr fontId="1"/>
  </si>
  <si>
    <t>特定保健用食品</t>
    <phoneticPr fontId="1"/>
  </si>
  <si>
    <t>健康表示を厚生労働大臣が許可した食品を何という</t>
    <rPh sb="0" eb="2">
      <t>ケンコウ</t>
    </rPh>
    <rPh sb="2" eb="4">
      <t>ヒョウジ</t>
    </rPh>
    <rPh sb="19" eb="20">
      <t>ナン</t>
    </rPh>
    <phoneticPr fontId="1"/>
  </si>
  <si>
    <t>JHFA</t>
    <phoneticPr fontId="1"/>
  </si>
  <si>
    <t>一定の基準を満たす健康補助食品に許可される表示は</t>
    <rPh sb="16" eb="18">
      <t>キョカ</t>
    </rPh>
    <rPh sb="21" eb="23">
      <t>ヒョウジ</t>
    </rPh>
    <phoneticPr fontId="1"/>
  </si>
  <si>
    <t>高血圧</t>
    <rPh sb="0" eb="3">
      <t>コウケツアツ</t>
    </rPh>
    <phoneticPr fontId="1"/>
  </si>
  <si>
    <t>かつお節オリゴペプチドは何に効果がある</t>
    <rPh sb="12" eb="13">
      <t>ナニ</t>
    </rPh>
    <rPh sb="14" eb="16">
      <t>コウカ</t>
    </rPh>
    <phoneticPr fontId="1"/>
  </si>
  <si>
    <t>85cm</t>
    <phoneticPr fontId="1"/>
  </si>
  <si>
    <t>男性のメタボリックシンドロームは腹囲何cm以上</t>
    <rPh sb="0" eb="2">
      <t>ダンセイ</t>
    </rPh>
    <rPh sb="16" eb="18">
      <t>フクイ</t>
    </rPh>
    <rPh sb="18" eb="19">
      <t>ナン</t>
    </rPh>
    <rPh sb="21" eb="23">
      <t>イジョウ</t>
    </rPh>
    <phoneticPr fontId="1"/>
  </si>
  <si>
    <t>コレステロール値</t>
    <rPh sb="7" eb="8">
      <t>チ</t>
    </rPh>
    <phoneticPr fontId="1"/>
  </si>
  <si>
    <t>低分子アルギン酸ナトリウムは何に効果がある</t>
    <rPh sb="14" eb="15">
      <t>ナニ</t>
    </rPh>
    <rPh sb="16" eb="18">
      <t>コウカ</t>
    </rPh>
    <phoneticPr fontId="1"/>
  </si>
  <si>
    <t>骨芽細胞や砕骨細胞に作用し骨代謝を調節する成分は</t>
    <rPh sb="21" eb="23">
      <t>セイブン</t>
    </rPh>
    <phoneticPr fontId="1"/>
  </si>
  <si>
    <t>キシリトール</t>
    <phoneticPr fontId="1"/>
  </si>
  <si>
    <t>虫歯の発生を予防する成分は</t>
    <rPh sb="0" eb="2">
      <t>ムシバ</t>
    </rPh>
    <rPh sb="3" eb="5">
      <t>ハッセイ</t>
    </rPh>
    <rPh sb="6" eb="8">
      <t>ヨボウ</t>
    </rPh>
    <rPh sb="10" eb="12">
      <t>セイブン</t>
    </rPh>
    <phoneticPr fontId="1"/>
  </si>
  <si>
    <t>高血糖</t>
    <rPh sb="0" eb="3">
      <t>コウケットウ</t>
    </rPh>
    <phoneticPr fontId="1"/>
  </si>
  <si>
    <t>難消化性デキストリンは何に効く</t>
    <rPh sb="11" eb="12">
      <t>ナニ</t>
    </rPh>
    <rPh sb="13" eb="14">
      <t>キ</t>
    </rPh>
    <phoneticPr fontId="1"/>
  </si>
  <si>
    <t>イヌリン</t>
    <phoneticPr fontId="1"/>
  </si>
  <si>
    <t>ゴボウに含まれる水溶性食物繊維の名前は</t>
    <rPh sb="4" eb="5">
      <t>フク</t>
    </rPh>
    <rPh sb="8" eb="11">
      <t>スイヨウセイ</t>
    </rPh>
    <rPh sb="11" eb="13">
      <t>ショクモツ</t>
    </rPh>
    <rPh sb="13" eb="15">
      <t>センイ</t>
    </rPh>
    <rPh sb="16" eb="18">
      <t>ナマエ</t>
    </rPh>
    <phoneticPr fontId="1"/>
  </si>
  <si>
    <t>ナスニン</t>
    <phoneticPr fontId="1"/>
  </si>
  <si>
    <t>茄子の紫色の色素の名前は</t>
    <rPh sb="0" eb="2">
      <t>ナス</t>
    </rPh>
    <rPh sb="3" eb="5">
      <t>ムラサキイロ</t>
    </rPh>
    <rPh sb="6" eb="8">
      <t>シキソ</t>
    </rPh>
    <rPh sb="9" eb="11">
      <t>ナマエ</t>
    </rPh>
    <phoneticPr fontId="1"/>
  </si>
  <si>
    <t>亜鉛</t>
    <rPh sb="0" eb="2">
      <t>アエン</t>
    </rPh>
    <phoneticPr fontId="1"/>
  </si>
  <si>
    <t>爪がよく割れる場合何を摂取すると良い</t>
    <rPh sb="0" eb="1">
      <t>ツメ</t>
    </rPh>
    <rPh sb="4" eb="5">
      <t>ワ</t>
    </rPh>
    <rPh sb="7" eb="9">
      <t>バアイ</t>
    </rPh>
    <rPh sb="9" eb="10">
      <t>ナニ</t>
    </rPh>
    <rPh sb="11" eb="13">
      <t>セッシュ</t>
    </rPh>
    <rPh sb="16" eb="17">
      <t>ヨ</t>
    </rPh>
    <phoneticPr fontId="1"/>
  </si>
  <si>
    <t>抗酸化</t>
    <rPh sb="0" eb="1">
      <t>コウ</t>
    </rPh>
    <rPh sb="1" eb="3">
      <t>サンカ</t>
    </rPh>
    <phoneticPr fontId="1"/>
  </si>
  <si>
    <t>トマト等に入っているリコピンの健康作用は</t>
    <rPh sb="3" eb="4">
      <t>ナド</t>
    </rPh>
    <rPh sb="5" eb="6">
      <t>ハイ</t>
    </rPh>
    <rPh sb="15" eb="17">
      <t>ケンコウ</t>
    </rPh>
    <rPh sb="17" eb="19">
      <t>サヨウ</t>
    </rPh>
    <phoneticPr fontId="1"/>
  </si>
  <si>
    <t>火傷</t>
    <rPh sb="0" eb="2">
      <t>ヤケド</t>
    </rPh>
    <phoneticPr fontId="1"/>
  </si>
  <si>
    <t>胃のむかつき</t>
    <rPh sb="0" eb="1">
      <t>イ</t>
    </rPh>
    <phoneticPr fontId="1"/>
  </si>
  <si>
    <t>消臭</t>
    <rPh sb="0" eb="2">
      <t>ショウシュウ</t>
    </rPh>
    <phoneticPr fontId="1"/>
  </si>
  <si>
    <t>シャンピニオンエキスはどういう効果がある</t>
    <rPh sb="15" eb="17">
      <t>コウカ</t>
    </rPh>
    <phoneticPr fontId="1"/>
  </si>
  <si>
    <t>コリコリ</t>
    <phoneticPr fontId="1"/>
  </si>
  <si>
    <t>ドロドロ</t>
    <phoneticPr fontId="1"/>
  </si>
  <si>
    <t>サラサラ</t>
    <phoneticPr fontId="1"/>
  </si>
  <si>
    <t>生タマネギを食べると血がどうなる</t>
    <rPh sb="0" eb="1">
      <t>ナマ</t>
    </rPh>
    <rPh sb="6" eb="7">
      <t>タ</t>
    </rPh>
    <rPh sb="10" eb="11">
      <t>チ</t>
    </rPh>
    <phoneticPr fontId="1"/>
  </si>
  <si>
    <t>プリン</t>
    <phoneticPr fontId="1"/>
  </si>
  <si>
    <t>イクラ</t>
    <phoneticPr fontId="1"/>
  </si>
  <si>
    <t>クロレラ</t>
    <phoneticPr fontId="1"/>
  </si>
  <si>
    <t>痛風の原因になるプリン体を多く含むのは</t>
    <rPh sb="0" eb="2">
      <t>ツウフウ</t>
    </rPh>
    <rPh sb="3" eb="5">
      <t>ゲンイン</t>
    </rPh>
    <rPh sb="11" eb="12">
      <t>タイ</t>
    </rPh>
    <rPh sb="13" eb="14">
      <t>オオ</t>
    </rPh>
    <rPh sb="15" eb="16">
      <t>フク</t>
    </rPh>
    <phoneticPr fontId="1"/>
  </si>
  <si>
    <t>DHA</t>
    <phoneticPr fontId="1"/>
  </si>
  <si>
    <t>青魚に含まれる摂ると頭の良くなる栄養素は</t>
    <rPh sb="0" eb="1">
      <t>アオ</t>
    </rPh>
    <rPh sb="1" eb="2">
      <t>ザカナ</t>
    </rPh>
    <rPh sb="3" eb="4">
      <t>フク</t>
    </rPh>
    <rPh sb="7" eb="8">
      <t>ト</t>
    </rPh>
    <rPh sb="10" eb="11">
      <t>アタマ</t>
    </rPh>
    <rPh sb="12" eb="13">
      <t>ヨ</t>
    </rPh>
    <rPh sb="16" eb="19">
      <t>エイヨウソ</t>
    </rPh>
    <phoneticPr fontId="1"/>
  </si>
  <si>
    <t>脂肪</t>
    <rPh sb="0" eb="2">
      <t>シボウ</t>
    </rPh>
    <phoneticPr fontId="1"/>
  </si>
  <si>
    <t>三大栄養素は炭水化物、タンパク質とあと何</t>
    <rPh sb="6" eb="10">
      <t>タンスイカブツ</t>
    </rPh>
    <rPh sb="15" eb="16">
      <t>シツ</t>
    </rPh>
    <rPh sb="19" eb="20">
      <t>ナニ</t>
    </rPh>
    <phoneticPr fontId="1"/>
  </si>
  <si>
    <t>カリウム</t>
    <phoneticPr fontId="1"/>
  </si>
  <si>
    <t>手先がつる場合何の不足が考えられる</t>
    <rPh sb="0" eb="2">
      <t>テサキ</t>
    </rPh>
    <rPh sb="5" eb="7">
      <t>バアイ</t>
    </rPh>
    <rPh sb="7" eb="8">
      <t>ナニ</t>
    </rPh>
    <rPh sb="9" eb="11">
      <t>フソク</t>
    </rPh>
    <rPh sb="12" eb="13">
      <t>カンガ</t>
    </rPh>
    <phoneticPr fontId="1"/>
  </si>
  <si>
    <t>大豆を食べると血液が何性になる</t>
    <rPh sb="0" eb="2">
      <t>ダイズ</t>
    </rPh>
    <rPh sb="3" eb="4">
      <t>タ</t>
    </rPh>
    <rPh sb="7" eb="9">
      <t>ケツエキ</t>
    </rPh>
    <rPh sb="10" eb="11">
      <t>ナニ</t>
    </rPh>
    <rPh sb="11" eb="12">
      <t>セイ</t>
    </rPh>
    <phoneticPr fontId="1"/>
  </si>
  <si>
    <t>ビタミンC</t>
    <phoneticPr fontId="1"/>
  </si>
  <si>
    <t>野菜を加熱すると失われる栄養素は</t>
    <rPh sb="0" eb="2">
      <t>ヤサイ</t>
    </rPh>
    <rPh sb="3" eb="5">
      <t>カネツ</t>
    </rPh>
    <rPh sb="8" eb="9">
      <t>ウシナ</t>
    </rPh>
    <rPh sb="12" eb="15">
      <t>エイヨウソ</t>
    </rPh>
    <phoneticPr fontId="1"/>
  </si>
  <si>
    <t>65℃</t>
    <phoneticPr fontId="1"/>
  </si>
  <si>
    <t>酵素を壊さない為には味噌汁を何℃以下にする</t>
    <rPh sb="0" eb="2">
      <t>コウソ</t>
    </rPh>
    <rPh sb="3" eb="4">
      <t>コワ</t>
    </rPh>
    <rPh sb="7" eb="8">
      <t>タメ</t>
    </rPh>
    <rPh sb="10" eb="13">
      <t>ミソシル</t>
    </rPh>
    <rPh sb="14" eb="16">
      <t>ナンド</t>
    </rPh>
    <rPh sb="16" eb="18">
      <t>イカ</t>
    </rPh>
    <phoneticPr fontId="1"/>
  </si>
  <si>
    <t>水素水を飲むとどういう効果がある</t>
    <rPh sb="0" eb="2">
      <t>スイソ</t>
    </rPh>
    <rPh sb="2" eb="3">
      <t>スイ</t>
    </rPh>
    <rPh sb="4" eb="5">
      <t>ノ</t>
    </rPh>
    <rPh sb="11" eb="13">
      <t>コウカ</t>
    </rPh>
    <phoneticPr fontId="1"/>
  </si>
  <si>
    <t>胃が荒れる</t>
    <rPh sb="0" eb="1">
      <t>イ</t>
    </rPh>
    <rPh sb="2" eb="3">
      <t>ア</t>
    </rPh>
    <phoneticPr fontId="1"/>
  </si>
  <si>
    <t>合成サプリと一緒にコーヒーを飲むとどうなる</t>
    <rPh sb="0" eb="2">
      <t>ゴウセイ</t>
    </rPh>
    <rPh sb="6" eb="8">
      <t>イッショ</t>
    </rPh>
    <rPh sb="14" eb="15">
      <t>ノ</t>
    </rPh>
    <phoneticPr fontId="1"/>
  </si>
  <si>
    <t>ヨウ素過剰摂取</t>
    <rPh sb="2" eb="3">
      <t>ソ</t>
    </rPh>
    <rPh sb="3" eb="5">
      <t>カジョウ</t>
    </rPh>
    <rPh sb="5" eb="7">
      <t>セッシュ</t>
    </rPh>
    <phoneticPr fontId="1"/>
  </si>
  <si>
    <t>ワカメを食べすぎることによる害は</t>
    <rPh sb="4" eb="5">
      <t>タ</t>
    </rPh>
    <rPh sb="14" eb="15">
      <t>ガイ</t>
    </rPh>
    <phoneticPr fontId="1"/>
  </si>
  <si>
    <t>月見草</t>
    <rPh sb="0" eb="3">
      <t>ツキミソウ</t>
    </rPh>
    <phoneticPr fontId="1"/>
  </si>
  <si>
    <t>玄米</t>
    <rPh sb="0" eb="2">
      <t>ゲンマイ</t>
    </rPh>
    <phoneticPr fontId="1"/>
  </si>
  <si>
    <t>ハトムギ</t>
    <phoneticPr fontId="1"/>
  </si>
  <si>
    <t>舞茸</t>
    <rPh sb="0" eb="2">
      <t>マイタケ</t>
    </rPh>
    <phoneticPr fontId="1"/>
  </si>
  <si>
    <t>イカ</t>
    <phoneticPr fontId="1"/>
  </si>
  <si>
    <t>あさり</t>
    <phoneticPr fontId="1"/>
  </si>
  <si>
    <t>塩辛</t>
    <rPh sb="0" eb="2">
      <t>シオカラ</t>
    </rPh>
    <phoneticPr fontId="1"/>
  </si>
  <si>
    <t>バナナ</t>
    <phoneticPr fontId="1"/>
  </si>
  <si>
    <t>梅干し</t>
    <rPh sb="0" eb="2">
      <t>ウメボ</t>
    </rPh>
    <phoneticPr fontId="1"/>
  </si>
  <si>
    <t>乳酸を取り除くには何を食べると良い</t>
    <rPh sb="0" eb="2">
      <t>ニュウサン</t>
    </rPh>
    <rPh sb="3" eb="4">
      <t>ト</t>
    </rPh>
    <rPh sb="5" eb="6">
      <t>ノゾ</t>
    </rPh>
    <rPh sb="9" eb="10">
      <t>ナニ</t>
    </rPh>
    <rPh sb="11" eb="12">
      <t>タ</t>
    </rPh>
    <rPh sb="15" eb="16">
      <t>ヨ</t>
    </rPh>
    <phoneticPr fontId="1"/>
  </si>
  <si>
    <t>貧血</t>
    <rPh sb="0" eb="2">
      <t>ヒンケツ</t>
    </rPh>
    <phoneticPr fontId="1"/>
  </si>
  <si>
    <t>末端冷え症</t>
    <rPh sb="0" eb="2">
      <t>マッタン</t>
    </rPh>
    <rPh sb="2" eb="3">
      <t>ヒ</t>
    </rPh>
    <rPh sb="4" eb="5">
      <t>ショウ</t>
    </rPh>
    <phoneticPr fontId="1"/>
  </si>
  <si>
    <t>ナッツ類に含まれるオレイン酸は何に効く</t>
    <rPh sb="3" eb="4">
      <t>ルイ</t>
    </rPh>
    <rPh sb="5" eb="6">
      <t>フク</t>
    </rPh>
    <rPh sb="13" eb="14">
      <t>サン</t>
    </rPh>
    <rPh sb="15" eb="16">
      <t>ナニ</t>
    </rPh>
    <rPh sb="17" eb="18">
      <t>キ</t>
    </rPh>
    <phoneticPr fontId="1"/>
  </si>
  <si>
    <t>除菌</t>
    <rPh sb="0" eb="2">
      <t>ジョキン</t>
    </rPh>
    <phoneticPr fontId="1"/>
  </si>
  <si>
    <t>消毒</t>
    <rPh sb="0" eb="2">
      <t>ショウドク</t>
    </rPh>
    <phoneticPr fontId="1"/>
  </si>
  <si>
    <t>殺菌</t>
    <rPh sb="0" eb="2">
      <t>サッキン</t>
    </rPh>
    <phoneticPr fontId="1"/>
  </si>
  <si>
    <t>微生物を薬品などを用いて死滅させることを何という</t>
    <rPh sb="20" eb="21">
      <t>ナン</t>
    </rPh>
    <phoneticPr fontId="1"/>
  </si>
  <si>
    <t>病床数がいくつ以上の入院施設を病院と呼ぶか</t>
    <rPh sb="0" eb="2">
      <t>ビョウショウ</t>
    </rPh>
    <rPh sb="2" eb="3">
      <t>スウ</t>
    </rPh>
    <rPh sb="7" eb="9">
      <t>イジョウ</t>
    </rPh>
    <rPh sb="10" eb="12">
      <t>ニュウイン</t>
    </rPh>
    <rPh sb="12" eb="14">
      <t>シセツ</t>
    </rPh>
    <rPh sb="15" eb="17">
      <t>ビョウイン</t>
    </rPh>
    <rPh sb="18" eb="19">
      <t>ヨ</t>
    </rPh>
    <phoneticPr fontId="1"/>
  </si>
  <si>
    <t>遺伝子組み換え食品を食べたときの人体への影響は</t>
    <rPh sb="0" eb="3">
      <t>イデンシ</t>
    </rPh>
    <rPh sb="3" eb="4">
      <t>ク</t>
    </rPh>
    <rPh sb="5" eb="6">
      <t>カ</t>
    </rPh>
    <rPh sb="7" eb="9">
      <t>ショクヒン</t>
    </rPh>
    <rPh sb="10" eb="11">
      <t>タ</t>
    </rPh>
    <rPh sb="16" eb="18">
      <t>ジンタイ</t>
    </rPh>
    <rPh sb="20" eb="22">
      <t>エイキョウ</t>
    </rPh>
    <phoneticPr fontId="1"/>
  </si>
  <si>
    <t>健康</t>
    <rPh sb="0" eb="2">
      <t>ケンコウ</t>
    </rPh>
    <phoneticPr fontId="1"/>
  </si>
  <si>
    <t>三月見</t>
    <phoneticPr fontId="1"/>
  </si>
  <si>
    <t>十五夜と十三夜と十日夜の3回行う月見を何という</t>
    <rPh sb="13" eb="14">
      <t>カイ</t>
    </rPh>
    <rPh sb="14" eb="15">
      <t>オコナ</t>
    </rPh>
    <rPh sb="16" eb="18">
      <t>ツキミ</t>
    </rPh>
    <rPh sb="19" eb="20">
      <t>ナン</t>
    </rPh>
    <phoneticPr fontId="1"/>
  </si>
  <si>
    <t>葬式</t>
    <rPh sb="0" eb="2">
      <t>ソウシキ</t>
    </rPh>
    <phoneticPr fontId="1"/>
  </si>
  <si>
    <t>友引の日にしてはいけないことは</t>
    <rPh sb="3" eb="4">
      <t>ヒ</t>
    </rPh>
    <phoneticPr fontId="1"/>
  </si>
  <si>
    <t>結婚式</t>
    <rPh sb="0" eb="3">
      <t>ケッコンシキ</t>
    </rPh>
    <phoneticPr fontId="1"/>
  </si>
  <si>
    <t>仏滅の日にしてはいけないことは</t>
    <rPh sb="3" eb="4">
      <t>ヒ</t>
    </rPh>
    <phoneticPr fontId="1"/>
  </si>
  <si>
    <t>6月第3日曜日</t>
    <phoneticPr fontId="1"/>
  </si>
  <si>
    <t>父の日はいつか</t>
    <rPh sb="0" eb="1">
      <t>チチ</t>
    </rPh>
    <rPh sb="2" eb="3">
      <t>ヒ</t>
    </rPh>
    <phoneticPr fontId="1"/>
  </si>
  <si>
    <t>3日間</t>
    <rPh sb="1" eb="3">
      <t>カカン</t>
    </rPh>
    <phoneticPr fontId="1"/>
  </si>
  <si>
    <t>お彼岸の期間は春分の日と秋分の日の前後何日間か</t>
    <rPh sb="4" eb="6">
      <t>キカン</t>
    </rPh>
    <rPh sb="7" eb="9">
      <t>シュンブン</t>
    </rPh>
    <rPh sb="10" eb="11">
      <t>ヒ</t>
    </rPh>
    <rPh sb="12" eb="14">
      <t>シュウブン</t>
    </rPh>
    <rPh sb="15" eb="16">
      <t>ヒ</t>
    </rPh>
    <rPh sb="17" eb="19">
      <t>ゼンゴ</t>
    </rPh>
    <rPh sb="19" eb="21">
      <t>ナンニチ</t>
    </rPh>
    <rPh sb="21" eb="22">
      <t>カン</t>
    </rPh>
    <phoneticPr fontId="1"/>
  </si>
  <si>
    <t>かぼちゃ</t>
    <phoneticPr fontId="1"/>
  </si>
  <si>
    <t>冬至に食べると良いとされるものは</t>
    <rPh sb="0" eb="2">
      <t>トウジ</t>
    </rPh>
    <rPh sb="3" eb="4">
      <t>タ</t>
    </rPh>
    <rPh sb="7" eb="8">
      <t>ヨ</t>
    </rPh>
    <phoneticPr fontId="1"/>
  </si>
  <si>
    <t>フィンランド</t>
    <phoneticPr fontId="1"/>
  </si>
  <si>
    <t>サンタクロースの出身地は</t>
    <rPh sb="8" eb="11">
      <t>シュッシンチ</t>
    </rPh>
    <phoneticPr fontId="1"/>
  </si>
  <si>
    <t>柊鰯</t>
    <phoneticPr fontId="1"/>
  </si>
  <si>
    <t>節分で邪気除けのために飾るものを何という</t>
    <rPh sb="0" eb="2">
      <t>セツブン</t>
    </rPh>
    <rPh sb="3" eb="5">
      <t>ジャキ</t>
    </rPh>
    <rPh sb="5" eb="6">
      <t>ヨ</t>
    </rPh>
    <rPh sb="11" eb="12">
      <t>カザ</t>
    </rPh>
    <rPh sb="16" eb="17">
      <t>ナン</t>
    </rPh>
    <phoneticPr fontId="1"/>
  </si>
  <si>
    <t>初冬</t>
    <phoneticPr fontId="1"/>
  </si>
  <si>
    <t>小春日和とはいつのこと</t>
    <phoneticPr fontId="1"/>
  </si>
  <si>
    <t>織姫</t>
    <phoneticPr fontId="1"/>
  </si>
  <si>
    <t>彦星</t>
    <phoneticPr fontId="1"/>
  </si>
  <si>
    <t>天の川</t>
    <phoneticPr fontId="1"/>
  </si>
  <si>
    <t>七夕の5色の短冊の内で白は何を意味する</t>
    <rPh sb="0" eb="2">
      <t>タナバタ</t>
    </rPh>
    <rPh sb="4" eb="5">
      <t>ショク</t>
    </rPh>
    <rPh sb="6" eb="8">
      <t>タンザク</t>
    </rPh>
    <rPh sb="9" eb="10">
      <t>ウチ</t>
    </rPh>
    <rPh sb="11" eb="12">
      <t>シロ</t>
    </rPh>
    <rPh sb="13" eb="14">
      <t>ナニ</t>
    </rPh>
    <rPh sb="15" eb="17">
      <t>イミ</t>
    </rPh>
    <phoneticPr fontId="1"/>
  </si>
  <si>
    <t>繧繝縁</t>
    <phoneticPr fontId="1"/>
  </si>
  <si>
    <t>随身</t>
    <phoneticPr fontId="1"/>
  </si>
  <si>
    <t>内裏雛</t>
    <phoneticPr fontId="1"/>
  </si>
  <si>
    <t>ひな人形で最上段に飾るのは</t>
    <rPh sb="2" eb="4">
      <t>ニンギョウ</t>
    </rPh>
    <rPh sb="5" eb="7">
      <t>サイジョウ</t>
    </rPh>
    <rPh sb="7" eb="8">
      <t>ダン</t>
    </rPh>
    <rPh sb="9" eb="10">
      <t>カザ</t>
    </rPh>
    <phoneticPr fontId="1"/>
  </si>
  <si>
    <t>重陽の節句</t>
    <phoneticPr fontId="1"/>
  </si>
  <si>
    <t>五節句のうち9月に行われるものを何という</t>
    <rPh sb="7" eb="8">
      <t>ガツ</t>
    </rPh>
    <rPh sb="9" eb="10">
      <t>オコナ</t>
    </rPh>
    <rPh sb="16" eb="17">
      <t>ナン</t>
    </rPh>
    <phoneticPr fontId="1"/>
  </si>
  <si>
    <t>上巳の節句</t>
    <rPh sb="0" eb="2">
      <t>ジョウシ</t>
    </rPh>
    <rPh sb="3" eb="5">
      <t>セック</t>
    </rPh>
    <phoneticPr fontId="1"/>
  </si>
  <si>
    <t>ひな祭りを五節句で何という</t>
    <rPh sb="2" eb="3">
      <t>マツ</t>
    </rPh>
    <rPh sb="5" eb="6">
      <t>ゴ</t>
    </rPh>
    <rPh sb="6" eb="8">
      <t>セック</t>
    </rPh>
    <rPh sb="9" eb="10">
      <t>ナン</t>
    </rPh>
    <phoneticPr fontId="1"/>
  </si>
  <si>
    <t>端午の節句</t>
    <rPh sb="0" eb="2">
      <t>タンゴ</t>
    </rPh>
    <rPh sb="3" eb="5">
      <t>セック</t>
    </rPh>
    <phoneticPr fontId="1"/>
  </si>
  <si>
    <t>こどもの日を五節句で何という</t>
    <rPh sb="4" eb="5">
      <t>ヒ</t>
    </rPh>
    <rPh sb="6" eb="7">
      <t>ゴ</t>
    </rPh>
    <rPh sb="7" eb="9">
      <t>セック</t>
    </rPh>
    <rPh sb="10" eb="11">
      <t>ナン</t>
    </rPh>
    <phoneticPr fontId="1"/>
  </si>
  <si>
    <t>平成28年から適用される新祝日山の日は何月何日か</t>
    <rPh sb="7" eb="9">
      <t>テキヨウ</t>
    </rPh>
    <rPh sb="12" eb="13">
      <t>シン</t>
    </rPh>
    <rPh sb="13" eb="15">
      <t>シュクジツ</t>
    </rPh>
    <rPh sb="15" eb="16">
      <t>ヤマ</t>
    </rPh>
    <rPh sb="17" eb="18">
      <t>ヒ</t>
    </rPh>
    <rPh sb="19" eb="21">
      <t>ナンガツ</t>
    </rPh>
    <rPh sb="21" eb="23">
      <t>ナンニチ</t>
    </rPh>
    <phoneticPr fontId="1"/>
  </si>
  <si>
    <t>関東地方でお中元はいつまでに送るか</t>
    <rPh sb="0" eb="2">
      <t>カントウ</t>
    </rPh>
    <rPh sb="2" eb="4">
      <t>チホウ</t>
    </rPh>
    <rPh sb="6" eb="8">
      <t>チュウゲン</t>
    </rPh>
    <rPh sb="14" eb="15">
      <t>オク</t>
    </rPh>
    <phoneticPr fontId="1"/>
  </si>
  <si>
    <t>七五三参りは何月何日に行うか</t>
    <rPh sb="6" eb="8">
      <t>ナンガツ</t>
    </rPh>
    <rPh sb="8" eb="10">
      <t>ナンニチ</t>
    </rPh>
    <rPh sb="11" eb="12">
      <t>オコナ</t>
    </rPh>
    <phoneticPr fontId="1"/>
  </si>
  <si>
    <t>14日～17日</t>
    <rPh sb="2" eb="3">
      <t>ニチ</t>
    </rPh>
    <rPh sb="6" eb="7">
      <t>ニチ</t>
    </rPh>
    <phoneticPr fontId="1"/>
  </si>
  <si>
    <t>12日～18日</t>
    <rPh sb="2" eb="3">
      <t>ニチ</t>
    </rPh>
    <rPh sb="6" eb="7">
      <t>ニチ</t>
    </rPh>
    <phoneticPr fontId="1"/>
  </si>
  <si>
    <t>13日～16日</t>
    <rPh sb="2" eb="3">
      <t>ニチ</t>
    </rPh>
    <rPh sb="6" eb="7">
      <t>ニチ</t>
    </rPh>
    <phoneticPr fontId="1"/>
  </si>
  <si>
    <t>お盆の期間は8月何日から何日</t>
    <rPh sb="1" eb="2">
      <t>ボン</t>
    </rPh>
    <rPh sb="3" eb="5">
      <t>キカン</t>
    </rPh>
    <rPh sb="7" eb="8">
      <t>ガツ</t>
    </rPh>
    <rPh sb="8" eb="10">
      <t>ナンニチ</t>
    </rPh>
    <rPh sb="12" eb="14">
      <t>ナンニチ</t>
    </rPh>
    <phoneticPr fontId="1"/>
  </si>
  <si>
    <t>カーネーション</t>
    <phoneticPr fontId="1"/>
  </si>
  <si>
    <t>母の日にプレゼントする花は</t>
    <rPh sb="0" eb="1">
      <t>ハハ</t>
    </rPh>
    <rPh sb="2" eb="3">
      <t>ヒ</t>
    </rPh>
    <rPh sb="11" eb="12">
      <t>ハナ</t>
    </rPh>
    <phoneticPr fontId="1"/>
  </si>
  <si>
    <t>マナー違反</t>
    <rPh sb="3" eb="5">
      <t>イハン</t>
    </rPh>
    <phoneticPr fontId="1"/>
  </si>
  <si>
    <t>香典を渡す際バッグから出して渡すのはマナー違反か</t>
    <rPh sb="0" eb="2">
      <t>コウデン</t>
    </rPh>
    <rPh sb="3" eb="4">
      <t>ワタ</t>
    </rPh>
    <rPh sb="5" eb="6">
      <t>サイ</t>
    </rPh>
    <rPh sb="11" eb="12">
      <t>ダ</t>
    </rPh>
    <rPh sb="14" eb="15">
      <t>ワタ</t>
    </rPh>
    <rPh sb="21" eb="23">
      <t>イハン</t>
    </rPh>
    <phoneticPr fontId="1"/>
  </si>
  <si>
    <t>供物・供花ご辞退</t>
    <phoneticPr fontId="1"/>
  </si>
  <si>
    <t>ご厚志ご辞退</t>
    <phoneticPr fontId="1"/>
  </si>
  <si>
    <t>故人の遺志で香典等を受け取らないことを何という</t>
    <rPh sb="8" eb="9">
      <t>トウ</t>
    </rPh>
    <rPh sb="10" eb="11">
      <t>ウ</t>
    </rPh>
    <rPh sb="12" eb="13">
      <t>ト</t>
    </rPh>
    <rPh sb="19" eb="20">
      <t>ナン</t>
    </rPh>
    <phoneticPr fontId="1"/>
  </si>
  <si>
    <t>通夜ぶるまい</t>
    <phoneticPr fontId="1"/>
  </si>
  <si>
    <t>通夜後に飲食しながら故人の話をすることを何という</t>
    <rPh sb="0" eb="2">
      <t>ツヤ</t>
    </rPh>
    <rPh sb="2" eb="3">
      <t>ゴ</t>
    </rPh>
    <rPh sb="4" eb="6">
      <t>インショク</t>
    </rPh>
    <rPh sb="10" eb="12">
      <t>コジン</t>
    </rPh>
    <rPh sb="13" eb="14">
      <t>ハナシ</t>
    </rPh>
    <rPh sb="20" eb="21">
      <t>ナン</t>
    </rPh>
    <phoneticPr fontId="1"/>
  </si>
  <si>
    <t>中指</t>
    <rPh sb="0" eb="2">
      <t>ナカユビ</t>
    </rPh>
    <phoneticPr fontId="1"/>
  </si>
  <si>
    <t>人差し指</t>
    <rPh sb="0" eb="2">
      <t>ヒトサ</t>
    </rPh>
    <rPh sb="3" eb="4">
      <t>ユビ</t>
    </rPh>
    <phoneticPr fontId="1"/>
  </si>
  <si>
    <t>薬指</t>
    <rPh sb="0" eb="2">
      <t>クスリユビ</t>
    </rPh>
    <phoneticPr fontId="1"/>
  </si>
  <si>
    <t>葬式の際の抹香を摘むときに使わない指は</t>
    <rPh sb="0" eb="2">
      <t>ソウシキ</t>
    </rPh>
    <rPh sb="3" eb="4">
      <t>サイ</t>
    </rPh>
    <rPh sb="8" eb="9">
      <t>ツマ</t>
    </rPh>
    <rPh sb="13" eb="14">
      <t>ツカ</t>
    </rPh>
    <rPh sb="17" eb="18">
      <t>ユビ</t>
    </rPh>
    <phoneticPr fontId="1"/>
  </si>
  <si>
    <t>ほっとく</t>
    <phoneticPr fontId="1"/>
  </si>
  <si>
    <t>店員を呼ぶ</t>
    <rPh sb="0" eb="2">
      <t>テンイン</t>
    </rPh>
    <rPh sb="3" eb="4">
      <t>ヨ</t>
    </rPh>
    <phoneticPr fontId="1"/>
  </si>
  <si>
    <t>拾う</t>
    <rPh sb="0" eb="1">
      <t>ヒロ</t>
    </rPh>
    <phoneticPr fontId="1"/>
  </si>
  <si>
    <t>フランス料理店でナイフを落とした時のマナー違反は</t>
    <rPh sb="4" eb="6">
      <t>リョウリ</t>
    </rPh>
    <rPh sb="6" eb="7">
      <t>テン</t>
    </rPh>
    <rPh sb="12" eb="13">
      <t>オ</t>
    </rPh>
    <rPh sb="16" eb="17">
      <t>トキ</t>
    </rPh>
    <rPh sb="21" eb="23">
      <t>イハン</t>
    </rPh>
    <phoneticPr fontId="1"/>
  </si>
  <si>
    <t>4日</t>
    <rPh sb="1" eb="2">
      <t>カ</t>
    </rPh>
    <phoneticPr fontId="1"/>
  </si>
  <si>
    <t>1日</t>
    <rPh sb="1" eb="2">
      <t>ニチ</t>
    </rPh>
    <phoneticPr fontId="1"/>
  </si>
  <si>
    <t>2日</t>
    <rPh sb="1" eb="2">
      <t>カ</t>
    </rPh>
    <phoneticPr fontId="1"/>
  </si>
  <si>
    <t>夏の土用の丑の日は最大で年何日あるか</t>
    <rPh sb="0" eb="1">
      <t>ナツ</t>
    </rPh>
    <rPh sb="2" eb="4">
      <t>ドヨウ</t>
    </rPh>
    <rPh sb="5" eb="6">
      <t>ウシ</t>
    </rPh>
    <rPh sb="7" eb="8">
      <t>ヒ</t>
    </rPh>
    <rPh sb="9" eb="11">
      <t>サイダイ</t>
    </rPh>
    <rPh sb="12" eb="13">
      <t>ネン</t>
    </rPh>
    <rPh sb="13" eb="15">
      <t>ナンニチ</t>
    </rPh>
    <phoneticPr fontId="1"/>
  </si>
  <si>
    <t>お歳暮</t>
    <rPh sb="1" eb="3">
      <t>セイボ</t>
    </rPh>
    <phoneticPr fontId="1"/>
  </si>
  <si>
    <t>墓参り</t>
    <rPh sb="0" eb="2">
      <t>ハカマイ</t>
    </rPh>
    <phoneticPr fontId="1"/>
  </si>
  <si>
    <t>神社参拝</t>
    <rPh sb="0" eb="2">
      <t>ジンジャ</t>
    </rPh>
    <rPh sb="2" eb="4">
      <t>サンパイ</t>
    </rPh>
    <phoneticPr fontId="1"/>
  </si>
  <si>
    <t>喪中にしてはいけないことは</t>
    <phoneticPr fontId="1"/>
  </si>
  <si>
    <t>49日間</t>
    <rPh sb="2" eb="3">
      <t>ニチ</t>
    </rPh>
    <rPh sb="3" eb="4">
      <t>カン</t>
    </rPh>
    <phoneticPr fontId="1"/>
  </si>
  <si>
    <t>仏教での忌服期間は何日間</t>
    <rPh sb="0" eb="2">
      <t>ブッキョウ</t>
    </rPh>
    <rPh sb="9" eb="12">
      <t>ナンニチカン</t>
    </rPh>
    <phoneticPr fontId="1"/>
  </si>
  <si>
    <t>5000円</t>
    <rPh sb="4" eb="5">
      <t>エン</t>
    </rPh>
    <phoneticPr fontId="1"/>
  </si>
  <si>
    <t>厄払いのお布施の相場は</t>
    <rPh sb="0" eb="2">
      <t>ヤクバラ</t>
    </rPh>
    <rPh sb="5" eb="7">
      <t>フセ</t>
    </rPh>
    <rPh sb="8" eb="10">
      <t>ソウバ</t>
    </rPh>
    <phoneticPr fontId="1"/>
  </si>
  <si>
    <t>2礼2拍手1礼</t>
    <phoneticPr fontId="1"/>
  </si>
  <si>
    <t>神社での初詣の参拝方法は</t>
    <rPh sb="0" eb="2">
      <t>ジンジャ</t>
    </rPh>
    <rPh sb="4" eb="6">
      <t>ハツモウデ</t>
    </rPh>
    <rPh sb="7" eb="9">
      <t>サンパイ</t>
    </rPh>
    <rPh sb="9" eb="11">
      <t>ホウホウ</t>
    </rPh>
    <phoneticPr fontId="1"/>
  </si>
  <si>
    <t>ゴギョウ</t>
    <phoneticPr fontId="1"/>
  </si>
  <si>
    <t>ホトケノザ</t>
    <phoneticPr fontId="1"/>
  </si>
  <si>
    <t>ドクゼリ</t>
    <phoneticPr fontId="1"/>
  </si>
  <si>
    <t>七草粥に入れないものはどれ</t>
    <rPh sb="0" eb="2">
      <t>ナナクサ</t>
    </rPh>
    <rPh sb="2" eb="3">
      <t>ガユ</t>
    </rPh>
    <rPh sb="4" eb="5">
      <t>イ</t>
    </rPh>
    <phoneticPr fontId="1"/>
  </si>
  <si>
    <t>半年間</t>
    <rPh sb="0" eb="2">
      <t>ハントシ</t>
    </rPh>
    <rPh sb="2" eb="3">
      <t>カン</t>
    </rPh>
    <phoneticPr fontId="1"/>
  </si>
  <si>
    <t>年賀状のお年玉くじの有効期限は</t>
    <rPh sb="0" eb="3">
      <t>ネンガジョウ</t>
    </rPh>
    <phoneticPr fontId="1"/>
  </si>
  <si>
    <t>唐松</t>
    <rPh sb="0" eb="2">
      <t>カラマツ</t>
    </rPh>
    <phoneticPr fontId="1"/>
  </si>
  <si>
    <t>赤松</t>
    <rPh sb="0" eb="2">
      <t>アカマツ</t>
    </rPh>
    <phoneticPr fontId="1"/>
  </si>
  <si>
    <t>黒松</t>
    <phoneticPr fontId="1"/>
  </si>
  <si>
    <t>門松の向かって左は何松というか</t>
    <rPh sb="3" eb="4">
      <t>ム</t>
    </rPh>
    <rPh sb="7" eb="8">
      <t>ヒダリ</t>
    </rPh>
    <rPh sb="9" eb="10">
      <t>ナニ</t>
    </rPh>
    <rPh sb="10" eb="11">
      <t>マツ</t>
    </rPh>
    <phoneticPr fontId="1"/>
  </si>
  <si>
    <t>来年の発展</t>
    <rPh sb="0" eb="2">
      <t>ライネン</t>
    </rPh>
    <rPh sb="3" eb="5">
      <t>ハッテン</t>
    </rPh>
    <phoneticPr fontId="1"/>
  </si>
  <si>
    <t>おせちの伍の重を空にするのは何の為</t>
    <rPh sb="8" eb="9">
      <t>カラ</t>
    </rPh>
    <rPh sb="14" eb="15">
      <t>ナン</t>
    </rPh>
    <rPh sb="16" eb="17">
      <t>タメ</t>
    </rPh>
    <phoneticPr fontId="1"/>
  </si>
  <si>
    <t>学問成就</t>
    <rPh sb="0" eb="2">
      <t>ガクモン</t>
    </rPh>
    <rPh sb="2" eb="4">
      <t>ジョウジュ</t>
    </rPh>
    <phoneticPr fontId="1"/>
  </si>
  <si>
    <t>おせちの伊達巻の意味は</t>
    <rPh sb="4" eb="7">
      <t>ダテマキ</t>
    </rPh>
    <rPh sb="8" eb="10">
      <t>イミ</t>
    </rPh>
    <phoneticPr fontId="1"/>
  </si>
  <si>
    <t>日の出</t>
    <rPh sb="0" eb="1">
      <t>ヒ</t>
    </rPh>
    <rPh sb="2" eb="3">
      <t>デ</t>
    </rPh>
    <phoneticPr fontId="1"/>
  </si>
  <si>
    <t>おせちの蒲鉾の意味は</t>
    <rPh sb="4" eb="6">
      <t>カマボコ</t>
    </rPh>
    <rPh sb="7" eb="9">
      <t>イミ</t>
    </rPh>
    <phoneticPr fontId="1"/>
  </si>
  <si>
    <t>子孫繁栄</t>
    <rPh sb="0" eb="2">
      <t>シソン</t>
    </rPh>
    <rPh sb="2" eb="4">
      <t>ハンエイ</t>
    </rPh>
    <phoneticPr fontId="1"/>
  </si>
  <si>
    <t>おせちの数の子の意味は</t>
    <rPh sb="4" eb="5">
      <t>カズ</t>
    </rPh>
    <rPh sb="6" eb="7">
      <t>コ</t>
    </rPh>
    <rPh sb="8" eb="10">
      <t>イミ</t>
    </rPh>
    <phoneticPr fontId="1"/>
  </si>
  <si>
    <t>寒中見舞い</t>
    <rPh sb="0" eb="2">
      <t>カンチュウ</t>
    </rPh>
    <rPh sb="2" eb="4">
      <t>ミマ</t>
    </rPh>
    <phoneticPr fontId="1"/>
  </si>
  <si>
    <t>喪中の人に年賀状を出したい場合代わりに何を出す</t>
    <rPh sb="0" eb="2">
      <t>モチュウ</t>
    </rPh>
    <rPh sb="3" eb="4">
      <t>ヒト</t>
    </rPh>
    <rPh sb="5" eb="8">
      <t>ネンガジョウ</t>
    </rPh>
    <rPh sb="9" eb="10">
      <t>ダ</t>
    </rPh>
    <rPh sb="13" eb="15">
      <t>バアイ</t>
    </rPh>
    <rPh sb="15" eb="16">
      <t>カ</t>
    </rPh>
    <rPh sb="19" eb="20">
      <t>ナニ</t>
    </rPh>
    <rPh sb="21" eb="22">
      <t>ダ</t>
    </rPh>
    <phoneticPr fontId="1"/>
  </si>
  <si>
    <t>おみき</t>
    <phoneticPr fontId="1"/>
  </si>
  <si>
    <t>御神酒は何と読む</t>
    <rPh sb="0" eb="3">
      <t>オミキ</t>
    </rPh>
    <rPh sb="4" eb="5">
      <t>ナン</t>
    </rPh>
    <rPh sb="6" eb="7">
      <t>ヨ</t>
    </rPh>
    <phoneticPr fontId="1"/>
  </si>
  <si>
    <t>年賀状は遅くとも何日までに出す必要があるか</t>
    <rPh sb="0" eb="3">
      <t>ネンガジョウ</t>
    </rPh>
    <rPh sb="4" eb="5">
      <t>オソ</t>
    </rPh>
    <rPh sb="8" eb="10">
      <t>ナンニチ</t>
    </rPh>
    <rPh sb="13" eb="14">
      <t>ダ</t>
    </rPh>
    <rPh sb="15" eb="17">
      <t>ヒツヨウ</t>
    </rPh>
    <phoneticPr fontId="1"/>
  </si>
  <si>
    <t>長寿</t>
    <rPh sb="0" eb="2">
      <t>チョウジュ</t>
    </rPh>
    <phoneticPr fontId="1"/>
  </si>
  <si>
    <t>左義長</t>
    <phoneticPr fontId="1"/>
  </si>
  <si>
    <t>正月飾りを燃やすどんど焼きの別名は</t>
    <rPh sb="0" eb="2">
      <t>ショウガツ</t>
    </rPh>
    <rPh sb="2" eb="3">
      <t>カザ</t>
    </rPh>
    <rPh sb="5" eb="6">
      <t>モ</t>
    </rPh>
    <rPh sb="14" eb="16">
      <t>ベツメイ</t>
    </rPh>
    <phoneticPr fontId="1"/>
  </si>
  <si>
    <t>松の内</t>
    <phoneticPr fontId="1"/>
  </si>
  <si>
    <t>正月飾りを飾る期間を何というか</t>
    <rPh sb="0" eb="2">
      <t>ショウガツ</t>
    </rPh>
    <rPh sb="2" eb="3">
      <t>カザ</t>
    </rPh>
    <rPh sb="5" eb="6">
      <t>カザ</t>
    </rPh>
    <rPh sb="7" eb="9">
      <t>キカン</t>
    </rPh>
    <rPh sb="10" eb="11">
      <t>ナン</t>
    </rPh>
    <phoneticPr fontId="1"/>
  </si>
  <si>
    <t>直会</t>
    <phoneticPr fontId="1"/>
  </si>
  <si>
    <t>家族揃って鏡開きをするのは何のため</t>
    <rPh sb="0" eb="2">
      <t>カゾク</t>
    </rPh>
    <rPh sb="2" eb="3">
      <t>ソロ</t>
    </rPh>
    <rPh sb="5" eb="7">
      <t>カガミビラ</t>
    </rPh>
    <rPh sb="13" eb="14">
      <t>ナン</t>
    </rPh>
    <phoneticPr fontId="1"/>
  </si>
  <si>
    <t>除夜の鐘は何回鳴らされる</t>
    <rPh sb="0" eb="2">
      <t>ジョヤ</t>
    </rPh>
    <rPh sb="3" eb="4">
      <t>カネ</t>
    </rPh>
    <rPh sb="5" eb="7">
      <t>ナンカイ</t>
    </rPh>
    <rPh sb="7" eb="8">
      <t>ナ</t>
    </rPh>
    <phoneticPr fontId="1"/>
  </si>
  <si>
    <t>オオシマサクラ</t>
    <phoneticPr fontId="1"/>
  </si>
  <si>
    <t>桜餅に使われる葉は何の葉</t>
    <rPh sb="0" eb="2">
      <t>サクラモチ</t>
    </rPh>
    <rPh sb="3" eb="4">
      <t>ツカ</t>
    </rPh>
    <rPh sb="7" eb="8">
      <t>ハ</t>
    </rPh>
    <rPh sb="9" eb="10">
      <t>ナン</t>
    </rPh>
    <rPh sb="11" eb="12">
      <t>ハ</t>
    </rPh>
    <phoneticPr fontId="1"/>
  </si>
  <si>
    <t>皐月は何月のこと</t>
    <rPh sb="3" eb="5">
      <t>ナンガツ</t>
    </rPh>
    <phoneticPr fontId="1"/>
  </si>
  <si>
    <t>鯉幟</t>
    <phoneticPr fontId="1"/>
  </si>
  <si>
    <t>鯉のぼりを漢字で書くと</t>
    <rPh sb="5" eb="7">
      <t>カンジ</t>
    </rPh>
    <rPh sb="8" eb="9">
      <t>カ</t>
    </rPh>
    <phoneticPr fontId="1"/>
  </si>
  <si>
    <t>菜種梅雨</t>
  </si>
  <si>
    <t>3月下旬から4月上旬にかけて降り続く雨は何という</t>
    <rPh sb="20" eb="21">
      <t>ナン</t>
    </rPh>
    <phoneticPr fontId="1"/>
  </si>
  <si>
    <t>平安時代</t>
    <rPh sb="0" eb="2">
      <t>ヘイアン</t>
    </rPh>
    <rPh sb="2" eb="4">
      <t>ジダイ</t>
    </rPh>
    <phoneticPr fontId="1"/>
  </si>
  <si>
    <t>花見が初めて催されたのは何時代</t>
    <rPh sb="0" eb="2">
      <t>ハナミ</t>
    </rPh>
    <rPh sb="3" eb="4">
      <t>ハジ</t>
    </rPh>
    <rPh sb="6" eb="7">
      <t>モヨオ</t>
    </rPh>
    <rPh sb="12" eb="13">
      <t>ナニ</t>
    </rPh>
    <rPh sb="13" eb="15">
      <t>ジダイ</t>
    </rPh>
    <phoneticPr fontId="1"/>
  </si>
  <si>
    <t>お屠蘇</t>
    <phoneticPr fontId="1"/>
  </si>
  <si>
    <t>正月に飲む"おとそ"を漢字で書くと</t>
    <rPh sb="0" eb="2">
      <t>ショウガツ</t>
    </rPh>
    <rPh sb="3" eb="4">
      <t>ノ</t>
    </rPh>
    <rPh sb="11" eb="13">
      <t>カンジ</t>
    </rPh>
    <rPh sb="14" eb="15">
      <t>カ</t>
    </rPh>
    <phoneticPr fontId="1"/>
  </si>
  <si>
    <t>文化</t>
    <rPh sb="0" eb="2">
      <t>ブンカ</t>
    </rPh>
    <phoneticPr fontId="1"/>
  </si>
  <si>
    <t>はずれ１</t>
    <phoneticPr fontId="1"/>
  </si>
  <si>
    <t>はずれ２</t>
    <phoneticPr fontId="1"/>
  </si>
  <si>
    <t>よく振る</t>
    <rPh sb="2" eb="3">
      <t>フ</t>
    </rPh>
    <phoneticPr fontId="1"/>
  </si>
  <si>
    <t>念じる</t>
    <rPh sb="0" eb="1">
      <t>ネン</t>
    </rPh>
    <phoneticPr fontId="1"/>
  </si>
  <si>
    <t>泥汚れ</t>
    <rPh sb="0" eb="1">
      <t>ドロ</t>
    </rPh>
    <rPh sb="1" eb="2">
      <t>ヨゴ</t>
    </rPh>
    <phoneticPr fontId="1"/>
  </si>
  <si>
    <t>汗</t>
    <rPh sb="0" eb="1">
      <t>アセ</t>
    </rPh>
    <phoneticPr fontId="1"/>
  </si>
  <si>
    <t>セットできない</t>
    <phoneticPr fontId="1"/>
  </si>
  <si>
    <t>縮む</t>
    <rPh sb="0" eb="1">
      <t>チヂ</t>
    </rPh>
    <phoneticPr fontId="1"/>
  </si>
  <si>
    <t>固くなる</t>
    <rPh sb="0" eb="1">
      <t>カタ</t>
    </rPh>
    <phoneticPr fontId="1"/>
  </si>
  <si>
    <t>10分</t>
    <rPh sb="2" eb="3">
      <t>フン</t>
    </rPh>
    <phoneticPr fontId="1"/>
  </si>
  <si>
    <t>15分</t>
    <rPh sb="2" eb="3">
      <t>フン</t>
    </rPh>
    <phoneticPr fontId="1"/>
  </si>
  <si>
    <t>5分</t>
    <rPh sb="1" eb="2">
      <t>フン</t>
    </rPh>
    <phoneticPr fontId="1"/>
  </si>
  <si>
    <t>洗濯できない</t>
    <rPh sb="0" eb="2">
      <t>センタク</t>
    </rPh>
    <phoneticPr fontId="1"/>
  </si>
  <si>
    <t>臭くなる</t>
    <rPh sb="0" eb="1">
      <t>クサ</t>
    </rPh>
    <phoneticPr fontId="1"/>
  </si>
  <si>
    <t>溶ける</t>
    <rPh sb="0" eb="1">
      <t>ト</t>
    </rPh>
    <phoneticPr fontId="1"/>
  </si>
  <si>
    <t>布製品のカビをとるとき洗剤を間違えるとどうなる</t>
    <rPh sb="0" eb="1">
      <t>ヌノ</t>
    </rPh>
    <rPh sb="1" eb="3">
      <t>セイヒン</t>
    </rPh>
    <rPh sb="11" eb="13">
      <t>センザイ</t>
    </rPh>
    <rPh sb="14" eb="16">
      <t>マチガ</t>
    </rPh>
    <phoneticPr fontId="1"/>
  </si>
  <si>
    <t>なんとかなる</t>
    <phoneticPr fontId="1"/>
  </si>
  <si>
    <t>玄関</t>
    <rPh sb="0" eb="2">
      <t>ゲンカン</t>
    </rPh>
    <phoneticPr fontId="1"/>
  </si>
  <si>
    <t>台所</t>
    <rPh sb="0" eb="2">
      <t>ダイドコロ</t>
    </rPh>
    <phoneticPr fontId="1"/>
  </si>
  <si>
    <t>風呂場の水垢汚れを落とすには何を使うといい</t>
    <rPh sb="0" eb="2">
      <t>フロ</t>
    </rPh>
    <rPh sb="2" eb="3">
      <t>バ</t>
    </rPh>
    <rPh sb="4" eb="6">
      <t>ミズアカ</t>
    </rPh>
    <rPh sb="6" eb="7">
      <t>ヨゴ</t>
    </rPh>
    <rPh sb="9" eb="10">
      <t>オ</t>
    </rPh>
    <rPh sb="14" eb="15">
      <t>ナニ</t>
    </rPh>
    <rPh sb="16" eb="17">
      <t>ツカ</t>
    </rPh>
    <phoneticPr fontId="1"/>
  </si>
  <si>
    <t>キッチンの油汚れを落とすには何を使うといい</t>
    <rPh sb="5" eb="6">
      <t>アブラ</t>
    </rPh>
    <rPh sb="6" eb="7">
      <t>ヨゴ</t>
    </rPh>
    <rPh sb="9" eb="10">
      <t>オ</t>
    </rPh>
    <rPh sb="14" eb="15">
      <t>ナニ</t>
    </rPh>
    <rPh sb="16" eb="17">
      <t>ツカ</t>
    </rPh>
    <phoneticPr fontId="1"/>
  </si>
  <si>
    <t>飽和炭酸ソーダ</t>
    <rPh sb="0" eb="2">
      <t>ホウワ</t>
    </rPh>
    <rPh sb="2" eb="4">
      <t>タンサン</t>
    </rPh>
    <phoneticPr fontId="1"/>
  </si>
  <si>
    <t>過炭素水ソーダ</t>
    <rPh sb="0" eb="1">
      <t>カ</t>
    </rPh>
    <rPh sb="1" eb="3">
      <t>タンソ</t>
    </rPh>
    <rPh sb="3" eb="4">
      <t>スイ</t>
    </rPh>
    <phoneticPr fontId="1"/>
  </si>
  <si>
    <t>特になし</t>
    <rPh sb="0" eb="1">
      <t>トク</t>
    </rPh>
    <phoneticPr fontId="1"/>
  </si>
  <si>
    <t>空気を入れない</t>
    <rPh sb="0" eb="2">
      <t>クウキ</t>
    </rPh>
    <rPh sb="3" eb="4">
      <t>イ</t>
    </rPh>
    <phoneticPr fontId="1"/>
  </si>
  <si>
    <t>風呂場の鏡のカルキ汚れを落とすには何を使うと良い</t>
    <rPh sb="0" eb="2">
      <t>フロ</t>
    </rPh>
    <rPh sb="2" eb="3">
      <t>バ</t>
    </rPh>
    <rPh sb="4" eb="5">
      <t>カガミ</t>
    </rPh>
    <rPh sb="9" eb="10">
      <t>ヨゴ</t>
    </rPh>
    <rPh sb="12" eb="13">
      <t>オ</t>
    </rPh>
    <rPh sb="17" eb="18">
      <t>ナニ</t>
    </rPh>
    <rPh sb="19" eb="20">
      <t>ツカ</t>
    </rPh>
    <rPh sb="22" eb="23">
      <t>ヨ</t>
    </rPh>
    <phoneticPr fontId="1"/>
  </si>
  <si>
    <t>ザクロ</t>
    <phoneticPr fontId="1"/>
  </si>
  <si>
    <t>硝酸入りの洗剤</t>
    <rPh sb="0" eb="2">
      <t>ショウサン</t>
    </rPh>
    <rPh sb="2" eb="3">
      <t>イ</t>
    </rPh>
    <rPh sb="5" eb="7">
      <t>センザイ</t>
    </rPh>
    <phoneticPr fontId="1"/>
  </si>
  <si>
    <t>化学繊維100％の靴下を履き続けるとどうなる</t>
    <rPh sb="0" eb="2">
      <t>カガク</t>
    </rPh>
    <rPh sb="2" eb="4">
      <t>センイ</t>
    </rPh>
    <rPh sb="12" eb="13">
      <t>ハ</t>
    </rPh>
    <rPh sb="14" eb="15">
      <t>ツヅ</t>
    </rPh>
    <phoneticPr fontId="1"/>
  </si>
  <si>
    <t>ボロボロになる</t>
    <phoneticPr fontId="1"/>
  </si>
  <si>
    <t>色落ちする</t>
    <rPh sb="0" eb="2">
      <t>イロオ</t>
    </rPh>
    <phoneticPr fontId="1"/>
  </si>
  <si>
    <t>方形ハンガー</t>
    <rPh sb="0" eb="2">
      <t>ホウケイ</t>
    </rPh>
    <phoneticPr fontId="1"/>
  </si>
  <si>
    <t>便利用洗濯バサミ</t>
    <rPh sb="0" eb="2">
      <t>ベンリ</t>
    </rPh>
    <rPh sb="2" eb="3">
      <t>ヨウ</t>
    </rPh>
    <rPh sb="3" eb="5">
      <t>センタク</t>
    </rPh>
    <phoneticPr fontId="1"/>
  </si>
  <si>
    <t>反発しなくなる</t>
    <rPh sb="0" eb="2">
      <t>ハンパツ</t>
    </rPh>
    <phoneticPr fontId="1"/>
  </si>
  <si>
    <t>成分が溶ける</t>
    <rPh sb="0" eb="2">
      <t>セイブン</t>
    </rPh>
    <rPh sb="3" eb="4">
      <t>ト</t>
    </rPh>
    <phoneticPr fontId="1"/>
  </si>
  <si>
    <t>専用器に入れる</t>
    <rPh sb="0" eb="2">
      <t>センヨウ</t>
    </rPh>
    <rPh sb="2" eb="3">
      <t>ウツワ</t>
    </rPh>
    <rPh sb="4" eb="5">
      <t>イ</t>
    </rPh>
    <phoneticPr fontId="1"/>
  </si>
  <si>
    <t>封を締める</t>
    <rPh sb="0" eb="1">
      <t>フウ</t>
    </rPh>
    <rPh sb="2" eb="3">
      <t>シ</t>
    </rPh>
    <phoneticPr fontId="1"/>
  </si>
  <si>
    <t>紙袋に入れる</t>
    <rPh sb="0" eb="2">
      <t>カミブクロ</t>
    </rPh>
    <rPh sb="3" eb="4">
      <t>イ</t>
    </rPh>
    <phoneticPr fontId="1"/>
  </si>
  <si>
    <t>洗剤を流し込む</t>
    <rPh sb="0" eb="2">
      <t>センザイ</t>
    </rPh>
    <rPh sb="3" eb="4">
      <t>ナガ</t>
    </rPh>
    <rPh sb="5" eb="6">
      <t>コ</t>
    </rPh>
    <phoneticPr fontId="1"/>
  </si>
  <si>
    <t>手は無い</t>
    <rPh sb="0" eb="1">
      <t>テ</t>
    </rPh>
    <rPh sb="2" eb="3">
      <t>ナ</t>
    </rPh>
    <phoneticPr fontId="1"/>
  </si>
  <si>
    <t>シールの剥がし後のベタベタは何で落とすとよい</t>
    <rPh sb="4" eb="5">
      <t>ハ</t>
    </rPh>
    <rPh sb="7" eb="8">
      <t>アト</t>
    </rPh>
    <rPh sb="14" eb="15">
      <t>ナニ</t>
    </rPh>
    <rPh sb="16" eb="17">
      <t>オ</t>
    </rPh>
    <phoneticPr fontId="1"/>
  </si>
  <si>
    <t>指でこする</t>
    <rPh sb="0" eb="1">
      <t>ユビ</t>
    </rPh>
    <phoneticPr fontId="1"/>
  </si>
  <si>
    <t>酸性の洗剤</t>
    <rPh sb="0" eb="2">
      <t>サンセイ</t>
    </rPh>
    <rPh sb="3" eb="5">
      <t>センザイ</t>
    </rPh>
    <phoneticPr fontId="1"/>
  </si>
  <si>
    <t>米に湧く</t>
    <rPh sb="0" eb="1">
      <t>コメ</t>
    </rPh>
    <rPh sb="2" eb="3">
      <t>ワ</t>
    </rPh>
    <phoneticPr fontId="1"/>
  </si>
  <si>
    <t>虫刺され</t>
    <rPh sb="0" eb="1">
      <t>ムシ</t>
    </rPh>
    <rPh sb="1" eb="2">
      <t>サ</t>
    </rPh>
    <phoneticPr fontId="1"/>
  </si>
  <si>
    <t>洗剤を刷り込む</t>
    <rPh sb="0" eb="2">
      <t>センザイ</t>
    </rPh>
    <rPh sb="3" eb="4">
      <t>ス</t>
    </rPh>
    <rPh sb="5" eb="6">
      <t>コ</t>
    </rPh>
    <phoneticPr fontId="1"/>
  </si>
  <si>
    <t>ザクロ</t>
    <phoneticPr fontId="1"/>
  </si>
  <si>
    <t>ザクロ</t>
    <phoneticPr fontId="1"/>
  </si>
  <si>
    <t>油性マジックの汚れを落とすには何を使うとよい</t>
    <rPh sb="0" eb="2">
      <t>ユセイ</t>
    </rPh>
    <rPh sb="7" eb="8">
      <t>ヨゴ</t>
    </rPh>
    <rPh sb="10" eb="11">
      <t>オ</t>
    </rPh>
    <rPh sb="15" eb="16">
      <t>ナニ</t>
    </rPh>
    <rPh sb="17" eb="18">
      <t>ツカ</t>
    </rPh>
    <phoneticPr fontId="1"/>
  </si>
  <si>
    <t>襟の黄ばみを取る際洗剤を付けて何で擦るとよい</t>
    <rPh sb="0" eb="1">
      <t>エリ</t>
    </rPh>
    <rPh sb="2" eb="3">
      <t>キ</t>
    </rPh>
    <rPh sb="6" eb="7">
      <t>ト</t>
    </rPh>
    <rPh sb="8" eb="9">
      <t>サイ</t>
    </rPh>
    <rPh sb="9" eb="11">
      <t>センザイ</t>
    </rPh>
    <rPh sb="12" eb="13">
      <t>ツ</t>
    </rPh>
    <rPh sb="15" eb="16">
      <t>ナニ</t>
    </rPh>
    <rPh sb="17" eb="18">
      <t>コス</t>
    </rPh>
    <phoneticPr fontId="1"/>
  </si>
  <si>
    <t>石鹸</t>
    <rPh sb="0" eb="2">
      <t>セッケン</t>
    </rPh>
    <phoneticPr fontId="1"/>
  </si>
  <si>
    <t>よく伸ばす</t>
    <rPh sb="2" eb="3">
      <t>ノ</t>
    </rPh>
    <phoneticPr fontId="1"/>
  </si>
  <si>
    <t>糊をつける</t>
    <rPh sb="0" eb="1">
      <t>ノリ</t>
    </rPh>
    <phoneticPr fontId="1"/>
  </si>
  <si>
    <t>革靴を長期保存するときはどうすると臭いにくくなる</t>
    <rPh sb="0" eb="2">
      <t>カワグツ</t>
    </rPh>
    <rPh sb="3" eb="5">
      <t>チョウキ</t>
    </rPh>
    <rPh sb="5" eb="7">
      <t>ホゾン</t>
    </rPh>
    <rPh sb="17" eb="18">
      <t>ニオ</t>
    </rPh>
    <phoneticPr fontId="1"/>
  </si>
  <si>
    <t>タンスに入れる</t>
    <rPh sb="4" eb="5">
      <t>イ</t>
    </rPh>
    <phoneticPr fontId="1"/>
  </si>
  <si>
    <t>植物と保存する</t>
    <rPh sb="0" eb="2">
      <t>ショクブツ</t>
    </rPh>
    <rPh sb="3" eb="5">
      <t>ホゾン</t>
    </rPh>
    <phoneticPr fontId="1"/>
  </si>
  <si>
    <t>もう1回洗濯</t>
    <rPh sb="3" eb="4">
      <t>カイ</t>
    </rPh>
    <rPh sb="4" eb="6">
      <t>センタク</t>
    </rPh>
    <phoneticPr fontId="1"/>
  </si>
  <si>
    <t>強く叩く</t>
    <rPh sb="0" eb="1">
      <t>ツヨ</t>
    </rPh>
    <rPh sb="2" eb="3">
      <t>ハタ</t>
    </rPh>
    <phoneticPr fontId="1"/>
  </si>
  <si>
    <t>サランラップの切口を見つけるときは何を使うとよい</t>
    <rPh sb="7" eb="8">
      <t>キ</t>
    </rPh>
    <rPh sb="8" eb="9">
      <t>クチ</t>
    </rPh>
    <rPh sb="10" eb="11">
      <t>ミ</t>
    </rPh>
    <rPh sb="17" eb="18">
      <t>ナニ</t>
    </rPh>
    <rPh sb="19" eb="20">
      <t>ツカ</t>
    </rPh>
    <phoneticPr fontId="1"/>
  </si>
  <si>
    <t>金ざるについたデンプンを取るにはどうするとよい</t>
    <rPh sb="0" eb="1">
      <t>カナ</t>
    </rPh>
    <rPh sb="12" eb="13">
      <t>ト</t>
    </rPh>
    <phoneticPr fontId="1"/>
  </si>
  <si>
    <t>塩を振る</t>
    <rPh sb="0" eb="1">
      <t>シオ</t>
    </rPh>
    <rPh sb="2" eb="3">
      <t>フ</t>
    </rPh>
    <phoneticPr fontId="1"/>
  </si>
  <si>
    <t>乾燥させる</t>
    <rPh sb="0" eb="2">
      <t>カンソウ</t>
    </rPh>
    <phoneticPr fontId="1"/>
  </si>
  <si>
    <t>75×145</t>
    <phoneticPr fontId="1"/>
  </si>
  <si>
    <t>85×165</t>
    <phoneticPr fontId="1"/>
  </si>
  <si>
    <t>綿</t>
    <rPh sb="0" eb="1">
      <t>メン</t>
    </rPh>
    <phoneticPr fontId="1"/>
  </si>
  <si>
    <t>動物性繊維</t>
    <rPh sb="0" eb="3">
      <t>ドウブツセイ</t>
    </rPh>
    <rPh sb="3" eb="5">
      <t>センイ</t>
    </rPh>
    <phoneticPr fontId="1"/>
  </si>
  <si>
    <t>上端収納</t>
    <rPh sb="0" eb="2">
      <t>ジョウタン</t>
    </rPh>
    <rPh sb="2" eb="4">
      <t>シュウノウ</t>
    </rPh>
    <phoneticPr fontId="1"/>
  </si>
  <si>
    <t>納器</t>
    <rPh sb="0" eb="1">
      <t>オサム</t>
    </rPh>
    <rPh sb="1" eb="2">
      <t>キ</t>
    </rPh>
    <phoneticPr fontId="1"/>
  </si>
  <si>
    <t>黄緑</t>
    <rPh sb="0" eb="2">
      <t>キミドリ</t>
    </rPh>
    <phoneticPr fontId="1"/>
  </si>
  <si>
    <t>テーブルクロスを何色にすると食欲が増進するか</t>
    <rPh sb="8" eb="10">
      <t>ナニイロ</t>
    </rPh>
    <rPh sb="14" eb="16">
      <t>ショクヨク</t>
    </rPh>
    <rPh sb="17" eb="19">
      <t>ゾウシン</t>
    </rPh>
    <phoneticPr fontId="1"/>
  </si>
  <si>
    <t>紫</t>
    <rPh sb="0" eb="1">
      <t>ムラサキ</t>
    </rPh>
    <phoneticPr fontId="1"/>
  </si>
  <si>
    <t>気化冷凍法</t>
    <rPh sb="0" eb="2">
      <t>キカ</t>
    </rPh>
    <rPh sb="2" eb="4">
      <t>レイトウ</t>
    </rPh>
    <rPh sb="4" eb="5">
      <t>ホウ</t>
    </rPh>
    <phoneticPr fontId="1"/>
  </si>
  <si>
    <t>磁束集約発熱</t>
    <rPh sb="0" eb="2">
      <t>ジソク</t>
    </rPh>
    <rPh sb="2" eb="4">
      <t>シュウヤク</t>
    </rPh>
    <rPh sb="4" eb="6">
      <t>ハツネツ</t>
    </rPh>
    <phoneticPr fontId="1"/>
  </si>
  <si>
    <t>40℃弱まで</t>
    <rPh sb="3" eb="4">
      <t>ジャク</t>
    </rPh>
    <phoneticPr fontId="1"/>
  </si>
  <si>
    <t>40℃前後は不可</t>
    <rPh sb="3" eb="5">
      <t>ゼンゴ</t>
    </rPh>
    <rPh sb="6" eb="8">
      <t>フカ</t>
    </rPh>
    <phoneticPr fontId="1"/>
  </si>
  <si>
    <t>ストッパ</t>
    <phoneticPr fontId="1"/>
  </si>
  <si>
    <t>ストレングス</t>
    <phoneticPr fontId="1"/>
  </si>
  <si>
    <t>追い炊き</t>
    <rPh sb="0" eb="1">
      <t>オ</t>
    </rPh>
    <rPh sb="2" eb="3">
      <t>ダ</t>
    </rPh>
    <phoneticPr fontId="1"/>
  </si>
  <si>
    <t>4.6～5.4</t>
    <phoneticPr fontId="1"/>
  </si>
  <si>
    <t>7.2～9.8</t>
    <phoneticPr fontId="1"/>
  </si>
  <si>
    <t>ムツゴロウ</t>
    <phoneticPr fontId="1"/>
  </si>
  <si>
    <t>ラッシャー板前</t>
    <rPh sb="5" eb="7">
      <t>イタマエ</t>
    </rPh>
    <phoneticPr fontId="1"/>
  </si>
  <si>
    <t>ラバーカップ</t>
    <phoneticPr fontId="1"/>
  </si>
  <si>
    <t>ラバーカッニ</t>
    <phoneticPr fontId="1"/>
  </si>
  <si>
    <t>洗剤で洗う</t>
    <rPh sb="0" eb="2">
      <t>センザイ</t>
    </rPh>
    <rPh sb="3" eb="4">
      <t>アラ</t>
    </rPh>
    <phoneticPr fontId="1"/>
  </si>
  <si>
    <t>IHで加熱</t>
    <rPh sb="3" eb="5">
      <t>カネツ</t>
    </rPh>
    <phoneticPr fontId="1"/>
  </si>
  <si>
    <t>サイクロン式</t>
    <rPh sb="5" eb="6">
      <t>シキ</t>
    </rPh>
    <phoneticPr fontId="1"/>
  </si>
  <si>
    <t>紙パック式</t>
    <rPh sb="0" eb="1">
      <t>カミ</t>
    </rPh>
    <rPh sb="4" eb="5">
      <t>シキ</t>
    </rPh>
    <phoneticPr fontId="1"/>
  </si>
  <si>
    <t>トルネード式</t>
    <rPh sb="5" eb="6">
      <t>シキ</t>
    </rPh>
    <phoneticPr fontId="1"/>
  </si>
  <si>
    <t>掃除機の中で排気が一番きれいなのはどれ</t>
    <rPh sb="0" eb="3">
      <t>ソウジキ</t>
    </rPh>
    <rPh sb="4" eb="5">
      <t>ナカ</t>
    </rPh>
    <rPh sb="6" eb="8">
      <t>ハイキ</t>
    </rPh>
    <rPh sb="9" eb="11">
      <t>イチバン</t>
    </rPh>
    <phoneticPr fontId="1"/>
  </si>
  <si>
    <t>靴を洗うとき何を使うと臭いが消えやすい</t>
    <rPh sb="0" eb="1">
      <t>クツ</t>
    </rPh>
    <rPh sb="2" eb="3">
      <t>アラ</t>
    </rPh>
    <rPh sb="6" eb="7">
      <t>ナニ</t>
    </rPh>
    <rPh sb="8" eb="9">
      <t>ツカ</t>
    </rPh>
    <rPh sb="11" eb="12">
      <t>ニオ</t>
    </rPh>
    <rPh sb="14" eb="15">
      <t>キ</t>
    </rPh>
    <phoneticPr fontId="1"/>
  </si>
  <si>
    <t>酸素系漂白剤</t>
    <phoneticPr fontId="1"/>
  </si>
  <si>
    <t>酵素系漂白剤</t>
    <rPh sb="0" eb="2">
      <t>コウソ</t>
    </rPh>
    <rPh sb="2" eb="3">
      <t>ケイ</t>
    </rPh>
    <rPh sb="3" eb="6">
      <t>ヒョウハクザイ</t>
    </rPh>
    <phoneticPr fontId="1"/>
  </si>
  <si>
    <t>窒素系漂白剤</t>
    <rPh sb="0" eb="2">
      <t>チッソ</t>
    </rPh>
    <rPh sb="2" eb="3">
      <t>ケイ</t>
    </rPh>
    <rPh sb="3" eb="6">
      <t>ヒョウハクザイ</t>
    </rPh>
    <phoneticPr fontId="1"/>
  </si>
  <si>
    <t>パンツの黄ばみを消すには何入りの石鹸を使うとよい</t>
    <rPh sb="4" eb="5">
      <t>キ</t>
    </rPh>
    <rPh sb="8" eb="9">
      <t>ケ</t>
    </rPh>
    <rPh sb="12" eb="13">
      <t>ナニ</t>
    </rPh>
    <rPh sb="13" eb="14">
      <t>イ</t>
    </rPh>
    <rPh sb="16" eb="18">
      <t>セッケン</t>
    </rPh>
    <rPh sb="19" eb="20">
      <t>ツカ</t>
    </rPh>
    <phoneticPr fontId="1"/>
  </si>
  <si>
    <t>ケイ酸塩</t>
    <phoneticPr fontId="1"/>
  </si>
  <si>
    <t>硝酸ナトリウム</t>
    <rPh sb="0" eb="2">
      <t>ショウサン</t>
    </rPh>
    <phoneticPr fontId="1"/>
  </si>
  <si>
    <t>リン酸カルシウム</t>
    <rPh sb="2" eb="3">
      <t>サン</t>
    </rPh>
    <phoneticPr fontId="1"/>
  </si>
  <si>
    <t>クエン酸と塩素系洗剤を混ぜるとどうなる</t>
    <rPh sb="5" eb="7">
      <t>エンソ</t>
    </rPh>
    <rPh sb="7" eb="8">
      <t>ケイ</t>
    </rPh>
    <rPh sb="8" eb="10">
      <t>センザイ</t>
    </rPh>
    <rPh sb="11" eb="12">
      <t>マ</t>
    </rPh>
    <phoneticPr fontId="1"/>
  </si>
  <si>
    <t>塩素ガスが発生</t>
    <rPh sb="0" eb="2">
      <t>エンソ</t>
    </rPh>
    <rPh sb="5" eb="7">
      <t>ハッセイ</t>
    </rPh>
    <phoneticPr fontId="1"/>
  </si>
  <si>
    <t>塩酸が生成</t>
    <rPh sb="0" eb="2">
      <t>エンサン</t>
    </rPh>
    <rPh sb="3" eb="5">
      <t>セイセイ</t>
    </rPh>
    <phoneticPr fontId="1"/>
  </si>
  <si>
    <t>134g</t>
    <phoneticPr fontId="1"/>
  </si>
  <si>
    <t>130g</t>
    <phoneticPr fontId="1"/>
  </si>
  <si>
    <t>10ccと5cc</t>
    <phoneticPr fontId="1"/>
  </si>
  <si>
    <t>20ccと10cc</t>
    <phoneticPr fontId="1"/>
  </si>
  <si>
    <t>7分</t>
    <rPh sb="1" eb="2">
      <t>フン</t>
    </rPh>
    <phoneticPr fontId="1"/>
  </si>
  <si>
    <t>肝臓</t>
    <rPh sb="0" eb="2">
      <t>カンゾウ</t>
    </rPh>
    <phoneticPr fontId="1"/>
  </si>
  <si>
    <t>脾臓</t>
    <rPh sb="0" eb="2">
      <t>ヒゾウ</t>
    </rPh>
    <phoneticPr fontId="1"/>
  </si>
  <si>
    <t>スケトウダラ</t>
    <phoneticPr fontId="1"/>
  </si>
  <si>
    <t>ロウニンアジ</t>
    <phoneticPr fontId="1"/>
  </si>
  <si>
    <t>6ヵ月</t>
    <rPh sb="2" eb="3">
      <t>ゲツ</t>
    </rPh>
    <phoneticPr fontId="1"/>
  </si>
  <si>
    <t>3か月</t>
    <rPh sb="2" eb="3">
      <t>ゲツ</t>
    </rPh>
    <phoneticPr fontId="1"/>
  </si>
  <si>
    <t>8か月</t>
    <rPh sb="2" eb="3">
      <t>ゲツ</t>
    </rPh>
    <phoneticPr fontId="1"/>
  </si>
  <si>
    <t>茹でる</t>
    <rPh sb="0" eb="1">
      <t>ユ</t>
    </rPh>
    <phoneticPr fontId="1"/>
  </si>
  <si>
    <t>花</t>
    <rPh sb="0" eb="1">
      <t>ハナ</t>
    </rPh>
    <phoneticPr fontId="1"/>
  </si>
  <si>
    <t>葉</t>
    <rPh sb="0" eb="1">
      <t>ハ</t>
    </rPh>
    <phoneticPr fontId="1"/>
  </si>
  <si>
    <t>蕾</t>
    <rPh sb="0" eb="1">
      <t>ツボミ</t>
    </rPh>
    <phoneticPr fontId="1"/>
  </si>
  <si>
    <t>表3分：裏7分</t>
    <rPh sb="0" eb="1">
      <t>オモテ</t>
    </rPh>
    <rPh sb="2" eb="3">
      <t>フン</t>
    </rPh>
    <rPh sb="4" eb="5">
      <t>ウラ</t>
    </rPh>
    <rPh sb="6" eb="7">
      <t>フン</t>
    </rPh>
    <phoneticPr fontId="1"/>
  </si>
  <si>
    <t>表5分：裏5分</t>
    <rPh sb="0" eb="1">
      <t>オモテ</t>
    </rPh>
    <rPh sb="2" eb="3">
      <t>フン</t>
    </rPh>
    <rPh sb="4" eb="5">
      <t>ウラ</t>
    </rPh>
    <rPh sb="6" eb="7">
      <t>フン</t>
    </rPh>
    <phoneticPr fontId="1"/>
  </si>
  <si>
    <t>表7分：裏3分</t>
    <rPh sb="0" eb="1">
      <t>オモテ</t>
    </rPh>
    <rPh sb="2" eb="3">
      <t>フン</t>
    </rPh>
    <rPh sb="4" eb="5">
      <t>ウラ</t>
    </rPh>
    <rPh sb="6" eb="7">
      <t>フン</t>
    </rPh>
    <phoneticPr fontId="1"/>
  </si>
  <si>
    <t>強火</t>
    <rPh sb="0" eb="2">
      <t>ツヨビ</t>
    </rPh>
    <phoneticPr fontId="1"/>
  </si>
  <si>
    <t>中火</t>
    <rPh sb="0" eb="2">
      <t>チュウビ</t>
    </rPh>
    <phoneticPr fontId="1"/>
  </si>
  <si>
    <t>赤</t>
    <rPh sb="0" eb="1">
      <t>アカ</t>
    </rPh>
    <phoneticPr fontId="1"/>
  </si>
  <si>
    <t>黄</t>
    <rPh sb="0" eb="1">
      <t>キ</t>
    </rPh>
    <phoneticPr fontId="1"/>
  </si>
  <si>
    <t>沸騰する前</t>
    <rPh sb="0" eb="2">
      <t>フットウ</t>
    </rPh>
    <rPh sb="4" eb="5">
      <t>マエ</t>
    </rPh>
    <phoneticPr fontId="1"/>
  </si>
  <si>
    <t>沸騰中</t>
    <rPh sb="0" eb="3">
      <t>フットウチュウ</t>
    </rPh>
    <phoneticPr fontId="1"/>
  </si>
  <si>
    <t>表を内側に使用</t>
    <rPh sb="0" eb="1">
      <t>オモテ</t>
    </rPh>
    <rPh sb="2" eb="4">
      <t>ウチガワ</t>
    </rPh>
    <rPh sb="5" eb="7">
      <t>シヨウ</t>
    </rPh>
    <phoneticPr fontId="1"/>
  </si>
  <si>
    <t>裏を内側に使用</t>
    <rPh sb="0" eb="1">
      <t>ウラ</t>
    </rPh>
    <rPh sb="2" eb="4">
      <t>ウチガワ</t>
    </rPh>
    <rPh sb="5" eb="7">
      <t>シヨウ</t>
    </rPh>
    <phoneticPr fontId="1"/>
  </si>
  <si>
    <t>栄養価が増える</t>
    <rPh sb="0" eb="3">
      <t>エイヨウカ</t>
    </rPh>
    <rPh sb="4" eb="5">
      <t>フ</t>
    </rPh>
    <phoneticPr fontId="1"/>
  </si>
  <si>
    <t>栄養価が減る</t>
    <rPh sb="0" eb="2">
      <t>エイヨウ</t>
    </rPh>
    <rPh sb="4" eb="5">
      <t>ヘ</t>
    </rPh>
    <phoneticPr fontId="1"/>
  </si>
  <si>
    <t>この中で生で食べられないのは</t>
    <rPh sb="2" eb="3">
      <t>ナカ</t>
    </rPh>
    <rPh sb="4" eb="5">
      <t>ナマ</t>
    </rPh>
    <rPh sb="6" eb="7">
      <t>タ</t>
    </rPh>
    <phoneticPr fontId="1"/>
  </si>
  <si>
    <t>オクラ</t>
    <phoneticPr fontId="1"/>
  </si>
  <si>
    <t>じゅんさい</t>
    <phoneticPr fontId="1"/>
  </si>
  <si>
    <t>ジャガイモ</t>
    <phoneticPr fontId="1"/>
  </si>
  <si>
    <t>近火の弱火</t>
    <rPh sb="0" eb="1">
      <t>チカ</t>
    </rPh>
    <rPh sb="1" eb="2">
      <t>ビ</t>
    </rPh>
    <rPh sb="3" eb="5">
      <t>ヨワビ</t>
    </rPh>
    <phoneticPr fontId="1"/>
  </si>
  <si>
    <t>近火の強火</t>
    <rPh sb="0" eb="1">
      <t>チカ</t>
    </rPh>
    <rPh sb="1" eb="2">
      <t>ビ</t>
    </rPh>
    <rPh sb="3" eb="5">
      <t>ツヨビ</t>
    </rPh>
    <phoneticPr fontId="1"/>
  </si>
  <si>
    <t>4～5月</t>
    <rPh sb="3" eb="4">
      <t>ガツ</t>
    </rPh>
    <phoneticPr fontId="1"/>
  </si>
  <si>
    <t>6～7月</t>
    <rPh sb="3" eb="4">
      <t>ガツ</t>
    </rPh>
    <phoneticPr fontId="1"/>
  </si>
  <si>
    <t>2～3月</t>
    <rPh sb="3" eb="4">
      <t>ガツ</t>
    </rPh>
    <phoneticPr fontId="1"/>
  </si>
  <si>
    <t>アミリウム</t>
    <phoneticPr fontId="1"/>
  </si>
  <si>
    <t>アミニン</t>
    <phoneticPr fontId="1"/>
  </si>
  <si>
    <t>皮</t>
    <rPh sb="0" eb="1">
      <t>カワ</t>
    </rPh>
    <phoneticPr fontId="1"/>
  </si>
  <si>
    <t>根</t>
    <rPh sb="0" eb="1">
      <t>ネ</t>
    </rPh>
    <phoneticPr fontId="1"/>
  </si>
  <si>
    <t>減少</t>
    <rPh sb="0" eb="2">
      <t>ゲンショウ</t>
    </rPh>
    <phoneticPr fontId="1"/>
  </si>
  <si>
    <t>増加</t>
    <rPh sb="0" eb="2">
      <t>ゾウカ</t>
    </rPh>
    <phoneticPr fontId="1"/>
  </si>
  <si>
    <t>ガチョウの卵</t>
    <rPh sb="5" eb="6">
      <t>タマゴ</t>
    </rPh>
    <phoneticPr fontId="1"/>
  </si>
  <si>
    <t>カモの卵</t>
    <rPh sb="3" eb="4">
      <t>タマゴ</t>
    </rPh>
    <phoneticPr fontId="1"/>
  </si>
  <si>
    <t>干しシイタケは何時間以上かけて戻すか</t>
    <rPh sb="0" eb="1">
      <t>ホ</t>
    </rPh>
    <rPh sb="7" eb="10">
      <t>ナンジカン</t>
    </rPh>
    <rPh sb="10" eb="12">
      <t>イジョウ</t>
    </rPh>
    <rPh sb="15" eb="16">
      <t>モド</t>
    </rPh>
    <phoneticPr fontId="1"/>
  </si>
  <si>
    <t>24時間</t>
    <rPh sb="2" eb="4">
      <t>ジカン</t>
    </rPh>
    <phoneticPr fontId="1"/>
  </si>
  <si>
    <t>8時間</t>
    <rPh sb="1" eb="3">
      <t>ジカン</t>
    </rPh>
    <phoneticPr fontId="1"/>
  </si>
  <si>
    <t>16時間</t>
    <rPh sb="2" eb="4">
      <t>ジカン</t>
    </rPh>
    <phoneticPr fontId="1"/>
  </si>
  <si>
    <t>酢を入れる</t>
    <rPh sb="0" eb="1">
      <t>ス</t>
    </rPh>
    <rPh sb="2" eb="3">
      <t>イ</t>
    </rPh>
    <phoneticPr fontId="1"/>
  </si>
  <si>
    <t>塩を入れる</t>
    <rPh sb="0" eb="1">
      <t>シオ</t>
    </rPh>
    <rPh sb="2" eb="3">
      <t>イ</t>
    </rPh>
    <phoneticPr fontId="1"/>
  </si>
  <si>
    <t>酢</t>
    <rPh sb="0" eb="1">
      <t>ス</t>
    </rPh>
    <phoneticPr fontId="1"/>
  </si>
  <si>
    <t>はちみつ</t>
    <phoneticPr fontId="1"/>
  </si>
  <si>
    <t>米麹</t>
    <rPh sb="0" eb="1">
      <t>コメ</t>
    </rPh>
    <rPh sb="1" eb="2">
      <t>コウジ</t>
    </rPh>
    <phoneticPr fontId="1"/>
  </si>
  <si>
    <t>ぬか味噌</t>
    <rPh sb="2" eb="4">
      <t>ミソ</t>
    </rPh>
    <phoneticPr fontId="1"/>
  </si>
  <si>
    <t>猪</t>
    <rPh sb="0" eb="1">
      <t>イノシシ</t>
    </rPh>
    <phoneticPr fontId="1"/>
  </si>
  <si>
    <t>兎</t>
    <rPh sb="0" eb="1">
      <t>ウサギ</t>
    </rPh>
    <phoneticPr fontId="1"/>
  </si>
  <si>
    <t>牛丼</t>
    <rPh sb="0" eb="2">
      <t>ギュウドン</t>
    </rPh>
    <phoneticPr fontId="1"/>
  </si>
  <si>
    <t>ライスバーガー</t>
    <phoneticPr fontId="1"/>
  </si>
  <si>
    <t>ハンバーガー</t>
    <phoneticPr fontId="1"/>
  </si>
  <si>
    <t>サンドイッチ</t>
    <phoneticPr fontId="1"/>
  </si>
  <si>
    <t>ウソ</t>
    <phoneticPr fontId="1"/>
  </si>
  <si>
    <t>ウノ</t>
    <phoneticPr fontId="1"/>
  </si>
  <si>
    <t>ホタテを生で食べるときに取る部位の俗称は</t>
    <rPh sb="4" eb="5">
      <t>ナマ</t>
    </rPh>
    <rPh sb="6" eb="7">
      <t>タ</t>
    </rPh>
    <rPh sb="12" eb="13">
      <t>ト</t>
    </rPh>
    <rPh sb="14" eb="16">
      <t>ブイ</t>
    </rPh>
    <rPh sb="17" eb="19">
      <t>ゾクショウ</t>
    </rPh>
    <phoneticPr fontId="1"/>
  </si>
  <si>
    <t>牛乳につける</t>
    <rPh sb="0" eb="2">
      <t>ギュウニュウ</t>
    </rPh>
    <phoneticPr fontId="1"/>
  </si>
  <si>
    <t>～添え</t>
    <rPh sb="1" eb="2">
      <t>ソ</t>
    </rPh>
    <phoneticPr fontId="1"/>
  </si>
  <si>
    <t>粘着性のソース</t>
    <rPh sb="0" eb="2">
      <t>ネンチャク</t>
    </rPh>
    <rPh sb="2" eb="3">
      <t>セイ</t>
    </rPh>
    <phoneticPr fontId="1"/>
  </si>
  <si>
    <t>ボソボソになる</t>
    <phoneticPr fontId="1"/>
  </si>
  <si>
    <t>沸騰させない</t>
    <rPh sb="0" eb="2">
      <t>フットウ</t>
    </rPh>
    <phoneticPr fontId="1"/>
  </si>
  <si>
    <t>直ぐ剥く</t>
    <rPh sb="0" eb="1">
      <t>ス</t>
    </rPh>
    <rPh sb="2" eb="3">
      <t>ム</t>
    </rPh>
    <phoneticPr fontId="1"/>
  </si>
  <si>
    <t>使う量の順番</t>
    <rPh sb="0" eb="1">
      <t>ツカ</t>
    </rPh>
    <rPh sb="2" eb="3">
      <t>リョウ</t>
    </rPh>
    <rPh sb="4" eb="6">
      <t>ジュンバン</t>
    </rPh>
    <phoneticPr fontId="1"/>
  </si>
  <si>
    <t>入手難度の順番</t>
    <rPh sb="0" eb="2">
      <t>ニュウシュ</t>
    </rPh>
    <rPh sb="2" eb="4">
      <t>ナンド</t>
    </rPh>
    <rPh sb="5" eb="7">
      <t>ジュンバン</t>
    </rPh>
    <phoneticPr fontId="1"/>
  </si>
  <si>
    <t>色見出し</t>
    <rPh sb="0" eb="1">
      <t>イロ</t>
    </rPh>
    <rPh sb="1" eb="3">
      <t>ミダ</t>
    </rPh>
    <phoneticPr fontId="1"/>
  </si>
  <si>
    <t>味付け</t>
    <rPh sb="0" eb="2">
      <t>アジツ</t>
    </rPh>
    <phoneticPr fontId="1"/>
  </si>
  <si>
    <t>シードル</t>
    <phoneticPr fontId="1"/>
  </si>
  <si>
    <t>スチードル</t>
    <phoneticPr fontId="1"/>
  </si>
  <si>
    <t>トリッパー</t>
    <phoneticPr fontId="1"/>
  </si>
  <si>
    <t>スキッパー</t>
    <phoneticPr fontId="1"/>
  </si>
  <si>
    <t>3枚</t>
    <rPh sb="1" eb="2">
      <t>マイ</t>
    </rPh>
    <phoneticPr fontId="1"/>
  </si>
  <si>
    <t>2枚</t>
    <rPh sb="1" eb="2">
      <t>マイ</t>
    </rPh>
    <phoneticPr fontId="1"/>
  </si>
  <si>
    <t>4枚</t>
    <rPh sb="1" eb="2">
      <t>マイ</t>
    </rPh>
    <phoneticPr fontId="1"/>
  </si>
  <si>
    <t>シートを取る</t>
    <rPh sb="4" eb="5">
      <t>ト</t>
    </rPh>
    <phoneticPr fontId="1"/>
  </si>
  <si>
    <t>直ぐに冷凍する</t>
    <rPh sb="0" eb="1">
      <t>ス</t>
    </rPh>
    <rPh sb="3" eb="5">
      <t>レイトウ</t>
    </rPh>
    <phoneticPr fontId="1"/>
  </si>
  <si>
    <t>ゆで卵になる</t>
    <rPh sb="2" eb="3">
      <t>タマゴ</t>
    </rPh>
    <phoneticPr fontId="1"/>
  </si>
  <si>
    <t>半熟卵になる</t>
    <rPh sb="0" eb="2">
      <t>ハンジュク</t>
    </rPh>
    <rPh sb="2" eb="3">
      <t>タマゴ</t>
    </rPh>
    <phoneticPr fontId="1"/>
  </si>
  <si>
    <t>薄力粉</t>
    <rPh sb="0" eb="3">
      <t>ハクリキコ</t>
    </rPh>
    <phoneticPr fontId="1"/>
  </si>
  <si>
    <t>中力粉</t>
    <rPh sb="0" eb="3">
      <t>チュウリキコ</t>
    </rPh>
    <phoneticPr fontId="1"/>
  </si>
  <si>
    <t>粗熱を取る</t>
    <rPh sb="0" eb="2">
      <t>アラネツ</t>
    </rPh>
    <rPh sb="3" eb="4">
      <t>ト</t>
    </rPh>
    <phoneticPr fontId="1"/>
  </si>
  <si>
    <t>水分を拭き取る</t>
    <rPh sb="0" eb="2">
      <t>スイブン</t>
    </rPh>
    <rPh sb="3" eb="4">
      <t>フ</t>
    </rPh>
    <rPh sb="5" eb="6">
      <t>ト</t>
    </rPh>
    <phoneticPr fontId="1"/>
  </si>
  <si>
    <t>酢醤油</t>
    <rPh sb="0" eb="3">
      <t>スジョウユ</t>
    </rPh>
    <phoneticPr fontId="1"/>
  </si>
  <si>
    <t>出汁醤油</t>
    <rPh sb="0" eb="2">
      <t>ダシ</t>
    </rPh>
    <rPh sb="2" eb="4">
      <t>ジョウユ</t>
    </rPh>
    <phoneticPr fontId="1"/>
  </si>
  <si>
    <t>出汁6：卵1</t>
    <rPh sb="0" eb="2">
      <t>ダシ</t>
    </rPh>
    <rPh sb="4" eb="5">
      <t>タマゴ</t>
    </rPh>
    <phoneticPr fontId="1"/>
  </si>
  <si>
    <t>出汁3：卵1</t>
    <rPh sb="0" eb="2">
      <t>ダシ</t>
    </rPh>
    <rPh sb="4" eb="5">
      <t>タマゴ</t>
    </rPh>
    <phoneticPr fontId="1"/>
  </si>
  <si>
    <t>出汁1：卵1</t>
    <rPh sb="0" eb="2">
      <t>ダシ</t>
    </rPh>
    <rPh sb="4" eb="5">
      <t>タマゴ</t>
    </rPh>
    <phoneticPr fontId="1"/>
  </si>
  <si>
    <t>220℃</t>
    <phoneticPr fontId="1"/>
  </si>
  <si>
    <t>180℃</t>
    <phoneticPr fontId="1"/>
  </si>
  <si>
    <t>200℃</t>
    <phoneticPr fontId="1"/>
  </si>
  <si>
    <t>遺伝子障害</t>
    <rPh sb="0" eb="3">
      <t>イデンシ</t>
    </rPh>
    <rPh sb="3" eb="5">
      <t>ショウガイ</t>
    </rPh>
    <phoneticPr fontId="1"/>
  </si>
  <si>
    <t>嘔吐、下痢</t>
    <rPh sb="0" eb="2">
      <t>オウト</t>
    </rPh>
    <rPh sb="3" eb="5">
      <t>ゲリ</t>
    </rPh>
    <phoneticPr fontId="1"/>
  </si>
  <si>
    <t>この中で一番鉄分の多い食品はどれ</t>
    <rPh sb="2" eb="3">
      <t>ナカ</t>
    </rPh>
    <rPh sb="4" eb="6">
      <t>イチバン</t>
    </rPh>
    <phoneticPr fontId="1"/>
  </si>
  <si>
    <t>この中で一番イボに効くものはどれ</t>
    <rPh sb="2" eb="3">
      <t>ナカ</t>
    </rPh>
    <rPh sb="4" eb="6">
      <t>イチバン</t>
    </rPh>
    <rPh sb="9" eb="10">
      <t>キ</t>
    </rPh>
    <phoneticPr fontId="1"/>
  </si>
  <si>
    <t>毒素蓄積</t>
    <rPh sb="0" eb="2">
      <t>ドクソ</t>
    </rPh>
    <rPh sb="2" eb="4">
      <t>チクセキ</t>
    </rPh>
    <phoneticPr fontId="1"/>
  </si>
  <si>
    <t>効果が薄れる</t>
    <rPh sb="0" eb="2">
      <t>コウカ</t>
    </rPh>
    <rPh sb="3" eb="4">
      <t>ウス</t>
    </rPh>
    <phoneticPr fontId="1"/>
  </si>
  <si>
    <t>痩せる</t>
    <rPh sb="0" eb="1">
      <t>ヤ</t>
    </rPh>
    <phoneticPr fontId="1"/>
  </si>
  <si>
    <t>血圧が下がる</t>
    <rPh sb="0" eb="2">
      <t>ケツアツ</t>
    </rPh>
    <rPh sb="3" eb="4">
      <t>サ</t>
    </rPh>
    <phoneticPr fontId="1"/>
  </si>
  <si>
    <t>85℃</t>
    <phoneticPr fontId="1"/>
  </si>
  <si>
    <t>75℃</t>
    <phoneticPr fontId="1"/>
  </si>
  <si>
    <t>亜鉛</t>
    <rPh sb="0" eb="2">
      <t>アエン</t>
    </rPh>
    <phoneticPr fontId="1"/>
  </si>
  <si>
    <t>コラーゲン</t>
    <phoneticPr fontId="1"/>
  </si>
  <si>
    <t>中性</t>
    <rPh sb="0" eb="2">
      <t>チュウセイ</t>
    </rPh>
    <phoneticPr fontId="1"/>
  </si>
  <si>
    <t>酸性</t>
    <rPh sb="0" eb="2">
      <t>サンセイ</t>
    </rPh>
    <phoneticPr fontId="1"/>
  </si>
  <si>
    <t>ビタミンK</t>
    <phoneticPr fontId="1"/>
  </si>
  <si>
    <t>油脂</t>
    <rPh sb="0" eb="2">
      <t>ユシ</t>
    </rPh>
    <phoneticPr fontId="1"/>
  </si>
  <si>
    <t>オレイン酸</t>
    <rPh sb="4" eb="5">
      <t>サン</t>
    </rPh>
    <phoneticPr fontId="1"/>
  </si>
  <si>
    <t>DHE</t>
    <phoneticPr fontId="1"/>
  </si>
  <si>
    <t>DHC</t>
    <phoneticPr fontId="1"/>
  </si>
  <si>
    <t>血圧低下</t>
    <rPh sb="0" eb="2">
      <t>ケツアツ</t>
    </rPh>
    <rPh sb="2" eb="4">
      <t>テイカ</t>
    </rPh>
    <phoneticPr fontId="1"/>
  </si>
  <si>
    <t>消臭</t>
    <rPh sb="0" eb="2">
      <t>ショウシュウ</t>
    </rPh>
    <phoneticPr fontId="1"/>
  </si>
  <si>
    <t>鉄分</t>
    <rPh sb="0" eb="2">
      <t>テツブン</t>
    </rPh>
    <phoneticPr fontId="1"/>
  </si>
  <si>
    <t>ビタミンB12</t>
    <phoneticPr fontId="1"/>
  </si>
  <si>
    <t>アキロール</t>
    <phoneticPr fontId="1"/>
  </si>
  <si>
    <t>ニンギス</t>
    <phoneticPr fontId="1"/>
  </si>
  <si>
    <t>ネコリン</t>
    <phoneticPr fontId="1"/>
  </si>
  <si>
    <t>クリリン</t>
    <phoneticPr fontId="1"/>
  </si>
  <si>
    <t>高脂血症</t>
    <rPh sb="0" eb="4">
      <t>コウシケッショウ</t>
    </rPh>
    <phoneticPr fontId="1"/>
  </si>
  <si>
    <t>高血圧</t>
    <rPh sb="0" eb="3">
      <t>コウケツアツ</t>
    </rPh>
    <phoneticPr fontId="1"/>
  </si>
  <si>
    <t>大豆ペプチド</t>
    <rPh sb="0" eb="2">
      <t>ダイズ</t>
    </rPh>
    <phoneticPr fontId="1"/>
  </si>
  <si>
    <t>アルギニン</t>
    <phoneticPr fontId="1"/>
  </si>
  <si>
    <t>乳塩基性ペプチド</t>
    <rPh sb="3" eb="4">
      <t>セイ</t>
    </rPh>
    <phoneticPr fontId="1"/>
  </si>
  <si>
    <t>硫塩酸化ペプチド</t>
    <rPh sb="0" eb="1">
      <t>リュウ</t>
    </rPh>
    <rPh sb="1" eb="2">
      <t>シオ</t>
    </rPh>
    <rPh sb="2" eb="4">
      <t>サンカ</t>
    </rPh>
    <phoneticPr fontId="1"/>
  </si>
  <si>
    <t>良性拡径ペプチド</t>
    <rPh sb="0" eb="2">
      <t>リョウセイ</t>
    </rPh>
    <rPh sb="2" eb="4">
      <t>カクケイ</t>
    </rPh>
    <phoneticPr fontId="1"/>
  </si>
  <si>
    <t>血糖値</t>
    <rPh sb="0" eb="3">
      <t>ケットウチ</t>
    </rPh>
    <phoneticPr fontId="1"/>
  </si>
  <si>
    <t>口臭</t>
    <rPh sb="0" eb="2">
      <t>コウシュウ</t>
    </rPh>
    <phoneticPr fontId="1"/>
  </si>
  <si>
    <t>75cm</t>
    <phoneticPr fontId="1"/>
  </si>
  <si>
    <t>80cm</t>
    <phoneticPr fontId="1"/>
  </si>
  <si>
    <t>高血糖</t>
    <rPh sb="0" eb="3">
      <t>コウケットウ</t>
    </rPh>
    <phoneticPr fontId="1"/>
  </si>
  <si>
    <t>EPA</t>
    <phoneticPr fontId="1"/>
  </si>
  <si>
    <t>特定保建用食品</t>
    <rPh sb="0" eb="2">
      <t>トクテイ</t>
    </rPh>
    <rPh sb="3" eb="4">
      <t>ダテ</t>
    </rPh>
    <rPh sb="4" eb="5">
      <t>ヨウ</t>
    </rPh>
    <rPh sb="5" eb="7">
      <t>ショクヒン</t>
    </rPh>
    <phoneticPr fontId="1"/>
  </si>
  <si>
    <t>特定保健用良品</t>
    <rPh sb="0" eb="2">
      <t>トクテイ</t>
    </rPh>
    <rPh sb="2" eb="5">
      <t>ホケンヨウ</t>
    </rPh>
    <rPh sb="5" eb="7">
      <t>リョウヒン</t>
    </rPh>
    <phoneticPr fontId="1"/>
  </si>
  <si>
    <t>味覚障害</t>
    <rPh sb="0" eb="2">
      <t>ミカク</t>
    </rPh>
    <rPh sb="2" eb="4">
      <t>ショウガイ</t>
    </rPh>
    <phoneticPr fontId="1"/>
  </si>
  <si>
    <t>聴覚障害</t>
    <rPh sb="0" eb="2">
      <t>チョウカク</t>
    </rPh>
    <rPh sb="2" eb="4">
      <t>ショウガイ</t>
    </rPh>
    <phoneticPr fontId="1"/>
  </si>
  <si>
    <t>20倍</t>
    <rPh sb="2" eb="3">
      <t>バイ</t>
    </rPh>
    <phoneticPr fontId="1"/>
  </si>
  <si>
    <t>50倍</t>
    <rPh sb="2" eb="3">
      <t>バイ</t>
    </rPh>
    <phoneticPr fontId="1"/>
  </si>
  <si>
    <t>美肌</t>
    <rPh sb="0" eb="2">
      <t>ビハダ</t>
    </rPh>
    <phoneticPr fontId="1"/>
  </si>
  <si>
    <t>老化防止</t>
    <rPh sb="0" eb="2">
      <t>ロウカ</t>
    </rPh>
    <rPh sb="2" eb="4">
      <t>ボウシ</t>
    </rPh>
    <phoneticPr fontId="1"/>
  </si>
  <si>
    <t>体臭防止</t>
    <rPh sb="0" eb="2">
      <t>タイシュウ</t>
    </rPh>
    <rPh sb="2" eb="4">
      <t>ボウシ</t>
    </rPh>
    <phoneticPr fontId="1"/>
  </si>
  <si>
    <t>骨の炎症</t>
    <rPh sb="0" eb="1">
      <t>ホネ</t>
    </rPh>
    <rPh sb="2" eb="4">
      <t>エンショウ</t>
    </rPh>
    <phoneticPr fontId="1"/>
  </si>
  <si>
    <t>皮膚の炎症</t>
    <rPh sb="0" eb="2">
      <t>ヒフ</t>
    </rPh>
    <rPh sb="3" eb="5">
      <t>エンショウ</t>
    </rPh>
    <phoneticPr fontId="1"/>
  </si>
  <si>
    <t>虫歯予防</t>
    <rPh sb="0" eb="2">
      <t>ムシバ</t>
    </rPh>
    <rPh sb="2" eb="4">
      <t>ヨボウ</t>
    </rPh>
    <phoneticPr fontId="1"/>
  </si>
  <si>
    <t>アルツハイマー予防</t>
    <rPh sb="7" eb="9">
      <t>ヨボウ</t>
    </rPh>
    <phoneticPr fontId="1"/>
  </si>
  <si>
    <t>腋臭軽減</t>
    <rPh sb="0" eb="2">
      <t>ワキガ</t>
    </rPh>
    <rPh sb="2" eb="4">
      <t>ケイゲン</t>
    </rPh>
    <phoneticPr fontId="1"/>
  </si>
  <si>
    <t>水虫改善</t>
    <rPh sb="0" eb="2">
      <t>ミズムシ</t>
    </rPh>
    <rPh sb="2" eb="4">
      <t>カイゼン</t>
    </rPh>
    <phoneticPr fontId="1"/>
  </si>
  <si>
    <t>ニチル酸</t>
    <rPh sb="3" eb="4">
      <t>サン</t>
    </rPh>
    <phoneticPr fontId="1"/>
  </si>
  <si>
    <t>ランツ酸</t>
    <rPh sb="3" eb="4">
      <t>サン</t>
    </rPh>
    <phoneticPr fontId="1"/>
  </si>
  <si>
    <t>リンス</t>
    <phoneticPr fontId="1"/>
  </si>
  <si>
    <t>髪のキューティクルが壊れる原因は</t>
    <rPh sb="0" eb="1">
      <t>カミ</t>
    </rPh>
    <phoneticPr fontId="1"/>
  </si>
  <si>
    <t>PM2.5</t>
    <phoneticPr fontId="1"/>
  </si>
  <si>
    <t>こめかみ</t>
    <phoneticPr fontId="1"/>
  </si>
  <si>
    <t>眉間</t>
    <rPh sb="0" eb="2">
      <t>ミケン</t>
    </rPh>
    <phoneticPr fontId="1"/>
  </si>
  <si>
    <t>お昇祖</t>
    <rPh sb="1" eb="2">
      <t>ノボル</t>
    </rPh>
    <rPh sb="2" eb="3">
      <t>ソ</t>
    </rPh>
    <phoneticPr fontId="1"/>
  </si>
  <si>
    <t>お登曾</t>
    <rPh sb="1" eb="2">
      <t>ノボル</t>
    </rPh>
    <rPh sb="2" eb="3">
      <t>ソ</t>
    </rPh>
    <phoneticPr fontId="1"/>
  </si>
  <si>
    <t>室町時代</t>
    <rPh sb="0" eb="2">
      <t>ムロマチ</t>
    </rPh>
    <rPh sb="2" eb="4">
      <t>ジダイ</t>
    </rPh>
    <phoneticPr fontId="1"/>
  </si>
  <si>
    <t>江戸時代</t>
    <rPh sb="0" eb="2">
      <t>エド</t>
    </rPh>
    <rPh sb="2" eb="4">
      <t>ジダイ</t>
    </rPh>
    <phoneticPr fontId="1"/>
  </si>
  <si>
    <t>春藤梅雨</t>
    <rPh sb="0" eb="2">
      <t>シュントウ</t>
    </rPh>
    <rPh sb="2" eb="4">
      <t>バイウ</t>
    </rPh>
    <phoneticPr fontId="1"/>
  </si>
  <si>
    <t>桜旬梅雨</t>
    <rPh sb="0" eb="1">
      <t>サクラ</t>
    </rPh>
    <rPh sb="1" eb="2">
      <t>シュン</t>
    </rPh>
    <rPh sb="2" eb="4">
      <t>バイウ</t>
    </rPh>
    <phoneticPr fontId="1"/>
  </si>
  <si>
    <t>鯉登</t>
    <rPh sb="0" eb="1">
      <t>コイ</t>
    </rPh>
    <rPh sb="1" eb="2">
      <t>ノボル</t>
    </rPh>
    <phoneticPr fontId="1"/>
  </si>
  <si>
    <t>鯉昇</t>
    <rPh sb="0" eb="1">
      <t>コイ</t>
    </rPh>
    <rPh sb="1" eb="2">
      <t>ノボル</t>
    </rPh>
    <phoneticPr fontId="1"/>
  </si>
  <si>
    <t>5月</t>
    <rPh sb="1" eb="2">
      <t>ガツ</t>
    </rPh>
    <phoneticPr fontId="1"/>
  </si>
  <si>
    <t>6月</t>
    <rPh sb="1" eb="2">
      <t>ガツ</t>
    </rPh>
    <phoneticPr fontId="1"/>
  </si>
  <si>
    <t>9月</t>
    <rPh sb="1" eb="2">
      <t>ガツ</t>
    </rPh>
    <phoneticPr fontId="1"/>
  </si>
  <si>
    <t>枝垂桜</t>
    <rPh sb="0" eb="3">
      <t>シダレザクラ</t>
    </rPh>
    <phoneticPr fontId="1"/>
  </si>
  <si>
    <t>ソメイヨシノ</t>
    <phoneticPr fontId="1"/>
  </si>
  <si>
    <t>立春</t>
    <rPh sb="0" eb="2">
      <t>リッシュン</t>
    </rPh>
    <phoneticPr fontId="1"/>
  </si>
  <si>
    <t>祈祷</t>
    <rPh sb="0" eb="2">
      <t>キトウ</t>
    </rPh>
    <phoneticPr fontId="1"/>
  </si>
  <si>
    <t>竹の内</t>
    <rPh sb="0" eb="1">
      <t>タケ</t>
    </rPh>
    <rPh sb="2" eb="3">
      <t>ウチ</t>
    </rPh>
    <phoneticPr fontId="1"/>
  </si>
  <si>
    <t>梅の内</t>
    <rPh sb="0" eb="1">
      <t>ウメ</t>
    </rPh>
    <rPh sb="2" eb="3">
      <t>ウチ</t>
    </rPh>
    <phoneticPr fontId="1"/>
  </si>
  <si>
    <t>施餓鬼</t>
    <rPh sb="0" eb="3">
      <t>セガキ</t>
    </rPh>
    <phoneticPr fontId="1"/>
  </si>
  <si>
    <t>露払い</t>
    <rPh sb="0" eb="2">
      <t>ツユハラ</t>
    </rPh>
    <phoneticPr fontId="1"/>
  </si>
  <si>
    <t>正月飾りのしめ飾りにあしらううらじろの意味は</t>
    <rPh sb="0" eb="2">
      <t>ショウガツ</t>
    </rPh>
    <rPh sb="2" eb="3">
      <t>カザ</t>
    </rPh>
    <rPh sb="7" eb="8">
      <t>カザ</t>
    </rPh>
    <rPh sb="19" eb="21">
      <t>イミ</t>
    </rPh>
    <phoneticPr fontId="1"/>
  </si>
  <si>
    <t>富</t>
    <rPh sb="0" eb="1">
      <t>トミ</t>
    </rPh>
    <phoneticPr fontId="1"/>
  </si>
  <si>
    <t>1月7日</t>
    <rPh sb="1" eb="2">
      <t>ガツ</t>
    </rPh>
    <rPh sb="3" eb="4">
      <t>カ</t>
    </rPh>
    <phoneticPr fontId="1"/>
  </si>
  <si>
    <t>1月4日</t>
    <rPh sb="1" eb="2">
      <t>ガツ</t>
    </rPh>
    <rPh sb="3" eb="4">
      <t>カ</t>
    </rPh>
    <phoneticPr fontId="1"/>
  </si>
  <si>
    <t>1月3日</t>
    <rPh sb="1" eb="2">
      <t>ガツ</t>
    </rPh>
    <rPh sb="3" eb="4">
      <t>カ</t>
    </rPh>
    <phoneticPr fontId="1"/>
  </si>
  <si>
    <t>おみち</t>
    <phoneticPr fontId="1"/>
  </si>
  <si>
    <t>おめき</t>
    <phoneticPr fontId="1"/>
  </si>
  <si>
    <t>喪中見舞い</t>
    <rPh sb="0" eb="2">
      <t>モチュウ</t>
    </rPh>
    <rPh sb="2" eb="4">
      <t>ミマ</t>
    </rPh>
    <phoneticPr fontId="1"/>
  </si>
  <si>
    <t>長寿</t>
    <rPh sb="0" eb="2">
      <t>チョウジュ</t>
    </rPh>
    <phoneticPr fontId="1"/>
  </si>
  <si>
    <t>先祖の為</t>
    <rPh sb="0" eb="2">
      <t>センゾ</t>
    </rPh>
    <rPh sb="3" eb="4">
      <t>タメ</t>
    </rPh>
    <phoneticPr fontId="1"/>
  </si>
  <si>
    <t>1年間</t>
    <rPh sb="1" eb="3">
      <t>ネンカン</t>
    </rPh>
    <phoneticPr fontId="1"/>
  </si>
  <si>
    <t>2年間</t>
    <rPh sb="1" eb="3">
      <t>ネンカン</t>
    </rPh>
    <phoneticPr fontId="1"/>
  </si>
  <si>
    <t>1礼2拍手2礼</t>
    <phoneticPr fontId="1"/>
  </si>
  <si>
    <t>2拍手2礼1拍手</t>
    <rPh sb="1" eb="3">
      <t>ハクシュ</t>
    </rPh>
    <rPh sb="4" eb="5">
      <t>レイ</t>
    </rPh>
    <rPh sb="6" eb="8">
      <t>ハクシュ</t>
    </rPh>
    <phoneticPr fontId="1"/>
  </si>
  <si>
    <t>10000円</t>
    <rPh sb="5" eb="6">
      <t>エン</t>
    </rPh>
    <phoneticPr fontId="1"/>
  </si>
  <si>
    <t>30000円</t>
    <rPh sb="5" eb="6">
      <t>エン</t>
    </rPh>
    <phoneticPr fontId="1"/>
  </si>
  <si>
    <t>13日間</t>
    <rPh sb="2" eb="3">
      <t>ニチ</t>
    </rPh>
    <rPh sb="3" eb="4">
      <t>カン</t>
    </rPh>
    <phoneticPr fontId="1"/>
  </si>
  <si>
    <t>108日間</t>
    <rPh sb="3" eb="4">
      <t>ニチ</t>
    </rPh>
    <rPh sb="4" eb="5">
      <t>カン</t>
    </rPh>
    <phoneticPr fontId="1"/>
  </si>
  <si>
    <t>ご説法</t>
    <rPh sb="1" eb="3">
      <t>セッポウ</t>
    </rPh>
    <phoneticPr fontId="1"/>
  </si>
  <si>
    <t>ご気持ご辞退</t>
    <rPh sb="1" eb="3">
      <t>キモ</t>
    </rPh>
    <rPh sb="4" eb="6">
      <t>ジタイ</t>
    </rPh>
    <phoneticPr fontId="1"/>
  </si>
  <si>
    <t>問題なし</t>
    <rPh sb="0" eb="2">
      <t>モンダイ</t>
    </rPh>
    <phoneticPr fontId="1"/>
  </si>
  <si>
    <t>むしろそうする</t>
    <phoneticPr fontId="1"/>
  </si>
  <si>
    <t>カーネーシュン</t>
    <phoneticPr fontId="1"/>
  </si>
  <si>
    <t>カーネーショソ</t>
    <phoneticPr fontId="1"/>
  </si>
  <si>
    <t>11月15日</t>
    <rPh sb="2" eb="3">
      <t>ガツ</t>
    </rPh>
    <rPh sb="5" eb="6">
      <t>ニチ</t>
    </rPh>
    <phoneticPr fontId="1"/>
  </si>
  <si>
    <t>7月3日</t>
    <rPh sb="1" eb="2">
      <t>ガツ</t>
    </rPh>
    <rPh sb="3" eb="4">
      <t>カ</t>
    </rPh>
    <phoneticPr fontId="1"/>
  </si>
  <si>
    <t>3月17日</t>
    <rPh sb="1" eb="2">
      <t>ガツ</t>
    </rPh>
    <rPh sb="4" eb="5">
      <t>ニチ</t>
    </rPh>
    <phoneticPr fontId="1"/>
  </si>
  <si>
    <t>7月15日</t>
    <rPh sb="1" eb="2">
      <t>ガツ</t>
    </rPh>
    <rPh sb="4" eb="5">
      <t>ニチ</t>
    </rPh>
    <phoneticPr fontId="1"/>
  </si>
  <si>
    <t>7月31日</t>
    <rPh sb="1" eb="2">
      <t>ガツ</t>
    </rPh>
    <rPh sb="4" eb="5">
      <t>ニチ</t>
    </rPh>
    <phoneticPr fontId="1"/>
  </si>
  <si>
    <t>8月13日</t>
    <rPh sb="1" eb="2">
      <t>ガツ</t>
    </rPh>
    <rPh sb="4" eb="5">
      <t>ニチ</t>
    </rPh>
    <phoneticPr fontId="1"/>
  </si>
  <si>
    <t>8月11日</t>
    <rPh sb="1" eb="2">
      <t>ガツ</t>
    </rPh>
    <rPh sb="4" eb="5">
      <t>ニチ</t>
    </rPh>
    <phoneticPr fontId="1"/>
  </si>
  <si>
    <t>8月18日</t>
    <rPh sb="1" eb="2">
      <t>ガツ</t>
    </rPh>
    <rPh sb="4" eb="5">
      <t>ニチ</t>
    </rPh>
    <phoneticPr fontId="1"/>
  </si>
  <si>
    <t>8月21日</t>
    <rPh sb="1" eb="2">
      <t>ガツ</t>
    </rPh>
    <rPh sb="4" eb="5">
      <t>ニチ</t>
    </rPh>
    <phoneticPr fontId="1"/>
  </si>
  <si>
    <t>桃の節句</t>
    <rPh sb="0" eb="1">
      <t>モモ</t>
    </rPh>
    <rPh sb="2" eb="4">
      <t>セック</t>
    </rPh>
    <phoneticPr fontId="1"/>
  </si>
  <si>
    <t>七夕の節句</t>
    <rPh sb="0" eb="2">
      <t>タナバタ</t>
    </rPh>
    <rPh sb="3" eb="5">
      <t>セック</t>
    </rPh>
    <phoneticPr fontId="1"/>
  </si>
  <si>
    <t>人日の節句</t>
    <rPh sb="3" eb="5">
      <t>セック</t>
    </rPh>
    <phoneticPr fontId="1"/>
  </si>
  <si>
    <t>冬至</t>
    <rPh sb="0" eb="2">
      <t>トウジ</t>
    </rPh>
    <phoneticPr fontId="1"/>
  </si>
  <si>
    <t>初春</t>
    <rPh sb="0" eb="2">
      <t>ショシュン</t>
    </rPh>
    <phoneticPr fontId="1"/>
  </si>
  <si>
    <t>椿鯖</t>
    <rPh sb="0" eb="1">
      <t>ツバキ</t>
    </rPh>
    <rPh sb="1" eb="2">
      <t>サバ</t>
    </rPh>
    <phoneticPr fontId="1"/>
  </si>
  <si>
    <t>柏鯵</t>
    <rPh sb="0" eb="1">
      <t>カシワ</t>
    </rPh>
    <rPh sb="1" eb="2">
      <t>アジ</t>
    </rPh>
    <phoneticPr fontId="1"/>
  </si>
  <si>
    <t>ドイツ</t>
    <phoneticPr fontId="1"/>
  </si>
  <si>
    <t>アイスランド</t>
    <phoneticPr fontId="1"/>
  </si>
  <si>
    <t>白子</t>
    <rPh sb="0" eb="2">
      <t>シラコ</t>
    </rPh>
    <phoneticPr fontId="1"/>
  </si>
  <si>
    <t>大根</t>
    <rPh sb="0" eb="2">
      <t>ダイコン</t>
    </rPh>
    <phoneticPr fontId="1"/>
  </si>
  <si>
    <t>1日間</t>
    <rPh sb="1" eb="3">
      <t>カカン</t>
    </rPh>
    <phoneticPr fontId="1"/>
  </si>
  <si>
    <t>2日間</t>
    <rPh sb="1" eb="3">
      <t>カカン</t>
    </rPh>
    <phoneticPr fontId="1"/>
  </si>
  <si>
    <t>5月第2日曜日</t>
    <phoneticPr fontId="1"/>
  </si>
  <si>
    <t>6月第1日曜日</t>
    <phoneticPr fontId="1"/>
  </si>
  <si>
    <t>誕生会</t>
    <rPh sb="0" eb="3">
      <t>タンジョウカイ</t>
    </rPh>
    <phoneticPr fontId="1"/>
  </si>
  <si>
    <t>送別会</t>
    <rPh sb="0" eb="3">
      <t>ソウベツカイ</t>
    </rPh>
    <phoneticPr fontId="1"/>
  </si>
  <si>
    <t>株主総会</t>
    <rPh sb="0" eb="2">
      <t>カブヌシ</t>
    </rPh>
    <rPh sb="2" eb="4">
      <t>ソウカイ</t>
    </rPh>
    <phoneticPr fontId="1"/>
  </si>
  <si>
    <t>首脳会談</t>
    <rPh sb="0" eb="2">
      <t>シュノウ</t>
    </rPh>
    <rPh sb="2" eb="4">
      <t>カイダン</t>
    </rPh>
    <phoneticPr fontId="1"/>
  </si>
  <si>
    <t>三回月</t>
    <rPh sb="0" eb="2">
      <t>サンカイ</t>
    </rPh>
    <rPh sb="2" eb="3">
      <t>ツキ</t>
    </rPh>
    <phoneticPr fontId="1"/>
  </si>
  <si>
    <t>三見会</t>
    <rPh sb="0" eb="2">
      <t>サンミ</t>
    </rPh>
    <rPh sb="2" eb="3">
      <t>カイ</t>
    </rPh>
    <phoneticPr fontId="1"/>
  </si>
  <si>
    <t>カフェインの覚醒作用は何時間持続するか</t>
    <rPh sb="6" eb="8">
      <t>カクセイ</t>
    </rPh>
    <rPh sb="8" eb="10">
      <t>サヨウ</t>
    </rPh>
    <rPh sb="11" eb="14">
      <t>ナンジカン</t>
    </rPh>
    <rPh sb="14" eb="16">
      <t>ジゾク</t>
    </rPh>
    <phoneticPr fontId="1"/>
  </si>
  <si>
    <t>3時間</t>
    <rPh sb="1" eb="3">
      <t>ジカン</t>
    </rPh>
    <phoneticPr fontId="1"/>
  </si>
  <si>
    <t>6時間</t>
    <rPh sb="1" eb="3">
      <t>ジカン</t>
    </rPh>
    <phoneticPr fontId="1"/>
  </si>
  <si>
    <t>1時間</t>
    <rPh sb="1" eb="3">
      <t>ジカン</t>
    </rPh>
    <phoneticPr fontId="1"/>
  </si>
  <si>
    <t>睡眠時無呼吸症候群を放置するとどうなる</t>
    <rPh sb="10" eb="12">
      <t>ホウチ</t>
    </rPh>
    <phoneticPr fontId="1"/>
  </si>
  <si>
    <t>高血圧</t>
    <phoneticPr fontId="1"/>
  </si>
  <si>
    <t>心筋梗塞</t>
    <rPh sb="0" eb="2">
      <t>シンキン</t>
    </rPh>
    <rPh sb="2" eb="4">
      <t>コウソク</t>
    </rPh>
    <phoneticPr fontId="1"/>
  </si>
  <si>
    <t>うつ病になると併せてどういう弊害がある</t>
    <rPh sb="7" eb="8">
      <t>アワ</t>
    </rPh>
    <rPh sb="14" eb="16">
      <t>ヘイガイ</t>
    </rPh>
    <phoneticPr fontId="1"/>
  </si>
  <si>
    <t>不眠症</t>
    <rPh sb="0" eb="3">
      <t>フミンショウ</t>
    </rPh>
    <phoneticPr fontId="1"/>
  </si>
  <si>
    <t>動脈硬化</t>
    <rPh sb="0" eb="2">
      <t>ドウミャク</t>
    </rPh>
    <rPh sb="2" eb="4">
      <t>コウカ</t>
    </rPh>
    <phoneticPr fontId="1"/>
  </si>
  <si>
    <t>健康な睡眠時間は何時間か</t>
    <rPh sb="0" eb="2">
      <t>ケンコウ</t>
    </rPh>
    <rPh sb="3" eb="5">
      <t>スイミン</t>
    </rPh>
    <rPh sb="5" eb="7">
      <t>ジカン</t>
    </rPh>
    <rPh sb="8" eb="11">
      <t>ナンジカン</t>
    </rPh>
    <phoneticPr fontId="1"/>
  </si>
  <si>
    <t>6時間～8時間</t>
    <rPh sb="1" eb="3">
      <t>ジカン</t>
    </rPh>
    <rPh sb="5" eb="7">
      <t>ジカン</t>
    </rPh>
    <phoneticPr fontId="1"/>
  </si>
  <si>
    <t>7時間～9時間</t>
    <rPh sb="1" eb="3">
      <t>ジカン</t>
    </rPh>
    <rPh sb="5" eb="7">
      <t>ジカン</t>
    </rPh>
    <phoneticPr fontId="1"/>
  </si>
  <si>
    <t>5時間～7時間</t>
    <rPh sb="1" eb="3">
      <t>ジカン</t>
    </rPh>
    <rPh sb="5" eb="7">
      <t>ジカン</t>
    </rPh>
    <phoneticPr fontId="1"/>
  </si>
  <si>
    <t>寝る前に入浴する場合の適切なお湯の温度は</t>
    <rPh sb="0" eb="1">
      <t>ネ</t>
    </rPh>
    <rPh sb="2" eb="3">
      <t>マエ</t>
    </rPh>
    <rPh sb="4" eb="6">
      <t>ニュウヨク</t>
    </rPh>
    <rPh sb="8" eb="10">
      <t>バアイ</t>
    </rPh>
    <rPh sb="11" eb="13">
      <t>テキセツ</t>
    </rPh>
    <rPh sb="15" eb="16">
      <t>ユ</t>
    </rPh>
    <rPh sb="17" eb="19">
      <t>オンド</t>
    </rPh>
    <phoneticPr fontId="1"/>
  </si>
  <si>
    <t>ぬるめ</t>
    <phoneticPr fontId="1"/>
  </si>
  <si>
    <t>いつも通り</t>
    <rPh sb="3" eb="4">
      <t>ドオ</t>
    </rPh>
    <phoneticPr fontId="1"/>
  </si>
  <si>
    <t>熱め</t>
    <rPh sb="0" eb="1">
      <t>アツ</t>
    </rPh>
    <phoneticPr fontId="1"/>
  </si>
  <si>
    <t>2日間起床を3時間遅らせると体内時計はどうなる</t>
    <rPh sb="1" eb="2">
      <t>カ</t>
    </rPh>
    <rPh sb="2" eb="3">
      <t>カン</t>
    </rPh>
    <rPh sb="7" eb="9">
      <t>ジカン</t>
    </rPh>
    <rPh sb="9" eb="10">
      <t>オク</t>
    </rPh>
    <rPh sb="14" eb="16">
      <t>タイナイ</t>
    </rPh>
    <rPh sb="16" eb="18">
      <t>ドケイ</t>
    </rPh>
    <phoneticPr fontId="1"/>
  </si>
  <si>
    <t>45分遅れる</t>
    <rPh sb="2" eb="3">
      <t>フン</t>
    </rPh>
    <rPh sb="3" eb="4">
      <t>オク</t>
    </rPh>
    <phoneticPr fontId="1"/>
  </si>
  <si>
    <t>15分早まる</t>
    <rPh sb="2" eb="3">
      <t>フン</t>
    </rPh>
    <rPh sb="3" eb="4">
      <t>ハヤ</t>
    </rPh>
    <phoneticPr fontId="1"/>
  </si>
  <si>
    <t>15分遅れる</t>
    <rPh sb="2" eb="3">
      <t>フン</t>
    </rPh>
    <rPh sb="3" eb="4">
      <t>オク</t>
    </rPh>
    <phoneticPr fontId="1"/>
  </si>
  <si>
    <t>昼寝は午後の早い時間に何分間するとよいか</t>
    <rPh sb="0" eb="2">
      <t>ヒルネ</t>
    </rPh>
    <rPh sb="3" eb="5">
      <t>ゴゴ</t>
    </rPh>
    <rPh sb="6" eb="7">
      <t>ハヤ</t>
    </rPh>
    <rPh sb="8" eb="10">
      <t>ジカン</t>
    </rPh>
    <rPh sb="11" eb="14">
      <t>ナンフンカン</t>
    </rPh>
    <phoneticPr fontId="1"/>
  </si>
  <si>
    <t>30分間</t>
    <rPh sb="2" eb="3">
      <t>フン</t>
    </rPh>
    <rPh sb="3" eb="4">
      <t>カン</t>
    </rPh>
    <phoneticPr fontId="1"/>
  </si>
  <si>
    <t>40分間</t>
    <rPh sb="2" eb="3">
      <t>フン</t>
    </rPh>
    <rPh sb="3" eb="4">
      <t>カン</t>
    </rPh>
    <phoneticPr fontId="1"/>
  </si>
  <si>
    <t>45分間</t>
    <rPh sb="2" eb="3">
      <t>フン</t>
    </rPh>
    <rPh sb="3" eb="4">
      <t>カン</t>
    </rPh>
    <phoneticPr fontId="1"/>
  </si>
  <si>
    <t>はだか</t>
    <phoneticPr fontId="1"/>
  </si>
  <si>
    <t>済</t>
    <rPh sb="0" eb="1">
      <t>スミ</t>
    </rPh>
    <phoneticPr fontId="1"/>
  </si>
  <si>
    <t>－</t>
    <phoneticPr fontId="1"/>
  </si>
  <si>
    <t>犬</t>
    <rPh sb="0" eb="1">
      <t>イヌ</t>
    </rPh>
    <phoneticPr fontId="1"/>
  </si>
  <si>
    <t>独立したタイミングで投入※右上参照</t>
    <rPh sb="0" eb="2">
      <t>ドクリツ</t>
    </rPh>
    <rPh sb="10" eb="12">
      <t>トウニュウ</t>
    </rPh>
    <rPh sb="13" eb="15">
      <t>ミギウエ</t>
    </rPh>
    <rPh sb="15" eb="17">
      <t>サンショウ</t>
    </rPh>
    <phoneticPr fontId="1"/>
  </si>
  <si>
    <t>クイズ連続正解で以下の確率で投入される</t>
    <rPh sb="3" eb="5">
      <t>レンゾク</t>
    </rPh>
    <rPh sb="5" eb="7">
      <t>セイカイ</t>
    </rPh>
    <rPh sb="8" eb="10">
      <t>イカ</t>
    </rPh>
    <rPh sb="11" eb="13">
      <t>カクリツ</t>
    </rPh>
    <rPh sb="14" eb="16">
      <t>トウニュウ</t>
    </rPh>
    <phoneticPr fontId="1"/>
  </si>
  <si>
    <t>1問</t>
    <rPh sb="1" eb="2">
      <t>モン</t>
    </rPh>
    <phoneticPr fontId="1"/>
  </si>
  <si>
    <t>2問</t>
    <rPh sb="1" eb="2">
      <t>モン</t>
    </rPh>
    <phoneticPr fontId="1"/>
  </si>
  <si>
    <t>3問</t>
    <rPh sb="1" eb="2">
      <t>モン</t>
    </rPh>
    <phoneticPr fontId="1"/>
  </si>
  <si>
    <t>4問</t>
    <rPh sb="1" eb="2">
      <t>モン</t>
    </rPh>
    <phoneticPr fontId="1"/>
  </si>
  <si>
    <t>5問</t>
    <rPh sb="1" eb="2">
      <t>モン</t>
    </rPh>
    <phoneticPr fontId="1"/>
  </si>
  <si>
    <t>※最大60%、5問以上連続正解してもそこまでになる</t>
    <rPh sb="1" eb="3">
      <t>サイダイ</t>
    </rPh>
    <rPh sb="8" eb="11">
      <t>モンイジョウ</t>
    </rPh>
    <rPh sb="11" eb="13">
      <t>レンゾク</t>
    </rPh>
    <rPh sb="13" eb="15">
      <t>セイカイ</t>
    </rPh>
    <phoneticPr fontId="1"/>
  </si>
  <si>
    <t>　クイズに外れると0%からやり直し</t>
    <rPh sb="5" eb="6">
      <t>ハズ</t>
    </rPh>
    <rPh sb="15" eb="16">
      <t>ナオ</t>
    </rPh>
    <phoneticPr fontId="1"/>
  </si>
  <si>
    <t>投入されると以下の動きをする</t>
    <rPh sb="0" eb="2">
      <t>トウニュウ</t>
    </rPh>
    <rPh sb="6" eb="8">
      <t>イカ</t>
    </rPh>
    <rPh sb="9" eb="10">
      <t>ウゴ</t>
    </rPh>
    <phoneticPr fontId="1"/>
  </si>
  <si>
    <t>・最も近い飛来物に向かって追尾で移動</t>
    <rPh sb="1" eb="2">
      <t>モット</t>
    </rPh>
    <rPh sb="3" eb="4">
      <t>チカ</t>
    </rPh>
    <rPh sb="5" eb="7">
      <t>ヒライ</t>
    </rPh>
    <rPh sb="7" eb="8">
      <t>ブツ</t>
    </rPh>
    <rPh sb="9" eb="10">
      <t>ム</t>
    </rPh>
    <rPh sb="13" eb="15">
      <t>ツイビ</t>
    </rPh>
    <rPh sb="16" eb="18">
      <t>イドウ</t>
    </rPh>
    <phoneticPr fontId="1"/>
  </si>
  <si>
    <t>・飛来物に接触で飛来物を消滅させられる※消えるエフェクトは任せた！</t>
    <rPh sb="1" eb="3">
      <t>ヒライ</t>
    </rPh>
    <rPh sb="3" eb="4">
      <t>ブツ</t>
    </rPh>
    <rPh sb="5" eb="7">
      <t>セッショク</t>
    </rPh>
    <rPh sb="8" eb="10">
      <t>ヒライ</t>
    </rPh>
    <rPh sb="10" eb="11">
      <t>ブツ</t>
    </rPh>
    <rPh sb="12" eb="14">
      <t>ショウメツ</t>
    </rPh>
    <rPh sb="20" eb="21">
      <t>キ</t>
    </rPh>
    <rPh sb="29" eb="30">
      <t>マカ</t>
    </rPh>
    <phoneticPr fontId="1"/>
  </si>
  <si>
    <t>・接触後はそこからまた最も近い飛来物に向かっていく</t>
    <rPh sb="1" eb="3">
      <t>セッショク</t>
    </rPh>
    <rPh sb="3" eb="4">
      <t>ゴ</t>
    </rPh>
    <rPh sb="11" eb="12">
      <t>モット</t>
    </rPh>
    <rPh sb="13" eb="14">
      <t>チカ</t>
    </rPh>
    <rPh sb="15" eb="17">
      <t>ヒライ</t>
    </rPh>
    <rPh sb="17" eb="18">
      <t>ブツ</t>
    </rPh>
    <rPh sb="19" eb="20">
      <t>ム</t>
    </rPh>
    <phoneticPr fontId="1"/>
  </si>
  <si>
    <t>・飛来物3つ消滅させると画面外へ出ていく</t>
    <rPh sb="1" eb="3">
      <t>ヒライ</t>
    </rPh>
    <rPh sb="3" eb="4">
      <t>ブツ</t>
    </rPh>
    <rPh sb="6" eb="8">
      <t>ショウメツ</t>
    </rPh>
    <rPh sb="12" eb="14">
      <t>ガメン</t>
    </rPh>
    <rPh sb="14" eb="15">
      <t>ガイ</t>
    </rPh>
    <rPh sb="16" eb="17">
      <t>デ</t>
    </rPh>
    <phoneticPr fontId="1"/>
  </si>
  <si>
    <t>・もしくは5秒経過で強制的に画面外へ出ていく</t>
    <rPh sb="6" eb="7">
      <t>ビョウ</t>
    </rPh>
    <rPh sb="7" eb="9">
      <t>ケイカ</t>
    </rPh>
    <rPh sb="10" eb="13">
      <t>キョウセイテキ</t>
    </rPh>
    <rPh sb="14" eb="16">
      <t>ガメン</t>
    </rPh>
    <rPh sb="16" eb="17">
      <t>ガイ</t>
    </rPh>
    <rPh sb="18" eb="19">
      <t>デ</t>
    </rPh>
    <phoneticPr fontId="1"/>
  </si>
  <si>
    <t>・短時間にクイズ正解しまくっても、同時に1匹しか画面内に出せない</t>
    <rPh sb="1" eb="4">
      <t>タンジカン</t>
    </rPh>
    <rPh sb="8" eb="10">
      <t>セイカイ</t>
    </rPh>
    <rPh sb="17" eb="19">
      <t>ドウジ</t>
    </rPh>
    <rPh sb="21" eb="22">
      <t>ヒキ</t>
    </rPh>
    <rPh sb="24" eb="26">
      <t>ガメン</t>
    </rPh>
    <rPh sb="26" eb="27">
      <t>ナイ</t>
    </rPh>
    <rPh sb="28" eb="29">
      <t>ダ</t>
    </rPh>
    <phoneticPr fontId="1"/>
  </si>
  <si>
    <t>・ちなみにおにぎりと写真は消滅対象外</t>
    <rPh sb="10" eb="12">
      <t>シャシン</t>
    </rPh>
    <rPh sb="13" eb="15">
      <t>ショウメツ</t>
    </rPh>
    <rPh sb="15" eb="18">
      <t>タイショウガイ</t>
    </rPh>
    <phoneticPr fontId="1"/>
  </si>
  <si>
    <t>犬投入中にループ使用</t>
    <rPh sb="0" eb="1">
      <t>イヌ</t>
    </rPh>
    <rPh sb="1" eb="4">
      <t>トウニュウチュウ</t>
    </rPh>
    <rPh sb="8" eb="10">
      <t>シヨウ</t>
    </rPh>
    <phoneticPr fontId="1"/>
  </si>
  <si>
    <t>移動軌跡に足跡が残る</t>
    <rPh sb="0" eb="2">
      <t>イドウ</t>
    </rPh>
    <rPh sb="2" eb="4">
      <t>キセキ</t>
    </rPh>
    <rPh sb="5" eb="7">
      <t>アシアト</t>
    </rPh>
    <rPh sb="8" eb="9">
      <t>ノコ</t>
    </rPh>
    <phoneticPr fontId="1"/>
  </si>
  <si>
    <t>※右欄外</t>
    <rPh sb="1" eb="2">
      <t>ミギ</t>
    </rPh>
    <rPh sb="2" eb="4">
      <t>ランガイ</t>
    </rPh>
    <phoneticPr fontId="1"/>
  </si>
  <si>
    <t>バウンド</t>
    <phoneticPr fontId="1"/>
  </si>
  <si>
    <t>ストック</t>
    <phoneticPr fontId="1"/>
  </si>
  <si>
    <t>※ステージによって軌道が異なる</t>
    <rPh sb="9" eb="11">
      <t>キドウ</t>
    </rPh>
    <rPh sb="12" eb="13">
      <t>コト</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</si>
</sst>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aaa\)"/>
    <numFmt numFmtId="177" formatCode="0.0%"/>
  </numFmts>
  <fonts count="22">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b/>
      <sz val="11"/>
      <color theme="1"/>
      <name val="ＭＳ Ｐゴシック"/>
      <family val="3"/>
      <charset val="128"/>
      <scheme val="minor"/>
    </font>
    <font>
      <sz val="11"/>
      <color rgb="FFFF0000"/>
      <name val="ＭＳ Ｐゴシック"/>
      <family val="3"/>
      <charset val="128"/>
      <scheme val="minor"/>
    </font>
    <font>
      <b/>
      <sz val="11"/>
      <color rgb="FFFF0000"/>
      <name val="ＭＳ Ｐゴシック"/>
      <family val="3"/>
      <charset val="128"/>
      <scheme val="minor"/>
    </font>
    <font>
      <sz val="11"/>
      <name val="ＭＳ Ｐゴシック"/>
      <family val="3"/>
      <charset val="128"/>
      <scheme val="minor"/>
    </font>
    <font>
      <sz val="8"/>
      <color theme="1"/>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b/>
      <sz val="11"/>
      <name val="ＭＳ Ｐゴシック"/>
      <family val="3"/>
      <charset val="128"/>
      <scheme val="minor"/>
    </font>
    <font>
      <sz val="11"/>
      <color theme="0"/>
      <name val="ＭＳ Ｐゴシック"/>
      <family val="2"/>
      <charset val="128"/>
      <scheme val="minor"/>
    </font>
    <font>
      <sz val="11"/>
      <color rgb="FF0070C0"/>
      <name val="ＭＳ Ｐゴシック"/>
      <family val="2"/>
      <charset val="128"/>
      <scheme val="minor"/>
    </font>
    <font>
      <sz val="12"/>
      <color theme="1"/>
      <name val="Arial"/>
      <family val="2"/>
    </font>
    <font>
      <sz val="48"/>
      <color theme="1"/>
      <name val="ＭＳ Ｐゴシック"/>
      <family val="3"/>
      <charset val="128"/>
      <scheme val="minor"/>
    </font>
    <font>
      <sz val="11"/>
      <name val="ＭＳ Ｐゴシック"/>
      <family val="2"/>
      <charset val="128"/>
      <scheme val="minor"/>
    </font>
    <font>
      <sz val="11"/>
      <color rgb="FF0070C0"/>
      <name val="ＭＳ Ｐゴシック"/>
      <family val="3"/>
      <charset val="128"/>
      <scheme val="minor"/>
    </font>
    <font>
      <sz val="12"/>
      <color theme="1"/>
      <name val="ＭＳ Ｐゴシック"/>
      <family val="3"/>
      <charset val="128"/>
    </font>
    <font>
      <sz val="26"/>
      <color theme="1"/>
      <name val="Impact"/>
      <family val="2"/>
    </font>
    <font>
      <strike/>
      <sz val="11"/>
      <color theme="1"/>
      <name val="ＭＳ Ｐゴシック"/>
      <family val="2"/>
      <charset val="128"/>
      <scheme val="minor"/>
    </font>
    <font>
      <strike/>
      <sz val="11"/>
      <color theme="1"/>
      <name val="ＭＳ Ｐゴシック"/>
      <family val="3"/>
      <charset val="128"/>
      <scheme val="minor"/>
    </font>
    <font>
      <sz val="10.5"/>
      <color theme="1"/>
      <name val="ＭＳ ゴシック"/>
      <family val="3"/>
      <charset val="128"/>
    </font>
  </fonts>
  <fills count="19">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99FF99"/>
        <bgColor indexed="64"/>
      </patternFill>
    </fill>
    <fill>
      <patternFill patternType="solid">
        <fgColor rgb="FF66CCFF"/>
        <bgColor indexed="64"/>
      </patternFill>
    </fill>
    <fill>
      <patternFill patternType="solid">
        <fgColor rgb="FFFF0000"/>
        <bgColor indexed="64"/>
      </patternFill>
    </fill>
    <fill>
      <patternFill patternType="solid">
        <fgColor rgb="FFFFCCFF"/>
        <bgColor indexed="64"/>
      </patternFill>
    </fill>
    <fill>
      <patternFill patternType="solid">
        <fgColor rgb="FFFFC000"/>
        <bgColor indexed="64"/>
      </patternFill>
    </fill>
    <fill>
      <patternFill patternType="solid">
        <fgColor rgb="FFCCCCFF"/>
        <bgColor indexed="64"/>
      </patternFill>
    </fill>
    <fill>
      <patternFill patternType="solid">
        <fgColor theme="1"/>
        <bgColor indexed="64"/>
      </patternFill>
    </fill>
    <fill>
      <patternFill patternType="solid">
        <fgColor rgb="FF00FF00"/>
        <bgColor indexed="64"/>
      </patternFill>
    </fill>
    <fill>
      <patternFill patternType="solid">
        <fgColor rgb="FFFF00FF"/>
        <bgColor indexed="64"/>
      </patternFill>
    </fill>
    <fill>
      <patternFill patternType="solid">
        <fgColor theme="3" tint="0.39997558519241921"/>
        <bgColor indexed="64"/>
      </patternFill>
    </fill>
    <fill>
      <patternFill patternType="solid">
        <fgColor rgb="FFCC3399"/>
        <bgColor indexed="64"/>
      </patternFill>
    </fill>
    <fill>
      <patternFill patternType="solid">
        <fgColor rgb="FF0070C0"/>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8" tint="0.79998168889431442"/>
        <bgColor indexed="64"/>
      </patternFill>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style="hair">
        <color auto="1"/>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s>
  <cellStyleXfs count="1">
    <xf numFmtId="0" fontId="0" fillId="0" borderId="0">
      <alignment vertical="center"/>
    </xf>
  </cellStyleXfs>
  <cellXfs count="228">
    <xf numFmtId="0" fontId="0" fillId="0" borderId="0" xfId="0">
      <alignment vertical="center"/>
    </xf>
    <xf numFmtId="0" fontId="0" fillId="0" borderId="0" xfId="0" applyAlignment="1">
      <alignment horizontal="right" vertical="center"/>
    </xf>
    <xf numFmtId="0" fontId="0" fillId="0" borderId="1" xfId="0" applyBorder="1" applyAlignment="1">
      <alignment horizontal="centerContinuous" vertical="center"/>
    </xf>
    <xf numFmtId="0" fontId="0" fillId="0" borderId="2" xfId="0" applyBorder="1" applyAlignment="1">
      <alignment horizontal="centerContinuous" vertical="center"/>
    </xf>
    <xf numFmtId="0" fontId="0" fillId="0" borderId="3" xfId="0" applyBorder="1" applyAlignment="1">
      <alignment horizontal="centerContinuous"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4" xfId="0" applyBorder="1" applyAlignment="1">
      <alignment horizontal="centerContinuous" vertical="center"/>
    </xf>
    <xf numFmtId="0" fontId="0" fillId="0" borderId="5" xfId="0" applyBorder="1" applyAlignment="1">
      <alignment horizontal="centerContinuous" vertical="center"/>
    </xf>
    <xf numFmtId="0" fontId="0" fillId="0" borderId="6" xfId="0" applyBorder="1" applyAlignment="1">
      <alignment horizontal="centerContinuous"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pplyAlignment="1">
      <alignment horizontal="centerContinuous" vertical="center"/>
    </xf>
    <xf numFmtId="0" fontId="0" fillId="0" borderId="11" xfId="0" applyBorder="1">
      <alignment vertical="center"/>
    </xf>
    <xf numFmtId="0" fontId="0" fillId="0" borderId="11" xfId="0" applyBorder="1" applyAlignment="1">
      <alignment horizontal="centerContinuous" vertical="center"/>
    </xf>
    <xf numFmtId="0" fontId="0" fillId="0" borderId="12"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7" xfId="0" applyBorder="1" applyAlignment="1">
      <alignment horizontal="centerContinuous" vertical="center"/>
    </xf>
    <xf numFmtId="0" fontId="0" fillId="0" borderId="8" xfId="0" applyBorder="1" applyAlignment="1">
      <alignment horizontal="centerContinuous" vertical="center"/>
    </xf>
    <xf numFmtId="0" fontId="3" fillId="0" borderId="0" xfId="0" applyFont="1">
      <alignment vertical="center"/>
    </xf>
    <xf numFmtId="0" fontId="2" fillId="0" borderId="0" xfId="0" applyFont="1">
      <alignment vertical="center"/>
    </xf>
    <xf numFmtId="0" fontId="4" fillId="0" borderId="0" xfId="0" applyFont="1">
      <alignment vertical="center"/>
    </xf>
    <xf numFmtId="0" fontId="6" fillId="0" borderId="0" xfId="0" applyFont="1">
      <alignment vertical="center"/>
    </xf>
    <xf numFmtId="0" fontId="8" fillId="0" borderId="0" xfId="0" applyFont="1" applyAlignment="1">
      <alignment horizontal="center" vertical="center" shrinkToFit="1"/>
    </xf>
    <xf numFmtId="0" fontId="9" fillId="0" borderId="5" xfId="0" applyFont="1" applyBorder="1" applyAlignment="1">
      <alignment horizontal="center" vertical="center" wrapText="1" shrinkToFit="1"/>
    </xf>
    <xf numFmtId="0" fontId="9" fillId="0" borderId="13" xfId="0" applyFont="1" applyBorder="1" applyAlignment="1">
      <alignment horizontal="center" vertical="center" shrinkToFit="1"/>
    </xf>
    <xf numFmtId="0" fontId="9" fillId="0" borderId="14" xfId="0" applyFont="1" applyBorder="1" applyAlignment="1">
      <alignment horizontal="center" vertical="center" shrinkToFit="1"/>
    </xf>
    <xf numFmtId="0" fontId="9" fillId="0" borderId="14" xfId="0" applyFont="1" applyBorder="1" applyAlignment="1">
      <alignment horizontal="center" vertical="center" wrapText="1" shrinkToFit="1"/>
    </xf>
    <xf numFmtId="0" fontId="9" fillId="0" borderId="16" xfId="0" applyFont="1" applyBorder="1" applyAlignment="1">
      <alignment horizontal="center" vertical="center" shrinkToFit="1"/>
    </xf>
    <xf numFmtId="0" fontId="9" fillId="0" borderId="15" xfId="0" applyFont="1" applyBorder="1" applyAlignment="1">
      <alignment horizontal="center" vertical="center" wrapText="1" shrinkToFit="1"/>
    </xf>
    <xf numFmtId="0" fontId="9" fillId="0" borderId="0" xfId="0" applyFont="1" applyBorder="1" applyAlignment="1">
      <alignment horizontal="center" vertical="center" shrinkToFit="1"/>
    </xf>
    <xf numFmtId="0" fontId="9" fillId="0" borderId="13" xfId="0" applyFont="1" applyBorder="1" applyAlignment="1">
      <alignment horizontal="center" vertical="center" wrapText="1" shrinkToFit="1"/>
    </xf>
    <xf numFmtId="0" fontId="9" fillId="0" borderId="0" xfId="0" applyFont="1" applyBorder="1" applyAlignment="1">
      <alignment horizontal="center" vertical="center" wrapText="1" shrinkToFit="1"/>
    </xf>
    <xf numFmtId="0" fontId="9" fillId="0" borderId="17" xfId="0" applyFont="1" applyBorder="1" applyAlignment="1">
      <alignment horizontal="center" vertical="center" shrinkToFit="1"/>
    </xf>
    <xf numFmtId="0" fontId="8" fillId="0" borderId="0" xfId="0" applyFont="1" applyBorder="1" applyAlignment="1">
      <alignment horizontal="center" vertical="center" wrapText="1" shrinkToFit="1"/>
    </xf>
    <xf numFmtId="0" fontId="8" fillId="0" borderId="0" xfId="0" applyFont="1" applyBorder="1" applyAlignment="1">
      <alignment horizontal="center" vertical="center" shrinkToFit="1"/>
    </xf>
    <xf numFmtId="0" fontId="9" fillId="0" borderId="0" xfId="0" applyFont="1" applyAlignment="1">
      <alignment horizontal="center" vertical="center" shrinkToFit="1"/>
    </xf>
    <xf numFmtId="176" fontId="7" fillId="0" borderId="0" xfId="0" applyNumberFormat="1" applyFont="1">
      <alignment vertical="center"/>
    </xf>
    <xf numFmtId="0" fontId="10" fillId="0" borderId="0" xfId="0" applyFont="1">
      <alignment vertical="center"/>
    </xf>
    <xf numFmtId="0" fontId="0" fillId="0" borderId="18" xfId="0" applyBorder="1">
      <alignment vertical="center"/>
    </xf>
    <xf numFmtId="0" fontId="0" fillId="0" borderId="17" xfId="0" applyBorder="1">
      <alignment vertical="center"/>
    </xf>
    <xf numFmtId="0" fontId="0" fillId="0" borderId="19" xfId="0" applyBorder="1">
      <alignment vertical="center"/>
    </xf>
    <xf numFmtId="0" fontId="0" fillId="0" borderId="20" xfId="0" applyBorder="1">
      <alignment vertical="center"/>
    </xf>
    <xf numFmtId="0" fontId="0" fillId="0" borderId="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13" fillId="0" borderId="0" xfId="0" applyFont="1">
      <alignment vertical="center"/>
    </xf>
    <xf numFmtId="0" fontId="0" fillId="3" borderId="20" xfId="0" applyFill="1" applyBorder="1">
      <alignment vertical="center"/>
    </xf>
    <xf numFmtId="0" fontId="0" fillId="4" borderId="20" xfId="0" applyFill="1" applyBorder="1">
      <alignment vertical="center"/>
    </xf>
    <xf numFmtId="0" fontId="0" fillId="0" borderId="20" xfId="0" applyBorder="1" applyAlignment="1">
      <alignment horizontal="right" vertical="center"/>
    </xf>
    <xf numFmtId="0" fontId="0" fillId="0" borderId="0" xfId="0" applyBorder="1" applyAlignment="1">
      <alignment horizontal="right" vertical="center"/>
    </xf>
    <xf numFmtId="0" fontId="0" fillId="0" borderId="0" xfId="0" applyFill="1" applyBorder="1">
      <alignment vertical="center"/>
    </xf>
    <xf numFmtId="0" fontId="0" fillId="3" borderId="0" xfId="0" applyFill="1" applyBorder="1">
      <alignment vertical="center"/>
    </xf>
    <xf numFmtId="0" fontId="0" fillId="5" borderId="0" xfId="0" applyFill="1" applyBorder="1">
      <alignment vertical="center"/>
    </xf>
    <xf numFmtId="0" fontId="0" fillId="5" borderId="22" xfId="0" applyFill="1" applyBorder="1">
      <alignment vertical="center"/>
    </xf>
    <xf numFmtId="0" fontId="0" fillId="5" borderId="23" xfId="0" applyFill="1" applyBorder="1">
      <alignment vertical="center"/>
    </xf>
    <xf numFmtId="0" fontId="0" fillId="5" borderId="24" xfId="0" applyFill="1" applyBorder="1">
      <alignment vertical="center"/>
    </xf>
    <xf numFmtId="0" fontId="0" fillId="5" borderId="20" xfId="0" applyFill="1" applyBorder="1" applyAlignment="1">
      <alignment horizontal="centerContinuous" vertical="center"/>
    </xf>
    <xf numFmtId="0" fontId="0" fillId="5" borderId="0" xfId="0" applyFill="1" applyBorder="1" applyAlignment="1">
      <alignment horizontal="centerContinuous" vertical="center"/>
    </xf>
    <xf numFmtId="0" fontId="0" fillId="5" borderId="21" xfId="0" applyFill="1" applyBorder="1" applyAlignment="1">
      <alignment horizontal="centerContinuous" vertical="center"/>
    </xf>
    <xf numFmtId="0" fontId="0" fillId="3" borderId="18" xfId="0" applyFill="1" applyBorder="1">
      <alignment vertical="center"/>
    </xf>
    <xf numFmtId="0" fontId="0" fillId="3" borderId="17" xfId="0" applyFill="1" applyBorder="1">
      <alignment vertical="center"/>
    </xf>
    <xf numFmtId="0" fontId="0" fillId="3" borderId="19" xfId="0" applyFill="1" applyBorder="1">
      <alignment vertical="center"/>
    </xf>
    <xf numFmtId="0" fontId="0" fillId="3" borderId="21" xfId="0" applyFill="1" applyBorder="1">
      <alignment vertical="center"/>
    </xf>
    <xf numFmtId="0" fontId="0" fillId="3" borderId="20" xfId="0" applyFill="1" applyBorder="1" applyAlignment="1">
      <alignment horizontal="centerContinuous" vertical="center"/>
    </xf>
    <xf numFmtId="0" fontId="0" fillId="3" borderId="0" xfId="0" applyFill="1" applyBorder="1" applyAlignment="1">
      <alignment horizontal="centerContinuous" vertical="center"/>
    </xf>
    <xf numFmtId="0" fontId="0" fillId="3" borderId="21" xfId="0" applyFill="1" applyBorder="1" applyAlignment="1">
      <alignment horizontal="centerContinuous" vertical="center"/>
    </xf>
    <xf numFmtId="0" fontId="0" fillId="7" borderId="0" xfId="0" applyFill="1" applyBorder="1">
      <alignment vertical="center"/>
    </xf>
    <xf numFmtId="0" fontId="0" fillId="7" borderId="20" xfId="0" applyFill="1" applyBorder="1">
      <alignment vertical="center"/>
    </xf>
    <xf numFmtId="0" fontId="0" fillId="7" borderId="21" xfId="0" applyFill="1" applyBorder="1">
      <alignment vertical="center"/>
    </xf>
    <xf numFmtId="0" fontId="0" fillId="7" borderId="20" xfId="0" applyFill="1" applyBorder="1" applyAlignment="1">
      <alignment horizontal="center" vertical="center"/>
    </xf>
    <xf numFmtId="0" fontId="0" fillId="7" borderId="0" xfId="0" applyFill="1" applyBorder="1" applyAlignment="1">
      <alignment horizontal="center" vertical="center"/>
    </xf>
    <xf numFmtId="0" fontId="0" fillId="7" borderId="21" xfId="0" applyFill="1" applyBorder="1" applyAlignment="1">
      <alignment horizontal="center" vertical="center"/>
    </xf>
    <xf numFmtId="0" fontId="3" fillId="7" borderId="0" xfId="0" applyFont="1" applyFill="1" applyBorder="1" applyAlignment="1">
      <alignment horizontal="center" vertical="center"/>
    </xf>
    <xf numFmtId="0" fontId="0" fillId="7" borderId="21" xfId="0" applyFill="1" applyBorder="1" applyAlignment="1">
      <alignment horizontal="right" vertical="center"/>
    </xf>
    <xf numFmtId="0" fontId="4" fillId="0" borderId="17" xfId="0" applyFont="1" applyBorder="1">
      <alignment vertical="center"/>
    </xf>
    <xf numFmtId="0" fontId="4" fillId="0" borderId="19" xfId="0" applyFont="1" applyBorder="1">
      <alignment vertical="center"/>
    </xf>
    <xf numFmtId="0" fontId="0" fillId="2" borderId="0" xfId="0" applyFill="1" applyBorder="1">
      <alignment vertical="center"/>
    </xf>
    <xf numFmtId="0" fontId="0" fillId="8" borderId="0" xfId="0" applyFill="1" applyBorder="1">
      <alignment vertical="center"/>
    </xf>
    <xf numFmtId="0" fontId="0" fillId="9" borderId="0" xfId="0" applyFill="1" applyBorder="1">
      <alignment vertical="center"/>
    </xf>
    <xf numFmtId="0" fontId="3" fillId="9" borderId="0" xfId="0" applyFont="1" applyFill="1" applyBorder="1">
      <alignment vertical="center"/>
    </xf>
    <xf numFmtId="0" fontId="0" fillId="0" borderId="0" xfId="0" applyBorder="1" applyAlignment="1">
      <alignment horizontal="left" vertical="center"/>
    </xf>
    <xf numFmtId="0" fontId="0" fillId="0" borderId="17" xfId="0" applyFill="1" applyBorder="1">
      <alignment vertical="center"/>
    </xf>
    <xf numFmtId="0" fontId="0" fillId="0" borderId="19" xfId="0" applyBorder="1" applyAlignment="1">
      <alignment horizontal="right" vertical="center"/>
    </xf>
    <xf numFmtId="0" fontId="0" fillId="0" borderId="20" xfId="0" applyBorder="1" applyAlignment="1">
      <alignment horizontal="left" vertical="center"/>
    </xf>
    <xf numFmtId="0" fontId="15" fillId="0" borderId="18" xfId="0" applyFont="1" applyBorder="1">
      <alignment vertical="center"/>
    </xf>
    <xf numFmtId="0" fontId="0" fillId="10" borderId="20" xfId="0" applyFill="1" applyBorder="1">
      <alignment vertical="center"/>
    </xf>
    <xf numFmtId="0" fontId="0" fillId="10" borderId="0" xfId="0" applyFill="1" applyBorder="1">
      <alignment vertical="center"/>
    </xf>
    <xf numFmtId="0" fontId="0" fillId="10" borderId="21" xfId="0" applyFill="1" applyBorder="1">
      <alignment vertical="center"/>
    </xf>
    <xf numFmtId="0" fontId="0" fillId="10" borderId="0" xfId="0" applyFill="1" applyBorder="1" applyAlignment="1">
      <alignment horizontal="center" vertical="center"/>
    </xf>
    <xf numFmtId="0" fontId="0" fillId="11" borderId="20" xfId="0" applyFill="1" applyBorder="1">
      <alignment vertical="center"/>
    </xf>
    <xf numFmtId="0" fontId="0" fillId="11" borderId="0" xfId="0" applyFill="1" applyBorder="1">
      <alignment vertical="center"/>
    </xf>
    <xf numFmtId="0" fontId="11" fillId="10" borderId="0" xfId="0" applyFont="1" applyFill="1" applyBorder="1">
      <alignment vertical="center"/>
    </xf>
    <xf numFmtId="0" fontId="0" fillId="12" borderId="0" xfId="0" applyFill="1" applyBorder="1">
      <alignment vertical="center"/>
    </xf>
    <xf numFmtId="0" fontId="11" fillId="10" borderId="21" xfId="0" applyFont="1" applyFill="1" applyBorder="1" applyAlignment="1">
      <alignment vertical="center"/>
    </xf>
    <xf numFmtId="0" fontId="15" fillId="2" borderId="0" xfId="0" applyFont="1" applyFill="1" applyBorder="1">
      <alignment vertical="center"/>
    </xf>
    <xf numFmtId="0" fontId="15" fillId="2" borderId="20" xfId="0" applyFont="1" applyFill="1" applyBorder="1">
      <alignment vertical="center"/>
    </xf>
    <xf numFmtId="0" fontId="15" fillId="11" borderId="0" xfId="0" applyFont="1" applyFill="1" applyBorder="1">
      <alignment vertical="center"/>
    </xf>
    <xf numFmtId="0" fontId="15" fillId="11" borderId="20" xfId="0" applyFont="1" applyFill="1" applyBorder="1">
      <alignment vertical="center"/>
    </xf>
    <xf numFmtId="0" fontId="15" fillId="13" borderId="0" xfId="0" applyFont="1" applyFill="1" applyBorder="1">
      <alignment vertical="center"/>
    </xf>
    <xf numFmtId="0" fontId="0" fillId="14" borderId="0" xfId="0" applyFill="1">
      <alignment vertical="center"/>
    </xf>
    <xf numFmtId="0" fontId="0" fillId="14" borderId="0" xfId="0" applyFill="1" applyBorder="1">
      <alignment vertical="center"/>
    </xf>
    <xf numFmtId="0" fontId="3" fillId="7" borderId="21" xfId="0" applyFont="1" applyFill="1" applyBorder="1" applyAlignment="1">
      <alignment horizontal="center" vertical="center"/>
    </xf>
    <xf numFmtId="0" fontId="0" fillId="11" borderId="0" xfId="0" applyFill="1" applyBorder="1" applyAlignment="1">
      <alignment horizontal="center" vertical="center"/>
    </xf>
    <xf numFmtId="0" fontId="0" fillId="11" borderId="20" xfId="0" applyFill="1" applyBorder="1" applyAlignment="1">
      <alignment horizontal="left" vertical="center"/>
    </xf>
    <xf numFmtId="0" fontId="3" fillId="2" borderId="21" xfId="0" applyFont="1" applyFill="1" applyBorder="1" applyAlignment="1">
      <alignment horizontal="right" vertical="center"/>
    </xf>
    <xf numFmtId="0" fontId="0" fillId="2" borderId="0" xfId="0" applyFill="1" applyBorder="1" applyAlignment="1">
      <alignment horizontal="center" vertical="center"/>
    </xf>
    <xf numFmtId="0" fontId="3" fillId="2" borderId="21" xfId="0" applyFont="1" applyFill="1" applyBorder="1" applyAlignment="1">
      <alignment horizontal="center" vertical="center"/>
    </xf>
    <xf numFmtId="0" fontId="0" fillId="2" borderId="0" xfId="0" applyFill="1" applyBorder="1" applyAlignment="1">
      <alignment horizontal="left" vertical="center"/>
    </xf>
    <xf numFmtId="0" fontId="0" fillId="7" borderId="0" xfId="0" applyFill="1" applyBorder="1" applyAlignment="1">
      <alignment horizontal="left" vertical="center"/>
    </xf>
    <xf numFmtId="0" fontId="0" fillId="7" borderId="0" xfId="0" applyFill="1" applyBorder="1" applyAlignment="1">
      <alignment horizontal="right" vertical="center"/>
    </xf>
    <xf numFmtId="20" fontId="0" fillId="7" borderId="0" xfId="0" applyNumberFormat="1" applyFill="1" applyBorder="1">
      <alignment vertical="center"/>
    </xf>
    <xf numFmtId="0" fontId="0" fillId="10" borderId="18" xfId="0" applyFill="1" applyBorder="1">
      <alignment vertical="center"/>
    </xf>
    <xf numFmtId="0" fontId="0" fillId="10" borderId="17" xfId="0" applyFill="1" applyBorder="1">
      <alignment vertical="center"/>
    </xf>
    <xf numFmtId="0" fontId="0" fillId="10" borderId="19" xfId="0" applyFill="1" applyBorder="1">
      <alignment vertical="center"/>
    </xf>
    <xf numFmtId="0" fontId="0" fillId="10" borderId="20" xfId="0" applyFill="1" applyBorder="1" applyAlignment="1">
      <alignment horizontal="centerContinuous" vertical="center"/>
    </xf>
    <xf numFmtId="0" fontId="0" fillId="10" borderId="0" xfId="0" applyFill="1" applyBorder="1" applyAlignment="1">
      <alignment horizontal="centerContinuous" vertical="center"/>
    </xf>
    <xf numFmtId="0" fontId="0" fillId="10" borderId="21" xfId="0" applyFill="1" applyBorder="1" applyAlignment="1">
      <alignment horizontal="centerContinuous" vertical="center"/>
    </xf>
    <xf numFmtId="0" fontId="0" fillId="10" borderId="25" xfId="0" applyFill="1" applyBorder="1">
      <alignment vertical="center"/>
    </xf>
    <xf numFmtId="0" fontId="0" fillId="10" borderId="26" xfId="0" applyFill="1" applyBorder="1">
      <alignment vertical="center"/>
    </xf>
    <xf numFmtId="0" fontId="0" fillId="10" borderId="27" xfId="0" applyFill="1" applyBorder="1">
      <alignment vertical="center"/>
    </xf>
    <xf numFmtId="0" fontId="0" fillId="7" borderId="20" xfId="0" applyFill="1" applyBorder="1" applyAlignment="1">
      <alignment vertical="center"/>
    </xf>
    <xf numFmtId="0" fontId="0" fillId="7" borderId="0" xfId="0" applyFill="1" applyBorder="1" applyAlignment="1">
      <alignment vertical="center"/>
    </xf>
    <xf numFmtId="0" fontId="0" fillId="7" borderId="21" xfId="0" applyFill="1" applyBorder="1" applyAlignment="1">
      <alignment vertical="center"/>
    </xf>
    <xf numFmtId="0" fontId="0" fillId="10" borderId="28" xfId="0" applyFill="1" applyBorder="1">
      <alignment vertical="center"/>
    </xf>
    <xf numFmtId="0" fontId="0" fillId="10" borderId="29" xfId="0" applyFill="1" applyBorder="1">
      <alignment vertical="center"/>
    </xf>
    <xf numFmtId="0" fontId="3" fillId="7" borderId="0" xfId="0" applyFont="1" applyFill="1" applyBorder="1">
      <alignment vertical="center"/>
    </xf>
    <xf numFmtId="0" fontId="3" fillId="7" borderId="0" xfId="0" applyFont="1" applyFill="1" applyBorder="1" applyAlignment="1">
      <alignment horizontal="right" vertical="center"/>
    </xf>
    <xf numFmtId="0" fontId="0" fillId="0" borderId="0" xfId="0" applyAlignment="1">
      <alignment horizontal="left" vertical="center"/>
    </xf>
    <xf numFmtId="0" fontId="0" fillId="7" borderId="23" xfId="0" applyFill="1" applyBorder="1">
      <alignment vertical="center"/>
    </xf>
    <xf numFmtId="0" fontId="0" fillId="7" borderId="24" xfId="0" applyFill="1" applyBorder="1">
      <alignment vertical="center"/>
    </xf>
    <xf numFmtId="0" fontId="0" fillId="7" borderId="18" xfId="0" applyFill="1" applyBorder="1">
      <alignment vertical="center"/>
    </xf>
    <xf numFmtId="0" fontId="0" fillId="7" borderId="17" xfId="0" applyFill="1" applyBorder="1">
      <alignment vertical="center"/>
    </xf>
    <xf numFmtId="0" fontId="0" fillId="15" borderId="0" xfId="0" applyFill="1" applyBorder="1">
      <alignment vertical="center"/>
    </xf>
    <xf numFmtId="0" fontId="0" fillId="16" borderId="0" xfId="0" applyFill="1" applyBorder="1">
      <alignment vertical="center"/>
    </xf>
    <xf numFmtId="0" fontId="0" fillId="17" borderId="20" xfId="0" applyFill="1" applyBorder="1">
      <alignment vertical="center"/>
    </xf>
    <xf numFmtId="0" fontId="0" fillId="17" borderId="0" xfId="0" applyFill="1" applyBorder="1">
      <alignment vertical="center"/>
    </xf>
    <xf numFmtId="0" fontId="0" fillId="17" borderId="21" xfId="0" applyFill="1" applyBorder="1">
      <alignment vertical="center"/>
    </xf>
    <xf numFmtId="0" fontId="0" fillId="17" borderId="17" xfId="0" applyFill="1" applyBorder="1">
      <alignment vertical="center"/>
    </xf>
    <xf numFmtId="0" fontId="0" fillId="17" borderId="19" xfId="0" applyFill="1" applyBorder="1">
      <alignment vertical="center"/>
    </xf>
    <xf numFmtId="0" fontId="0" fillId="17" borderId="22" xfId="0" applyFill="1" applyBorder="1">
      <alignment vertical="center"/>
    </xf>
    <xf numFmtId="0" fontId="0" fillId="17" borderId="23" xfId="0" applyFill="1" applyBorder="1">
      <alignment vertical="center"/>
    </xf>
    <xf numFmtId="0" fontId="0" fillId="18" borderId="18" xfId="0" applyFill="1" applyBorder="1">
      <alignment vertical="center"/>
    </xf>
    <xf numFmtId="0" fontId="0" fillId="18" borderId="17" xfId="0" applyFill="1" applyBorder="1">
      <alignment vertical="center"/>
    </xf>
    <xf numFmtId="0" fontId="0" fillId="18" borderId="19" xfId="0" applyFill="1" applyBorder="1">
      <alignment vertical="center"/>
    </xf>
    <xf numFmtId="0" fontId="0" fillId="18" borderId="20" xfId="0" applyFill="1" applyBorder="1">
      <alignment vertical="center"/>
    </xf>
    <xf numFmtId="0" fontId="0" fillId="18" borderId="0" xfId="0" applyFill="1" applyBorder="1">
      <alignment vertical="center"/>
    </xf>
    <xf numFmtId="0" fontId="0" fillId="18" borderId="21" xfId="0" applyFill="1" applyBorder="1">
      <alignment vertical="center"/>
    </xf>
    <xf numFmtId="0" fontId="0" fillId="18" borderId="22" xfId="0" applyFill="1" applyBorder="1">
      <alignment vertical="center"/>
    </xf>
    <xf numFmtId="0" fontId="0" fillId="18" borderId="23" xfId="0" applyFill="1" applyBorder="1">
      <alignment vertical="center"/>
    </xf>
    <xf numFmtId="0" fontId="0" fillId="18" borderId="24" xfId="0" applyFill="1" applyBorder="1">
      <alignment vertical="center"/>
    </xf>
    <xf numFmtId="177" fontId="0" fillId="0" borderId="0" xfId="0" applyNumberFormat="1">
      <alignment vertical="center"/>
    </xf>
    <xf numFmtId="0" fontId="0" fillId="0" borderId="17" xfId="0" applyBorder="1" applyAlignment="1">
      <alignment horizontal="right" vertical="center"/>
    </xf>
    <xf numFmtId="0" fontId="0" fillId="0" borderId="17" xfId="0" applyBorder="1" applyAlignment="1">
      <alignment horizontal="left" vertical="center"/>
    </xf>
    <xf numFmtId="177" fontId="0" fillId="0" borderId="17" xfId="0" applyNumberFormat="1" applyBorder="1">
      <alignment vertical="center"/>
    </xf>
    <xf numFmtId="177" fontId="0" fillId="0" borderId="0" xfId="0" applyNumberFormat="1" applyBorder="1">
      <alignment vertical="center"/>
    </xf>
    <xf numFmtId="177" fontId="0" fillId="0" borderId="21" xfId="0" applyNumberFormat="1" applyBorder="1">
      <alignment vertical="center"/>
    </xf>
    <xf numFmtId="0" fontId="0" fillId="0" borderId="23" xfId="0" applyBorder="1" applyAlignment="1">
      <alignment horizontal="right" vertical="center"/>
    </xf>
    <xf numFmtId="0" fontId="0" fillId="0" borderId="23" xfId="0" applyBorder="1" applyAlignment="1">
      <alignment horizontal="left" vertical="center"/>
    </xf>
    <xf numFmtId="177" fontId="0" fillId="0" borderId="23" xfId="0" applyNumberFormat="1" applyBorder="1">
      <alignment vertical="center"/>
    </xf>
    <xf numFmtId="177" fontId="0" fillId="0" borderId="19" xfId="0" applyNumberFormat="1" applyBorder="1">
      <alignment vertical="center"/>
    </xf>
    <xf numFmtId="0" fontId="19" fillId="0" borderId="0" xfId="0" applyFont="1">
      <alignment vertical="center"/>
    </xf>
    <xf numFmtId="0" fontId="20" fillId="0" borderId="0" xfId="0" applyFont="1">
      <alignment vertical="center"/>
    </xf>
    <xf numFmtId="9" fontId="0" fillId="0" borderId="0" xfId="0" applyNumberFormat="1" applyAlignment="1">
      <alignment horizontal="left" vertical="center"/>
    </xf>
    <xf numFmtId="0" fontId="21" fillId="0" borderId="0" xfId="0" applyFont="1" applyAlignment="1">
      <alignment horizontal="left" vertical="center"/>
    </xf>
    <xf numFmtId="56" fontId="0" fillId="0" borderId="0" xfId="0" applyNumberFormat="1" applyAlignment="1">
      <alignment horizontal="left" vertical="center"/>
    </xf>
    <xf numFmtId="177" fontId="0" fillId="0" borderId="0" xfId="0" applyNumberFormat="1" applyAlignment="1">
      <alignment horizontal="left" vertical="center"/>
    </xf>
    <xf numFmtId="49" fontId="0" fillId="0" borderId="0" xfId="0" applyNumberFormat="1" applyAlignment="1">
      <alignment horizontal="left" vertical="center"/>
    </xf>
    <xf numFmtId="0" fontId="18" fillId="7" borderId="20" xfId="0" applyFont="1" applyFill="1" applyBorder="1" applyAlignment="1">
      <alignment horizontal="center" vertical="center"/>
    </xf>
    <xf numFmtId="0" fontId="18" fillId="7" borderId="0" xfId="0" applyFont="1" applyFill="1" applyBorder="1" applyAlignment="1">
      <alignment horizontal="center" vertical="center"/>
    </xf>
    <xf numFmtId="0" fontId="18" fillId="7" borderId="21" xfId="0" applyFont="1" applyFill="1" applyBorder="1" applyAlignment="1">
      <alignment horizontal="center" vertical="center"/>
    </xf>
    <xf numFmtId="0" fontId="0" fillId="12" borderId="20" xfId="0" applyFill="1" applyBorder="1" applyAlignment="1">
      <alignment horizontal="left" vertical="center"/>
    </xf>
    <xf numFmtId="0" fontId="0" fillId="12" borderId="0" xfId="0" applyFill="1" applyBorder="1" applyAlignment="1">
      <alignment horizontal="left" vertical="center"/>
    </xf>
    <xf numFmtId="0" fontId="0" fillId="12" borderId="21" xfId="0" applyFill="1" applyBorder="1" applyAlignment="1">
      <alignment horizontal="left" vertical="center"/>
    </xf>
    <xf numFmtId="0" fontId="0" fillId="7" borderId="20" xfId="0" applyFill="1" applyBorder="1" applyAlignment="1">
      <alignment horizontal="left" vertical="center"/>
    </xf>
    <xf numFmtId="0" fontId="0" fillId="7" borderId="0" xfId="0" applyFill="1" applyBorder="1" applyAlignment="1">
      <alignment horizontal="left" vertical="center"/>
    </xf>
    <xf numFmtId="0" fontId="0" fillId="7" borderId="21" xfId="0" applyFill="1" applyBorder="1" applyAlignment="1">
      <alignment horizontal="left" vertical="center"/>
    </xf>
    <xf numFmtId="0" fontId="3" fillId="6" borderId="19" xfId="0" applyFont="1" applyFill="1" applyBorder="1" applyAlignment="1">
      <alignment horizontal="center" vertical="center"/>
    </xf>
    <xf numFmtId="0" fontId="3" fillId="6" borderId="21" xfId="0" applyFont="1" applyFill="1"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2"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3" fillId="0" borderId="20" xfId="0" applyFont="1" applyBorder="1" applyAlignment="1">
      <alignment horizontal="center" vertical="center"/>
    </xf>
    <xf numFmtId="0" fontId="3" fillId="0" borderId="0"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12" borderId="20" xfId="0" applyFont="1" applyFill="1" applyBorder="1" applyAlignment="1">
      <alignment horizontal="center" vertical="center"/>
    </xf>
    <xf numFmtId="0" fontId="3" fillId="12" borderId="0" xfId="0" applyFont="1" applyFill="1" applyBorder="1" applyAlignment="1">
      <alignment horizontal="center" vertical="center"/>
    </xf>
    <xf numFmtId="0" fontId="3" fillId="14" borderId="0" xfId="0" applyFont="1" applyFill="1" applyBorder="1" applyAlignment="1">
      <alignment horizontal="center" vertical="center"/>
    </xf>
    <xf numFmtId="0" fontId="3" fillId="13" borderId="0" xfId="0" applyFont="1" applyFill="1" applyBorder="1" applyAlignment="1">
      <alignment horizontal="center" vertical="center"/>
    </xf>
    <xf numFmtId="0" fontId="3" fillId="13" borderId="21" xfId="0" applyFont="1" applyFill="1" applyBorder="1" applyAlignment="1">
      <alignment horizontal="center" vertical="center"/>
    </xf>
    <xf numFmtId="0" fontId="12" fillId="11" borderId="0" xfId="0" applyFont="1" applyFill="1" applyBorder="1" applyAlignment="1">
      <alignment horizontal="center" vertical="center"/>
    </xf>
    <xf numFmtId="0" fontId="16" fillId="11" borderId="0" xfId="0" applyFont="1" applyFill="1" applyBorder="1" applyAlignment="1">
      <alignment horizontal="center" vertical="center"/>
    </xf>
    <xf numFmtId="0" fontId="14" fillId="7" borderId="20" xfId="0" applyFont="1" applyFill="1" applyBorder="1" applyAlignment="1">
      <alignment horizontal="center" vertical="center"/>
    </xf>
    <xf numFmtId="0" fontId="0" fillId="7" borderId="0" xfId="0" applyFill="1" applyBorder="1" applyAlignment="1">
      <alignment horizontal="center" vertical="center"/>
    </xf>
    <xf numFmtId="0" fontId="0" fillId="7" borderId="21" xfId="0" applyFill="1" applyBorder="1" applyAlignment="1">
      <alignment horizontal="center" vertical="center"/>
    </xf>
    <xf numFmtId="0" fontId="0" fillId="7" borderId="20" xfId="0" applyFill="1" applyBorder="1" applyAlignment="1">
      <alignment horizontal="center" vertical="center"/>
    </xf>
    <xf numFmtId="0" fontId="3" fillId="9" borderId="2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21" xfId="0" applyFont="1" applyFill="1" applyBorder="1" applyAlignment="1">
      <alignment horizontal="center" vertical="center"/>
    </xf>
    <xf numFmtId="0" fontId="0" fillId="0" borderId="20" xfId="0" applyBorder="1" applyAlignment="1">
      <alignment horizontal="center" vertical="center"/>
    </xf>
    <xf numFmtId="0" fontId="0" fillId="0" borderId="0" xfId="0" applyBorder="1" applyAlignment="1">
      <alignment horizontal="center" vertical="center"/>
    </xf>
    <xf numFmtId="0" fontId="0" fillId="0" borderId="21" xfId="0" applyBorder="1" applyAlignment="1">
      <alignment horizontal="center" vertical="center"/>
    </xf>
    <xf numFmtId="0" fontId="0" fillId="9" borderId="20" xfId="0" applyFill="1" applyBorder="1" applyAlignment="1">
      <alignment horizontal="center" vertical="center"/>
    </xf>
    <xf numFmtId="0" fontId="0" fillId="9" borderId="0" xfId="0" applyFill="1" applyBorder="1" applyAlignment="1">
      <alignment horizontal="center" vertical="center"/>
    </xf>
    <xf numFmtId="0" fontId="0" fillId="9" borderId="21" xfId="0" applyFill="1" applyBorder="1" applyAlignment="1">
      <alignment horizontal="center" vertical="center"/>
    </xf>
    <xf numFmtId="0" fontId="15" fillId="0" borderId="0" xfId="0" applyFont="1" applyAlignment="1">
      <alignment horizontal="right" vertical="center"/>
    </xf>
    <xf numFmtId="9" fontId="6" fillId="0" borderId="0" xfId="0" applyNumberFormat="1" applyFont="1">
      <alignment vertical="center"/>
    </xf>
    <xf numFmtId="0" fontId="15" fillId="0" borderId="0" xfId="0" applyFont="1" applyBorder="1" applyAlignment="1">
      <alignment horizontal="right" vertical="center"/>
    </xf>
    <xf numFmtId="0" fontId="6" fillId="0" borderId="0" xfId="0" applyFont="1" applyBorder="1" applyAlignment="1">
      <alignment horizontal="left" vertical="center"/>
    </xf>
    <xf numFmtId="0" fontId="6" fillId="0" borderId="0" xfId="0" applyFont="1" applyBorder="1">
      <alignment vertical="center"/>
    </xf>
    <xf numFmtId="0" fontId="6" fillId="0" borderId="0" xfId="0" applyFont="1" applyFill="1" applyBorder="1">
      <alignment vertical="center"/>
    </xf>
    <xf numFmtId="177" fontId="6" fillId="0" borderId="0" xfId="0" applyNumberFormat="1" applyFont="1" applyBorder="1">
      <alignment vertical="center"/>
    </xf>
    <xf numFmtId="0" fontId="15" fillId="0" borderId="0" xfId="0" applyFont="1" applyAlignment="1">
      <alignment horizontal="left" vertical="center"/>
    </xf>
    <xf numFmtId="0" fontId="6" fillId="0" borderId="0" xfId="0" applyFont="1" applyAlignment="1">
      <alignment horizontal="left" vertical="center"/>
    </xf>
  </cellXfs>
  <cellStyles count="1">
    <cellStyle name="標準" xfId="0" builtinId="0"/>
  </cellStyles>
  <dxfs count="7">
    <dxf>
      <fill>
        <patternFill>
          <bgColor rgb="FFFFFF00"/>
        </patternFill>
      </fill>
    </dxf>
    <dxf>
      <fill>
        <patternFill>
          <bgColor rgb="FFFFFF00"/>
        </patternFill>
      </fill>
    </dxf>
    <dxf>
      <fill>
        <patternFill>
          <bgColor rgb="FFFFFF00"/>
        </patternFill>
      </fill>
    </dxf>
    <dxf>
      <font>
        <color rgb="FFFF0000"/>
      </font>
    </dxf>
    <dxf>
      <font>
        <color rgb="FFFFC000"/>
      </font>
    </dxf>
    <dxf>
      <font>
        <color rgb="FF00B050"/>
      </font>
    </dxf>
    <dxf>
      <font>
        <color rgb="FF0070C0"/>
      </font>
    </dxf>
  </dxfs>
  <tableStyles count="0" defaultTableStyle="TableStyleMedium2" defaultPivotStyle="PivotStyleLight16"/>
  <colors>
    <mruColors>
      <color rgb="FFFFCCFF"/>
      <color rgb="FFCCCCFF"/>
      <color rgb="FFFF00FF"/>
      <color rgb="FF00FF00"/>
      <color rgb="FFCC3399"/>
      <color rgb="FF660066"/>
      <color rgb="FFFFFF00"/>
      <color rgb="FFFFFFCC"/>
      <color rgb="FF66CCFF"/>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ja-JP" altLang="en-US" sz="1200"/>
              <a:t>難易度</a:t>
            </a:r>
          </a:p>
        </c:rich>
      </c:tx>
      <c:overlay val="0"/>
    </c:title>
    <c:autoTitleDeleted val="0"/>
    <c:plotArea>
      <c:layout/>
      <c:lineChart>
        <c:grouping val="standard"/>
        <c:varyColors val="0"/>
        <c:ser>
          <c:idx val="0"/>
          <c:order val="0"/>
          <c:tx>
            <c:strRef>
              <c:f>面構成!$B$26</c:f>
              <c:strCache>
                <c:ptCount val="1"/>
                <c:pt idx="0">
                  <c:v>難易度指数</c:v>
                </c:pt>
              </c:strCache>
            </c:strRef>
          </c:tx>
          <c:marker>
            <c:symbol val="none"/>
          </c:marker>
          <c:cat>
            <c:strRef>
              <c:f>面構成!$C$17:$CE$17</c:f>
              <c:strCache>
                <c:ptCount val="81"/>
                <c:pt idx="0">
                  <c:v>1面</c:v>
                </c:pt>
                <c:pt idx="1">
                  <c:v>2面</c:v>
                </c:pt>
                <c:pt idx="2">
                  <c:v>3面</c:v>
                </c:pt>
                <c:pt idx="3">
                  <c:v>4面</c:v>
                </c:pt>
                <c:pt idx="4">
                  <c:v>5面</c:v>
                </c:pt>
                <c:pt idx="5">
                  <c:v>6面</c:v>
                </c:pt>
                <c:pt idx="6">
                  <c:v>7面</c:v>
                </c:pt>
                <c:pt idx="7">
                  <c:v>8面</c:v>
                </c:pt>
                <c:pt idx="8">
                  <c:v>9面</c:v>
                </c:pt>
                <c:pt idx="9">
                  <c:v>10面</c:v>
                </c:pt>
                <c:pt idx="10">
                  <c:v>11面</c:v>
                </c:pt>
                <c:pt idx="11">
                  <c:v>12面</c:v>
                </c:pt>
                <c:pt idx="12">
                  <c:v>13面</c:v>
                </c:pt>
                <c:pt idx="13">
                  <c:v>14面</c:v>
                </c:pt>
                <c:pt idx="14">
                  <c:v>15面</c:v>
                </c:pt>
                <c:pt idx="15">
                  <c:v>16面</c:v>
                </c:pt>
                <c:pt idx="16">
                  <c:v>17面</c:v>
                </c:pt>
                <c:pt idx="17">
                  <c:v>18面</c:v>
                </c:pt>
                <c:pt idx="18">
                  <c:v>19面</c:v>
                </c:pt>
                <c:pt idx="19">
                  <c:v>20面</c:v>
                </c:pt>
                <c:pt idx="20">
                  <c:v>21面</c:v>
                </c:pt>
                <c:pt idx="21">
                  <c:v>22面</c:v>
                </c:pt>
                <c:pt idx="22">
                  <c:v>23面</c:v>
                </c:pt>
                <c:pt idx="23">
                  <c:v>24面</c:v>
                </c:pt>
                <c:pt idx="24">
                  <c:v>25面</c:v>
                </c:pt>
                <c:pt idx="25">
                  <c:v>26面</c:v>
                </c:pt>
                <c:pt idx="26">
                  <c:v>27面</c:v>
                </c:pt>
                <c:pt idx="27">
                  <c:v>28面</c:v>
                </c:pt>
                <c:pt idx="28">
                  <c:v>29面</c:v>
                </c:pt>
                <c:pt idx="29">
                  <c:v>30面</c:v>
                </c:pt>
                <c:pt idx="30">
                  <c:v>31面</c:v>
                </c:pt>
                <c:pt idx="31">
                  <c:v>32面</c:v>
                </c:pt>
                <c:pt idx="32">
                  <c:v>33面</c:v>
                </c:pt>
                <c:pt idx="33">
                  <c:v>34面</c:v>
                </c:pt>
                <c:pt idx="34">
                  <c:v>35面</c:v>
                </c:pt>
                <c:pt idx="35">
                  <c:v>36面</c:v>
                </c:pt>
                <c:pt idx="36">
                  <c:v>37面</c:v>
                </c:pt>
                <c:pt idx="37">
                  <c:v>38面</c:v>
                </c:pt>
                <c:pt idx="38">
                  <c:v>39面</c:v>
                </c:pt>
                <c:pt idx="39">
                  <c:v>40面</c:v>
                </c:pt>
                <c:pt idx="40">
                  <c:v>41面</c:v>
                </c:pt>
                <c:pt idx="41">
                  <c:v>42面</c:v>
                </c:pt>
                <c:pt idx="42">
                  <c:v>43面</c:v>
                </c:pt>
                <c:pt idx="43">
                  <c:v>44面</c:v>
                </c:pt>
                <c:pt idx="44">
                  <c:v>45面</c:v>
                </c:pt>
                <c:pt idx="45">
                  <c:v>46面</c:v>
                </c:pt>
                <c:pt idx="46">
                  <c:v>47面</c:v>
                </c:pt>
                <c:pt idx="47">
                  <c:v>48面</c:v>
                </c:pt>
                <c:pt idx="48">
                  <c:v>49面</c:v>
                </c:pt>
                <c:pt idx="49">
                  <c:v>50面</c:v>
                </c:pt>
                <c:pt idx="50">
                  <c:v>51面</c:v>
                </c:pt>
                <c:pt idx="51">
                  <c:v>52面</c:v>
                </c:pt>
                <c:pt idx="52">
                  <c:v>53面</c:v>
                </c:pt>
                <c:pt idx="53">
                  <c:v>54面</c:v>
                </c:pt>
                <c:pt idx="54">
                  <c:v>55面</c:v>
                </c:pt>
                <c:pt idx="55">
                  <c:v>56面</c:v>
                </c:pt>
                <c:pt idx="56">
                  <c:v>57面</c:v>
                </c:pt>
                <c:pt idx="57">
                  <c:v>58面</c:v>
                </c:pt>
                <c:pt idx="58">
                  <c:v>59面</c:v>
                </c:pt>
                <c:pt idx="59">
                  <c:v>60面</c:v>
                </c:pt>
                <c:pt idx="60">
                  <c:v>61面</c:v>
                </c:pt>
                <c:pt idx="61">
                  <c:v>62面</c:v>
                </c:pt>
                <c:pt idx="62">
                  <c:v>63面</c:v>
                </c:pt>
                <c:pt idx="63">
                  <c:v>64面</c:v>
                </c:pt>
                <c:pt idx="64">
                  <c:v>65面</c:v>
                </c:pt>
                <c:pt idx="65">
                  <c:v>66面</c:v>
                </c:pt>
                <c:pt idx="66">
                  <c:v>67面</c:v>
                </c:pt>
                <c:pt idx="67">
                  <c:v>68面</c:v>
                </c:pt>
                <c:pt idx="68">
                  <c:v>69面</c:v>
                </c:pt>
                <c:pt idx="69">
                  <c:v>70面</c:v>
                </c:pt>
                <c:pt idx="70">
                  <c:v>71面</c:v>
                </c:pt>
                <c:pt idx="71">
                  <c:v>72面</c:v>
                </c:pt>
                <c:pt idx="72">
                  <c:v>73面</c:v>
                </c:pt>
                <c:pt idx="73">
                  <c:v>74面</c:v>
                </c:pt>
                <c:pt idx="74">
                  <c:v>75面</c:v>
                </c:pt>
                <c:pt idx="75">
                  <c:v>76面</c:v>
                </c:pt>
                <c:pt idx="76">
                  <c:v>77面</c:v>
                </c:pt>
                <c:pt idx="77">
                  <c:v>78面</c:v>
                </c:pt>
                <c:pt idx="78">
                  <c:v>79面</c:v>
                </c:pt>
                <c:pt idx="79">
                  <c:v>80面</c:v>
                </c:pt>
                <c:pt idx="80">
                  <c:v>81面</c:v>
                </c:pt>
              </c:strCache>
            </c:strRef>
          </c:cat>
          <c:val>
            <c:numRef>
              <c:f>面構成!$C$26:$CE$26</c:f>
              <c:numCache>
                <c:formatCode>General</c:formatCode>
                <c:ptCount val="81"/>
                <c:pt idx="0">
                  <c:v>1</c:v>
                </c:pt>
                <c:pt idx="1">
                  <c:v>1.5</c:v>
                </c:pt>
                <c:pt idx="2">
                  <c:v>2</c:v>
                </c:pt>
                <c:pt idx="3">
                  <c:v>4.5</c:v>
                </c:pt>
                <c:pt idx="4">
                  <c:v>6</c:v>
                </c:pt>
                <c:pt idx="5">
                  <c:v>1.5</c:v>
                </c:pt>
                <c:pt idx="6">
                  <c:v>2</c:v>
                </c:pt>
                <c:pt idx="7">
                  <c:v>2.5</c:v>
                </c:pt>
                <c:pt idx="8">
                  <c:v>6</c:v>
                </c:pt>
                <c:pt idx="9">
                  <c:v>7.5</c:v>
                </c:pt>
                <c:pt idx="10">
                  <c:v>2</c:v>
                </c:pt>
                <c:pt idx="11">
                  <c:v>3</c:v>
                </c:pt>
                <c:pt idx="12">
                  <c:v>4</c:v>
                </c:pt>
                <c:pt idx="13">
                  <c:v>6</c:v>
                </c:pt>
                <c:pt idx="14">
                  <c:v>9</c:v>
                </c:pt>
                <c:pt idx="15">
                  <c:v>3</c:v>
                </c:pt>
                <c:pt idx="16">
                  <c:v>4</c:v>
                </c:pt>
                <c:pt idx="17">
                  <c:v>5</c:v>
                </c:pt>
                <c:pt idx="18">
                  <c:v>7.5</c:v>
                </c:pt>
                <c:pt idx="19">
                  <c:v>10.5</c:v>
                </c:pt>
                <c:pt idx="20">
                  <c:v>2.25</c:v>
                </c:pt>
                <c:pt idx="21">
                  <c:v>3</c:v>
                </c:pt>
                <c:pt idx="22">
                  <c:v>3.75</c:v>
                </c:pt>
                <c:pt idx="23">
                  <c:v>9</c:v>
                </c:pt>
                <c:pt idx="24">
                  <c:v>11.25</c:v>
                </c:pt>
                <c:pt idx="25">
                  <c:v>3</c:v>
                </c:pt>
                <c:pt idx="26">
                  <c:v>4.5</c:v>
                </c:pt>
                <c:pt idx="27">
                  <c:v>6</c:v>
                </c:pt>
                <c:pt idx="28">
                  <c:v>9</c:v>
                </c:pt>
                <c:pt idx="29">
                  <c:v>13.5</c:v>
                </c:pt>
                <c:pt idx="30">
                  <c:v>6</c:v>
                </c:pt>
                <c:pt idx="31">
                  <c:v>7.5</c:v>
                </c:pt>
                <c:pt idx="32">
                  <c:v>9</c:v>
                </c:pt>
                <c:pt idx="33">
                  <c:v>11.25</c:v>
                </c:pt>
                <c:pt idx="34">
                  <c:v>15.75</c:v>
                </c:pt>
                <c:pt idx="35">
                  <c:v>9</c:v>
                </c:pt>
                <c:pt idx="36">
                  <c:v>11.25</c:v>
                </c:pt>
                <c:pt idx="37">
                  <c:v>13.5</c:v>
                </c:pt>
                <c:pt idx="38">
                  <c:v>13.5</c:v>
                </c:pt>
                <c:pt idx="39">
                  <c:v>18</c:v>
                </c:pt>
                <c:pt idx="40">
                  <c:v>6</c:v>
                </c:pt>
                <c:pt idx="41">
                  <c:v>8</c:v>
                </c:pt>
                <c:pt idx="42">
                  <c:v>10</c:v>
                </c:pt>
                <c:pt idx="43">
                  <c:v>12</c:v>
                </c:pt>
                <c:pt idx="44">
                  <c:v>18</c:v>
                </c:pt>
                <c:pt idx="45">
                  <c:v>8</c:v>
                </c:pt>
                <c:pt idx="46">
                  <c:v>10</c:v>
                </c:pt>
                <c:pt idx="47">
                  <c:v>12</c:v>
                </c:pt>
                <c:pt idx="48">
                  <c:v>15</c:v>
                </c:pt>
                <c:pt idx="49">
                  <c:v>21</c:v>
                </c:pt>
                <c:pt idx="50">
                  <c:v>9</c:v>
                </c:pt>
                <c:pt idx="51">
                  <c:v>12</c:v>
                </c:pt>
                <c:pt idx="52">
                  <c:v>15</c:v>
                </c:pt>
                <c:pt idx="53">
                  <c:v>18</c:v>
                </c:pt>
                <c:pt idx="54">
                  <c:v>24</c:v>
                </c:pt>
                <c:pt idx="55">
                  <c:v>12</c:v>
                </c:pt>
                <c:pt idx="56">
                  <c:v>15</c:v>
                </c:pt>
                <c:pt idx="57">
                  <c:v>18</c:v>
                </c:pt>
                <c:pt idx="58">
                  <c:v>18</c:v>
                </c:pt>
                <c:pt idx="59">
                  <c:v>27</c:v>
                </c:pt>
                <c:pt idx="60">
                  <c:v>15</c:v>
                </c:pt>
                <c:pt idx="61">
                  <c:v>18</c:v>
                </c:pt>
                <c:pt idx="62">
                  <c:v>22.5</c:v>
                </c:pt>
                <c:pt idx="63">
                  <c:v>22.5</c:v>
                </c:pt>
                <c:pt idx="64">
                  <c:v>26.25</c:v>
                </c:pt>
                <c:pt idx="65">
                  <c:v>18.75</c:v>
                </c:pt>
                <c:pt idx="66">
                  <c:v>22.5</c:v>
                </c:pt>
                <c:pt idx="67">
                  <c:v>27</c:v>
                </c:pt>
                <c:pt idx="68">
                  <c:v>22.5</c:v>
                </c:pt>
                <c:pt idx="69">
                  <c:v>30</c:v>
                </c:pt>
                <c:pt idx="70">
                  <c:v>20</c:v>
                </c:pt>
                <c:pt idx="71">
                  <c:v>24</c:v>
                </c:pt>
                <c:pt idx="72">
                  <c:v>30</c:v>
                </c:pt>
                <c:pt idx="73">
                  <c:v>27</c:v>
                </c:pt>
                <c:pt idx="74">
                  <c:v>33.75</c:v>
                </c:pt>
                <c:pt idx="75">
                  <c:v>25</c:v>
                </c:pt>
                <c:pt idx="76">
                  <c:v>30</c:v>
                </c:pt>
                <c:pt idx="77">
                  <c:v>36</c:v>
                </c:pt>
                <c:pt idx="78">
                  <c:v>27</c:v>
                </c:pt>
                <c:pt idx="79">
                  <c:v>37.5</c:v>
                </c:pt>
                <c:pt idx="80">
                  <c:v>40.5</c:v>
                </c:pt>
              </c:numCache>
            </c:numRef>
          </c:val>
          <c:smooth val="0"/>
        </c:ser>
        <c:dLbls>
          <c:showLegendKey val="0"/>
          <c:showVal val="0"/>
          <c:showCatName val="0"/>
          <c:showSerName val="0"/>
          <c:showPercent val="0"/>
          <c:showBubbleSize val="0"/>
        </c:dLbls>
        <c:marker val="1"/>
        <c:smooth val="0"/>
        <c:axId val="105341312"/>
        <c:axId val="105342848"/>
      </c:lineChart>
      <c:catAx>
        <c:axId val="105341312"/>
        <c:scaling>
          <c:orientation val="minMax"/>
        </c:scaling>
        <c:delete val="0"/>
        <c:axPos val="b"/>
        <c:majorTickMark val="none"/>
        <c:minorTickMark val="none"/>
        <c:tickLblPos val="nextTo"/>
        <c:crossAx val="105342848"/>
        <c:crosses val="autoZero"/>
        <c:auto val="1"/>
        <c:lblAlgn val="ctr"/>
        <c:lblOffset val="100"/>
        <c:noMultiLvlLbl val="0"/>
      </c:catAx>
      <c:valAx>
        <c:axId val="105342848"/>
        <c:scaling>
          <c:orientation val="minMax"/>
        </c:scaling>
        <c:delete val="0"/>
        <c:axPos val="l"/>
        <c:majorGridlines/>
        <c:numFmt formatCode="General" sourceLinked="1"/>
        <c:majorTickMark val="none"/>
        <c:minorTickMark val="none"/>
        <c:tickLblPos val="nextTo"/>
        <c:spPr>
          <a:ln w="9525">
            <a:noFill/>
          </a:ln>
        </c:spPr>
        <c:crossAx val="10534131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414620</xdr:colOff>
      <xdr:row>0</xdr:row>
      <xdr:rowOff>22412</xdr:rowOff>
    </xdr:from>
    <xdr:to>
      <xdr:col>5</xdr:col>
      <xdr:colOff>210230</xdr:colOff>
      <xdr:row>34</xdr:row>
      <xdr:rowOff>11205</xdr:rowOff>
    </xdr:to>
    <xdr:pic>
      <xdr:nvPicPr>
        <xdr:cNvPr id="17" name="図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620" y="22412"/>
          <a:ext cx="3213404" cy="57037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13607</xdr:colOff>
      <xdr:row>26</xdr:row>
      <xdr:rowOff>111580</xdr:rowOff>
    </xdr:from>
    <xdr:to>
      <xdr:col>82</xdr:col>
      <xdr:colOff>503465</xdr:colOff>
      <xdr:row>39</xdr:row>
      <xdr:rowOff>122465</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1</xdr:row>
      <xdr:rowOff>142875</xdr:rowOff>
    </xdr:from>
    <xdr:to>
      <xdr:col>9</xdr:col>
      <xdr:colOff>609600</xdr:colOff>
      <xdr:row>23</xdr:row>
      <xdr:rowOff>104775</xdr:rowOff>
    </xdr:to>
    <xdr:sp macro="" textlink="">
      <xdr:nvSpPr>
        <xdr:cNvPr id="3" name="円/楕円 2"/>
        <xdr:cNvSpPr/>
      </xdr:nvSpPr>
      <xdr:spPr>
        <a:xfrm>
          <a:off x="200025" y="314325"/>
          <a:ext cx="6581775" cy="3733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9600"/>
            <a:t>まだ</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Q32"/>
  <sheetViews>
    <sheetView zoomScale="85" zoomScaleNormal="85" workbookViewId="0">
      <selection activeCell="L16" sqref="L16"/>
    </sheetView>
  </sheetViews>
  <sheetFormatPr defaultRowHeight="13.5"/>
  <cols>
    <col min="7" max="7" width="4.125" style="23" customWidth="1"/>
    <col min="8" max="8" width="4" customWidth="1"/>
    <col min="9" max="9" width="4.625" customWidth="1"/>
    <col min="13" max="13" width="11.5" customWidth="1"/>
    <col min="14" max="14" width="4.75" style="23" customWidth="1"/>
    <col min="15" max="15" width="11.875" bestFit="1" customWidth="1"/>
    <col min="16" max="16" width="3" customWidth="1"/>
  </cols>
  <sheetData>
    <row r="1" spans="7:16">
      <c r="G1" s="23" t="s">
        <v>0</v>
      </c>
      <c r="N1" s="23" t="s">
        <v>252</v>
      </c>
    </row>
    <row r="2" spans="7:16">
      <c r="H2" t="s">
        <v>193</v>
      </c>
      <c r="O2" t="s">
        <v>219</v>
      </c>
      <c r="P2" t="s">
        <v>2</v>
      </c>
    </row>
    <row r="3" spans="7:16">
      <c r="G3" s="23" t="s">
        <v>1</v>
      </c>
      <c r="P3" s="24" t="s">
        <v>223</v>
      </c>
    </row>
    <row r="4" spans="7:16">
      <c r="H4" t="s">
        <v>201</v>
      </c>
      <c r="P4" s="24" t="s">
        <v>246</v>
      </c>
    </row>
    <row r="5" spans="7:16">
      <c r="H5" t="s">
        <v>202</v>
      </c>
      <c r="O5" t="s">
        <v>221</v>
      </c>
      <c r="P5" t="s">
        <v>4</v>
      </c>
    </row>
    <row r="6" spans="7:16">
      <c r="H6" t="s">
        <v>205</v>
      </c>
      <c r="P6" t="s">
        <v>226</v>
      </c>
    </row>
    <row r="7" spans="7:16">
      <c r="G7" s="23" t="s">
        <v>5</v>
      </c>
      <c r="P7" s="24" t="s">
        <v>247</v>
      </c>
    </row>
    <row r="8" spans="7:16">
      <c r="H8" t="s">
        <v>6</v>
      </c>
      <c r="O8" t="s">
        <v>101</v>
      </c>
      <c r="P8" t="s">
        <v>224</v>
      </c>
    </row>
    <row r="9" spans="7:16">
      <c r="H9" t="s">
        <v>7</v>
      </c>
      <c r="P9" t="s">
        <v>225</v>
      </c>
    </row>
    <row r="10" spans="7:16">
      <c r="H10" t="s">
        <v>222</v>
      </c>
      <c r="O10" t="s">
        <v>60</v>
      </c>
      <c r="P10" t="s">
        <v>755</v>
      </c>
    </row>
    <row r="11" spans="7:16">
      <c r="G11" s="23" t="s">
        <v>8</v>
      </c>
      <c r="P11" t="s">
        <v>3</v>
      </c>
    </row>
    <row r="12" spans="7:16">
      <c r="H12" t="s">
        <v>204</v>
      </c>
      <c r="P12" t="s">
        <v>228</v>
      </c>
    </row>
    <row r="13" spans="7:16">
      <c r="H13" t="s">
        <v>203</v>
      </c>
      <c r="O13" t="s">
        <v>227</v>
      </c>
      <c r="P13" t="s">
        <v>229</v>
      </c>
    </row>
    <row r="14" spans="7:16">
      <c r="H14" t="s">
        <v>9</v>
      </c>
      <c r="P14" t="s">
        <v>230</v>
      </c>
    </row>
    <row r="15" spans="7:16">
      <c r="G15" s="23" t="s">
        <v>206</v>
      </c>
      <c r="P15" s="24" t="s">
        <v>231</v>
      </c>
    </row>
    <row r="16" spans="7:16">
      <c r="H16" t="s">
        <v>207</v>
      </c>
      <c r="O16" t="s">
        <v>235</v>
      </c>
      <c r="P16" s="24" t="s">
        <v>236</v>
      </c>
    </row>
    <row r="17" spans="8:17">
      <c r="H17" t="s">
        <v>208</v>
      </c>
      <c r="P17" t="s">
        <v>237</v>
      </c>
    </row>
    <row r="18" spans="8:17">
      <c r="H18" t="s">
        <v>209</v>
      </c>
      <c r="P18" s="24" t="s">
        <v>253</v>
      </c>
    </row>
    <row r="19" spans="8:17">
      <c r="H19" t="s">
        <v>212</v>
      </c>
      <c r="O19" s="24" t="s">
        <v>220</v>
      </c>
      <c r="P19" s="24" t="s">
        <v>238</v>
      </c>
      <c r="Q19" s="24"/>
    </row>
    <row r="20" spans="8:17">
      <c r="H20" t="s">
        <v>211</v>
      </c>
      <c r="O20" s="24"/>
      <c r="P20" s="24" t="s">
        <v>239</v>
      </c>
      <c r="Q20" s="24"/>
    </row>
    <row r="21" spans="8:17">
      <c r="H21" t="s">
        <v>210</v>
      </c>
      <c r="O21" s="24"/>
      <c r="P21" s="24" t="s">
        <v>242</v>
      </c>
      <c r="Q21" s="24"/>
    </row>
    <row r="22" spans="8:17">
      <c r="H22" t="s">
        <v>213</v>
      </c>
      <c r="O22" s="24" t="s">
        <v>249</v>
      </c>
      <c r="P22" s="25" t="s">
        <v>250</v>
      </c>
      <c r="Q22" s="24"/>
    </row>
    <row r="23" spans="8:17">
      <c r="H23" t="s">
        <v>214</v>
      </c>
      <c r="O23" s="25"/>
      <c r="P23" s="25" t="s">
        <v>251</v>
      </c>
      <c r="Q23" s="24"/>
    </row>
    <row r="24" spans="8:17">
      <c r="H24" t="s">
        <v>215</v>
      </c>
      <c r="O24" s="26" t="s">
        <v>255</v>
      </c>
      <c r="P24" s="25" t="s">
        <v>256</v>
      </c>
      <c r="Q24" s="26"/>
    </row>
    <row r="25" spans="8:17">
      <c r="I25" t="s">
        <v>218</v>
      </c>
      <c r="O25" s="25"/>
      <c r="P25" s="26" t="s">
        <v>257</v>
      </c>
      <c r="Q25" s="24"/>
    </row>
    <row r="26" spans="8:17">
      <c r="I26" s="167" t="s">
        <v>217</v>
      </c>
      <c r="J26" s="168"/>
      <c r="O26" s="24" t="s">
        <v>240</v>
      </c>
      <c r="P26" s="24" t="s">
        <v>245</v>
      </c>
      <c r="Q26" s="24"/>
    </row>
    <row r="27" spans="8:17">
      <c r="I27" s="168"/>
      <c r="J27" s="168" t="s">
        <v>276</v>
      </c>
      <c r="O27" s="24"/>
      <c r="P27" s="24" t="s">
        <v>241</v>
      </c>
    </row>
    <row r="28" spans="8:17">
      <c r="I28" s="168" t="s">
        <v>216</v>
      </c>
      <c r="J28" s="168"/>
      <c r="O28" s="24"/>
      <c r="P28" s="24" t="s">
        <v>275</v>
      </c>
    </row>
    <row r="29" spans="8:17">
      <c r="I29" s="168"/>
      <c r="J29" s="168" t="s">
        <v>277</v>
      </c>
      <c r="O29" s="24"/>
      <c r="P29" s="24"/>
      <c r="Q29" s="24" t="s">
        <v>243</v>
      </c>
    </row>
    <row r="30" spans="8:17">
      <c r="I30" s="168"/>
      <c r="J30" s="168" t="s">
        <v>289</v>
      </c>
      <c r="O30" s="24"/>
      <c r="P30" s="24"/>
      <c r="Q30" s="24" t="s">
        <v>244</v>
      </c>
    </row>
    <row r="31" spans="8:17">
      <c r="O31" s="24"/>
      <c r="P31" s="24"/>
      <c r="Q31" s="24" t="s">
        <v>248</v>
      </c>
    </row>
    <row r="32" spans="8:17">
      <c r="Q32" s="24" t="s">
        <v>254</v>
      </c>
    </row>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0"/>
  <sheetViews>
    <sheetView workbookViewId="0">
      <selection activeCell="L11" sqref="L11"/>
    </sheetView>
  </sheetViews>
  <sheetFormatPr defaultRowHeight="13.5"/>
  <sheetData>
    <row r="1" spans="2:8">
      <c r="B1" t="s">
        <v>52</v>
      </c>
      <c r="D1" t="s">
        <v>56</v>
      </c>
      <c r="H1" t="s">
        <v>53</v>
      </c>
    </row>
    <row r="2" spans="2:8">
      <c r="H2" t="s">
        <v>632</v>
      </c>
    </row>
    <row r="6" spans="2:8">
      <c r="H6" t="s">
        <v>633</v>
      </c>
    </row>
    <row r="12" spans="2:8">
      <c r="H12" t="s">
        <v>631</v>
      </c>
    </row>
    <row r="19" spans="8:10">
      <c r="H19" t="s">
        <v>605</v>
      </c>
    </row>
    <row r="20" spans="8:10">
      <c r="H20" t="s">
        <v>606</v>
      </c>
      <c r="I20" s="1" t="s">
        <v>615</v>
      </c>
      <c r="J20" t="s">
        <v>628</v>
      </c>
    </row>
    <row r="21" spans="8:10">
      <c r="I21" s="1" t="s">
        <v>614</v>
      </c>
      <c r="J21" t="s">
        <v>629</v>
      </c>
    </row>
    <row r="22" spans="8:10">
      <c r="I22" s="1" t="s">
        <v>615</v>
      </c>
      <c r="J22" t="s">
        <v>54</v>
      </c>
    </row>
    <row r="23" spans="8:10">
      <c r="I23" s="1"/>
      <c r="J23" t="s">
        <v>55</v>
      </c>
    </row>
    <row r="24" spans="8:10">
      <c r="I24" s="1" t="s">
        <v>614</v>
      </c>
      <c r="J24" t="s">
        <v>630</v>
      </c>
    </row>
    <row r="25" spans="8:10">
      <c r="H25" t="s">
        <v>607</v>
      </c>
      <c r="I25" s="1" t="s">
        <v>614</v>
      </c>
      <c r="J25" t="s">
        <v>611</v>
      </c>
    </row>
    <row r="26" spans="8:10">
      <c r="I26" s="1" t="s">
        <v>615</v>
      </c>
      <c r="J26" t="s">
        <v>612</v>
      </c>
    </row>
    <row r="27" spans="8:10">
      <c r="I27" s="1"/>
      <c r="J27" t="s">
        <v>624</v>
      </c>
    </row>
    <row r="28" spans="8:10">
      <c r="I28" s="1"/>
      <c r="J28" t="s">
        <v>625</v>
      </c>
    </row>
    <row r="29" spans="8:10">
      <c r="I29" s="1" t="s">
        <v>614</v>
      </c>
      <c r="J29" t="s">
        <v>613</v>
      </c>
    </row>
    <row r="30" spans="8:10">
      <c r="H30" t="s">
        <v>608</v>
      </c>
      <c r="I30" s="1" t="s">
        <v>614</v>
      </c>
      <c r="J30" t="s">
        <v>616</v>
      </c>
    </row>
    <row r="31" spans="8:10">
      <c r="I31" s="1" t="s">
        <v>615</v>
      </c>
      <c r="J31" t="s">
        <v>617</v>
      </c>
    </row>
    <row r="32" spans="8:10">
      <c r="I32" s="1"/>
      <c r="J32" t="s">
        <v>622</v>
      </c>
    </row>
    <row r="33" spans="8:10">
      <c r="I33" s="1" t="s">
        <v>614</v>
      </c>
      <c r="J33" t="s">
        <v>623</v>
      </c>
    </row>
    <row r="34" spans="8:10">
      <c r="H34" t="s">
        <v>609</v>
      </c>
      <c r="I34" s="1" t="s">
        <v>614</v>
      </c>
      <c r="J34" t="s">
        <v>618</v>
      </c>
    </row>
    <row r="35" spans="8:10">
      <c r="I35" s="1" t="s">
        <v>615</v>
      </c>
      <c r="J35" t="s">
        <v>619</v>
      </c>
    </row>
    <row r="36" spans="8:10">
      <c r="I36" s="1"/>
      <c r="J36" t="s">
        <v>620</v>
      </c>
    </row>
    <row r="37" spans="8:10">
      <c r="I37" s="1" t="s">
        <v>614</v>
      </c>
      <c r="J37" t="s">
        <v>621</v>
      </c>
    </row>
    <row r="38" spans="8:10">
      <c r="H38" t="s">
        <v>610</v>
      </c>
      <c r="I38" s="1" t="s">
        <v>615</v>
      </c>
      <c r="J38" t="s">
        <v>626</v>
      </c>
    </row>
    <row r="39" spans="8:10">
      <c r="I39" s="1"/>
      <c r="J39" t="s">
        <v>634</v>
      </c>
    </row>
    <row r="40" spans="8:10">
      <c r="I40" s="1" t="s">
        <v>614</v>
      </c>
      <c r="J40" t="s">
        <v>627</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2"/>
  <sheetViews>
    <sheetView topLeftCell="A25" zoomScaleNormal="100" workbookViewId="0">
      <selection activeCell="I13" sqref="I13"/>
    </sheetView>
  </sheetViews>
  <sheetFormatPr defaultRowHeight="13.5"/>
  <cols>
    <col min="1" max="1" width="9.25" customWidth="1"/>
    <col min="2" max="2" width="6.625" bestFit="1" customWidth="1"/>
    <col min="3" max="3" width="11.875" customWidth="1"/>
  </cols>
  <sheetData>
    <row r="1" spans="2:4">
      <c r="B1" s="42" t="s">
        <v>302</v>
      </c>
    </row>
    <row r="2" spans="2:4">
      <c r="B2" s="41">
        <v>41791</v>
      </c>
      <c r="C2" t="s">
        <v>298</v>
      </c>
    </row>
    <row r="3" spans="2:4">
      <c r="B3" s="41">
        <v>41792</v>
      </c>
    </row>
    <row r="4" spans="2:4">
      <c r="B4" s="41">
        <v>41793</v>
      </c>
    </row>
    <row r="5" spans="2:4">
      <c r="B5" s="41">
        <v>41794</v>
      </c>
    </row>
    <row r="6" spans="2:4">
      <c r="B6" s="41">
        <v>41795</v>
      </c>
    </row>
    <row r="7" spans="2:4">
      <c r="B7" s="41">
        <v>41796</v>
      </c>
    </row>
    <row r="8" spans="2:4">
      <c r="B8" s="41">
        <v>41797</v>
      </c>
    </row>
    <row r="9" spans="2:4">
      <c r="B9" s="41">
        <v>41798</v>
      </c>
    </row>
    <row r="10" spans="2:4">
      <c r="B10" s="41">
        <v>41799</v>
      </c>
    </row>
    <row r="11" spans="2:4">
      <c r="B11" s="41">
        <v>41800</v>
      </c>
    </row>
    <row r="12" spans="2:4">
      <c r="B12" s="41">
        <v>41801</v>
      </c>
    </row>
    <row r="13" spans="2:4">
      <c r="B13" s="41">
        <v>41802</v>
      </c>
    </row>
    <row r="14" spans="2:4">
      <c r="B14" s="41">
        <v>41803</v>
      </c>
    </row>
    <row r="15" spans="2:4">
      <c r="B15" s="41">
        <v>41804</v>
      </c>
    </row>
    <row r="16" spans="2:4">
      <c r="B16" s="41">
        <v>41805</v>
      </c>
      <c r="C16" t="s">
        <v>293</v>
      </c>
      <c r="D16" t="s">
        <v>300</v>
      </c>
    </row>
    <row r="17" spans="2:2">
      <c r="B17" s="41">
        <v>41806</v>
      </c>
    </row>
    <row r="18" spans="2:2">
      <c r="B18" s="41">
        <v>41807</v>
      </c>
    </row>
    <row r="19" spans="2:2">
      <c r="B19" s="41">
        <v>41808</v>
      </c>
    </row>
    <row r="20" spans="2:2">
      <c r="B20" s="41">
        <v>41809</v>
      </c>
    </row>
    <row r="21" spans="2:2">
      <c r="B21" s="41">
        <v>41810</v>
      </c>
    </row>
    <row r="22" spans="2:2">
      <c r="B22" s="41">
        <v>41811</v>
      </c>
    </row>
    <row r="23" spans="2:2">
      <c r="B23" s="41">
        <v>41812</v>
      </c>
    </row>
    <row r="24" spans="2:2">
      <c r="B24" s="41">
        <v>41813</v>
      </c>
    </row>
    <row r="25" spans="2:2">
      <c r="B25" s="41">
        <v>41814</v>
      </c>
    </row>
    <row r="26" spans="2:2">
      <c r="B26" s="41">
        <v>41815</v>
      </c>
    </row>
    <row r="27" spans="2:2">
      <c r="B27" s="41">
        <v>41816</v>
      </c>
    </row>
    <row r="28" spans="2:2">
      <c r="B28" s="41">
        <v>41817</v>
      </c>
    </row>
    <row r="29" spans="2:2">
      <c r="B29" s="41">
        <v>41818</v>
      </c>
    </row>
    <row r="30" spans="2:2">
      <c r="B30" s="41">
        <v>41819</v>
      </c>
    </row>
    <row r="31" spans="2:2">
      <c r="B31" s="41">
        <v>41820</v>
      </c>
    </row>
    <row r="32" spans="2:2">
      <c r="B32" s="41">
        <v>41821</v>
      </c>
    </row>
    <row r="33" spans="2:4">
      <c r="B33" s="41">
        <v>41822</v>
      </c>
    </row>
    <row r="34" spans="2:4">
      <c r="B34" s="41">
        <v>41823</v>
      </c>
    </row>
    <row r="35" spans="2:4">
      <c r="B35" s="41">
        <v>41824</v>
      </c>
    </row>
    <row r="36" spans="2:4">
      <c r="B36" s="41">
        <v>41825</v>
      </c>
    </row>
    <row r="37" spans="2:4">
      <c r="B37" s="41">
        <v>41826</v>
      </c>
    </row>
    <row r="38" spans="2:4">
      <c r="B38" s="41">
        <v>41827</v>
      </c>
    </row>
    <row r="39" spans="2:4">
      <c r="B39" s="41">
        <v>41828</v>
      </c>
    </row>
    <row r="40" spans="2:4">
      <c r="B40" s="41">
        <v>41829</v>
      </c>
    </row>
    <row r="41" spans="2:4">
      <c r="B41" s="41">
        <v>41830</v>
      </c>
    </row>
    <row r="42" spans="2:4">
      <c r="B42" s="41">
        <v>41831</v>
      </c>
    </row>
    <row r="43" spans="2:4">
      <c r="B43" s="41">
        <v>41832</v>
      </c>
      <c r="C43" t="s">
        <v>294</v>
      </c>
      <c r="D43" t="s">
        <v>565</v>
      </c>
    </row>
    <row r="44" spans="2:4">
      <c r="B44" s="41">
        <v>41833</v>
      </c>
    </row>
    <row r="45" spans="2:4">
      <c r="B45" s="41">
        <v>41834</v>
      </c>
    </row>
    <row r="46" spans="2:4">
      <c r="B46" s="41">
        <v>41835</v>
      </c>
    </row>
    <row r="47" spans="2:4">
      <c r="B47" s="41">
        <v>41836</v>
      </c>
    </row>
    <row r="48" spans="2:4">
      <c r="B48" s="41">
        <v>41837</v>
      </c>
    </row>
    <row r="49" spans="2:3">
      <c r="B49" s="41">
        <v>41838</v>
      </c>
    </row>
    <row r="50" spans="2:3">
      <c r="B50" s="41">
        <v>41839</v>
      </c>
    </row>
    <row r="51" spans="2:3">
      <c r="B51" s="41">
        <v>41840</v>
      </c>
    </row>
    <row r="52" spans="2:3">
      <c r="B52" s="41">
        <v>41841</v>
      </c>
    </row>
    <row r="53" spans="2:3">
      <c r="B53" s="41">
        <v>41842</v>
      </c>
    </row>
    <row r="54" spans="2:3">
      <c r="B54" s="41">
        <v>41843</v>
      </c>
    </row>
    <row r="55" spans="2:3">
      <c r="B55" s="41">
        <v>41844</v>
      </c>
    </row>
    <row r="56" spans="2:3">
      <c r="B56" s="41">
        <v>41845</v>
      </c>
    </row>
    <row r="57" spans="2:3">
      <c r="B57" s="41">
        <v>41846</v>
      </c>
      <c r="C57" t="s">
        <v>295</v>
      </c>
    </row>
    <row r="58" spans="2:3">
      <c r="B58" s="41">
        <v>41847</v>
      </c>
    </row>
    <row r="59" spans="2:3">
      <c r="B59" s="41">
        <v>41848</v>
      </c>
    </row>
    <row r="60" spans="2:3">
      <c r="B60" s="41">
        <v>41849</v>
      </c>
    </row>
    <row r="61" spans="2:3">
      <c r="B61" s="41">
        <v>41850</v>
      </c>
    </row>
    <row r="62" spans="2:3">
      <c r="B62" s="41">
        <v>41851</v>
      </c>
    </row>
    <row r="63" spans="2:3">
      <c r="B63" s="41">
        <v>41852</v>
      </c>
    </row>
    <row r="64" spans="2:3">
      <c r="B64" s="41">
        <v>41853</v>
      </c>
      <c r="C64" t="s">
        <v>296</v>
      </c>
    </row>
    <row r="65" spans="2:4">
      <c r="B65" s="41">
        <v>41854</v>
      </c>
    </row>
    <row r="66" spans="2:4">
      <c r="B66" s="41">
        <v>41855</v>
      </c>
    </row>
    <row r="67" spans="2:4">
      <c r="B67" s="41">
        <v>41856</v>
      </c>
    </row>
    <row r="68" spans="2:4">
      <c r="B68" s="41">
        <v>41857</v>
      </c>
    </row>
    <row r="69" spans="2:4">
      <c r="B69" s="41">
        <v>41858</v>
      </c>
    </row>
    <row r="70" spans="2:4">
      <c r="B70" s="41">
        <v>41859</v>
      </c>
    </row>
    <row r="71" spans="2:4">
      <c r="B71" s="41">
        <v>41860</v>
      </c>
    </row>
    <row r="72" spans="2:4">
      <c r="B72" s="41">
        <v>41861</v>
      </c>
    </row>
    <row r="73" spans="2:4">
      <c r="B73" s="41">
        <v>41862</v>
      </c>
      <c r="C73" t="s">
        <v>297</v>
      </c>
    </row>
    <row r="74" spans="2:4">
      <c r="B74" s="41">
        <v>41863</v>
      </c>
    </row>
    <row r="75" spans="2:4">
      <c r="B75" s="41">
        <v>41864</v>
      </c>
      <c r="D75" t="s">
        <v>301</v>
      </c>
    </row>
    <row r="76" spans="2:4">
      <c r="B76" s="41">
        <v>41865</v>
      </c>
      <c r="D76" t="s">
        <v>301</v>
      </c>
    </row>
    <row r="77" spans="2:4">
      <c r="B77" s="41">
        <v>41866</v>
      </c>
      <c r="D77" t="s">
        <v>301</v>
      </c>
    </row>
    <row r="78" spans="2:4">
      <c r="B78" s="41">
        <v>41867</v>
      </c>
      <c r="D78" t="s">
        <v>301</v>
      </c>
    </row>
    <row r="79" spans="2:4">
      <c r="B79" s="41">
        <v>41868</v>
      </c>
    </row>
    <row r="80" spans="2:4">
      <c r="B80" s="41">
        <v>41869</v>
      </c>
    </row>
    <row r="81" spans="2:3">
      <c r="B81" s="41">
        <v>41870</v>
      </c>
    </row>
    <row r="82" spans="2:3">
      <c r="B82" s="41">
        <v>41871</v>
      </c>
    </row>
    <row r="83" spans="2:3">
      <c r="B83" s="41">
        <v>41872</v>
      </c>
    </row>
    <row r="84" spans="2:3">
      <c r="B84" s="41">
        <v>41873</v>
      </c>
    </row>
    <row r="85" spans="2:3">
      <c r="B85" s="41">
        <v>41874</v>
      </c>
      <c r="C85" t="s">
        <v>299</v>
      </c>
    </row>
    <row r="86" spans="2:3">
      <c r="B86" s="41">
        <v>41875</v>
      </c>
    </row>
    <row r="87" spans="2:3">
      <c r="B87" s="41">
        <v>41876</v>
      </c>
    </row>
    <row r="88" spans="2:3">
      <c r="B88" s="41">
        <v>41877</v>
      </c>
    </row>
    <row r="89" spans="2:3">
      <c r="B89" s="41">
        <v>41878</v>
      </c>
    </row>
    <row r="90" spans="2:3">
      <c r="B90" s="41">
        <v>41879</v>
      </c>
    </row>
    <row r="91" spans="2:3">
      <c r="B91" s="41">
        <v>41880</v>
      </c>
    </row>
    <row r="92" spans="2:3">
      <c r="B92" s="41">
        <v>41881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26"/>
  <sheetViews>
    <sheetView zoomScale="70" zoomScaleNormal="70" workbookViewId="0">
      <pane xSplit="2" topLeftCell="C1" activePane="topRight" state="frozen"/>
      <selection pane="topRight" activeCell="M2" sqref="M2"/>
    </sheetView>
  </sheetViews>
  <sheetFormatPr defaultRowHeight="13.5"/>
  <cols>
    <col min="1" max="1" width="3" customWidth="1"/>
    <col min="2" max="2" width="6.75" customWidth="1"/>
    <col min="3" max="82" width="4.75" bestFit="1" customWidth="1"/>
    <col min="83" max="83" width="6.875" bestFit="1" customWidth="1"/>
  </cols>
  <sheetData>
    <row r="1" spans="1:84">
      <c r="B1" s="23" t="s">
        <v>171</v>
      </c>
      <c r="C1" t="s">
        <v>167</v>
      </c>
      <c r="E1" t="s">
        <v>194</v>
      </c>
      <c r="K1" t="s">
        <v>168</v>
      </c>
      <c r="M1" t="s">
        <v>729</v>
      </c>
      <c r="S1" t="s">
        <v>60</v>
      </c>
      <c r="U1" t="s">
        <v>176</v>
      </c>
      <c r="AA1" t="s">
        <v>61</v>
      </c>
      <c r="AC1" t="s">
        <v>181</v>
      </c>
      <c r="AI1" t="s">
        <v>169</v>
      </c>
      <c r="AK1" t="s">
        <v>185</v>
      </c>
      <c r="AQ1" t="s">
        <v>164</v>
      </c>
      <c r="AS1" t="s">
        <v>187</v>
      </c>
      <c r="BC1" t="s">
        <v>170</v>
      </c>
      <c r="BE1" t="s">
        <v>196</v>
      </c>
    </row>
    <row r="2" spans="1:84">
      <c r="E2" t="s">
        <v>172</v>
      </c>
      <c r="M2" t="s">
        <v>175</v>
      </c>
      <c r="U2" t="s">
        <v>177</v>
      </c>
      <c r="AC2" t="s">
        <v>182</v>
      </c>
      <c r="AK2" t="s">
        <v>186</v>
      </c>
      <c r="AS2" t="s">
        <v>188</v>
      </c>
      <c r="BE2" t="s">
        <v>199</v>
      </c>
    </row>
    <row r="3" spans="1:84">
      <c r="E3" t="s">
        <v>173</v>
      </c>
      <c r="U3" t="s">
        <v>178</v>
      </c>
      <c r="AC3" t="s">
        <v>183</v>
      </c>
      <c r="AS3" t="s">
        <v>190</v>
      </c>
      <c r="BE3" t="s">
        <v>200</v>
      </c>
    </row>
    <row r="4" spans="1:84">
      <c r="E4" t="s">
        <v>174</v>
      </c>
      <c r="U4" t="s">
        <v>179</v>
      </c>
      <c r="AC4" t="s">
        <v>184</v>
      </c>
      <c r="AS4" t="s">
        <v>189</v>
      </c>
      <c r="BE4" t="s">
        <v>601</v>
      </c>
    </row>
    <row r="5" spans="1:84">
      <c r="E5" t="s">
        <v>195</v>
      </c>
      <c r="U5" t="s">
        <v>180</v>
      </c>
      <c r="BE5" t="s">
        <v>602</v>
      </c>
    </row>
    <row r="6" spans="1:84" ht="14.25" thickBot="1">
      <c r="E6" t="s">
        <v>191</v>
      </c>
      <c r="BE6" t="s">
        <v>603</v>
      </c>
    </row>
    <row r="7" spans="1:84">
      <c r="B7" s="23" t="s">
        <v>165</v>
      </c>
      <c r="C7" s="2" t="s">
        <v>57</v>
      </c>
      <c r="D7" s="3"/>
      <c r="E7" s="3"/>
      <c r="F7" s="4"/>
      <c r="G7" s="2" t="s">
        <v>70</v>
      </c>
      <c r="H7" s="3"/>
      <c r="I7" s="3"/>
      <c r="J7" s="4"/>
      <c r="K7" s="2" t="s">
        <v>71</v>
      </c>
      <c r="L7" s="3"/>
      <c r="M7" s="3"/>
      <c r="N7" s="4"/>
      <c r="O7" s="2" t="s">
        <v>72</v>
      </c>
      <c r="P7" s="3"/>
      <c r="Q7" s="3"/>
      <c r="R7" s="4"/>
      <c r="S7" s="2" t="s">
        <v>73</v>
      </c>
      <c r="T7" s="3"/>
      <c r="U7" s="3"/>
      <c r="V7" s="4"/>
      <c r="W7" s="2" t="s">
        <v>74</v>
      </c>
      <c r="X7" s="3"/>
      <c r="Y7" s="3"/>
      <c r="Z7" s="4"/>
      <c r="AA7" s="2" t="s">
        <v>75</v>
      </c>
      <c r="AB7" s="3"/>
      <c r="AC7" s="3"/>
      <c r="AD7" s="4"/>
      <c r="AE7" s="2" t="s">
        <v>76</v>
      </c>
      <c r="AF7" s="3"/>
      <c r="AG7" s="3"/>
      <c r="AH7" s="4"/>
      <c r="AI7" s="2" t="s">
        <v>77</v>
      </c>
      <c r="AJ7" s="3"/>
      <c r="AK7" s="3"/>
      <c r="AL7" s="4"/>
      <c r="AM7" s="2" t="s">
        <v>78</v>
      </c>
      <c r="AN7" s="3"/>
      <c r="AO7" s="3"/>
      <c r="AP7" s="4"/>
      <c r="AQ7" s="2" t="s">
        <v>79</v>
      </c>
      <c r="AR7" s="3"/>
      <c r="AS7" s="3"/>
      <c r="AT7" s="4"/>
      <c r="AU7" s="2" t="s">
        <v>80</v>
      </c>
      <c r="AV7" s="3"/>
      <c r="AW7" s="3"/>
      <c r="AX7" s="4"/>
      <c r="AY7" s="2" t="s">
        <v>83</v>
      </c>
      <c r="AZ7" s="3"/>
      <c r="BA7" s="3"/>
      <c r="BB7" s="4"/>
      <c r="BC7" s="2" t="s">
        <v>84</v>
      </c>
      <c r="BD7" s="3"/>
      <c r="BE7" s="3"/>
      <c r="BF7" s="4"/>
      <c r="BG7" s="2" t="s">
        <v>85</v>
      </c>
      <c r="BH7" s="3"/>
      <c r="BI7" s="3"/>
      <c r="BJ7" s="4"/>
      <c r="BK7" s="2" t="s">
        <v>86</v>
      </c>
      <c r="BL7" s="3"/>
      <c r="BM7" s="3"/>
      <c r="BN7" s="4"/>
      <c r="BO7" s="2" t="s">
        <v>88</v>
      </c>
      <c r="BP7" s="3"/>
      <c r="BQ7" s="3"/>
      <c r="BR7" s="4"/>
      <c r="BS7" s="2" t="s">
        <v>89</v>
      </c>
      <c r="BT7" s="3"/>
      <c r="BU7" s="3"/>
      <c r="BV7" s="4"/>
      <c r="BW7" s="2" t="s">
        <v>90</v>
      </c>
      <c r="BX7" s="3"/>
      <c r="BY7" s="3"/>
      <c r="BZ7" s="4"/>
      <c r="CA7" s="2" t="s">
        <v>91</v>
      </c>
      <c r="CB7" s="3"/>
      <c r="CC7" s="3"/>
      <c r="CD7" s="4"/>
      <c r="CE7" s="14" t="s">
        <v>94</v>
      </c>
      <c r="CF7" s="14" t="s">
        <v>197</v>
      </c>
    </row>
    <row r="8" spans="1:84">
      <c r="C8" s="5" t="s">
        <v>66</v>
      </c>
      <c r="D8" s="6" t="s">
        <v>67</v>
      </c>
      <c r="E8" s="6" t="s">
        <v>68</v>
      </c>
      <c r="F8" s="7" t="s">
        <v>69</v>
      </c>
      <c r="G8" s="5" t="s">
        <v>66</v>
      </c>
      <c r="H8" s="6" t="s">
        <v>67</v>
      </c>
      <c r="I8" s="6" t="s">
        <v>68</v>
      </c>
      <c r="J8" s="7" t="s">
        <v>69</v>
      </c>
      <c r="K8" s="5" t="s">
        <v>66</v>
      </c>
      <c r="L8" s="6" t="s">
        <v>67</v>
      </c>
      <c r="M8" s="6" t="s">
        <v>68</v>
      </c>
      <c r="N8" s="7" t="s">
        <v>69</v>
      </c>
      <c r="O8" s="5" t="s">
        <v>66</v>
      </c>
      <c r="P8" s="6" t="s">
        <v>67</v>
      </c>
      <c r="Q8" s="6" t="s">
        <v>68</v>
      </c>
      <c r="R8" s="7" t="s">
        <v>69</v>
      </c>
      <c r="S8" s="5" t="s">
        <v>66</v>
      </c>
      <c r="T8" s="6" t="s">
        <v>67</v>
      </c>
      <c r="U8" s="6" t="s">
        <v>68</v>
      </c>
      <c r="V8" s="7" t="s">
        <v>69</v>
      </c>
      <c r="W8" s="5" t="s">
        <v>66</v>
      </c>
      <c r="X8" s="6" t="s">
        <v>67</v>
      </c>
      <c r="Y8" s="6" t="s">
        <v>68</v>
      </c>
      <c r="Z8" s="7" t="s">
        <v>69</v>
      </c>
      <c r="AA8" s="5" t="s">
        <v>66</v>
      </c>
      <c r="AB8" s="6" t="s">
        <v>67</v>
      </c>
      <c r="AC8" s="6" t="s">
        <v>68</v>
      </c>
      <c r="AD8" s="7" t="s">
        <v>69</v>
      </c>
      <c r="AE8" s="5" t="s">
        <v>66</v>
      </c>
      <c r="AF8" s="6" t="s">
        <v>67</v>
      </c>
      <c r="AG8" s="6" t="s">
        <v>68</v>
      </c>
      <c r="AH8" s="7" t="s">
        <v>69</v>
      </c>
      <c r="AI8" s="5" t="s">
        <v>66</v>
      </c>
      <c r="AJ8" s="6" t="s">
        <v>67</v>
      </c>
      <c r="AK8" s="6" t="s">
        <v>68</v>
      </c>
      <c r="AL8" s="7" t="s">
        <v>69</v>
      </c>
      <c r="AM8" s="5" t="s">
        <v>66</v>
      </c>
      <c r="AN8" s="6" t="s">
        <v>67</v>
      </c>
      <c r="AO8" s="6" t="s">
        <v>68</v>
      </c>
      <c r="AP8" s="7" t="s">
        <v>69</v>
      </c>
      <c r="AQ8" s="5" t="s">
        <v>66</v>
      </c>
      <c r="AR8" s="6" t="s">
        <v>67</v>
      </c>
      <c r="AS8" s="6" t="s">
        <v>68</v>
      </c>
      <c r="AT8" s="7" t="s">
        <v>69</v>
      </c>
      <c r="AU8" s="5" t="s">
        <v>66</v>
      </c>
      <c r="AV8" s="6" t="s">
        <v>67</v>
      </c>
      <c r="AW8" s="6" t="s">
        <v>68</v>
      </c>
      <c r="AX8" s="7" t="s">
        <v>69</v>
      </c>
      <c r="AY8" s="5" t="s">
        <v>66</v>
      </c>
      <c r="AZ8" s="6" t="s">
        <v>67</v>
      </c>
      <c r="BA8" s="6" t="s">
        <v>68</v>
      </c>
      <c r="BB8" s="7" t="s">
        <v>69</v>
      </c>
      <c r="BC8" s="5" t="s">
        <v>66</v>
      </c>
      <c r="BD8" s="6" t="s">
        <v>67</v>
      </c>
      <c r="BE8" s="6" t="s">
        <v>68</v>
      </c>
      <c r="BF8" s="7" t="s">
        <v>69</v>
      </c>
      <c r="BG8" s="5" t="s">
        <v>66</v>
      </c>
      <c r="BH8" s="6" t="s">
        <v>67</v>
      </c>
      <c r="BI8" s="6" t="s">
        <v>68</v>
      </c>
      <c r="BJ8" s="7" t="s">
        <v>69</v>
      </c>
      <c r="BK8" s="5" t="s">
        <v>66</v>
      </c>
      <c r="BL8" s="6" t="s">
        <v>67</v>
      </c>
      <c r="BM8" s="6" t="s">
        <v>68</v>
      </c>
      <c r="BN8" s="7" t="s">
        <v>69</v>
      </c>
      <c r="BO8" s="5" t="s">
        <v>66</v>
      </c>
      <c r="BP8" s="6" t="s">
        <v>67</v>
      </c>
      <c r="BQ8" s="6" t="s">
        <v>68</v>
      </c>
      <c r="BR8" s="7" t="s">
        <v>69</v>
      </c>
      <c r="BS8" s="5" t="s">
        <v>66</v>
      </c>
      <c r="BT8" s="6" t="s">
        <v>67</v>
      </c>
      <c r="BU8" s="6" t="s">
        <v>68</v>
      </c>
      <c r="BV8" s="7" t="s">
        <v>69</v>
      </c>
      <c r="BW8" s="5" t="s">
        <v>66</v>
      </c>
      <c r="BX8" s="6" t="s">
        <v>67</v>
      </c>
      <c r="BY8" s="6" t="s">
        <v>68</v>
      </c>
      <c r="BZ8" s="7" t="s">
        <v>69</v>
      </c>
      <c r="CA8" s="5" t="s">
        <v>66</v>
      </c>
      <c r="CB8" s="6" t="s">
        <v>67</v>
      </c>
      <c r="CC8" s="6" t="s">
        <v>68</v>
      </c>
      <c r="CD8" s="7" t="s">
        <v>69</v>
      </c>
      <c r="CE8" s="15" t="s">
        <v>69</v>
      </c>
      <c r="CF8" s="15" t="s">
        <v>198</v>
      </c>
    </row>
    <row r="9" spans="1:84">
      <c r="A9" t="s">
        <v>58</v>
      </c>
      <c r="C9" s="8" t="s">
        <v>65</v>
      </c>
      <c r="D9" s="9"/>
      <c r="E9" s="9"/>
      <c r="F9" s="10"/>
      <c r="G9" s="8" t="s">
        <v>65</v>
      </c>
      <c r="H9" s="9"/>
      <c r="I9" s="9"/>
      <c r="J9" s="10"/>
      <c r="K9" s="8" t="s">
        <v>65</v>
      </c>
      <c r="L9" s="9"/>
      <c r="M9" s="9"/>
      <c r="N9" s="10"/>
      <c r="O9" s="8" t="s">
        <v>81</v>
      </c>
      <c r="P9" s="9"/>
      <c r="Q9" s="9"/>
      <c r="R9" s="10"/>
      <c r="S9" s="8" t="s">
        <v>81</v>
      </c>
      <c r="T9" s="9"/>
      <c r="U9" s="9"/>
      <c r="V9" s="10"/>
      <c r="W9" s="8" t="s">
        <v>65</v>
      </c>
      <c r="X9" s="9"/>
      <c r="Y9" s="9"/>
      <c r="Z9" s="10"/>
      <c r="AA9" s="8" t="s">
        <v>65</v>
      </c>
      <c r="AB9" s="9"/>
      <c r="AC9" s="9"/>
      <c r="AD9" s="10"/>
      <c r="AE9" s="8" t="s">
        <v>65</v>
      </c>
      <c r="AF9" s="9"/>
      <c r="AG9" s="9"/>
      <c r="AH9" s="10"/>
      <c r="AI9" s="8" t="s">
        <v>82</v>
      </c>
      <c r="AJ9" s="9"/>
      <c r="AK9" s="9"/>
      <c r="AL9" s="10"/>
      <c r="AM9" s="8" t="s">
        <v>82</v>
      </c>
      <c r="AN9" s="9"/>
      <c r="AO9" s="9"/>
      <c r="AP9" s="10"/>
      <c r="AQ9" s="8" t="s">
        <v>65</v>
      </c>
      <c r="AR9" s="9"/>
      <c r="AS9" s="9"/>
      <c r="AT9" s="10"/>
      <c r="AU9" s="8" t="s">
        <v>65</v>
      </c>
      <c r="AV9" s="9"/>
      <c r="AW9" s="9"/>
      <c r="AX9" s="10"/>
      <c r="AY9" s="8" t="s">
        <v>65</v>
      </c>
      <c r="AZ9" s="9"/>
      <c r="BA9" s="9"/>
      <c r="BB9" s="10"/>
      <c r="BC9" s="8" t="s">
        <v>87</v>
      </c>
      <c r="BD9" s="9"/>
      <c r="BE9" s="9"/>
      <c r="BF9" s="10"/>
      <c r="BG9" s="8" t="s">
        <v>87</v>
      </c>
      <c r="BH9" s="9"/>
      <c r="BI9" s="9"/>
      <c r="BJ9" s="10"/>
      <c r="BK9" s="8" t="s">
        <v>65</v>
      </c>
      <c r="BL9" s="9"/>
      <c r="BM9" s="9"/>
      <c r="BN9" s="10"/>
      <c r="BO9" s="8" t="s">
        <v>65</v>
      </c>
      <c r="BP9" s="9"/>
      <c r="BQ9" s="9"/>
      <c r="BR9" s="10"/>
      <c r="BS9" s="8" t="s">
        <v>65</v>
      </c>
      <c r="BT9" s="9"/>
      <c r="BU9" s="9"/>
      <c r="BV9" s="10"/>
      <c r="BW9" s="8" t="s">
        <v>166</v>
      </c>
      <c r="BX9" s="9"/>
      <c r="BY9" s="9"/>
      <c r="BZ9" s="10"/>
      <c r="CA9" s="8" t="s">
        <v>166</v>
      </c>
      <c r="CB9" s="9"/>
      <c r="CC9" s="9"/>
      <c r="CD9" s="10"/>
      <c r="CE9" s="16" t="s">
        <v>103</v>
      </c>
      <c r="CF9" s="16" t="s">
        <v>103</v>
      </c>
    </row>
    <row r="10" spans="1:84">
      <c r="A10" t="s">
        <v>59</v>
      </c>
      <c r="C10" s="5">
        <v>1</v>
      </c>
      <c r="D10" s="6">
        <v>1.5</v>
      </c>
      <c r="E10" s="6">
        <v>2</v>
      </c>
      <c r="F10" s="7">
        <v>2.5</v>
      </c>
      <c r="G10" s="5">
        <v>1</v>
      </c>
      <c r="H10" s="6">
        <v>1.5</v>
      </c>
      <c r="I10" s="6">
        <v>2</v>
      </c>
      <c r="J10" s="7">
        <v>3</v>
      </c>
      <c r="K10" s="5">
        <v>1</v>
      </c>
      <c r="L10" s="6">
        <v>1.5</v>
      </c>
      <c r="M10" s="6">
        <v>2</v>
      </c>
      <c r="N10" s="7">
        <v>3</v>
      </c>
      <c r="O10" s="5">
        <v>1</v>
      </c>
      <c r="P10" s="6">
        <v>1.5</v>
      </c>
      <c r="Q10" s="6">
        <v>2</v>
      </c>
      <c r="R10" s="7">
        <v>2.5</v>
      </c>
      <c r="S10" s="5">
        <v>1</v>
      </c>
      <c r="T10" s="6">
        <v>1.5</v>
      </c>
      <c r="U10" s="6">
        <v>2</v>
      </c>
      <c r="V10" s="7">
        <v>2.5</v>
      </c>
      <c r="W10" s="5">
        <v>1</v>
      </c>
      <c r="X10" s="6">
        <v>1.5</v>
      </c>
      <c r="Y10" s="6">
        <v>2</v>
      </c>
      <c r="Z10" s="7">
        <v>2.5</v>
      </c>
      <c r="AA10" s="5">
        <v>1</v>
      </c>
      <c r="AB10" s="6">
        <v>1.5</v>
      </c>
      <c r="AC10" s="6">
        <v>2</v>
      </c>
      <c r="AD10" s="7">
        <v>3</v>
      </c>
      <c r="AE10" s="5">
        <v>1</v>
      </c>
      <c r="AF10" s="6">
        <v>1.5</v>
      </c>
      <c r="AG10" s="6">
        <v>2</v>
      </c>
      <c r="AH10" s="7">
        <v>3</v>
      </c>
      <c r="AI10" s="5">
        <v>1</v>
      </c>
      <c r="AJ10" s="6">
        <v>1.5</v>
      </c>
      <c r="AK10" s="6">
        <v>2</v>
      </c>
      <c r="AL10" s="7">
        <v>2.5</v>
      </c>
      <c r="AM10" s="5">
        <v>1</v>
      </c>
      <c r="AN10" s="6">
        <v>1.5</v>
      </c>
      <c r="AO10" s="6">
        <v>2</v>
      </c>
      <c r="AP10" s="7">
        <v>2.5</v>
      </c>
      <c r="AQ10" s="5">
        <v>1</v>
      </c>
      <c r="AR10" s="6">
        <v>1.5</v>
      </c>
      <c r="AS10" s="6">
        <v>2</v>
      </c>
      <c r="AT10" s="7">
        <v>2.5</v>
      </c>
      <c r="AU10" s="5">
        <v>1</v>
      </c>
      <c r="AV10" s="6">
        <v>1.5</v>
      </c>
      <c r="AW10" s="6">
        <v>2</v>
      </c>
      <c r="AX10" s="7">
        <v>3</v>
      </c>
      <c r="AY10" s="5">
        <v>1</v>
      </c>
      <c r="AZ10" s="6">
        <v>1.5</v>
      </c>
      <c r="BA10" s="6">
        <v>2</v>
      </c>
      <c r="BB10" s="7">
        <v>3</v>
      </c>
      <c r="BC10" s="5">
        <v>1</v>
      </c>
      <c r="BD10" s="6">
        <v>1.5</v>
      </c>
      <c r="BE10" s="6">
        <v>2</v>
      </c>
      <c r="BF10" s="7">
        <v>3</v>
      </c>
      <c r="BG10" s="5">
        <v>1</v>
      </c>
      <c r="BH10" s="6">
        <v>1.5</v>
      </c>
      <c r="BI10" s="6">
        <v>2</v>
      </c>
      <c r="BJ10" s="7">
        <v>2.5</v>
      </c>
      <c r="BK10" s="5">
        <v>1</v>
      </c>
      <c r="BL10" s="6">
        <v>1.5</v>
      </c>
      <c r="BM10" s="6">
        <v>2</v>
      </c>
      <c r="BN10" s="7">
        <v>2.5</v>
      </c>
      <c r="BO10" s="5">
        <v>1</v>
      </c>
      <c r="BP10" s="6">
        <v>1.5</v>
      </c>
      <c r="BQ10" s="6">
        <v>2</v>
      </c>
      <c r="BR10" s="7">
        <v>3</v>
      </c>
      <c r="BS10" s="5">
        <v>1</v>
      </c>
      <c r="BT10" s="6">
        <v>1.5</v>
      </c>
      <c r="BU10" s="6">
        <v>2</v>
      </c>
      <c r="BV10" s="7">
        <v>3</v>
      </c>
      <c r="BW10" s="5">
        <v>1</v>
      </c>
      <c r="BX10" s="6">
        <v>1.5</v>
      </c>
      <c r="BY10" s="6">
        <v>2</v>
      </c>
      <c r="BZ10" s="7">
        <v>3</v>
      </c>
      <c r="CA10" s="5">
        <v>1</v>
      </c>
      <c r="CB10" s="6">
        <v>1.5</v>
      </c>
      <c r="CC10" s="6">
        <v>2</v>
      </c>
      <c r="CD10" s="7">
        <v>2.5</v>
      </c>
      <c r="CE10" s="15">
        <v>2</v>
      </c>
      <c r="CF10" s="15">
        <v>3</v>
      </c>
    </row>
    <row r="11" spans="1:84">
      <c r="A11" t="s">
        <v>60</v>
      </c>
      <c r="C11" s="5">
        <v>1</v>
      </c>
      <c r="D11" s="6">
        <v>1</v>
      </c>
      <c r="E11" s="6">
        <v>2</v>
      </c>
      <c r="F11" s="7">
        <v>3</v>
      </c>
      <c r="G11" s="5">
        <v>1</v>
      </c>
      <c r="H11" s="6">
        <v>1</v>
      </c>
      <c r="I11" s="6">
        <v>2</v>
      </c>
      <c r="J11" s="7">
        <v>3</v>
      </c>
      <c r="K11" s="5">
        <v>1</v>
      </c>
      <c r="L11" s="6">
        <v>1</v>
      </c>
      <c r="M11" s="6">
        <v>2</v>
      </c>
      <c r="N11" s="7">
        <v>3</v>
      </c>
      <c r="O11" s="5">
        <v>5</v>
      </c>
      <c r="P11" s="6">
        <v>5</v>
      </c>
      <c r="Q11" s="6">
        <v>5</v>
      </c>
      <c r="R11" s="7">
        <v>5</v>
      </c>
      <c r="S11" s="5">
        <v>5</v>
      </c>
      <c r="T11" s="6">
        <v>5</v>
      </c>
      <c r="U11" s="6">
        <v>5</v>
      </c>
      <c r="V11" s="7">
        <v>5</v>
      </c>
      <c r="W11" s="5">
        <v>1</v>
      </c>
      <c r="X11" s="6">
        <v>2</v>
      </c>
      <c r="Y11" s="6">
        <v>2</v>
      </c>
      <c r="Z11" s="7">
        <v>3</v>
      </c>
      <c r="AA11" s="5">
        <v>1</v>
      </c>
      <c r="AB11" s="6">
        <v>2</v>
      </c>
      <c r="AC11" s="6">
        <v>2</v>
      </c>
      <c r="AD11" s="7">
        <v>3</v>
      </c>
      <c r="AE11" s="5">
        <v>1</v>
      </c>
      <c r="AF11" s="6">
        <v>2</v>
      </c>
      <c r="AG11" s="6">
        <v>2</v>
      </c>
      <c r="AH11" s="7">
        <v>3</v>
      </c>
      <c r="AI11" s="5">
        <v>6</v>
      </c>
      <c r="AJ11" s="6">
        <v>6</v>
      </c>
      <c r="AK11" s="6">
        <v>6</v>
      </c>
      <c r="AL11" s="7">
        <v>6</v>
      </c>
      <c r="AM11" s="5">
        <v>6</v>
      </c>
      <c r="AN11" s="6">
        <v>6</v>
      </c>
      <c r="AO11" s="6">
        <v>6</v>
      </c>
      <c r="AP11" s="7">
        <v>6</v>
      </c>
      <c r="AQ11" s="5">
        <v>2</v>
      </c>
      <c r="AR11" s="6">
        <v>2</v>
      </c>
      <c r="AS11" s="6">
        <v>3</v>
      </c>
      <c r="AT11" s="7">
        <v>4</v>
      </c>
      <c r="AU11" s="5">
        <v>2</v>
      </c>
      <c r="AV11" s="6">
        <v>2</v>
      </c>
      <c r="AW11" s="6">
        <v>3</v>
      </c>
      <c r="AX11" s="7">
        <v>4</v>
      </c>
      <c r="AY11" s="5">
        <v>2</v>
      </c>
      <c r="AZ11" s="6">
        <v>2</v>
      </c>
      <c r="BA11" s="6">
        <v>3</v>
      </c>
      <c r="BB11" s="7">
        <v>4</v>
      </c>
      <c r="BC11" s="5">
        <v>7</v>
      </c>
      <c r="BD11" s="6">
        <v>7</v>
      </c>
      <c r="BE11" s="6">
        <v>7</v>
      </c>
      <c r="BF11" s="7">
        <v>7</v>
      </c>
      <c r="BG11" s="5">
        <v>7</v>
      </c>
      <c r="BH11" s="6">
        <v>7</v>
      </c>
      <c r="BI11" s="6">
        <v>7</v>
      </c>
      <c r="BJ11" s="7">
        <v>7</v>
      </c>
      <c r="BK11" s="5">
        <v>2</v>
      </c>
      <c r="BL11" s="6">
        <v>3</v>
      </c>
      <c r="BM11" s="6">
        <v>3</v>
      </c>
      <c r="BN11" s="7">
        <v>4</v>
      </c>
      <c r="BO11" s="5">
        <v>2</v>
      </c>
      <c r="BP11" s="6">
        <v>3</v>
      </c>
      <c r="BQ11" s="6">
        <v>3</v>
      </c>
      <c r="BR11" s="7">
        <v>4</v>
      </c>
      <c r="BS11" s="5">
        <v>2</v>
      </c>
      <c r="BT11" s="6">
        <v>3</v>
      </c>
      <c r="BU11" s="6">
        <v>3</v>
      </c>
      <c r="BV11" s="7">
        <v>4</v>
      </c>
      <c r="BW11" s="5">
        <v>8</v>
      </c>
      <c r="BX11" s="6">
        <v>8</v>
      </c>
      <c r="BY11" s="6">
        <v>8</v>
      </c>
      <c r="BZ11" s="7">
        <v>8</v>
      </c>
      <c r="CA11" s="5">
        <v>8</v>
      </c>
      <c r="CB11" s="6">
        <v>8</v>
      </c>
      <c r="CC11" s="6">
        <v>8</v>
      </c>
      <c r="CD11" s="7">
        <v>8</v>
      </c>
      <c r="CE11" s="15" t="s">
        <v>95</v>
      </c>
      <c r="CF11" s="15" t="s">
        <v>95</v>
      </c>
    </row>
    <row r="12" spans="1:84">
      <c r="A12" t="s">
        <v>61</v>
      </c>
      <c r="C12" s="5" t="s">
        <v>96</v>
      </c>
      <c r="D12" s="6" t="s">
        <v>96</v>
      </c>
      <c r="E12" s="6" t="s">
        <v>96</v>
      </c>
      <c r="F12" s="7" t="s">
        <v>96</v>
      </c>
      <c r="G12" s="5" t="s">
        <v>96</v>
      </c>
      <c r="H12" s="6" t="s">
        <v>96</v>
      </c>
      <c r="I12" s="6" t="s">
        <v>96</v>
      </c>
      <c r="J12" s="7" t="s">
        <v>96</v>
      </c>
      <c r="K12" s="5" t="s">
        <v>96</v>
      </c>
      <c r="L12" s="6" t="s">
        <v>96</v>
      </c>
      <c r="M12" s="6" t="s">
        <v>96</v>
      </c>
      <c r="N12" s="7" t="s">
        <v>96</v>
      </c>
      <c r="O12" s="5" t="s">
        <v>96</v>
      </c>
      <c r="P12" s="6" t="s">
        <v>96</v>
      </c>
      <c r="Q12" s="6" t="s">
        <v>96</v>
      </c>
      <c r="R12" s="7" t="s">
        <v>96</v>
      </c>
      <c r="S12" s="5" t="s">
        <v>96</v>
      </c>
      <c r="T12" s="6" t="s">
        <v>96</v>
      </c>
      <c r="U12" s="6" t="s">
        <v>96</v>
      </c>
      <c r="V12" s="7" t="s">
        <v>96</v>
      </c>
      <c r="W12" s="5" t="s">
        <v>97</v>
      </c>
      <c r="X12" s="6" t="s">
        <v>97</v>
      </c>
      <c r="Y12" s="6" t="s">
        <v>97</v>
      </c>
      <c r="Z12" s="7" t="s">
        <v>97</v>
      </c>
      <c r="AA12" s="5" t="s">
        <v>97</v>
      </c>
      <c r="AB12" s="6" t="s">
        <v>97</v>
      </c>
      <c r="AC12" s="6" t="s">
        <v>97</v>
      </c>
      <c r="AD12" s="7" t="s">
        <v>97</v>
      </c>
      <c r="AE12" s="5" t="s">
        <v>97</v>
      </c>
      <c r="AF12" s="6" t="s">
        <v>97</v>
      </c>
      <c r="AG12" s="6" t="s">
        <v>97</v>
      </c>
      <c r="AH12" s="7" t="s">
        <v>97</v>
      </c>
      <c r="AI12" s="5" t="s">
        <v>97</v>
      </c>
      <c r="AJ12" s="6" t="s">
        <v>97</v>
      </c>
      <c r="AK12" s="6" t="s">
        <v>97</v>
      </c>
      <c r="AL12" s="7" t="s">
        <v>97</v>
      </c>
      <c r="AM12" s="5" t="s">
        <v>97</v>
      </c>
      <c r="AN12" s="6" t="s">
        <v>97</v>
      </c>
      <c r="AO12" s="6" t="s">
        <v>97</v>
      </c>
      <c r="AP12" s="7" t="s">
        <v>97</v>
      </c>
      <c r="AQ12" s="5" t="s">
        <v>98</v>
      </c>
      <c r="AR12" s="6" t="s">
        <v>98</v>
      </c>
      <c r="AS12" s="6" t="s">
        <v>98</v>
      </c>
      <c r="AT12" s="7" t="s">
        <v>98</v>
      </c>
      <c r="AU12" s="5" t="s">
        <v>98</v>
      </c>
      <c r="AV12" s="6" t="s">
        <v>98</v>
      </c>
      <c r="AW12" s="6" t="s">
        <v>98</v>
      </c>
      <c r="AX12" s="7" t="s">
        <v>98</v>
      </c>
      <c r="AY12" s="5" t="s">
        <v>98</v>
      </c>
      <c r="AZ12" s="6" t="s">
        <v>98</v>
      </c>
      <c r="BA12" s="6" t="s">
        <v>98</v>
      </c>
      <c r="BB12" s="7" t="s">
        <v>98</v>
      </c>
      <c r="BC12" s="5" t="s">
        <v>98</v>
      </c>
      <c r="BD12" s="6" t="s">
        <v>98</v>
      </c>
      <c r="BE12" s="6" t="s">
        <v>98</v>
      </c>
      <c r="BF12" s="7" t="s">
        <v>98</v>
      </c>
      <c r="BG12" s="5" t="s">
        <v>98</v>
      </c>
      <c r="BH12" s="6" t="s">
        <v>98</v>
      </c>
      <c r="BI12" s="6" t="s">
        <v>98</v>
      </c>
      <c r="BJ12" s="7" t="s">
        <v>98</v>
      </c>
      <c r="BK12" s="5" t="s">
        <v>99</v>
      </c>
      <c r="BL12" s="6" t="s">
        <v>99</v>
      </c>
      <c r="BM12" s="6" t="s">
        <v>99</v>
      </c>
      <c r="BN12" s="7" t="s">
        <v>99</v>
      </c>
      <c r="BO12" s="5" t="s">
        <v>99</v>
      </c>
      <c r="BP12" s="6" t="s">
        <v>99</v>
      </c>
      <c r="BQ12" s="6" t="s">
        <v>99</v>
      </c>
      <c r="BR12" s="7" t="s">
        <v>99</v>
      </c>
      <c r="BS12" s="5" t="s">
        <v>99</v>
      </c>
      <c r="BT12" s="6" t="s">
        <v>99</v>
      </c>
      <c r="BU12" s="6" t="s">
        <v>99</v>
      </c>
      <c r="BV12" s="7" t="s">
        <v>99</v>
      </c>
      <c r="BW12" s="5" t="s">
        <v>99</v>
      </c>
      <c r="BX12" s="6" t="s">
        <v>99</v>
      </c>
      <c r="BY12" s="6" t="s">
        <v>99</v>
      </c>
      <c r="BZ12" s="7" t="s">
        <v>99</v>
      </c>
      <c r="CA12" s="5" t="s">
        <v>99</v>
      </c>
      <c r="CB12" s="6" t="s">
        <v>99</v>
      </c>
      <c r="CC12" s="6" t="s">
        <v>99</v>
      </c>
      <c r="CD12" s="7" t="s">
        <v>99</v>
      </c>
      <c r="CE12" s="15" t="s">
        <v>95</v>
      </c>
      <c r="CF12" s="15" t="s">
        <v>95</v>
      </c>
    </row>
    <row r="13" spans="1:84">
      <c r="A13" t="s">
        <v>62</v>
      </c>
      <c r="C13" s="5" t="s">
        <v>100</v>
      </c>
      <c r="D13" s="6" t="s">
        <v>100</v>
      </c>
      <c r="E13" s="6" t="s">
        <v>100</v>
      </c>
      <c r="F13" s="7" t="s">
        <v>100</v>
      </c>
      <c r="G13" s="5" t="s">
        <v>100</v>
      </c>
      <c r="H13" s="6" t="s">
        <v>100</v>
      </c>
      <c r="I13" s="6" t="s">
        <v>100</v>
      </c>
      <c r="J13" s="7" t="s">
        <v>100</v>
      </c>
      <c r="K13" s="5" t="s">
        <v>100</v>
      </c>
      <c r="L13" s="6" t="s">
        <v>100</v>
      </c>
      <c r="M13" s="6" t="s">
        <v>100</v>
      </c>
      <c r="N13" s="7" t="s">
        <v>100</v>
      </c>
      <c r="O13" s="5" t="s">
        <v>100</v>
      </c>
      <c r="P13" s="6" t="s">
        <v>100</v>
      </c>
      <c r="Q13" s="6" t="s">
        <v>100</v>
      </c>
      <c r="R13" s="7" t="s">
        <v>100</v>
      </c>
      <c r="S13" s="5" t="s">
        <v>101</v>
      </c>
      <c r="T13" s="6" t="s">
        <v>101</v>
      </c>
      <c r="U13" s="6" t="s">
        <v>101</v>
      </c>
      <c r="V13" s="7" t="s">
        <v>101</v>
      </c>
      <c r="W13" s="5" t="s">
        <v>100</v>
      </c>
      <c r="X13" s="6" t="s">
        <v>100</v>
      </c>
      <c r="Y13" s="6" t="s">
        <v>100</v>
      </c>
      <c r="Z13" s="7" t="s">
        <v>100</v>
      </c>
      <c r="AA13" s="5" t="s">
        <v>100</v>
      </c>
      <c r="AB13" s="6" t="s">
        <v>100</v>
      </c>
      <c r="AC13" s="6" t="s">
        <v>100</v>
      </c>
      <c r="AD13" s="7" t="s">
        <v>100</v>
      </c>
      <c r="AE13" s="5" t="s">
        <v>100</v>
      </c>
      <c r="AF13" s="6" t="s">
        <v>100</v>
      </c>
      <c r="AG13" s="6" t="s">
        <v>100</v>
      </c>
      <c r="AH13" s="7" t="s">
        <v>100</v>
      </c>
      <c r="AI13" s="5" t="s">
        <v>100</v>
      </c>
      <c r="AJ13" s="6" t="s">
        <v>100</v>
      </c>
      <c r="AK13" s="6" t="s">
        <v>100</v>
      </c>
      <c r="AL13" s="7" t="s">
        <v>100</v>
      </c>
      <c r="AM13" s="5" t="s">
        <v>101</v>
      </c>
      <c r="AN13" s="6" t="s">
        <v>101</v>
      </c>
      <c r="AO13" s="6" t="s">
        <v>101</v>
      </c>
      <c r="AP13" s="7" t="s">
        <v>101</v>
      </c>
      <c r="AQ13" s="5" t="s">
        <v>100</v>
      </c>
      <c r="AR13" s="6" t="s">
        <v>100</v>
      </c>
      <c r="AS13" s="6" t="s">
        <v>100</v>
      </c>
      <c r="AT13" s="7" t="s">
        <v>100</v>
      </c>
      <c r="AU13" s="5" t="s">
        <v>100</v>
      </c>
      <c r="AV13" s="6" t="s">
        <v>100</v>
      </c>
      <c r="AW13" s="6" t="s">
        <v>100</v>
      </c>
      <c r="AX13" s="7" t="s">
        <v>100</v>
      </c>
      <c r="AY13" s="5" t="s">
        <v>100</v>
      </c>
      <c r="AZ13" s="6" t="s">
        <v>100</v>
      </c>
      <c r="BA13" s="6" t="s">
        <v>100</v>
      </c>
      <c r="BB13" s="7" t="s">
        <v>100</v>
      </c>
      <c r="BC13" s="5" t="s">
        <v>100</v>
      </c>
      <c r="BD13" s="6" t="s">
        <v>100</v>
      </c>
      <c r="BE13" s="6" t="s">
        <v>100</v>
      </c>
      <c r="BF13" s="7" t="s">
        <v>100</v>
      </c>
      <c r="BG13" s="5" t="s">
        <v>101</v>
      </c>
      <c r="BH13" s="6" t="s">
        <v>101</v>
      </c>
      <c r="BI13" s="6" t="s">
        <v>101</v>
      </c>
      <c r="BJ13" s="7" t="s">
        <v>101</v>
      </c>
      <c r="BK13" s="5" t="s">
        <v>100</v>
      </c>
      <c r="BL13" s="6" t="s">
        <v>100</v>
      </c>
      <c r="BM13" s="6" t="s">
        <v>100</v>
      </c>
      <c r="BN13" s="7" t="s">
        <v>100</v>
      </c>
      <c r="BO13" s="5" t="s">
        <v>100</v>
      </c>
      <c r="BP13" s="6" t="s">
        <v>100</v>
      </c>
      <c r="BQ13" s="6" t="s">
        <v>100</v>
      </c>
      <c r="BR13" s="7" t="s">
        <v>100</v>
      </c>
      <c r="BS13" s="5" t="s">
        <v>100</v>
      </c>
      <c r="BT13" s="6" t="s">
        <v>100</v>
      </c>
      <c r="BU13" s="6" t="s">
        <v>100</v>
      </c>
      <c r="BV13" s="7" t="s">
        <v>100</v>
      </c>
      <c r="BW13" s="5" t="s">
        <v>100</v>
      </c>
      <c r="BX13" s="6" t="s">
        <v>100</v>
      </c>
      <c r="BY13" s="6" t="s">
        <v>100</v>
      </c>
      <c r="BZ13" s="7" t="s">
        <v>100</v>
      </c>
      <c r="CA13" s="5" t="s">
        <v>101</v>
      </c>
      <c r="CB13" s="6" t="s">
        <v>101</v>
      </c>
      <c r="CC13" s="6" t="s">
        <v>101</v>
      </c>
      <c r="CD13" s="7" t="s">
        <v>101</v>
      </c>
      <c r="CE13" s="15" t="s">
        <v>101</v>
      </c>
      <c r="CF13" s="15" t="s">
        <v>100</v>
      </c>
    </row>
    <row r="14" spans="1:84">
      <c r="B14" t="s">
        <v>63</v>
      </c>
      <c r="C14" s="5" t="s">
        <v>102</v>
      </c>
      <c r="D14" s="6" t="s">
        <v>102</v>
      </c>
      <c r="E14" s="6" t="s">
        <v>102</v>
      </c>
      <c r="F14" s="7" t="s">
        <v>102</v>
      </c>
      <c r="G14" s="5" t="s">
        <v>102</v>
      </c>
      <c r="H14" s="6" t="s">
        <v>102</v>
      </c>
      <c r="I14" s="6" t="s">
        <v>102</v>
      </c>
      <c r="J14" s="7" t="s">
        <v>102</v>
      </c>
      <c r="K14" s="5" t="s">
        <v>102</v>
      </c>
      <c r="L14" s="6" t="s">
        <v>102</v>
      </c>
      <c r="M14" s="6" t="s">
        <v>102</v>
      </c>
      <c r="N14" s="7" t="s">
        <v>102</v>
      </c>
      <c r="O14" s="5" t="s">
        <v>102</v>
      </c>
      <c r="P14" s="6" t="s">
        <v>102</v>
      </c>
      <c r="Q14" s="6" t="s">
        <v>102</v>
      </c>
      <c r="R14" s="7" t="s">
        <v>102</v>
      </c>
      <c r="S14" s="5">
        <v>8</v>
      </c>
      <c r="T14" s="6">
        <v>10</v>
      </c>
      <c r="U14" s="6">
        <v>12</v>
      </c>
      <c r="V14" s="7">
        <v>14</v>
      </c>
      <c r="W14" s="5" t="s">
        <v>102</v>
      </c>
      <c r="X14" s="6" t="s">
        <v>102</v>
      </c>
      <c r="Y14" s="6" t="s">
        <v>102</v>
      </c>
      <c r="Z14" s="7" t="s">
        <v>102</v>
      </c>
      <c r="AA14" s="5" t="s">
        <v>102</v>
      </c>
      <c r="AB14" s="6" t="s">
        <v>102</v>
      </c>
      <c r="AC14" s="6" t="s">
        <v>102</v>
      </c>
      <c r="AD14" s="7" t="s">
        <v>102</v>
      </c>
      <c r="AE14" s="5" t="s">
        <v>102</v>
      </c>
      <c r="AF14" s="6" t="s">
        <v>102</v>
      </c>
      <c r="AG14" s="6" t="s">
        <v>102</v>
      </c>
      <c r="AH14" s="7" t="s">
        <v>102</v>
      </c>
      <c r="AI14" s="5" t="s">
        <v>102</v>
      </c>
      <c r="AJ14" s="6" t="s">
        <v>102</v>
      </c>
      <c r="AK14" s="6" t="s">
        <v>102</v>
      </c>
      <c r="AL14" s="7" t="s">
        <v>102</v>
      </c>
      <c r="AM14" s="5">
        <v>10</v>
      </c>
      <c r="AN14" s="6">
        <v>12</v>
      </c>
      <c r="AO14" s="6">
        <v>14</v>
      </c>
      <c r="AP14" s="7">
        <v>16</v>
      </c>
      <c r="AQ14" s="5" t="s">
        <v>102</v>
      </c>
      <c r="AR14" s="6" t="s">
        <v>102</v>
      </c>
      <c r="AS14" s="6" t="s">
        <v>102</v>
      </c>
      <c r="AT14" s="7" t="s">
        <v>102</v>
      </c>
      <c r="AU14" s="5" t="s">
        <v>102</v>
      </c>
      <c r="AV14" s="6" t="s">
        <v>102</v>
      </c>
      <c r="AW14" s="6" t="s">
        <v>102</v>
      </c>
      <c r="AX14" s="7" t="s">
        <v>102</v>
      </c>
      <c r="AY14" s="5" t="s">
        <v>102</v>
      </c>
      <c r="AZ14" s="6" t="s">
        <v>102</v>
      </c>
      <c r="BA14" s="6" t="s">
        <v>102</v>
      </c>
      <c r="BB14" s="7" t="s">
        <v>102</v>
      </c>
      <c r="BC14" s="5" t="s">
        <v>102</v>
      </c>
      <c r="BD14" s="6" t="s">
        <v>102</v>
      </c>
      <c r="BE14" s="6" t="s">
        <v>102</v>
      </c>
      <c r="BF14" s="7" t="s">
        <v>102</v>
      </c>
      <c r="BG14" s="5">
        <v>12</v>
      </c>
      <c r="BH14" s="6">
        <v>14</v>
      </c>
      <c r="BI14" s="6">
        <v>16</v>
      </c>
      <c r="BJ14" s="7">
        <v>18</v>
      </c>
      <c r="BK14" s="5" t="s">
        <v>102</v>
      </c>
      <c r="BL14" s="6" t="s">
        <v>102</v>
      </c>
      <c r="BM14" s="6" t="s">
        <v>102</v>
      </c>
      <c r="BN14" s="7" t="s">
        <v>102</v>
      </c>
      <c r="BO14" s="5" t="s">
        <v>102</v>
      </c>
      <c r="BP14" s="6" t="s">
        <v>102</v>
      </c>
      <c r="BQ14" s="6" t="s">
        <v>102</v>
      </c>
      <c r="BR14" s="7" t="s">
        <v>102</v>
      </c>
      <c r="BS14" s="5" t="s">
        <v>102</v>
      </c>
      <c r="BT14" s="6" t="s">
        <v>102</v>
      </c>
      <c r="BU14" s="6" t="s">
        <v>102</v>
      </c>
      <c r="BV14" s="7" t="s">
        <v>102</v>
      </c>
      <c r="BW14" s="5" t="s">
        <v>102</v>
      </c>
      <c r="BX14" s="6" t="s">
        <v>102</v>
      </c>
      <c r="BY14" s="6" t="s">
        <v>102</v>
      </c>
      <c r="BZ14" s="7" t="s">
        <v>102</v>
      </c>
      <c r="CA14" s="5">
        <v>14</v>
      </c>
      <c r="CB14" s="6">
        <v>16</v>
      </c>
      <c r="CC14" s="6">
        <v>18</v>
      </c>
      <c r="CD14" s="7">
        <v>20</v>
      </c>
      <c r="CE14" s="15">
        <v>20</v>
      </c>
      <c r="CF14" s="15" t="s">
        <v>102</v>
      </c>
    </row>
    <row r="15" spans="1:84" ht="14.25" thickBot="1">
      <c r="B15" t="s">
        <v>64</v>
      </c>
      <c r="C15" s="11">
        <v>1</v>
      </c>
      <c r="D15" s="12">
        <v>1.5</v>
      </c>
      <c r="E15" s="12">
        <v>1.5</v>
      </c>
      <c r="F15" s="13">
        <v>2</v>
      </c>
      <c r="G15" s="11">
        <v>1.5</v>
      </c>
      <c r="H15" s="12">
        <v>2</v>
      </c>
      <c r="I15" s="12">
        <v>2</v>
      </c>
      <c r="J15" s="13">
        <v>2</v>
      </c>
      <c r="K15" s="11">
        <v>2</v>
      </c>
      <c r="L15" s="12">
        <v>2.5</v>
      </c>
      <c r="M15" s="12">
        <v>2.5</v>
      </c>
      <c r="N15" s="13">
        <v>2.5</v>
      </c>
      <c r="O15" s="11">
        <v>1.5</v>
      </c>
      <c r="P15" s="12">
        <v>2</v>
      </c>
      <c r="Q15" s="12">
        <v>2</v>
      </c>
      <c r="R15" s="13">
        <v>3</v>
      </c>
      <c r="S15" s="11" t="s">
        <v>102</v>
      </c>
      <c r="T15" s="12" t="s">
        <v>102</v>
      </c>
      <c r="U15" s="12" t="s">
        <v>102</v>
      </c>
      <c r="V15" s="13" t="s">
        <v>102</v>
      </c>
      <c r="W15" s="11">
        <v>1.5</v>
      </c>
      <c r="X15" s="12">
        <v>1</v>
      </c>
      <c r="Y15" s="12">
        <v>2</v>
      </c>
      <c r="Z15" s="13">
        <v>2.5</v>
      </c>
      <c r="AA15" s="11">
        <v>2</v>
      </c>
      <c r="AB15" s="12">
        <v>1.5</v>
      </c>
      <c r="AC15" s="12">
        <v>2.5</v>
      </c>
      <c r="AD15" s="13">
        <v>2.5</v>
      </c>
      <c r="AE15" s="11">
        <v>2.5</v>
      </c>
      <c r="AF15" s="12">
        <v>2</v>
      </c>
      <c r="AG15" s="12">
        <v>3</v>
      </c>
      <c r="AH15" s="13">
        <v>3</v>
      </c>
      <c r="AI15" s="11">
        <v>2</v>
      </c>
      <c r="AJ15" s="12">
        <v>2</v>
      </c>
      <c r="AK15" s="12">
        <v>2.5</v>
      </c>
      <c r="AL15" s="13">
        <v>3</v>
      </c>
      <c r="AM15" s="11" t="s">
        <v>102</v>
      </c>
      <c r="AN15" s="12" t="s">
        <v>102</v>
      </c>
      <c r="AO15" s="12" t="s">
        <v>102</v>
      </c>
      <c r="AP15" s="13" t="s">
        <v>102</v>
      </c>
      <c r="AQ15" s="11">
        <v>1</v>
      </c>
      <c r="AR15" s="12">
        <v>2</v>
      </c>
      <c r="AS15" s="12">
        <v>1.5</v>
      </c>
      <c r="AT15" s="13">
        <v>2</v>
      </c>
      <c r="AU15" s="11">
        <v>1.5</v>
      </c>
      <c r="AV15" s="12">
        <v>2.5</v>
      </c>
      <c r="AW15" s="12">
        <v>2</v>
      </c>
      <c r="AX15" s="13">
        <v>2</v>
      </c>
      <c r="AY15" s="11">
        <v>2</v>
      </c>
      <c r="AZ15" s="12">
        <v>3</v>
      </c>
      <c r="BA15" s="12">
        <v>2.5</v>
      </c>
      <c r="BB15" s="13">
        <v>2.5</v>
      </c>
      <c r="BC15" s="11">
        <v>2</v>
      </c>
      <c r="BD15" s="12">
        <v>2.5</v>
      </c>
      <c r="BE15" s="12">
        <v>3</v>
      </c>
      <c r="BF15" s="13">
        <v>3</v>
      </c>
      <c r="BG15" s="11" t="s">
        <v>102</v>
      </c>
      <c r="BH15" s="12" t="s">
        <v>102</v>
      </c>
      <c r="BI15" s="12" t="s">
        <v>102</v>
      </c>
      <c r="BJ15" s="13" t="s">
        <v>102</v>
      </c>
      <c r="BK15" s="11">
        <v>1.5</v>
      </c>
      <c r="BL15" s="12">
        <v>2</v>
      </c>
      <c r="BM15" s="12">
        <v>2</v>
      </c>
      <c r="BN15" s="13">
        <v>2.5</v>
      </c>
      <c r="BO15" s="11">
        <v>2</v>
      </c>
      <c r="BP15" s="12">
        <v>2.5</v>
      </c>
      <c r="BQ15" s="12">
        <v>2.5</v>
      </c>
      <c r="BR15" s="13">
        <v>2.5</v>
      </c>
      <c r="BS15" s="11">
        <v>2.5</v>
      </c>
      <c r="BT15" s="12">
        <v>3</v>
      </c>
      <c r="BU15" s="12">
        <v>3</v>
      </c>
      <c r="BV15" s="13">
        <v>3</v>
      </c>
      <c r="BW15" s="11">
        <v>2.5</v>
      </c>
      <c r="BX15" s="12">
        <v>3</v>
      </c>
      <c r="BY15" s="12">
        <v>3</v>
      </c>
      <c r="BZ15" s="13">
        <v>3</v>
      </c>
      <c r="CA15" s="11" t="s">
        <v>102</v>
      </c>
      <c r="CB15" s="12" t="s">
        <v>102</v>
      </c>
      <c r="CC15" s="12" t="s">
        <v>102</v>
      </c>
      <c r="CD15" s="13" t="s">
        <v>102</v>
      </c>
      <c r="CE15" s="17">
        <v>3</v>
      </c>
      <c r="CF15" s="17">
        <v>2.5</v>
      </c>
    </row>
    <row r="16" spans="1:84" ht="14.25" thickBot="1"/>
    <row r="17" spans="1:83">
      <c r="B17" s="23" t="s">
        <v>104</v>
      </c>
      <c r="C17" s="18" t="s">
        <v>57</v>
      </c>
      <c r="D17" s="19" t="s">
        <v>70</v>
      </c>
      <c r="E17" s="19" t="s">
        <v>71</v>
      </c>
      <c r="F17" s="19" t="s">
        <v>72</v>
      </c>
      <c r="G17" s="19" t="s">
        <v>73</v>
      </c>
      <c r="H17" s="19" t="s">
        <v>74</v>
      </c>
      <c r="I17" s="19" t="s">
        <v>75</v>
      </c>
      <c r="J17" s="19" t="s">
        <v>76</v>
      </c>
      <c r="K17" s="19" t="s">
        <v>77</v>
      </c>
      <c r="L17" s="19" t="s">
        <v>78</v>
      </c>
      <c r="M17" s="19" t="s">
        <v>79</v>
      </c>
      <c r="N17" s="19" t="s">
        <v>80</v>
      </c>
      <c r="O17" s="19" t="s">
        <v>83</v>
      </c>
      <c r="P17" s="19" t="s">
        <v>84</v>
      </c>
      <c r="Q17" s="19" t="s">
        <v>85</v>
      </c>
      <c r="R17" s="19" t="s">
        <v>86</v>
      </c>
      <c r="S17" s="19" t="s">
        <v>88</v>
      </c>
      <c r="T17" s="19" t="s">
        <v>89</v>
      </c>
      <c r="U17" s="19" t="s">
        <v>90</v>
      </c>
      <c r="V17" s="19" t="s">
        <v>91</v>
      </c>
      <c r="W17" s="19" t="s">
        <v>92</v>
      </c>
      <c r="X17" s="19" t="s">
        <v>93</v>
      </c>
      <c r="Y17" s="19" t="s">
        <v>105</v>
      </c>
      <c r="Z17" s="19" t="s">
        <v>106</v>
      </c>
      <c r="AA17" s="19" t="s">
        <v>107</v>
      </c>
      <c r="AB17" s="19" t="s">
        <v>108</v>
      </c>
      <c r="AC17" s="19" t="s">
        <v>109</v>
      </c>
      <c r="AD17" s="19" t="s">
        <v>110</v>
      </c>
      <c r="AE17" s="19" t="s">
        <v>111</v>
      </c>
      <c r="AF17" s="19" t="s">
        <v>112</v>
      </c>
      <c r="AG17" s="19" t="s">
        <v>113</v>
      </c>
      <c r="AH17" s="19" t="s">
        <v>114</v>
      </c>
      <c r="AI17" s="19" t="s">
        <v>115</v>
      </c>
      <c r="AJ17" s="19" t="s">
        <v>116</v>
      </c>
      <c r="AK17" s="19" t="s">
        <v>117</v>
      </c>
      <c r="AL17" s="19" t="s">
        <v>118</v>
      </c>
      <c r="AM17" s="19" t="s">
        <v>119</v>
      </c>
      <c r="AN17" s="19" t="s">
        <v>120</v>
      </c>
      <c r="AO17" s="19" t="s">
        <v>121</v>
      </c>
      <c r="AP17" s="19" t="s">
        <v>122</v>
      </c>
      <c r="AQ17" s="19" t="s">
        <v>123</v>
      </c>
      <c r="AR17" s="19" t="s">
        <v>124</v>
      </c>
      <c r="AS17" s="19" t="s">
        <v>125</v>
      </c>
      <c r="AT17" s="19" t="s">
        <v>126</v>
      </c>
      <c r="AU17" s="19" t="s">
        <v>127</v>
      </c>
      <c r="AV17" s="19" t="s">
        <v>128</v>
      </c>
      <c r="AW17" s="19" t="s">
        <v>129</v>
      </c>
      <c r="AX17" s="19" t="s">
        <v>130</v>
      </c>
      <c r="AY17" s="19" t="s">
        <v>131</v>
      </c>
      <c r="AZ17" s="19" t="s">
        <v>132</v>
      </c>
      <c r="BA17" s="19" t="s">
        <v>133</v>
      </c>
      <c r="BB17" s="19" t="s">
        <v>134</v>
      </c>
      <c r="BC17" s="19" t="s">
        <v>135</v>
      </c>
      <c r="BD17" s="19" t="s">
        <v>136</v>
      </c>
      <c r="BE17" s="19" t="s">
        <v>137</v>
      </c>
      <c r="BF17" s="19" t="s">
        <v>138</v>
      </c>
      <c r="BG17" s="19" t="s">
        <v>139</v>
      </c>
      <c r="BH17" s="19" t="s">
        <v>140</v>
      </c>
      <c r="BI17" s="19" t="s">
        <v>141</v>
      </c>
      <c r="BJ17" s="19" t="s">
        <v>142</v>
      </c>
      <c r="BK17" s="19" t="s">
        <v>143</v>
      </c>
      <c r="BL17" s="19" t="s">
        <v>144</v>
      </c>
      <c r="BM17" s="19" t="s">
        <v>145</v>
      </c>
      <c r="BN17" s="19" t="s">
        <v>146</v>
      </c>
      <c r="BO17" s="19" t="s">
        <v>147</v>
      </c>
      <c r="BP17" s="19" t="s">
        <v>148</v>
      </c>
      <c r="BQ17" s="19" t="s">
        <v>149</v>
      </c>
      <c r="BR17" s="19" t="s">
        <v>150</v>
      </c>
      <c r="BS17" s="19" t="s">
        <v>151</v>
      </c>
      <c r="BT17" s="19" t="s">
        <v>152</v>
      </c>
      <c r="BU17" s="19" t="s">
        <v>153</v>
      </c>
      <c r="BV17" s="19" t="s">
        <v>154</v>
      </c>
      <c r="BW17" s="19" t="s">
        <v>155</v>
      </c>
      <c r="BX17" s="19" t="s">
        <v>156</v>
      </c>
      <c r="BY17" s="19" t="s">
        <v>157</v>
      </c>
      <c r="BZ17" s="19" t="s">
        <v>158</v>
      </c>
      <c r="CA17" s="19" t="s">
        <v>159</v>
      </c>
      <c r="CB17" s="19" t="s">
        <v>160</v>
      </c>
      <c r="CC17" s="19" t="s">
        <v>161</v>
      </c>
      <c r="CD17" s="19" t="s">
        <v>162</v>
      </c>
      <c r="CE17" s="20" t="s">
        <v>163</v>
      </c>
    </row>
    <row r="18" spans="1:83">
      <c r="A18" t="s">
        <v>58</v>
      </c>
      <c r="C18" s="8" t="str">
        <f ca="1">OFFSET($C9,0,C$25,,)</f>
        <v>家</v>
      </c>
      <c r="D18" s="9" t="str">
        <f t="shared" ref="D18:V24" ca="1" si="0">OFFSET($C9,0,D$25,,)</f>
        <v>家</v>
      </c>
      <c r="E18" s="9" t="str">
        <f t="shared" ca="1" si="0"/>
        <v>家</v>
      </c>
      <c r="F18" s="9" t="str">
        <f t="shared" ca="1" si="0"/>
        <v>花見</v>
      </c>
      <c r="G18" s="9" t="str">
        <f t="shared" ca="1" si="0"/>
        <v>花見</v>
      </c>
      <c r="H18" s="9" t="str">
        <f t="shared" ca="1" si="0"/>
        <v>家</v>
      </c>
      <c r="I18" s="9" t="str">
        <f t="shared" ca="1" si="0"/>
        <v>家</v>
      </c>
      <c r="J18" s="9" t="str">
        <f t="shared" ca="1" si="0"/>
        <v>家</v>
      </c>
      <c r="K18" s="9" t="str">
        <f t="shared" ca="1" si="0"/>
        <v>海</v>
      </c>
      <c r="L18" s="9" t="str">
        <f t="shared" ca="1" si="0"/>
        <v>海</v>
      </c>
      <c r="M18" s="9" t="str">
        <f t="shared" ca="1" si="0"/>
        <v>家</v>
      </c>
      <c r="N18" s="9" t="str">
        <f t="shared" ca="1" si="0"/>
        <v>家</v>
      </c>
      <c r="O18" s="9" t="str">
        <f t="shared" ca="1" si="0"/>
        <v>家</v>
      </c>
      <c r="P18" s="9" t="str">
        <f t="shared" ca="1" si="0"/>
        <v>日光</v>
      </c>
      <c r="Q18" s="9" t="str">
        <f t="shared" ca="1" si="0"/>
        <v>日光</v>
      </c>
      <c r="R18" s="9" t="str">
        <f t="shared" ca="1" si="0"/>
        <v>家</v>
      </c>
      <c r="S18" s="9" t="str">
        <f t="shared" ca="1" si="0"/>
        <v>家</v>
      </c>
      <c r="T18" s="9" t="str">
        <f t="shared" ca="1" si="0"/>
        <v>家</v>
      </c>
      <c r="U18" s="9" t="str">
        <f t="shared" ca="1" si="0"/>
        <v>ゲレンデ</v>
      </c>
      <c r="V18" s="9" t="str">
        <f t="shared" ca="1" si="0"/>
        <v>ゲレンデ</v>
      </c>
      <c r="W18" s="9" t="str">
        <f ca="1">OFFSET($C9,0,W$25,,)</f>
        <v>家</v>
      </c>
      <c r="X18" s="9" t="str">
        <f t="shared" ref="X18:AP18" ca="1" si="1">OFFSET($C9,0,X$25,,)</f>
        <v>家</v>
      </c>
      <c r="Y18" s="9" t="str">
        <f t="shared" ca="1" si="1"/>
        <v>家</v>
      </c>
      <c r="Z18" s="9" t="str">
        <f t="shared" ca="1" si="1"/>
        <v>花見</v>
      </c>
      <c r="AA18" s="9" t="str">
        <f t="shared" ca="1" si="1"/>
        <v>花見</v>
      </c>
      <c r="AB18" s="9" t="str">
        <f t="shared" ca="1" si="1"/>
        <v>家</v>
      </c>
      <c r="AC18" s="9" t="str">
        <f t="shared" ca="1" si="1"/>
        <v>家</v>
      </c>
      <c r="AD18" s="9" t="str">
        <f t="shared" ca="1" si="1"/>
        <v>家</v>
      </c>
      <c r="AE18" s="9" t="str">
        <f t="shared" ca="1" si="1"/>
        <v>海</v>
      </c>
      <c r="AF18" s="9" t="str">
        <f t="shared" ca="1" si="1"/>
        <v>海</v>
      </c>
      <c r="AG18" s="9" t="str">
        <f t="shared" ca="1" si="1"/>
        <v>家</v>
      </c>
      <c r="AH18" s="9" t="str">
        <f t="shared" ca="1" si="1"/>
        <v>家</v>
      </c>
      <c r="AI18" s="9" t="str">
        <f t="shared" ca="1" si="1"/>
        <v>家</v>
      </c>
      <c r="AJ18" s="9" t="str">
        <f t="shared" ca="1" si="1"/>
        <v>日光</v>
      </c>
      <c r="AK18" s="9" t="str">
        <f t="shared" ca="1" si="1"/>
        <v>日光</v>
      </c>
      <c r="AL18" s="9" t="str">
        <f t="shared" ca="1" si="1"/>
        <v>家</v>
      </c>
      <c r="AM18" s="9" t="str">
        <f t="shared" ca="1" si="1"/>
        <v>家</v>
      </c>
      <c r="AN18" s="9" t="str">
        <f t="shared" ca="1" si="1"/>
        <v>家</v>
      </c>
      <c r="AO18" s="9" t="str">
        <f t="shared" ca="1" si="1"/>
        <v>ゲレンデ</v>
      </c>
      <c r="AP18" s="9" t="str">
        <f t="shared" ca="1" si="1"/>
        <v>ゲレンデ</v>
      </c>
      <c r="AQ18" s="9" t="str">
        <f ca="1">OFFSET($C9,0,AQ$25,,)</f>
        <v>家</v>
      </c>
      <c r="AR18" s="9" t="str">
        <f t="shared" ref="AR18:BJ18" ca="1" si="2">OFFSET($C9,0,AR$25,,)</f>
        <v>家</v>
      </c>
      <c r="AS18" s="9" t="str">
        <f t="shared" ca="1" si="2"/>
        <v>家</v>
      </c>
      <c r="AT18" s="9" t="str">
        <f t="shared" ca="1" si="2"/>
        <v>花見</v>
      </c>
      <c r="AU18" s="9" t="str">
        <f t="shared" ca="1" si="2"/>
        <v>花見</v>
      </c>
      <c r="AV18" s="9" t="str">
        <f t="shared" ca="1" si="2"/>
        <v>家</v>
      </c>
      <c r="AW18" s="9" t="str">
        <f t="shared" ca="1" si="2"/>
        <v>家</v>
      </c>
      <c r="AX18" s="9" t="str">
        <f t="shared" ca="1" si="2"/>
        <v>家</v>
      </c>
      <c r="AY18" s="9" t="str">
        <f t="shared" ca="1" si="2"/>
        <v>海</v>
      </c>
      <c r="AZ18" s="9" t="str">
        <f t="shared" ca="1" si="2"/>
        <v>海</v>
      </c>
      <c r="BA18" s="9" t="str">
        <f t="shared" ca="1" si="2"/>
        <v>家</v>
      </c>
      <c r="BB18" s="9" t="str">
        <f t="shared" ca="1" si="2"/>
        <v>家</v>
      </c>
      <c r="BC18" s="9" t="str">
        <f t="shared" ca="1" si="2"/>
        <v>家</v>
      </c>
      <c r="BD18" s="9" t="str">
        <f t="shared" ca="1" si="2"/>
        <v>日光</v>
      </c>
      <c r="BE18" s="9" t="str">
        <f t="shared" ca="1" si="2"/>
        <v>日光</v>
      </c>
      <c r="BF18" s="9" t="str">
        <f t="shared" ca="1" si="2"/>
        <v>家</v>
      </c>
      <c r="BG18" s="9" t="str">
        <f t="shared" ca="1" si="2"/>
        <v>家</v>
      </c>
      <c r="BH18" s="9" t="str">
        <f t="shared" ca="1" si="2"/>
        <v>家</v>
      </c>
      <c r="BI18" s="9" t="str">
        <f t="shared" ca="1" si="2"/>
        <v>ゲレンデ</v>
      </c>
      <c r="BJ18" s="9" t="str">
        <f t="shared" ca="1" si="2"/>
        <v>ゲレンデ</v>
      </c>
      <c r="BK18" s="9" t="str">
        <f ca="1">OFFSET($C9,0,BK$25,,)</f>
        <v>家</v>
      </c>
      <c r="BL18" s="9" t="str">
        <f t="shared" ref="BL18:CD18" ca="1" si="3">OFFSET($C9,0,BL$25,,)</f>
        <v>家</v>
      </c>
      <c r="BM18" s="9" t="str">
        <f t="shared" ca="1" si="3"/>
        <v>家</v>
      </c>
      <c r="BN18" s="9" t="str">
        <f t="shared" ca="1" si="3"/>
        <v>花見</v>
      </c>
      <c r="BO18" s="9" t="str">
        <f t="shared" ca="1" si="3"/>
        <v>花見</v>
      </c>
      <c r="BP18" s="9" t="str">
        <f t="shared" ca="1" si="3"/>
        <v>家</v>
      </c>
      <c r="BQ18" s="9" t="str">
        <f t="shared" ca="1" si="3"/>
        <v>家</v>
      </c>
      <c r="BR18" s="9" t="str">
        <f t="shared" ca="1" si="3"/>
        <v>家</v>
      </c>
      <c r="BS18" s="9" t="str">
        <f t="shared" ca="1" si="3"/>
        <v>海</v>
      </c>
      <c r="BT18" s="9" t="str">
        <f t="shared" ca="1" si="3"/>
        <v>海</v>
      </c>
      <c r="BU18" s="9" t="str">
        <f t="shared" ca="1" si="3"/>
        <v>家</v>
      </c>
      <c r="BV18" s="9" t="str">
        <f t="shared" ca="1" si="3"/>
        <v>家</v>
      </c>
      <c r="BW18" s="9" t="str">
        <f t="shared" ca="1" si="3"/>
        <v>家</v>
      </c>
      <c r="BX18" s="9" t="str">
        <f t="shared" ca="1" si="3"/>
        <v>日光</v>
      </c>
      <c r="BY18" s="9" t="str">
        <f t="shared" ca="1" si="3"/>
        <v>日光</v>
      </c>
      <c r="BZ18" s="9" t="str">
        <f t="shared" ca="1" si="3"/>
        <v>家</v>
      </c>
      <c r="CA18" s="9" t="str">
        <f t="shared" ca="1" si="3"/>
        <v>家</v>
      </c>
      <c r="CB18" s="9" t="str">
        <f t="shared" ca="1" si="3"/>
        <v>家</v>
      </c>
      <c r="CC18" s="9" t="str">
        <f t="shared" ca="1" si="3"/>
        <v>ゲレンデ</v>
      </c>
      <c r="CD18" s="9" t="str">
        <f t="shared" ca="1" si="3"/>
        <v>ゲレンデ</v>
      </c>
      <c r="CE18" s="10" t="s">
        <v>103</v>
      </c>
    </row>
    <row r="19" spans="1:83">
      <c r="A19" t="s">
        <v>59</v>
      </c>
      <c r="C19" s="8">
        <f t="shared" ref="C19:R24" ca="1" si="4">OFFSET($C10,0,C$25,,)</f>
        <v>1</v>
      </c>
      <c r="D19" s="9">
        <f t="shared" ca="1" si="4"/>
        <v>1</v>
      </c>
      <c r="E19" s="9">
        <f t="shared" ca="1" si="4"/>
        <v>1</v>
      </c>
      <c r="F19" s="9">
        <f t="shared" ca="1" si="4"/>
        <v>1</v>
      </c>
      <c r="G19" s="9">
        <f t="shared" ca="1" si="4"/>
        <v>1</v>
      </c>
      <c r="H19" s="9">
        <f t="shared" ca="1" si="4"/>
        <v>1</v>
      </c>
      <c r="I19" s="9">
        <f t="shared" ca="1" si="4"/>
        <v>1</v>
      </c>
      <c r="J19" s="9">
        <f t="shared" ca="1" si="4"/>
        <v>1</v>
      </c>
      <c r="K19" s="9">
        <f t="shared" ca="1" si="4"/>
        <v>1</v>
      </c>
      <c r="L19" s="9">
        <f t="shared" ca="1" si="4"/>
        <v>1</v>
      </c>
      <c r="M19" s="9">
        <f t="shared" ca="1" si="4"/>
        <v>1</v>
      </c>
      <c r="N19" s="9">
        <f t="shared" ca="1" si="4"/>
        <v>1</v>
      </c>
      <c r="O19" s="9">
        <f t="shared" ca="1" si="4"/>
        <v>1</v>
      </c>
      <c r="P19" s="9">
        <f t="shared" ca="1" si="4"/>
        <v>1</v>
      </c>
      <c r="Q19" s="9">
        <f t="shared" ca="1" si="4"/>
        <v>1</v>
      </c>
      <c r="R19" s="9">
        <f t="shared" ca="1" si="4"/>
        <v>1</v>
      </c>
      <c r="S19" s="9">
        <f t="shared" ca="1" si="0"/>
        <v>1</v>
      </c>
      <c r="T19" s="9">
        <f t="shared" ca="1" si="0"/>
        <v>1</v>
      </c>
      <c r="U19" s="9">
        <f t="shared" ca="1" si="0"/>
        <v>1</v>
      </c>
      <c r="V19" s="9">
        <f t="shared" ca="1" si="0"/>
        <v>1</v>
      </c>
      <c r="W19" s="9">
        <f t="shared" ref="W19:AL24" ca="1" si="5">OFFSET($D10,0,W$25,,)</f>
        <v>1.5</v>
      </c>
      <c r="X19" s="9">
        <f t="shared" ca="1" si="5"/>
        <v>1.5</v>
      </c>
      <c r="Y19" s="9">
        <f t="shared" ca="1" si="5"/>
        <v>1.5</v>
      </c>
      <c r="Z19" s="9">
        <f t="shared" ca="1" si="5"/>
        <v>1.5</v>
      </c>
      <c r="AA19" s="9">
        <f t="shared" ca="1" si="5"/>
        <v>1.5</v>
      </c>
      <c r="AB19" s="9">
        <f t="shared" ca="1" si="5"/>
        <v>1.5</v>
      </c>
      <c r="AC19" s="9">
        <f t="shared" ca="1" si="5"/>
        <v>1.5</v>
      </c>
      <c r="AD19" s="9">
        <f t="shared" ca="1" si="5"/>
        <v>1.5</v>
      </c>
      <c r="AE19" s="9">
        <f t="shared" ca="1" si="5"/>
        <v>1.5</v>
      </c>
      <c r="AF19" s="9">
        <f t="shared" ca="1" si="5"/>
        <v>1.5</v>
      </c>
      <c r="AG19" s="9">
        <f t="shared" ca="1" si="5"/>
        <v>1.5</v>
      </c>
      <c r="AH19" s="9">
        <f t="shared" ca="1" si="5"/>
        <v>1.5</v>
      </c>
      <c r="AI19" s="9">
        <f t="shared" ca="1" si="5"/>
        <v>1.5</v>
      </c>
      <c r="AJ19" s="9">
        <f t="shared" ca="1" si="5"/>
        <v>1.5</v>
      </c>
      <c r="AK19" s="9">
        <f t="shared" ca="1" si="5"/>
        <v>1.5</v>
      </c>
      <c r="AL19" s="9">
        <f t="shared" ca="1" si="5"/>
        <v>1.5</v>
      </c>
      <c r="AM19" s="9">
        <f t="shared" ref="X19:AP24" ca="1" si="6">OFFSET($D10,0,AM$25,,)</f>
        <v>1.5</v>
      </c>
      <c r="AN19" s="9">
        <f t="shared" ca="1" si="6"/>
        <v>1.5</v>
      </c>
      <c r="AO19" s="9">
        <f t="shared" ca="1" si="6"/>
        <v>1.5</v>
      </c>
      <c r="AP19" s="9">
        <f t="shared" ca="1" si="6"/>
        <v>1.5</v>
      </c>
      <c r="AQ19" s="9">
        <f ca="1">OFFSET($E10,0,AQ$25,,)</f>
        <v>2</v>
      </c>
      <c r="AR19" s="9">
        <f t="shared" ref="AR19:BJ24" ca="1" si="7">OFFSET($E10,0,AR$25,,)</f>
        <v>2</v>
      </c>
      <c r="AS19" s="9">
        <f t="shared" ca="1" si="7"/>
        <v>2</v>
      </c>
      <c r="AT19" s="9">
        <f t="shared" ca="1" si="7"/>
        <v>2</v>
      </c>
      <c r="AU19" s="9">
        <f t="shared" ca="1" si="7"/>
        <v>2</v>
      </c>
      <c r="AV19" s="9">
        <f t="shared" ca="1" si="7"/>
        <v>2</v>
      </c>
      <c r="AW19" s="9">
        <f t="shared" ca="1" si="7"/>
        <v>2</v>
      </c>
      <c r="AX19" s="9">
        <f t="shared" ca="1" si="7"/>
        <v>2</v>
      </c>
      <c r="AY19" s="9">
        <f t="shared" ca="1" si="7"/>
        <v>2</v>
      </c>
      <c r="AZ19" s="9">
        <f t="shared" ca="1" si="7"/>
        <v>2</v>
      </c>
      <c r="BA19" s="9">
        <f t="shared" ca="1" si="7"/>
        <v>2</v>
      </c>
      <c r="BB19" s="9">
        <f t="shared" ca="1" si="7"/>
        <v>2</v>
      </c>
      <c r="BC19" s="9">
        <f t="shared" ca="1" si="7"/>
        <v>2</v>
      </c>
      <c r="BD19" s="9">
        <f t="shared" ca="1" si="7"/>
        <v>2</v>
      </c>
      <c r="BE19" s="9">
        <f t="shared" ca="1" si="7"/>
        <v>2</v>
      </c>
      <c r="BF19" s="9">
        <f t="shared" ca="1" si="7"/>
        <v>2</v>
      </c>
      <c r="BG19" s="9">
        <f t="shared" ca="1" si="7"/>
        <v>2</v>
      </c>
      <c r="BH19" s="9">
        <f t="shared" ca="1" si="7"/>
        <v>2</v>
      </c>
      <c r="BI19" s="9">
        <f t="shared" ca="1" si="7"/>
        <v>2</v>
      </c>
      <c r="BJ19" s="9">
        <f t="shared" ca="1" si="7"/>
        <v>2</v>
      </c>
      <c r="BK19" s="9">
        <f ca="1">OFFSET($F10,0,BK$25,,)</f>
        <v>2.5</v>
      </c>
      <c r="BL19" s="9">
        <f t="shared" ref="BL19:CD24" ca="1" si="8">OFFSET($F10,0,BL$25,,)</f>
        <v>3</v>
      </c>
      <c r="BM19" s="9">
        <f t="shared" ca="1" si="8"/>
        <v>3</v>
      </c>
      <c r="BN19" s="9">
        <f t="shared" ca="1" si="8"/>
        <v>2.5</v>
      </c>
      <c r="BO19" s="9">
        <f t="shared" ca="1" si="8"/>
        <v>2.5</v>
      </c>
      <c r="BP19" s="9">
        <f t="shared" ca="1" si="8"/>
        <v>2.5</v>
      </c>
      <c r="BQ19" s="9">
        <f t="shared" ca="1" si="8"/>
        <v>3</v>
      </c>
      <c r="BR19" s="9">
        <f t="shared" ca="1" si="8"/>
        <v>3</v>
      </c>
      <c r="BS19" s="9">
        <f t="shared" ca="1" si="8"/>
        <v>2.5</v>
      </c>
      <c r="BT19" s="9">
        <f t="shared" ca="1" si="8"/>
        <v>2.5</v>
      </c>
      <c r="BU19" s="9">
        <f t="shared" ca="1" si="8"/>
        <v>2.5</v>
      </c>
      <c r="BV19" s="9">
        <f t="shared" ca="1" si="8"/>
        <v>3</v>
      </c>
      <c r="BW19" s="9">
        <f t="shared" ca="1" si="8"/>
        <v>3</v>
      </c>
      <c r="BX19" s="9">
        <f t="shared" ca="1" si="8"/>
        <v>3</v>
      </c>
      <c r="BY19" s="9">
        <f t="shared" ca="1" si="8"/>
        <v>2.5</v>
      </c>
      <c r="BZ19" s="9">
        <f t="shared" ca="1" si="8"/>
        <v>2.5</v>
      </c>
      <c r="CA19" s="9">
        <f t="shared" ca="1" si="8"/>
        <v>3</v>
      </c>
      <c r="CB19" s="9">
        <f t="shared" ca="1" si="8"/>
        <v>3</v>
      </c>
      <c r="CC19" s="9">
        <f t="shared" ca="1" si="8"/>
        <v>3</v>
      </c>
      <c r="CD19" s="9">
        <f t="shared" ca="1" si="8"/>
        <v>2.5</v>
      </c>
      <c r="CE19" s="7">
        <v>2</v>
      </c>
    </row>
    <row r="20" spans="1:83">
      <c r="A20" t="s">
        <v>60</v>
      </c>
      <c r="C20" s="8">
        <f t="shared" ca="1" si="4"/>
        <v>1</v>
      </c>
      <c r="D20" s="9">
        <f t="shared" ca="1" si="0"/>
        <v>1</v>
      </c>
      <c r="E20" s="9">
        <f t="shared" ca="1" si="0"/>
        <v>1</v>
      </c>
      <c r="F20" s="9">
        <f t="shared" ca="1" si="0"/>
        <v>5</v>
      </c>
      <c r="G20" s="9">
        <f t="shared" ca="1" si="0"/>
        <v>5</v>
      </c>
      <c r="H20" s="9">
        <f t="shared" ca="1" si="0"/>
        <v>1</v>
      </c>
      <c r="I20" s="9">
        <f t="shared" ca="1" si="0"/>
        <v>1</v>
      </c>
      <c r="J20" s="9">
        <f t="shared" ca="1" si="0"/>
        <v>1</v>
      </c>
      <c r="K20" s="9">
        <f t="shared" ca="1" si="0"/>
        <v>6</v>
      </c>
      <c r="L20" s="9">
        <f t="shared" ca="1" si="0"/>
        <v>6</v>
      </c>
      <c r="M20" s="9">
        <f t="shared" ca="1" si="0"/>
        <v>2</v>
      </c>
      <c r="N20" s="9">
        <f t="shared" ca="1" si="0"/>
        <v>2</v>
      </c>
      <c r="O20" s="9">
        <f t="shared" ca="1" si="0"/>
        <v>2</v>
      </c>
      <c r="P20" s="9">
        <f t="shared" ca="1" si="0"/>
        <v>7</v>
      </c>
      <c r="Q20" s="9">
        <f t="shared" ca="1" si="0"/>
        <v>7</v>
      </c>
      <c r="R20" s="9">
        <f t="shared" ca="1" si="0"/>
        <v>2</v>
      </c>
      <c r="S20" s="9">
        <f t="shared" ca="1" si="0"/>
        <v>2</v>
      </c>
      <c r="T20" s="9">
        <f t="shared" ca="1" si="0"/>
        <v>2</v>
      </c>
      <c r="U20" s="9">
        <f t="shared" ca="1" si="0"/>
        <v>8</v>
      </c>
      <c r="V20" s="9">
        <f t="shared" ca="1" si="0"/>
        <v>8</v>
      </c>
      <c r="W20" s="9">
        <f t="shared" ca="1" si="5"/>
        <v>1</v>
      </c>
      <c r="X20" s="9">
        <f t="shared" ca="1" si="6"/>
        <v>1</v>
      </c>
      <c r="Y20" s="9">
        <f t="shared" ca="1" si="6"/>
        <v>1</v>
      </c>
      <c r="Z20" s="9">
        <f t="shared" ca="1" si="6"/>
        <v>5</v>
      </c>
      <c r="AA20" s="9">
        <f t="shared" ca="1" si="6"/>
        <v>5</v>
      </c>
      <c r="AB20" s="9">
        <f t="shared" ca="1" si="6"/>
        <v>2</v>
      </c>
      <c r="AC20" s="9">
        <f t="shared" ca="1" si="6"/>
        <v>2</v>
      </c>
      <c r="AD20" s="9">
        <f t="shared" ca="1" si="6"/>
        <v>2</v>
      </c>
      <c r="AE20" s="9">
        <f t="shared" ca="1" si="6"/>
        <v>6</v>
      </c>
      <c r="AF20" s="9">
        <f t="shared" ca="1" si="6"/>
        <v>6</v>
      </c>
      <c r="AG20" s="9">
        <f t="shared" ca="1" si="6"/>
        <v>2</v>
      </c>
      <c r="AH20" s="9">
        <f t="shared" ca="1" si="6"/>
        <v>2</v>
      </c>
      <c r="AI20" s="9">
        <f t="shared" ca="1" si="6"/>
        <v>2</v>
      </c>
      <c r="AJ20" s="9">
        <f t="shared" ca="1" si="6"/>
        <v>7</v>
      </c>
      <c r="AK20" s="9">
        <f t="shared" ca="1" si="6"/>
        <v>7</v>
      </c>
      <c r="AL20" s="9">
        <f t="shared" ca="1" si="6"/>
        <v>3</v>
      </c>
      <c r="AM20" s="9">
        <f t="shared" ca="1" si="6"/>
        <v>3</v>
      </c>
      <c r="AN20" s="9">
        <f t="shared" ca="1" si="6"/>
        <v>3</v>
      </c>
      <c r="AO20" s="9">
        <f t="shared" ca="1" si="6"/>
        <v>8</v>
      </c>
      <c r="AP20" s="9">
        <f t="shared" ca="1" si="6"/>
        <v>8</v>
      </c>
      <c r="AQ20" s="9">
        <f t="shared" ref="AQ20:BF24" ca="1" si="9">OFFSET($E11,0,AQ$25,,)</f>
        <v>2</v>
      </c>
      <c r="AR20" s="9">
        <f t="shared" ca="1" si="9"/>
        <v>2</v>
      </c>
      <c r="AS20" s="9">
        <f t="shared" ca="1" si="9"/>
        <v>2</v>
      </c>
      <c r="AT20" s="9">
        <f t="shared" ca="1" si="9"/>
        <v>5</v>
      </c>
      <c r="AU20" s="9">
        <f t="shared" ca="1" si="9"/>
        <v>5</v>
      </c>
      <c r="AV20" s="9">
        <f t="shared" ca="1" si="9"/>
        <v>2</v>
      </c>
      <c r="AW20" s="9">
        <f t="shared" ca="1" si="9"/>
        <v>2</v>
      </c>
      <c r="AX20" s="9">
        <f t="shared" ca="1" si="9"/>
        <v>2</v>
      </c>
      <c r="AY20" s="9">
        <f t="shared" ca="1" si="9"/>
        <v>6</v>
      </c>
      <c r="AZ20" s="9">
        <f t="shared" ca="1" si="9"/>
        <v>6</v>
      </c>
      <c r="BA20" s="9">
        <f t="shared" ca="1" si="9"/>
        <v>3</v>
      </c>
      <c r="BB20" s="9">
        <f t="shared" ca="1" si="9"/>
        <v>3</v>
      </c>
      <c r="BC20" s="9">
        <f t="shared" ca="1" si="9"/>
        <v>3</v>
      </c>
      <c r="BD20" s="9">
        <f t="shared" ca="1" si="9"/>
        <v>7</v>
      </c>
      <c r="BE20" s="9">
        <f t="shared" ca="1" si="9"/>
        <v>7</v>
      </c>
      <c r="BF20" s="9">
        <f t="shared" ca="1" si="9"/>
        <v>3</v>
      </c>
      <c r="BG20" s="9">
        <f t="shared" ca="1" si="7"/>
        <v>3</v>
      </c>
      <c r="BH20" s="9">
        <f t="shared" ca="1" si="7"/>
        <v>3</v>
      </c>
      <c r="BI20" s="9">
        <f t="shared" ca="1" si="7"/>
        <v>8</v>
      </c>
      <c r="BJ20" s="9">
        <f t="shared" ca="1" si="7"/>
        <v>8</v>
      </c>
      <c r="BK20" s="9">
        <f t="shared" ref="BK20:BZ24" ca="1" si="10">OFFSET($F11,0,BK$25,,)</f>
        <v>3</v>
      </c>
      <c r="BL20" s="9">
        <f t="shared" ca="1" si="10"/>
        <v>3</v>
      </c>
      <c r="BM20" s="9">
        <f t="shared" ca="1" si="10"/>
        <v>3</v>
      </c>
      <c r="BN20" s="9">
        <f t="shared" ca="1" si="10"/>
        <v>5</v>
      </c>
      <c r="BO20" s="9">
        <f t="shared" ca="1" si="10"/>
        <v>5</v>
      </c>
      <c r="BP20" s="9">
        <f t="shared" ca="1" si="10"/>
        <v>3</v>
      </c>
      <c r="BQ20" s="9">
        <f t="shared" ca="1" si="10"/>
        <v>3</v>
      </c>
      <c r="BR20" s="9">
        <f t="shared" ca="1" si="10"/>
        <v>3</v>
      </c>
      <c r="BS20" s="9">
        <f t="shared" ca="1" si="10"/>
        <v>6</v>
      </c>
      <c r="BT20" s="9">
        <f t="shared" ca="1" si="10"/>
        <v>6</v>
      </c>
      <c r="BU20" s="9">
        <f t="shared" ca="1" si="10"/>
        <v>4</v>
      </c>
      <c r="BV20" s="9">
        <f t="shared" ca="1" si="10"/>
        <v>4</v>
      </c>
      <c r="BW20" s="9">
        <f t="shared" ca="1" si="10"/>
        <v>4</v>
      </c>
      <c r="BX20" s="9">
        <f t="shared" ca="1" si="10"/>
        <v>7</v>
      </c>
      <c r="BY20" s="9">
        <f t="shared" ca="1" si="10"/>
        <v>7</v>
      </c>
      <c r="BZ20" s="9">
        <f t="shared" ca="1" si="10"/>
        <v>4</v>
      </c>
      <c r="CA20" s="9">
        <f t="shared" ca="1" si="8"/>
        <v>4</v>
      </c>
      <c r="CB20" s="9">
        <f t="shared" ca="1" si="8"/>
        <v>4</v>
      </c>
      <c r="CC20" s="9">
        <f t="shared" ca="1" si="8"/>
        <v>8</v>
      </c>
      <c r="CD20" s="9">
        <f t="shared" ca="1" si="8"/>
        <v>8</v>
      </c>
      <c r="CE20" s="7" t="s">
        <v>95</v>
      </c>
    </row>
    <row r="21" spans="1:83">
      <c r="A21" t="s">
        <v>61</v>
      </c>
      <c r="C21" s="8" t="str">
        <f t="shared" ca="1" si="4"/>
        <v>生活</v>
      </c>
      <c r="D21" s="9" t="str">
        <f t="shared" ca="1" si="0"/>
        <v>生活</v>
      </c>
      <c r="E21" s="9" t="str">
        <f t="shared" ca="1" si="0"/>
        <v>生活</v>
      </c>
      <c r="F21" s="9" t="str">
        <f t="shared" ca="1" si="0"/>
        <v>生活</v>
      </c>
      <c r="G21" s="9" t="str">
        <f t="shared" ca="1" si="0"/>
        <v>生活</v>
      </c>
      <c r="H21" s="9" t="str">
        <f t="shared" ca="1" si="0"/>
        <v>料理</v>
      </c>
      <c r="I21" s="9" t="str">
        <f t="shared" ca="1" si="0"/>
        <v>料理</v>
      </c>
      <c r="J21" s="9" t="str">
        <f t="shared" ca="1" si="0"/>
        <v>料理</v>
      </c>
      <c r="K21" s="9" t="str">
        <f t="shared" ca="1" si="0"/>
        <v>料理</v>
      </c>
      <c r="L21" s="9" t="str">
        <f t="shared" ca="1" si="0"/>
        <v>料理</v>
      </c>
      <c r="M21" s="9" t="str">
        <f t="shared" ca="1" si="0"/>
        <v>健康</v>
      </c>
      <c r="N21" s="9" t="str">
        <f t="shared" ca="1" si="0"/>
        <v>健康</v>
      </c>
      <c r="O21" s="9" t="str">
        <f t="shared" ca="1" si="0"/>
        <v>健康</v>
      </c>
      <c r="P21" s="9" t="str">
        <f t="shared" ca="1" si="0"/>
        <v>健康</v>
      </c>
      <c r="Q21" s="9" t="str">
        <f t="shared" ca="1" si="0"/>
        <v>健康</v>
      </c>
      <c r="R21" s="9" t="str">
        <f t="shared" ca="1" si="0"/>
        <v>文化</v>
      </c>
      <c r="S21" s="9" t="str">
        <f t="shared" ca="1" si="0"/>
        <v>文化</v>
      </c>
      <c r="T21" s="9" t="str">
        <f t="shared" ca="1" si="0"/>
        <v>文化</v>
      </c>
      <c r="U21" s="9" t="str">
        <f t="shared" ca="1" si="0"/>
        <v>文化</v>
      </c>
      <c r="V21" s="9" t="str">
        <f t="shared" ca="1" si="0"/>
        <v>文化</v>
      </c>
      <c r="W21" s="9" t="str">
        <f t="shared" ca="1" si="5"/>
        <v>生活</v>
      </c>
      <c r="X21" s="9" t="str">
        <f t="shared" ca="1" si="6"/>
        <v>生活</v>
      </c>
      <c r="Y21" s="9" t="str">
        <f t="shared" ca="1" si="6"/>
        <v>生活</v>
      </c>
      <c r="Z21" s="9" t="str">
        <f t="shared" ca="1" si="6"/>
        <v>生活</v>
      </c>
      <c r="AA21" s="9" t="str">
        <f t="shared" ca="1" si="6"/>
        <v>生活</v>
      </c>
      <c r="AB21" s="9" t="str">
        <f t="shared" ca="1" si="6"/>
        <v>料理</v>
      </c>
      <c r="AC21" s="9" t="str">
        <f t="shared" ca="1" si="6"/>
        <v>料理</v>
      </c>
      <c r="AD21" s="9" t="str">
        <f t="shared" ca="1" si="6"/>
        <v>料理</v>
      </c>
      <c r="AE21" s="9" t="str">
        <f t="shared" ca="1" si="6"/>
        <v>料理</v>
      </c>
      <c r="AF21" s="9" t="str">
        <f t="shared" ca="1" si="6"/>
        <v>料理</v>
      </c>
      <c r="AG21" s="9" t="str">
        <f t="shared" ca="1" si="6"/>
        <v>健康</v>
      </c>
      <c r="AH21" s="9" t="str">
        <f t="shared" ca="1" si="6"/>
        <v>健康</v>
      </c>
      <c r="AI21" s="9" t="str">
        <f t="shared" ca="1" si="6"/>
        <v>健康</v>
      </c>
      <c r="AJ21" s="9" t="str">
        <f t="shared" ca="1" si="6"/>
        <v>健康</v>
      </c>
      <c r="AK21" s="9" t="str">
        <f t="shared" ca="1" si="6"/>
        <v>健康</v>
      </c>
      <c r="AL21" s="9" t="str">
        <f t="shared" ca="1" si="6"/>
        <v>文化</v>
      </c>
      <c r="AM21" s="9" t="str">
        <f t="shared" ca="1" si="6"/>
        <v>文化</v>
      </c>
      <c r="AN21" s="9" t="str">
        <f t="shared" ca="1" si="6"/>
        <v>文化</v>
      </c>
      <c r="AO21" s="9" t="str">
        <f t="shared" ca="1" si="6"/>
        <v>文化</v>
      </c>
      <c r="AP21" s="9" t="str">
        <f t="shared" ca="1" si="6"/>
        <v>文化</v>
      </c>
      <c r="AQ21" s="9" t="str">
        <f t="shared" ca="1" si="9"/>
        <v>生活</v>
      </c>
      <c r="AR21" s="9" t="str">
        <f t="shared" ca="1" si="7"/>
        <v>生活</v>
      </c>
      <c r="AS21" s="9" t="str">
        <f t="shared" ca="1" si="7"/>
        <v>生活</v>
      </c>
      <c r="AT21" s="9" t="str">
        <f t="shared" ca="1" si="7"/>
        <v>生活</v>
      </c>
      <c r="AU21" s="9" t="str">
        <f t="shared" ca="1" si="7"/>
        <v>生活</v>
      </c>
      <c r="AV21" s="9" t="str">
        <f t="shared" ca="1" si="7"/>
        <v>料理</v>
      </c>
      <c r="AW21" s="9" t="str">
        <f t="shared" ca="1" si="7"/>
        <v>料理</v>
      </c>
      <c r="AX21" s="9" t="str">
        <f t="shared" ca="1" si="7"/>
        <v>料理</v>
      </c>
      <c r="AY21" s="9" t="str">
        <f t="shared" ca="1" si="7"/>
        <v>料理</v>
      </c>
      <c r="AZ21" s="9" t="str">
        <f t="shared" ca="1" si="7"/>
        <v>料理</v>
      </c>
      <c r="BA21" s="9" t="str">
        <f t="shared" ca="1" si="7"/>
        <v>健康</v>
      </c>
      <c r="BB21" s="9" t="str">
        <f t="shared" ca="1" si="7"/>
        <v>健康</v>
      </c>
      <c r="BC21" s="9" t="str">
        <f t="shared" ca="1" si="7"/>
        <v>健康</v>
      </c>
      <c r="BD21" s="9" t="str">
        <f t="shared" ca="1" si="7"/>
        <v>健康</v>
      </c>
      <c r="BE21" s="9" t="str">
        <f t="shared" ca="1" si="7"/>
        <v>健康</v>
      </c>
      <c r="BF21" s="9" t="str">
        <f t="shared" ca="1" si="7"/>
        <v>文化</v>
      </c>
      <c r="BG21" s="9" t="str">
        <f t="shared" ca="1" si="7"/>
        <v>文化</v>
      </c>
      <c r="BH21" s="9" t="str">
        <f t="shared" ca="1" si="7"/>
        <v>文化</v>
      </c>
      <c r="BI21" s="9" t="str">
        <f t="shared" ca="1" si="7"/>
        <v>文化</v>
      </c>
      <c r="BJ21" s="9" t="str">
        <f t="shared" ca="1" si="7"/>
        <v>文化</v>
      </c>
      <c r="BK21" s="9" t="str">
        <f t="shared" ca="1" si="10"/>
        <v>生活</v>
      </c>
      <c r="BL21" s="9" t="str">
        <f t="shared" ca="1" si="8"/>
        <v>生活</v>
      </c>
      <c r="BM21" s="9" t="str">
        <f t="shared" ca="1" si="8"/>
        <v>生活</v>
      </c>
      <c r="BN21" s="9" t="str">
        <f t="shared" ca="1" si="8"/>
        <v>生活</v>
      </c>
      <c r="BO21" s="9" t="str">
        <f t="shared" ca="1" si="8"/>
        <v>生活</v>
      </c>
      <c r="BP21" s="9" t="str">
        <f t="shared" ca="1" si="8"/>
        <v>料理</v>
      </c>
      <c r="BQ21" s="9" t="str">
        <f t="shared" ca="1" si="8"/>
        <v>料理</v>
      </c>
      <c r="BR21" s="9" t="str">
        <f t="shared" ca="1" si="8"/>
        <v>料理</v>
      </c>
      <c r="BS21" s="9" t="str">
        <f t="shared" ca="1" si="8"/>
        <v>料理</v>
      </c>
      <c r="BT21" s="9" t="str">
        <f t="shared" ca="1" si="8"/>
        <v>料理</v>
      </c>
      <c r="BU21" s="9" t="str">
        <f t="shared" ca="1" si="8"/>
        <v>健康</v>
      </c>
      <c r="BV21" s="9" t="str">
        <f t="shared" ca="1" si="8"/>
        <v>健康</v>
      </c>
      <c r="BW21" s="9" t="str">
        <f t="shared" ca="1" si="8"/>
        <v>健康</v>
      </c>
      <c r="BX21" s="9" t="str">
        <f t="shared" ca="1" si="8"/>
        <v>健康</v>
      </c>
      <c r="BY21" s="9" t="str">
        <f t="shared" ca="1" si="8"/>
        <v>健康</v>
      </c>
      <c r="BZ21" s="9" t="str">
        <f t="shared" ca="1" si="8"/>
        <v>文化</v>
      </c>
      <c r="CA21" s="9" t="str">
        <f t="shared" ca="1" si="8"/>
        <v>文化</v>
      </c>
      <c r="CB21" s="9" t="str">
        <f t="shared" ca="1" si="8"/>
        <v>文化</v>
      </c>
      <c r="CC21" s="9" t="str">
        <f t="shared" ca="1" si="8"/>
        <v>文化</v>
      </c>
      <c r="CD21" s="9" t="str">
        <f t="shared" ca="1" si="8"/>
        <v>文化</v>
      </c>
      <c r="CE21" s="7" t="s">
        <v>95</v>
      </c>
    </row>
    <row r="22" spans="1:83">
      <c r="A22" t="s">
        <v>62</v>
      </c>
      <c r="C22" s="8" t="str">
        <f t="shared" ca="1" si="4"/>
        <v>time</v>
      </c>
      <c r="D22" s="9" t="str">
        <f t="shared" ca="1" si="0"/>
        <v>time</v>
      </c>
      <c r="E22" s="9" t="str">
        <f t="shared" ca="1" si="0"/>
        <v>time</v>
      </c>
      <c r="F22" s="9" t="str">
        <f t="shared" ca="1" si="0"/>
        <v>time</v>
      </c>
      <c r="G22" s="9" t="str">
        <f t="shared" ca="1" si="0"/>
        <v>誠意</v>
      </c>
      <c r="H22" s="9" t="str">
        <f t="shared" ca="1" si="0"/>
        <v>time</v>
      </c>
      <c r="I22" s="9" t="str">
        <f t="shared" ca="1" si="0"/>
        <v>time</v>
      </c>
      <c r="J22" s="9" t="str">
        <f t="shared" ca="1" si="0"/>
        <v>time</v>
      </c>
      <c r="K22" s="9" t="str">
        <f t="shared" ca="1" si="0"/>
        <v>time</v>
      </c>
      <c r="L22" s="9" t="str">
        <f t="shared" ca="1" si="0"/>
        <v>誠意</v>
      </c>
      <c r="M22" s="9" t="str">
        <f t="shared" ca="1" si="0"/>
        <v>time</v>
      </c>
      <c r="N22" s="9" t="str">
        <f t="shared" ca="1" si="0"/>
        <v>time</v>
      </c>
      <c r="O22" s="9" t="str">
        <f t="shared" ca="1" si="0"/>
        <v>time</v>
      </c>
      <c r="P22" s="9" t="str">
        <f t="shared" ca="1" si="0"/>
        <v>time</v>
      </c>
      <c r="Q22" s="9" t="str">
        <f t="shared" ca="1" si="0"/>
        <v>誠意</v>
      </c>
      <c r="R22" s="9" t="str">
        <f t="shared" ca="1" si="0"/>
        <v>time</v>
      </c>
      <c r="S22" s="9" t="str">
        <f t="shared" ca="1" si="0"/>
        <v>time</v>
      </c>
      <c r="T22" s="9" t="str">
        <f t="shared" ca="1" si="0"/>
        <v>time</v>
      </c>
      <c r="U22" s="9" t="str">
        <f t="shared" ca="1" si="0"/>
        <v>time</v>
      </c>
      <c r="V22" s="9" t="str">
        <f t="shared" ca="1" si="0"/>
        <v>誠意</v>
      </c>
      <c r="W22" s="9" t="str">
        <f t="shared" ca="1" si="5"/>
        <v>time</v>
      </c>
      <c r="X22" s="9" t="str">
        <f t="shared" ca="1" si="6"/>
        <v>time</v>
      </c>
      <c r="Y22" s="9" t="str">
        <f t="shared" ca="1" si="6"/>
        <v>time</v>
      </c>
      <c r="Z22" s="9" t="str">
        <f t="shared" ca="1" si="6"/>
        <v>time</v>
      </c>
      <c r="AA22" s="9" t="str">
        <f t="shared" ca="1" si="6"/>
        <v>誠意</v>
      </c>
      <c r="AB22" s="9" t="str">
        <f t="shared" ca="1" si="6"/>
        <v>time</v>
      </c>
      <c r="AC22" s="9" t="str">
        <f t="shared" ca="1" si="6"/>
        <v>time</v>
      </c>
      <c r="AD22" s="9" t="str">
        <f t="shared" ca="1" si="6"/>
        <v>time</v>
      </c>
      <c r="AE22" s="9" t="str">
        <f t="shared" ca="1" si="6"/>
        <v>time</v>
      </c>
      <c r="AF22" s="9" t="str">
        <f t="shared" ca="1" si="6"/>
        <v>誠意</v>
      </c>
      <c r="AG22" s="9" t="str">
        <f t="shared" ca="1" si="6"/>
        <v>time</v>
      </c>
      <c r="AH22" s="9" t="str">
        <f t="shared" ca="1" si="6"/>
        <v>time</v>
      </c>
      <c r="AI22" s="9" t="str">
        <f t="shared" ca="1" si="6"/>
        <v>time</v>
      </c>
      <c r="AJ22" s="9" t="str">
        <f t="shared" ca="1" si="6"/>
        <v>time</v>
      </c>
      <c r="AK22" s="9" t="str">
        <f t="shared" ca="1" si="6"/>
        <v>誠意</v>
      </c>
      <c r="AL22" s="9" t="str">
        <f t="shared" ca="1" si="6"/>
        <v>time</v>
      </c>
      <c r="AM22" s="9" t="str">
        <f t="shared" ca="1" si="6"/>
        <v>time</v>
      </c>
      <c r="AN22" s="9" t="str">
        <f t="shared" ca="1" si="6"/>
        <v>time</v>
      </c>
      <c r="AO22" s="9" t="str">
        <f t="shared" ca="1" si="6"/>
        <v>time</v>
      </c>
      <c r="AP22" s="9" t="str">
        <f t="shared" ca="1" si="6"/>
        <v>誠意</v>
      </c>
      <c r="AQ22" s="9" t="str">
        <f t="shared" ca="1" si="9"/>
        <v>time</v>
      </c>
      <c r="AR22" s="9" t="str">
        <f t="shared" ca="1" si="7"/>
        <v>time</v>
      </c>
      <c r="AS22" s="9" t="str">
        <f t="shared" ca="1" si="7"/>
        <v>time</v>
      </c>
      <c r="AT22" s="9" t="str">
        <f t="shared" ca="1" si="7"/>
        <v>time</v>
      </c>
      <c r="AU22" s="9" t="str">
        <f t="shared" ca="1" si="7"/>
        <v>誠意</v>
      </c>
      <c r="AV22" s="9" t="str">
        <f t="shared" ca="1" si="7"/>
        <v>time</v>
      </c>
      <c r="AW22" s="9" t="str">
        <f t="shared" ca="1" si="7"/>
        <v>time</v>
      </c>
      <c r="AX22" s="9" t="str">
        <f t="shared" ca="1" si="7"/>
        <v>time</v>
      </c>
      <c r="AY22" s="9" t="str">
        <f t="shared" ca="1" si="7"/>
        <v>time</v>
      </c>
      <c r="AZ22" s="9" t="str">
        <f t="shared" ca="1" si="7"/>
        <v>誠意</v>
      </c>
      <c r="BA22" s="9" t="str">
        <f t="shared" ca="1" si="7"/>
        <v>time</v>
      </c>
      <c r="BB22" s="9" t="str">
        <f t="shared" ca="1" si="7"/>
        <v>time</v>
      </c>
      <c r="BC22" s="9" t="str">
        <f t="shared" ca="1" si="7"/>
        <v>time</v>
      </c>
      <c r="BD22" s="9" t="str">
        <f t="shared" ca="1" si="7"/>
        <v>time</v>
      </c>
      <c r="BE22" s="9" t="str">
        <f t="shared" ca="1" si="7"/>
        <v>誠意</v>
      </c>
      <c r="BF22" s="9" t="str">
        <f t="shared" ca="1" si="7"/>
        <v>time</v>
      </c>
      <c r="BG22" s="9" t="str">
        <f t="shared" ca="1" si="7"/>
        <v>time</v>
      </c>
      <c r="BH22" s="9" t="str">
        <f t="shared" ca="1" si="7"/>
        <v>time</v>
      </c>
      <c r="BI22" s="9" t="str">
        <f t="shared" ca="1" si="7"/>
        <v>time</v>
      </c>
      <c r="BJ22" s="9" t="str">
        <f t="shared" ca="1" si="7"/>
        <v>誠意</v>
      </c>
      <c r="BK22" s="9" t="str">
        <f t="shared" ca="1" si="10"/>
        <v>time</v>
      </c>
      <c r="BL22" s="9" t="str">
        <f t="shared" ca="1" si="8"/>
        <v>time</v>
      </c>
      <c r="BM22" s="9" t="str">
        <f t="shared" ca="1" si="8"/>
        <v>time</v>
      </c>
      <c r="BN22" s="9" t="str">
        <f t="shared" ca="1" si="8"/>
        <v>time</v>
      </c>
      <c r="BO22" s="9" t="str">
        <f t="shared" ca="1" si="8"/>
        <v>誠意</v>
      </c>
      <c r="BP22" s="9" t="str">
        <f t="shared" ca="1" si="8"/>
        <v>time</v>
      </c>
      <c r="BQ22" s="9" t="str">
        <f t="shared" ca="1" si="8"/>
        <v>time</v>
      </c>
      <c r="BR22" s="9" t="str">
        <f t="shared" ca="1" si="8"/>
        <v>time</v>
      </c>
      <c r="BS22" s="9" t="str">
        <f t="shared" ca="1" si="8"/>
        <v>time</v>
      </c>
      <c r="BT22" s="9" t="str">
        <f t="shared" ca="1" si="8"/>
        <v>誠意</v>
      </c>
      <c r="BU22" s="9" t="str">
        <f t="shared" ca="1" si="8"/>
        <v>time</v>
      </c>
      <c r="BV22" s="9" t="str">
        <f t="shared" ca="1" si="8"/>
        <v>time</v>
      </c>
      <c r="BW22" s="9" t="str">
        <f t="shared" ca="1" si="8"/>
        <v>time</v>
      </c>
      <c r="BX22" s="9" t="str">
        <f t="shared" ca="1" si="8"/>
        <v>time</v>
      </c>
      <c r="BY22" s="9" t="str">
        <f t="shared" ca="1" si="8"/>
        <v>誠意</v>
      </c>
      <c r="BZ22" s="9" t="str">
        <f t="shared" ca="1" si="8"/>
        <v>time</v>
      </c>
      <c r="CA22" s="9" t="str">
        <f t="shared" ca="1" si="8"/>
        <v>time</v>
      </c>
      <c r="CB22" s="9" t="str">
        <f t="shared" ca="1" si="8"/>
        <v>time</v>
      </c>
      <c r="CC22" s="9" t="str">
        <f t="shared" ca="1" si="8"/>
        <v>time</v>
      </c>
      <c r="CD22" s="9" t="str">
        <f t="shared" ca="1" si="8"/>
        <v>誠意</v>
      </c>
      <c r="CE22" s="7" t="s">
        <v>101</v>
      </c>
    </row>
    <row r="23" spans="1:83">
      <c r="B23" t="s">
        <v>63</v>
      </c>
      <c r="C23" s="8" t="str">
        <f t="shared" ca="1" si="4"/>
        <v>-</v>
      </c>
      <c r="D23" s="9" t="str">
        <f t="shared" ca="1" si="0"/>
        <v>-</v>
      </c>
      <c r="E23" s="9" t="str">
        <f t="shared" ca="1" si="0"/>
        <v>-</v>
      </c>
      <c r="F23" s="9" t="str">
        <f t="shared" ca="1" si="0"/>
        <v>-</v>
      </c>
      <c r="G23" s="9">
        <f t="shared" ca="1" si="0"/>
        <v>8</v>
      </c>
      <c r="H23" s="9" t="str">
        <f t="shared" ca="1" si="0"/>
        <v>-</v>
      </c>
      <c r="I23" s="9" t="str">
        <f t="shared" ca="1" si="0"/>
        <v>-</v>
      </c>
      <c r="J23" s="9" t="str">
        <f t="shared" ca="1" si="0"/>
        <v>-</v>
      </c>
      <c r="K23" s="9" t="str">
        <f t="shared" ca="1" si="0"/>
        <v>-</v>
      </c>
      <c r="L23" s="9">
        <f t="shared" ca="1" si="0"/>
        <v>10</v>
      </c>
      <c r="M23" s="9" t="str">
        <f t="shared" ca="1" si="0"/>
        <v>-</v>
      </c>
      <c r="N23" s="9" t="str">
        <f t="shared" ca="1" si="0"/>
        <v>-</v>
      </c>
      <c r="O23" s="9" t="str">
        <f t="shared" ca="1" si="0"/>
        <v>-</v>
      </c>
      <c r="P23" s="9" t="str">
        <f t="shared" ca="1" si="0"/>
        <v>-</v>
      </c>
      <c r="Q23" s="9">
        <f t="shared" ca="1" si="0"/>
        <v>12</v>
      </c>
      <c r="R23" s="9" t="str">
        <f t="shared" ca="1" si="0"/>
        <v>-</v>
      </c>
      <c r="S23" s="9" t="str">
        <f t="shared" ca="1" si="0"/>
        <v>-</v>
      </c>
      <c r="T23" s="9" t="str">
        <f t="shared" ca="1" si="0"/>
        <v>-</v>
      </c>
      <c r="U23" s="9" t="str">
        <f t="shared" ca="1" si="0"/>
        <v>-</v>
      </c>
      <c r="V23" s="9">
        <f t="shared" ca="1" si="0"/>
        <v>14</v>
      </c>
      <c r="W23" s="9" t="str">
        <f t="shared" ca="1" si="5"/>
        <v>-</v>
      </c>
      <c r="X23" s="9" t="str">
        <f t="shared" ca="1" si="6"/>
        <v>-</v>
      </c>
      <c r="Y23" s="9" t="str">
        <f t="shared" ca="1" si="6"/>
        <v>-</v>
      </c>
      <c r="Z23" s="9" t="str">
        <f t="shared" ca="1" si="6"/>
        <v>-</v>
      </c>
      <c r="AA23" s="9">
        <f t="shared" ca="1" si="6"/>
        <v>10</v>
      </c>
      <c r="AB23" s="9" t="str">
        <f t="shared" ca="1" si="6"/>
        <v>-</v>
      </c>
      <c r="AC23" s="9" t="str">
        <f t="shared" ca="1" si="6"/>
        <v>-</v>
      </c>
      <c r="AD23" s="9" t="str">
        <f t="shared" ca="1" si="6"/>
        <v>-</v>
      </c>
      <c r="AE23" s="9" t="str">
        <f t="shared" ca="1" si="6"/>
        <v>-</v>
      </c>
      <c r="AF23" s="9">
        <f t="shared" ca="1" si="6"/>
        <v>12</v>
      </c>
      <c r="AG23" s="9" t="str">
        <f t="shared" ca="1" si="6"/>
        <v>-</v>
      </c>
      <c r="AH23" s="9" t="str">
        <f t="shared" ca="1" si="6"/>
        <v>-</v>
      </c>
      <c r="AI23" s="9" t="str">
        <f t="shared" ca="1" si="6"/>
        <v>-</v>
      </c>
      <c r="AJ23" s="9" t="str">
        <f t="shared" ca="1" si="6"/>
        <v>-</v>
      </c>
      <c r="AK23" s="9">
        <f t="shared" ca="1" si="6"/>
        <v>14</v>
      </c>
      <c r="AL23" s="9" t="str">
        <f t="shared" ca="1" si="6"/>
        <v>-</v>
      </c>
      <c r="AM23" s="9" t="str">
        <f t="shared" ca="1" si="6"/>
        <v>-</v>
      </c>
      <c r="AN23" s="9" t="str">
        <f t="shared" ca="1" si="6"/>
        <v>-</v>
      </c>
      <c r="AO23" s="9" t="str">
        <f t="shared" ca="1" si="6"/>
        <v>-</v>
      </c>
      <c r="AP23" s="9">
        <f t="shared" ca="1" si="6"/>
        <v>16</v>
      </c>
      <c r="AQ23" s="9" t="str">
        <f t="shared" ca="1" si="9"/>
        <v>-</v>
      </c>
      <c r="AR23" s="9" t="str">
        <f t="shared" ca="1" si="7"/>
        <v>-</v>
      </c>
      <c r="AS23" s="9" t="str">
        <f t="shared" ca="1" si="7"/>
        <v>-</v>
      </c>
      <c r="AT23" s="9" t="str">
        <f t="shared" ca="1" si="7"/>
        <v>-</v>
      </c>
      <c r="AU23" s="9">
        <f t="shared" ca="1" si="7"/>
        <v>12</v>
      </c>
      <c r="AV23" s="9" t="str">
        <f t="shared" ca="1" si="7"/>
        <v>-</v>
      </c>
      <c r="AW23" s="9" t="str">
        <f t="shared" ca="1" si="7"/>
        <v>-</v>
      </c>
      <c r="AX23" s="9" t="str">
        <f t="shared" ca="1" si="7"/>
        <v>-</v>
      </c>
      <c r="AY23" s="9" t="str">
        <f t="shared" ca="1" si="7"/>
        <v>-</v>
      </c>
      <c r="AZ23" s="9">
        <f t="shared" ca="1" si="7"/>
        <v>14</v>
      </c>
      <c r="BA23" s="9" t="str">
        <f t="shared" ca="1" si="7"/>
        <v>-</v>
      </c>
      <c r="BB23" s="9" t="str">
        <f t="shared" ca="1" si="7"/>
        <v>-</v>
      </c>
      <c r="BC23" s="9" t="str">
        <f t="shared" ca="1" si="7"/>
        <v>-</v>
      </c>
      <c r="BD23" s="9" t="str">
        <f t="shared" ca="1" si="7"/>
        <v>-</v>
      </c>
      <c r="BE23" s="9">
        <f t="shared" ca="1" si="7"/>
        <v>16</v>
      </c>
      <c r="BF23" s="9" t="str">
        <f t="shared" ca="1" si="7"/>
        <v>-</v>
      </c>
      <c r="BG23" s="9" t="str">
        <f t="shared" ca="1" si="7"/>
        <v>-</v>
      </c>
      <c r="BH23" s="9" t="str">
        <f t="shared" ca="1" si="7"/>
        <v>-</v>
      </c>
      <c r="BI23" s="9" t="str">
        <f t="shared" ca="1" si="7"/>
        <v>-</v>
      </c>
      <c r="BJ23" s="9">
        <f t="shared" ca="1" si="7"/>
        <v>18</v>
      </c>
      <c r="BK23" s="9" t="str">
        <f t="shared" ca="1" si="10"/>
        <v>-</v>
      </c>
      <c r="BL23" s="9" t="str">
        <f t="shared" ca="1" si="8"/>
        <v>-</v>
      </c>
      <c r="BM23" s="9" t="str">
        <f t="shared" ca="1" si="8"/>
        <v>-</v>
      </c>
      <c r="BN23" s="9" t="str">
        <f t="shared" ca="1" si="8"/>
        <v>-</v>
      </c>
      <c r="BO23" s="9">
        <f t="shared" ca="1" si="8"/>
        <v>14</v>
      </c>
      <c r="BP23" s="9" t="str">
        <f t="shared" ca="1" si="8"/>
        <v>-</v>
      </c>
      <c r="BQ23" s="9" t="str">
        <f t="shared" ca="1" si="8"/>
        <v>-</v>
      </c>
      <c r="BR23" s="9" t="str">
        <f t="shared" ca="1" si="8"/>
        <v>-</v>
      </c>
      <c r="BS23" s="9" t="str">
        <f t="shared" ca="1" si="8"/>
        <v>-</v>
      </c>
      <c r="BT23" s="9">
        <f t="shared" ca="1" si="8"/>
        <v>16</v>
      </c>
      <c r="BU23" s="9" t="str">
        <f t="shared" ca="1" si="8"/>
        <v>-</v>
      </c>
      <c r="BV23" s="9" t="str">
        <f t="shared" ca="1" si="8"/>
        <v>-</v>
      </c>
      <c r="BW23" s="9" t="str">
        <f t="shared" ca="1" si="8"/>
        <v>-</v>
      </c>
      <c r="BX23" s="9" t="str">
        <f t="shared" ca="1" si="8"/>
        <v>-</v>
      </c>
      <c r="BY23" s="9">
        <f t="shared" ca="1" si="8"/>
        <v>18</v>
      </c>
      <c r="BZ23" s="9" t="str">
        <f t="shared" ca="1" si="8"/>
        <v>-</v>
      </c>
      <c r="CA23" s="9" t="str">
        <f t="shared" ca="1" si="8"/>
        <v>-</v>
      </c>
      <c r="CB23" s="9" t="str">
        <f t="shared" ca="1" si="8"/>
        <v>-</v>
      </c>
      <c r="CC23" s="9" t="str">
        <f t="shared" ca="1" si="8"/>
        <v>-</v>
      </c>
      <c r="CD23" s="9">
        <f t="shared" ca="1" si="8"/>
        <v>20</v>
      </c>
      <c r="CE23" s="7">
        <v>20</v>
      </c>
    </row>
    <row r="24" spans="1:83" ht="14.25" thickBot="1">
      <c r="B24" t="s">
        <v>64</v>
      </c>
      <c r="C24" s="21">
        <f t="shared" ca="1" si="4"/>
        <v>1</v>
      </c>
      <c r="D24" s="22">
        <f t="shared" ca="1" si="0"/>
        <v>1.5</v>
      </c>
      <c r="E24" s="22">
        <f t="shared" ca="1" si="0"/>
        <v>2</v>
      </c>
      <c r="F24" s="22">
        <f t="shared" ca="1" si="0"/>
        <v>1.5</v>
      </c>
      <c r="G24" s="22" t="str">
        <f t="shared" ca="1" si="0"/>
        <v>-</v>
      </c>
      <c r="H24" s="22">
        <f t="shared" ca="1" si="0"/>
        <v>1.5</v>
      </c>
      <c r="I24" s="22">
        <f t="shared" ca="1" si="0"/>
        <v>2</v>
      </c>
      <c r="J24" s="22">
        <f t="shared" ca="1" si="0"/>
        <v>2.5</v>
      </c>
      <c r="K24" s="22">
        <f t="shared" ca="1" si="0"/>
        <v>2</v>
      </c>
      <c r="L24" s="22" t="str">
        <f t="shared" ca="1" si="0"/>
        <v>-</v>
      </c>
      <c r="M24" s="22">
        <f t="shared" ca="1" si="0"/>
        <v>1</v>
      </c>
      <c r="N24" s="22">
        <f t="shared" ca="1" si="0"/>
        <v>1.5</v>
      </c>
      <c r="O24" s="22">
        <f t="shared" ca="1" si="0"/>
        <v>2</v>
      </c>
      <c r="P24" s="22">
        <f t="shared" ca="1" si="0"/>
        <v>2</v>
      </c>
      <c r="Q24" s="22" t="str">
        <f t="shared" ca="1" si="0"/>
        <v>-</v>
      </c>
      <c r="R24" s="22">
        <f t="shared" ca="1" si="0"/>
        <v>1.5</v>
      </c>
      <c r="S24" s="22">
        <f t="shared" ca="1" si="0"/>
        <v>2</v>
      </c>
      <c r="T24" s="22">
        <f t="shared" ca="1" si="0"/>
        <v>2.5</v>
      </c>
      <c r="U24" s="22">
        <f t="shared" ca="1" si="0"/>
        <v>2.5</v>
      </c>
      <c r="V24" s="22" t="str">
        <f t="shared" ca="1" si="0"/>
        <v>-</v>
      </c>
      <c r="W24" s="22">
        <f t="shared" ca="1" si="5"/>
        <v>1.5</v>
      </c>
      <c r="X24" s="22">
        <f t="shared" ca="1" si="6"/>
        <v>2</v>
      </c>
      <c r="Y24" s="22">
        <f t="shared" ca="1" si="6"/>
        <v>2.5</v>
      </c>
      <c r="Z24" s="22">
        <f t="shared" ca="1" si="6"/>
        <v>2</v>
      </c>
      <c r="AA24" s="22" t="str">
        <f t="shared" ca="1" si="6"/>
        <v>-</v>
      </c>
      <c r="AB24" s="22">
        <f t="shared" ca="1" si="6"/>
        <v>1</v>
      </c>
      <c r="AC24" s="22">
        <f t="shared" ca="1" si="6"/>
        <v>1.5</v>
      </c>
      <c r="AD24" s="22">
        <f t="shared" ca="1" si="6"/>
        <v>2</v>
      </c>
      <c r="AE24" s="22">
        <f t="shared" ca="1" si="6"/>
        <v>2</v>
      </c>
      <c r="AF24" s="22" t="str">
        <f t="shared" ca="1" si="6"/>
        <v>-</v>
      </c>
      <c r="AG24" s="22">
        <f t="shared" ca="1" si="6"/>
        <v>2</v>
      </c>
      <c r="AH24" s="22">
        <f t="shared" ca="1" si="6"/>
        <v>2.5</v>
      </c>
      <c r="AI24" s="22">
        <f t="shared" ca="1" si="6"/>
        <v>3</v>
      </c>
      <c r="AJ24" s="22">
        <f t="shared" ca="1" si="6"/>
        <v>2.5</v>
      </c>
      <c r="AK24" s="22" t="str">
        <f t="shared" ca="1" si="6"/>
        <v>-</v>
      </c>
      <c r="AL24" s="22">
        <f t="shared" ca="1" si="6"/>
        <v>2</v>
      </c>
      <c r="AM24" s="22">
        <f t="shared" ca="1" si="6"/>
        <v>2.5</v>
      </c>
      <c r="AN24" s="22">
        <f t="shared" ca="1" si="6"/>
        <v>3</v>
      </c>
      <c r="AO24" s="22">
        <f t="shared" ca="1" si="6"/>
        <v>3</v>
      </c>
      <c r="AP24" s="22" t="str">
        <f t="shared" ca="1" si="6"/>
        <v>-</v>
      </c>
      <c r="AQ24" s="22">
        <f t="shared" ca="1" si="9"/>
        <v>1.5</v>
      </c>
      <c r="AR24" s="22">
        <f t="shared" ca="1" si="7"/>
        <v>2</v>
      </c>
      <c r="AS24" s="22">
        <f t="shared" ca="1" si="7"/>
        <v>2.5</v>
      </c>
      <c r="AT24" s="22">
        <f t="shared" ca="1" si="7"/>
        <v>2</v>
      </c>
      <c r="AU24" s="22" t="str">
        <f t="shared" ca="1" si="7"/>
        <v>-</v>
      </c>
      <c r="AV24" s="22">
        <f t="shared" ca="1" si="7"/>
        <v>2</v>
      </c>
      <c r="AW24" s="22">
        <f t="shared" ca="1" si="7"/>
        <v>2.5</v>
      </c>
      <c r="AX24" s="22">
        <f t="shared" ca="1" si="7"/>
        <v>3</v>
      </c>
      <c r="AY24" s="22">
        <f t="shared" ca="1" si="7"/>
        <v>2.5</v>
      </c>
      <c r="AZ24" s="22" t="str">
        <f t="shared" ca="1" si="7"/>
        <v>-</v>
      </c>
      <c r="BA24" s="22">
        <f t="shared" ca="1" si="7"/>
        <v>1.5</v>
      </c>
      <c r="BB24" s="22">
        <f t="shared" ca="1" si="7"/>
        <v>2</v>
      </c>
      <c r="BC24" s="22">
        <f t="shared" ca="1" si="7"/>
        <v>2.5</v>
      </c>
      <c r="BD24" s="22">
        <f t="shared" ca="1" si="7"/>
        <v>3</v>
      </c>
      <c r="BE24" s="22" t="str">
        <f t="shared" ca="1" si="7"/>
        <v>-</v>
      </c>
      <c r="BF24" s="22">
        <f t="shared" ca="1" si="7"/>
        <v>2</v>
      </c>
      <c r="BG24" s="22">
        <f t="shared" ca="1" si="7"/>
        <v>2.5</v>
      </c>
      <c r="BH24" s="22">
        <f t="shared" ca="1" si="7"/>
        <v>3</v>
      </c>
      <c r="BI24" s="22">
        <f t="shared" ca="1" si="7"/>
        <v>3</v>
      </c>
      <c r="BJ24" s="22" t="str">
        <f t="shared" ca="1" si="7"/>
        <v>-</v>
      </c>
      <c r="BK24" s="22">
        <f t="shared" ca="1" si="10"/>
        <v>2</v>
      </c>
      <c r="BL24" s="22">
        <f t="shared" ca="1" si="8"/>
        <v>2</v>
      </c>
      <c r="BM24" s="22">
        <f t="shared" ca="1" si="8"/>
        <v>2.5</v>
      </c>
      <c r="BN24" s="22">
        <f t="shared" ca="1" si="8"/>
        <v>3</v>
      </c>
      <c r="BO24" s="22" t="str">
        <f t="shared" ca="1" si="8"/>
        <v>-</v>
      </c>
      <c r="BP24" s="22">
        <f t="shared" ca="1" si="8"/>
        <v>2.5</v>
      </c>
      <c r="BQ24" s="22">
        <f t="shared" ca="1" si="8"/>
        <v>2.5</v>
      </c>
      <c r="BR24" s="22">
        <f t="shared" ca="1" si="8"/>
        <v>3</v>
      </c>
      <c r="BS24" s="22">
        <f t="shared" ca="1" si="8"/>
        <v>3</v>
      </c>
      <c r="BT24" s="22" t="str">
        <f t="shared" ca="1" si="8"/>
        <v>-</v>
      </c>
      <c r="BU24" s="22">
        <f t="shared" ca="1" si="8"/>
        <v>2</v>
      </c>
      <c r="BV24" s="22">
        <f t="shared" ca="1" si="8"/>
        <v>2</v>
      </c>
      <c r="BW24" s="22">
        <f t="shared" ca="1" si="8"/>
        <v>2.5</v>
      </c>
      <c r="BX24" s="22">
        <f t="shared" ca="1" si="8"/>
        <v>3</v>
      </c>
      <c r="BY24" s="22" t="str">
        <f t="shared" ca="1" si="8"/>
        <v>-</v>
      </c>
      <c r="BZ24" s="22">
        <f t="shared" ca="1" si="8"/>
        <v>2.5</v>
      </c>
      <c r="CA24" s="22">
        <f t="shared" ca="1" si="8"/>
        <v>2.5</v>
      </c>
      <c r="CB24" s="22">
        <f t="shared" ca="1" si="8"/>
        <v>3</v>
      </c>
      <c r="CC24" s="22">
        <f t="shared" ca="1" si="8"/>
        <v>3</v>
      </c>
      <c r="CD24" s="22" t="str">
        <f t="shared" ca="1" si="8"/>
        <v>-</v>
      </c>
      <c r="CE24" s="13">
        <v>3</v>
      </c>
    </row>
    <row r="25" spans="1:83" hidden="1">
      <c r="C25">
        <v>0</v>
      </c>
      <c r="D25">
        <v>4</v>
      </c>
      <c r="E25">
        <v>8</v>
      </c>
      <c r="F25">
        <v>12</v>
      </c>
      <c r="G25">
        <v>16</v>
      </c>
      <c r="H25">
        <v>20</v>
      </c>
      <c r="I25">
        <v>24</v>
      </c>
      <c r="J25">
        <v>28</v>
      </c>
      <c r="K25">
        <v>32</v>
      </c>
      <c r="L25">
        <v>36</v>
      </c>
      <c r="M25">
        <v>40</v>
      </c>
      <c r="N25">
        <v>44</v>
      </c>
      <c r="O25">
        <v>48</v>
      </c>
      <c r="P25">
        <v>52</v>
      </c>
      <c r="Q25">
        <v>56</v>
      </c>
      <c r="R25">
        <v>60</v>
      </c>
      <c r="S25">
        <v>64</v>
      </c>
      <c r="T25">
        <v>68</v>
      </c>
      <c r="U25">
        <v>72</v>
      </c>
      <c r="V25">
        <v>76</v>
      </c>
      <c r="W25">
        <v>0</v>
      </c>
      <c r="X25">
        <v>4</v>
      </c>
      <c r="Y25">
        <v>8</v>
      </c>
      <c r="Z25">
        <v>12</v>
      </c>
      <c r="AA25">
        <v>16</v>
      </c>
      <c r="AB25">
        <v>20</v>
      </c>
      <c r="AC25">
        <v>24</v>
      </c>
      <c r="AD25">
        <v>28</v>
      </c>
      <c r="AE25">
        <v>32</v>
      </c>
      <c r="AF25">
        <v>36</v>
      </c>
      <c r="AG25">
        <v>40</v>
      </c>
      <c r="AH25">
        <v>44</v>
      </c>
      <c r="AI25">
        <v>48</v>
      </c>
      <c r="AJ25">
        <v>52</v>
      </c>
      <c r="AK25">
        <v>56</v>
      </c>
      <c r="AL25">
        <v>60</v>
      </c>
      <c r="AM25">
        <v>64</v>
      </c>
      <c r="AN25">
        <v>68</v>
      </c>
      <c r="AO25">
        <v>72</v>
      </c>
      <c r="AP25">
        <v>76</v>
      </c>
      <c r="AQ25">
        <v>0</v>
      </c>
      <c r="AR25">
        <v>4</v>
      </c>
      <c r="AS25">
        <v>8</v>
      </c>
      <c r="AT25">
        <v>12</v>
      </c>
      <c r="AU25">
        <v>16</v>
      </c>
      <c r="AV25">
        <v>20</v>
      </c>
      <c r="AW25">
        <v>24</v>
      </c>
      <c r="AX25">
        <v>28</v>
      </c>
      <c r="AY25">
        <v>32</v>
      </c>
      <c r="AZ25">
        <v>36</v>
      </c>
      <c r="BA25">
        <v>40</v>
      </c>
      <c r="BB25">
        <v>44</v>
      </c>
      <c r="BC25">
        <v>48</v>
      </c>
      <c r="BD25">
        <v>52</v>
      </c>
      <c r="BE25">
        <v>56</v>
      </c>
      <c r="BF25">
        <v>60</v>
      </c>
      <c r="BG25">
        <v>64</v>
      </c>
      <c r="BH25">
        <v>68</v>
      </c>
      <c r="BI25">
        <v>72</v>
      </c>
      <c r="BJ25">
        <v>76</v>
      </c>
      <c r="BK25">
        <v>0</v>
      </c>
      <c r="BL25">
        <v>4</v>
      </c>
      <c r="BM25">
        <v>8</v>
      </c>
      <c r="BN25">
        <v>12</v>
      </c>
      <c r="BO25">
        <v>16</v>
      </c>
      <c r="BP25">
        <v>20</v>
      </c>
      <c r="BQ25">
        <v>24</v>
      </c>
      <c r="BR25">
        <v>28</v>
      </c>
      <c r="BS25">
        <v>32</v>
      </c>
      <c r="BT25">
        <v>36</v>
      </c>
      <c r="BU25">
        <v>40</v>
      </c>
      <c r="BV25">
        <v>44</v>
      </c>
      <c r="BW25">
        <v>48</v>
      </c>
      <c r="BX25">
        <v>52</v>
      </c>
      <c r="BY25">
        <v>56</v>
      </c>
      <c r="BZ25">
        <v>60</v>
      </c>
      <c r="CA25">
        <v>64</v>
      </c>
      <c r="CB25">
        <v>68</v>
      </c>
      <c r="CC25">
        <v>72</v>
      </c>
      <c r="CD25">
        <v>76</v>
      </c>
    </row>
    <row r="26" spans="1:83">
      <c r="B26" s="1" t="s">
        <v>192</v>
      </c>
      <c r="C26">
        <f ca="1">C19*IF(C20&gt;4,2,C20)*IF(C24="-",C23/4,C24)*IF(C18="家",1,1.5)</f>
        <v>1</v>
      </c>
      <c r="D26">
        <f t="shared" ref="D26:BO26" ca="1" si="11">D19*IF(D20&gt;4,2,D20)*IF(D24="-",D23/4,D24)*IF(D18="家",1,1.5)</f>
        <v>1.5</v>
      </c>
      <c r="E26">
        <f t="shared" ca="1" si="11"/>
        <v>2</v>
      </c>
      <c r="F26">
        <f t="shared" ca="1" si="11"/>
        <v>4.5</v>
      </c>
      <c r="G26">
        <f t="shared" ca="1" si="11"/>
        <v>6</v>
      </c>
      <c r="H26">
        <f t="shared" ca="1" si="11"/>
        <v>1.5</v>
      </c>
      <c r="I26">
        <f t="shared" ca="1" si="11"/>
        <v>2</v>
      </c>
      <c r="J26">
        <f t="shared" ca="1" si="11"/>
        <v>2.5</v>
      </c>
      <c r="K26">
        <f t="shared" ca="1" si="11"/>
        <v>6</v>
      </c>
      <c r="L26">
        <f t="shared" ca="1" si="11"/>
        <v>7.5</v>
      </c>
      <c r="M26">
        <f t="shared" ca="1" si="11"/>
        <v>2</v>
      </c>
      <c r="N26">
        <f t="shared" ca="1" si="11"/>
        <v>3</v>
      </c>
      <c r="O26">
        <f t="shared" ca="1" si="11"/>
        <v>4</v>
      </c>
      <c r="P26">
        <f t="shared" ca="1" si="11"/>
        <v>6</v>
      </c>
      <c r="Q26">
        <f t="shared" ca="1" si="11"/>
        <v>9</v>
      </c>
      <c r="R26">
        <f t="shared" ca="1" si="11"/>
        <v>3</v>
      </c>
      <c r="S26">
        <f t="shared" ca="1" si="11"/>
        <v>4</v>
      </c>
      <c r="T26">
        <f t="shared" ca="1" si="11"/>
        <v>5</v>
      </c>
      <c r="U26">
        <f t="shared" ca="1" si="11"/>
        <v>7.5</v>
      </c>
      <c r="V26">
        <f t="shared" ca="1" si="11"/>
        <v>10.5</v>
      </c>
      <c r="W26">
        <f t="shared" ca="1" si="11"/>
        <v>2.25</v>
      </c>
      <c r="X26">
        <f t="shared" ca="1" si="11"/>
        <v>3</v>
      </c>
      <c r="Y26">
        <f t="shared" ca="1" si="11"/>
        <v>3.75</v>
      </c>
      <c r="Z26">
        <f t="shared" ca="1" si="11"/>
        <v>9</v>
      </c>
      <c r="AA26">
        <f t="shared" ca="1" si="11"/>
        <v>11.25</v>
      </c>
      <c r="AB26">
        <f t="shared" ca="1" si="11"/>
        <v>3</v>
      </c>
      <c r="AC26">
        <f t="shared" ca="1" si="11"/>
        <v>4.5</v>
      </c>
      <c r="AD26">
        <f t="shared" ca="1" si="11"/>
        <v>6</v>
      </c>
      <c r="AE26">
        <f t="shared" ca="1" si="11"/>
        <v>9</v>
      </c>
      <c r="AF26">
        <f t="shared" ca="1" si="11"/>
        <v>13.5</v>
      </c>
      <c r="AG26">
        <f t="shared" ca="1" si="11"/>
        <v>6</v>
      </c>
      <c r="AH26">
        <f t="shared" ca="1" si="11"/>
        <v>7.5</v>
      </c>
      <c r="AI26">
        <f t="shared" ca="1" si="11"/>
        <v>9</v>
      </c>
      <c r="AJ26">
        <f t="shared" ca="1" si="11"/>
        <v>11.25</v>
      </c>
      <c r="AK26">
        <f t="shared" ca="1" si="11"/>
        <v>15.75</v>
      </c>
      <c r="AL26">
        <f t="shared" ca="1" si="11"/>
        <v>9</v>
      </c>
      <c r="AM26">
        <f t="shared" ca="1" si="11"/>
        <v>11.25</v>
      </c>
      <c r="AN26">
        <f t="shared" ca="1" si="11"/>
        <v>13.5</v>
      </c>
      <c r="AO26">
        <f t="shared" ca="1" si="11"/>
        <v>13.5</v>
      </c>
      <c r="AP26">
        <f t="shared" ca="1" si="11"/>
        <v>18</v>
      </c>
      <c r="AQ26">
        <f t="shared" ca="1" si="11"/>
        <v>6</v>
      </c>
      <c r="AR26">
        <f t="shared" ca="1" si="11"/>
        <v>8</v>
      </c>
      <c r="AS26">
        <f t="shared" ca="1" si="11"/>
        <v>10</v>
      </c>
      <c r="AT26">
        <f t="shared" ca="1" si="11"/>
        <v>12</v>
      </c>
      <c r="AU26">
        <f t="shared" ca="1" si="11"/>
        <v>18</v>
      </c>
      <c r="AV26">
        <f t="shared" ca="1" si="11"/>
        <v>8</v>
      </c>
      <c r="AW26">
        <f t="shared" ca="1" si="11"/>
        <v>10</v>
      </c>
      <c r="AX26">
        <f t="shared" ca="1" si="11"/>
        <v>12</v>
      </c>
      <c r="AY26">
        <f t="shared" ca="1" si="11"/>
        <v>15</v>
      </c>
      <c r="AZ26">
        <f t="shared" ca="1" si="11"/>
        <v>21</v>
      </c>
      <c r="BA26">
        <f t="shared" ca="1" si="11"/>
        <v>9</v>
      </c>
      <c r="BB26">
        <f t="shared" ca="1" si="11"/>
        <v>12</v>
      </c>
      <c r="BC26">
        <f t="shared" ca="1" si="11"/>
        <v>15</v>
      </c>
      <c r="BD26">
        <f t="shared" ca="1" si="11"/>
        <v>18</v>
      </c>
      <c r="BE26">
        <f t="shared" ca="1" si="11"/>
        <v>24</v>
      </c>
      <c r="BF26">
        <f t="shared" ca="1" si="11"/>
        <v>12</v>
      </c>
      <c r="BG26">
        <f t="shared" ca="1" si="11"/>
        <v>15</v>
      </c>
      <c r="BH26">
        <f t="shared" ca="1" si="11"/>
        <v>18</v>
      </c>
      <c r="BI26">
        <f t="shared" ca="1" si="11"/>
        <v>18</v>
      </c>
      <c r="BJ26">
        <f t="shared" ca="1" si="11"/>
        <v>27</v>
      </c>
      <c r="BK26">
        <f t="shared" ca="1" si="11"/>
        <v>15</v>
      </c>
      <c r="BL26">
        <f t="shared" ca="1" si="11"/>
        <v>18</v>
      </c>
      <c r="BM26">
        <f t="shared" ca="1" si="11"/>
        <v>22.5</v>
      </c>
      <c r="BN26">
        <f t="shared" ca="1" si="11"/>
        <v>22.5</v>
      </c>
      <c r="BO26">
        <f t="shared" ca="1" si="11"/>
        <v>26.25</v>
      </c>
      <c r="BP26">
        <f t="shared" ref="BP26:CD26" ca="1" si="12">BP19*IF(BP20&gt;4,2,BP20)*IF(BP24="-",BP23/4,BP24)*IF(BP18="家",1,1.5)</f>
        <v>18.75</v>
      </c>
      <c r="BQ26">
        <f t="shared" ca="1" si="12"/>
        <v>22.5</v>
      </c>
      <c r="BR26">
        <f t="shared" ca="1" si="12"/>
        <v>27</v>
      </c>
      <c r="BS26">
        <f t="shared" ca="1" si="12"/>
        <v>22.5</v>
      </c>
      <c r="BT26">
        <f t="shared" ca="1" si="12"/>
        <v>30</v>
      </c>
      <c r="BU26">
        <f t="shared" ca="1" si="12"/>
        <v>20</v>
      </c>
      <c r="BV26">
        <f t="shared" ca="1" si="12"/>
        <v>24</v>
      </c>
      <c r="BW26">
        <f t="shared" ca="1" si="12"/>
        <v>30</v>
      </c>
      <c r="BX26">
        <f t="shared" ca="1" si="12"/>
        <v>27</v>
      </c>
      <c r="BY26">
        <f t="shared" ca="1" si="12"/>
        <v>33.75</v>
      </c>
      <c r="BZ26">
        <f t="shared" ca="1" si="12"/>
        <v>25</v>
      </c>
      <c r="CA26">
        <f t="shared" ca="1" si="12"/>
        <v>30</v>
      </c>
      <c r="CB26">
        <f t="shared" ca="1" si="12"/>
        <v>36</v>
      </c>
      <c r="CC26">
        <f t="shared" ca="1" si="12"/>
        <v>27</v>
      </c>
      <c r="CD26">
        <f t="shared" ca="1" si="12"/>
        <v>37.5</v>
      </c>
      <c r="CE26">
        <f>CE19*IF(CE20&gt;4,3,CE20)*IF(CE24="-",CE23/4,CE24)*IF(CE18="家",1,1.5)*1.5</f>
        <v>40.5</v>
      </c>
    </row>
  </sheetData>
  <phoneticPr fontId="1"/>
  <conditionalFormatting sqref="C26:CE26">
    <cfRule type="expression" dxfId="6" priority="1">
      <formula>C26&lt;10</formula>
    </cfRule>
    <cfRule type="expression" dxfId="5" priority="2">
      <formula>C26&lt;20</formula>
    </cfRule>
    <cfRule type="expression" dxfId="4" priority="3">
      <formula>C26&lt;30</formula>
    </cfRule>
    <cfRule type="expression" dxfId="3" priority="4">
      <formula>C26&lt;45</formula>
    </cfRule>
  </conditionalFormatting>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workbookViewId="0">
      <pane ySplit="1" topLeftCell="A2" activePane="bottomLeft" state="frozen"/>
      <selection pane="bottomLeft" activeCell="N3" sqref="N3"/>
    </sheetView>
  </sheetViews>
  <sheetFormatPr defaultRowHeight="12"/>
  <cols>
    <col min="1" max="1" width="3.625" style="27" customWidth="1"/>
    <col min="2" max="2" width="9" style="27"/>
    <col min="3" max="3" width="3.625" style="27" customWidth="1"/>
    <col min="4" max="4" width="9" style="27"/>
    <col min="5" max="5" width="3.625" style="27" customWidth="1"/>
    <col min="6" max="6" width="9" style="27"/>
    <col min="7" max="7" width="3.625" style="27" customWidth="1"/>
    <col min="8" max="8" width="9" style="27"/>
    <col min="9" max="9" width="3.625" style="27" customWidth="1"/>
    <col min="10" max="10" width="9" style="27"/>
    <col min="11" max="11" width="3.625" style="27" customWidth="1"/>
    <col min="12" max="12" width="9" style="27"/>
    <col min="13" max="13" width="3.625" style="27" customWidth="1"/>
    <col min="14" max="14" width="9" style="27"/>
    <col min="15" max="15" width="3.625" style="27" customWidth="1"/>
    <col min="16" max="16" width="9" style="27"/>
    <col min="17" max="17" width="3.625" style="27" customWidth="1"/>
    <col min="18" max="16384" width="9" style="27"/>
  </cols>
  <sheetData>
    <row r="1" spans="2:18">
      <c r="B1" s="27" t="s">
        <v>261</v>
      </c>
      <c r="D1" s="27" t="s">
        <v>260</v>
      </c>
      <c r="F1" s="27" t="s">
        <v>259</v>
      </c>
      <c r="H1" s="27" t="s">
        <v>262</v>
      </c>
      <c r="J1" s="27" t="s">
        <v>258</v>
      </c>
      <c r="L1" s="27" t="s">
        <v>263</v>
      </c>
      <c r="N1" s="27" t="s">
        <v>292</v>
      </c>
      <c r="P1" s="27" t="s">
        <v>264</v>
      </c>
      <c r="R1" s="27" t="s">
        <v>265</v>
      </c>
    </row>
    <row r="3" spans="2:18" ht="60" customHeight="1">
      <c r="B3" s="28" t="s">
        <v>274</v>
      </c>
      <c r="C3" s="27" t="s">
        <v>269</v>
      </c>
      <c r="D3" s="29"/>
      <c r="E3" s="27" t="s">
        <v>268</v>
      </c>
      <c r="F3" s="28" t="s">
        <v>272</v>
      </c>
      <c r="G3" s="27" t="s">
        <v>268</v>
      </c>
      <c r="H3" s="27" t="s">
        <v>268</v>
      </c>
      <c r="I3" s="27" t="s">
        <v>268</v>
      </c>
      <c r="J3" s="29" t="s">
        <v>271</v>
      </c>
    </row>
    <row r="4" spans="2:18">
      <c r="B4" s="27" t="s">
        <v>270</v>
      </c>
      <c r="D4" s="30"/>
      <c r="J4" s="30"/>
    </row>
    <row r="5" spans="2:18" ht="60" customHeight="1">
      <c r="B5" s="27" t="s">
        <v>270</v>
      </c>
      <c r="D5" s="30" t="s">
        <v>266</v>
      </c>
      <c r="E5" s="27" t="s">
        <v>269</v>
      </c>
      <c r="F5" s="27" t="s">
        <v>269</v>
      </c>
      <c r="G5" s="27" t="s">
        <v>269</v>
      </c>
      <c r="H5" s="27" t="s">
        <v>269</v>
      </c>
      <c r="I5" s="27" t="s">
        <v>269</v>
      </c>
      <c r="J5" s="31" t="s">
        <v>282</v>
      </c>
    </row>
    <row r="6" spans="2:18">
      <c r="B6" s="27" t="s">
        <v>270</v>
      </c>
      <c r="D6" s="30"/>
      <c r="J6" s="30"/>
    </row>
    <row r="7" spans="2:18" ht="60" customHeight="1">
      <c r="B7" s="27" t="s">
        <v>268</v>
      </c>
      <c r="C7" s="27" t="s">
        <v>268</v>
      </c>
      <c r="D7" s="32" t="s">
        <v>268</v>
      </c>
      <c r="E7" s="27" t="s">
        <v>268</v>
      </c>
      <c r="F7" s="27" t="s">
        <v>268</v>
      </c>
      <c r="G7" s="27" t="s">
        <v>268</v>
      </c>
      <c r="H7" s="27" t="s">
        <v>268</v>
      </c>
      <c r="I7" s="27" t="s">
        <v>268</v>
      </c>
      <c r="J7" s="33" t="s">
        <v>267</v>
      </c>
    </row>
    <row r="8" spans="2:18">
      <c r="D8" s="30"/>
      <c r="J8" s="34"/>
    </row>
    <row r="9" spans="2:18" ht="60" customHeight="1">
      <c r="D9" s="30" t="s">
        <v>262</v>
      </c>
      <c r="E9" s="27" t="s">
        <v>269</v>
      </c>
      <c r="F9" s="27" t="s">
        <v>269</v>
      </c>
      <c r="G9" s="27" t="s">
        <v>269</v>
      </c>
      <c r="H9" s="35" t="s">
        <v>273</v>
      </c>
      <c r="J9" s="34"/>
    </row>
    <row r="10" spans="2:18">
      <c r="D10" s="30"/>
      <c r="H10" s="30"/>
    </row>
    <row r="11" spans="2:18" ht="60" customHeight="1">
      <c r="D11" s="30"/>
      <c r="E11" s="27" t="s">
        <v>268</v>
      </c>
      <c r="F11" s="28" t="s">
        <v>272</v>
      </c>
      <c r="G11" s="27" t="s">
        <v>268</v>
      </c>
      <c r="H11" s="33"/>
    </row>
    <row r="12" spans="2:18">
      <c r="D12" s="30"/>
      <c r="H12" s="37"/>
    </row>
    <row r="13" spans="2:18" ht="60" customHeight="1">
      <c r="D13" s="33" t="s">
        <v>278</v>
      </c>
      <c r="E13" s="27" t="s">
        <v>269</v>
      </c>
      <c r="F13" s="27" t="s">
        <v>269</v>
      </c>
      <c r="G13" s="27" t="s">
        <v>269</v>
      </c>
      <c r="H13" s="27" t="s">
        <v>269</v>
      </c>
      <c r="I13" s="27" t="s">
        <v>269</v>
      </c>
      <c r="J13" s="27" t="s">
        <v>269</v>
      </c>
      <c r="K13" s="27" t="s">
        <v>269</v>
      </c>
      <c r="L13" s="28" t="s">
        <v>279</v>
      </c>
    </row>
    <row r="14" spans="2:18">
      <c r="D14" s="34"/>
    </row>
    <row r="15" spans="2:18" ht="60" customHeight="1">
      <c r="B15" s="28" t="s">
        <v>280</v>
      </c>
      <c r="C15" s="27" t="s">
        <v>269</v>
      </c>
      <c r="D15" s="27" t="s">
        <v>269</v>
      </c>
      <c r="E15" s="27" t="s">
        <v>269</v>
      </c>
      <c r="F15" s="27" t="s">
        <v>269</v>
      </c>
      <c r="G15" s="27" t="s">
        <v>269</v>
      </c>
      <c r="H15" s="27" t="s">
        <v>269</v>
      </c>
      <c r="I15" s="27" t="s">
        <v>269</v>
      </c>
      <c r="J15" s="27" t="s">
        <v>269</v>
      </c>
      <c r="K15" s="27" t="s">
        <v>269</v>
      </c>
      <c r="L15" s="27" t="s">
        <v>269</v>
      </c>
      <c r="M15" s="27" t="s">
        <v>269</v>
      </c>
      <c r="N15" s="35" t="s">
        <v>281</v>
      </c>
    </row>
    <row r="16" spans="2:18">
      <c r="B16" s="27" t="s">
        <v>270</v>
      </c>
      <c r="N16" s="30"/>
    </row>
    <row r="17" spans="2:16" ht="60" customHeight="1">
      <c r="B17" s="27" t="s">
        <v>270</v>
      </c>
      <c r="D17" s="29"/>
      <c r="E17" s="27" t="s">
        <v>268</v>
      </c>
      <c r="F17" s="27" t="s">
        <v>268</v>
      </c>
      <c r="G17" s="27" t="s">
        <v>268</v>
      </c>
      <c r="H17" s="27" t="s">
        <v>268</v>
      </c>
      <c r="I17" s="27" t="s">
        <v>268</v>
      </c>
      <c r="J17" s="27" t="s">
        <v>268</v>
      </c>
      <c r="K17" s="27" t="s">
        <v>268</v>
      </c>
      <c r="L17" s="27" t="s">
        <v>268</v>
      </c>
      <c r="M17" s="27" t="s">
        <v>268</v>
      </c>
      <c r="N17" s="33"/>
    </row>
    <row r="18" spans="2:16">
      <c r="B18" s="27" t="s">
        <v>270</v>
      </c>
      <c r="D18" s="30"/>
    </row>
    <row r="19" spans="2:16" ht="60" customHeight="1">
      <c r="B19" s="27" t="s">
        <v>270</v>
      </c>
      <c r="D19" s="33" t="s">
        <v>266</v>
      </c>
      <c r="E19" s="27" t="s">
        <v>269</v>
      </c>
      <c r="F19" s="27" t="s">
        <v>269</v>
      </c>
      <c r="G19" s="27" t="s">
        <v>269</v>
      </c>
      <c r="H19" s="27" t="s">
        <v>269</v>
      </c>
      <c r="I19" s="27" t="s">
        <v>269</v>
      </c>
      <c r="J19" s="35" t="s">
        <v>283</v>
      </c>
    </row>
    <row r="20" spans="2:16">
      <c r="B20" s="27" t="s">
        <v>270</v>
      </c>
      <c r="D20" s="34" t="s">
        <v>270</v>
      </c>
      <c r="J20" s="30"/>
    </row>
    <row r="21" spans="2:16" ht="60" customHeight="1">
      <c r="B21" s="27" t="s">
        <v>270</v>
      </c>
      <c r="D21" s="34" t="s">
        <v>270</v>
      </c>
      <c r="E21" s="27" t="s">
        <v>268</v>
      </c>
      <c r="F21" s="27" t="s">
        <v>268</v>
      </c>
      <c r="G21" s="27" t="s">
        <v>268</v>
      </c>
      <c r="H21" s="27" t="s">
        <v>268</v>
      </c>
      <c r="I21" s="27" t="s">
        <v>268</v>
      </c>
      <c r="J21" s="31" t="s">
        <v>284</v>
      </c>
    </row>
    <row r="22" spans="2:16">
      <c r="B22" s="27" t="s">
        <v>270</v>
      </c>
      <c r="D22" s="34"/>
      <c r="J22" s="30"/>
    </row>
    <row r="23" spans="2:16" ht="60" customHeight="1">
      <c r="B23" s="27" t="s">
        <v>270</v>
      </c>
      <c r="C23" s="27" t="s">
        <v>268</v>
      </c>
      <c r="D23" s="27" t="s">
        <v>268</v>
      </c>
      <c r="E23" s="27" t="s">
        <v>268</v>
      </c>
      <c r="F23" s="27" t="s">
        <v>268</v>
      </c>
      <c r="G23" s="27" t="s">
        <v>268</v>
      </c>
      <c r="H23" s="27" t="s">
        <v>268</v>
      </c>
      <c r="I23" s="27" t="s">
        <v>268</v>
      </c>
      <c r="J23" s="33" t="s">
        <v>267</v>
      </c>
    </row>
    <row r="24" spans="2:16">
      <c r="D24" s="34"/>
    </row>
    <row r="25" spans="2:16" ht="60" customHeight="1">
      <c r="B25" s="28" t="s">
        <v>285</v>
      </c>
      <c r="C25" s="27" t="s">
        <v>269</v>
      </c>
      <c r="D25" s="38" t="s">
        <v>269</v>
      </c>
      <c r="E25" s="27" t="s">
        <v>269</v>
      </c>
      <c r="F25" s="27" t="s">
        <v>269</v>
      </c>
      <c r="G25" s="27" t="s">
        <v>269</v>
      </c>
      <c r="H25" s="27" t="s">
        <v>269</v>
      </c>
      <c r="I25" s="27" t="s">
        <v>269</v>
      </c>
      <c r="J25" s="27" t="s">
        <v>269</v>
      </c>
      <c r="K25" s="27" t="s">
        <v>269</v>
      </c>
      <c r="L25" s="27" t="s">
        <v>269</v>
      </c>
      <c r="M25" s="27" t="s">
        <v>269</v>
      </c>
      <c r="N25" s="27" t="s">
        <v>269</v>
      </c>
      <c r="O25" s="27" t="s">
        <v>269</v>
      </c>
      <c r="P25" s="35" t="s">
        <v>286</v>
      </c>
    </row>
    <row r="26" spans="2:16">
      <c r="B26" s="27" t="s">
        <v>270</v>
      </c>
      <c r="D26" s="34"/>
      <c r="P26" s="30"/>
    </row>
    <row r="27" spans="2:16" ht="60" customHeight="1">
      <c r="B27" s="27" t="s">
        <v>270</v>
      </c>
      <c r="D27" s="29"/>
      <c r="E27" s="27" t="s">
        <v>268</v>
      </c>
      <c r="F27" s="27" t="s">
        <v>268</v>
      </c>
      <c r="G27" s="27" t="s">
        <v>268</v>
      </c>
      <c r="H27" s="27" t="s">
        <v>268</v>
      </c>
      <c r="I27" s="27" t="s">
        <v>268</v>
      </c>
      <c r="J27" s="27" t="s">
        <v>268</v>
      </c>
      <c r="K27" s="27" t="s">
        <v>268</v>
      </c>
      <c r="L27" s="27" t="s">
        <v>268</v>
      </c>
      <c r="M27" s="27" t="s">
        <v>268</v>
      </c>
      <c r="N27" s="27" t="s">
        <v>268</v>
      </c>
      <c r="O27" s="27" t="s">
        <v>268</v>
      </c>
      <c r="P27" s="33"/>
    </row>
    <row r="28" spans="2:16">
      <c r="B28" s="27" t="s">
        <v>270</v>
      </c>
      <c r="D28" s="30"/>
      <c r="L28" s="27" t="s">
        <v>270</v>
      </c>
    </row>
    <row r="29" spans="2:16" ht="60" customHeight="1">
      <c r="B29" s="27" t="s">
        <v>270</v>
      </c>
      <c r="D29" s="31" t="s">
        <v>266</v>
      </c>
      <c r="E29" s="27" t="s">
        <v>269</v>
      </c>
      <c r="F29" s="27" t="s">
        <v>269</v>
      </c>
      <c r="G29" s="27" t="s">
        <v>269</v>
      </c>
      <c r="H29" s="27" t="s">
        <v>269</v>
      </c>
      <c r="I29" s="27" t="s">
        <v>269</v>
      </c>
      <c r="J29" s="35" t="s">
        <v>283</v>
      </c>
      <c r="L29" s="27" t="s">
        <v>270</v>
      </c>
    </row>
    <row r="30" spans="2:16">
      <c r="B30" s="27" t="s">
        <v>270</v>
      </c>
      <c r="D30" s="30"/>
      <c r="J30" s="30"/>
      <c r="L30" s="27" t="s">
        <v>270</v>
      </c>
    </row>
    <row r="31" spans="2:16" ht="60" customHeight="1">
      <c r="B31" s="27" t="s">
        <v>270</v>
      </c>
      <c r="D31" s="33" t="s">
        <v>262</v>
      </c>
      <c r="E31" s="27" t="s">
        <v>269</v>
      </c>
      <c r="F31" s="27" t="s">
        <v>269</v>
      </c>
      <c r="G31" s="27" t="s">
        <v>269</v>
      </c>
      <c r="H31" s="28" t="s">
        <v>288</v>
      </c>
      <c r="J31" s="31" t="s">
        <v>284</v>
      </c>
      <c r="K31" s="27" t="s">
        <v>269</v>
      </c>
      <c r="L31" s="27" t="s">
        <v>270</v>
      </c>
    </row>
    <row r="32" spans="2:16">
      <c r="B32" s="27" t="s">
        <v>270</v>
      </c>
      <c r="D32" s="34"/>
      <c r="H32" s="27" t="s">
        <v>287</v>
      </c>
      <c r="J32" s="30"/>
    </row>
    <row r="33" spans="2:18" ht="60" customHeight="1">
      <c r="B33" s="27" t="s">
        <v>270</v>
      </c>
      <c r="C33" s="27" t="s">
        <v>268</v>
      </c>
      <c r="D33" s="38" t="s">
        <v>268</v>
      </c>
      <c r="E33" s="27" t="s">
        <v>268</v>
      </c>
      <c r="F33" s="27" t="s">
        <v>268</v>
      </c>
      <c r="G33" s="27" t="s">
        <v>268</v>
      </c>
      <c r="H33" s="27" t="s">
        <v>268</v>
      </c>
      <c r="I33" s="27" t="s">
        <v>268</v>
      </c>
      <c r="J33" s="33" t="s">
        <v>267</v>
      </c>
    </row>
    <row r="34" spans="2:18">
      <c r="D34" s="34"/>
      <c r="P34" s="34"/>
    </row>
    <row r="35" spans="2:18" ht="60" customHeight="1">
      <c r="B35" s="28" t="s">
        <v>291</v>
      </c>
      <c r="C35" s="27" t="s">
        <v>269</v>
      </c>
      <c r="D35" s="38" t="s">
        <v>269</v>
      </c>
      <c r="E35" s="27" t="s">
        <v>269</v>
      </c>
      <c r="F35" s="27" t="s">
        <v>269</v>
      </c>
      <c r="G35" s="27" t="s">
        <v>269</v>
      </c>
      <c r="H35" s="27" t="s">
        <v>269</v>
      </c>
      <c r="I35" s="27" t="s">
        <v>269</v>
      </c>
      <c r="J35" s="27" t="s">
        <v>269</v>
      </c>
      <c r="K35" s="27" t="s">
        <v>269</v>
      </c>
      <c r="L35" s="27" t="s">
        <v>269</v>
      </c>
      <c r="M35" s="27" t="s">
        <v>269</v>
      </c>
      <c r="N35" s="27" t="s">
        <v>269</v>
      </c>
      <c r="O35" s="27" t="s">
        <v>269</v>
      </c>
      <c r="P35" s="36" t="s">
        <v>269</v>
      </c>
      <c r="Q35" s="40" t="s">
        <v>269</v>
      </c>
      <c r="R35" s="28" t="s">
        <v>290</v>
      </c>
    </row>
    <row r="36" spans="2:18">
      <c r="D36" s="34"/>
      <c r="P36" s="34"/>
    </row>
    <row r="37" spans="2:18" ht="60" customHeight="1">
      <c r="B37" s="36"/>
      <c r="C37" s="39"/>
      <c r="D37" s="38"/>
      <c r="E37" s="39"/>
      <c r="F37" s="39"/>
      <c r="G37" s="39"/>
      <c r="H37" s="39"/>
      <c r="I37" s="39"/>
      <c r="J37" s="39"/>
      <c r="K37" s="39"/>
      <c r="L37" s="39"/>
      <c r="M37" s="39"/>
      <c r="N37" s="39"/>
      <c r="O37" s="39"/>
      <c r="P37" s="36"/>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L39"/>
  <sheetViews>
    <sheetView zoomScale="70" zoomScaleNormal="70" workbookViewId="0">
      <selection activeCell="AI37" sqref="AI37"/>
    </sheetView>
  </sheetViews>
  <sheetFormatPr defaultRowHeight="13.5"/>
  <cols>
    <col min="1" max="1" width="1.375" customWidth="1"/>
    <col min="2" max="3" width="4.625" customWidth="1"/>
    <col min="4" max="8" width="8.625" customWidth="1"/>
    <col min="9" max="9" width="1.875" customWidth="1"/>
    <col min="10" max="10" width="3.125" customWidth="1"/>
    <col min="16" max="17" width="4.625" customWidth="1"/>
    <col min="18" max="23" width="6.625" customWidth="1"/>
    <col min="24" max="24" width="2.25" customWidth="1"/>
    <col min="25" max="25" width="3.125" customWidth="1"/>
    <col min="31" max="32" width="4.625" customWidth="1"/>
    <col min="33" max="37" width="8.625" customWidth="1"/>
    <col min="38" max="38" width="1.875" customWidth="1"/>
    <col min="39" max="39" width="3.125" customWidth="1"/>
    <col min="45" max="46" width="4.625" customWidth="1"/>
    <col min="47" max="51" width="8.625" customWidth="1"/>
    <col min="52" max="52" width="1.875" customWidth="1"/>
    <col min="53" max="53" width="3.125" customWidth="1"/>
    <col min="59" max="60" width="4.625" customWidth="1"/>
    <col min="61" max="65" width="8.625" customWidth="1"/>
    <col min="66" max="66" width="1.875" customWidth="1"/>
    <col min="67" max="67" width="3.125" customWidth="1"/>
    <col min="73" max="74" width="4.625" customWidth="1"/>
    <col min="75" max="79" width="8.625" customWidth="1"/>
    <col min="80" max="80" width="1.875" customWidth="1"/>
    <col min="81" max="81" width="3.125" customWidth="1"/>
    <col min="87" max="88" width="4.625" customWidth="1"/>
    <col min="89" max="93" width="8.625" customWidth="1"/>
    <col min="94" max="94" width="1.875" customWidth="1"/>
    <col min="95" max="95" width="3.125" customWidth="1"/>
    <col min="101" max="102" width="4.625" customWidth="1"/>
    <col min="103" max="107" width="8.625" customWidth="1"/>
    <col min="108" max="108" width="1.875" customWidth="1"/>
    <col min="109" max="109" width="3.125" customWidth="1"/>
  </cols>
  <sheetData>
    <row r="1" spans="2:116" ht="6" customHeight="1"/>
    <row r="2" spans="2:116">
      <c r="B2" s="43" t="s">
        <v>355</v>
      </c>
      <c r="C2" s="44"/>
      <c r="D2" s="44"/>
      <c r="E2" s="44"/>
      <c r="F2" s="44"/>
      <c r="G2" s="44"/>
      <c r="H2" s="44"/>
      <c r="I2" s="44"/>
      <c r="J2" s="44"/>
      <c r="K2" s="44"/>
      <c r="L2" s="44"/>
      <c r="M2" s="44"/>
      <c r="N2" s="44"/>
      <c r="O2" s="45"/>
      <c r="P2" s="91" t="s">
        <v>354</v>
      </c>
      <c r="Q2" s="44"/>
      <c r="R2" s="44"/>
      <c r="S2" s="44"/>
      <c r="T2" s="44"/>
      <c r="U2" s="44"/>
      <c r="V2" s="44"/>
      <c r="W2" s="44"/>
      <c r="X2" s="44"/>
      <c r="Y2" s="44"/>
      <c r="Z2" s="44"/>
      <c r="AA2" s="44"/>
      <c r="AB2" s="44"/>
      <c r="AC2" s="44"/>
      <c r="AD2" s="45"/>
      <c r="AE2" s="91" t="s">
        <v>356</v>
      </c>
      <c r="AF2" s="81"/>
      <c r="AG2" s="81"/>
      <c r="AH2" s="81"/>
      <c r="AI2" s="81"/>
      <c r="AJ2" s="81"/>
      <c r="AK2" s="81"/>
      <c r="AL2" s="81"/>
      <c r="AM2" s="81"/>
      <c r="AN2" s="81"/>
      <c r="AO2" s="81"/>
      <c r="AP2" s="81"/>
      <c r="AQ2" s="81"/>
      <c r="AR2" s="82"/>
      <c r="AS2" s="91" t="s">
        <v>357</v>
      </c>
      <c r="AT2" s="81"/>
      <c r="AU2" s="81"/>
      <c r="AV2" s="81"/>
      <c r="AW2" s="81"/>
      <c r="AX2" s="81"/>
      <c r="AY2" s="81"/>
      <c r="AZ2" s="81"/>
      <c r="BA2" s="81"/>
      <c r="BB2" s="81"/>
      <c r="BC2" s="81"/>
      <c r="BD2" s="81"/>
      <c r="BE2" s="81"/>
      <c r="BF2" s="82"/>
      <c r="BG2" s="91" t="s">
        <v>358</v>
      </c>
      <c r="BH2" s="81"/>
      <c r="BI2" s="81"/>
      <c r="BJ2" s="81"/>
      <c r="BK2" s="81"/>
      <c r="BL2" s="81"/>
      <c r="BM2" s="81"/>
      <c r="BN2" s="81"/>
      <c r="BO2" s="81"/>
      <c r="BP2" s="81"/>
      <c r="BQ2" s="81"/>
      <c r="BR2" s="81"/>
      <c r="BS2" s="81"/>
      <c r="BT2" s="82"/>
      <c r="BU2" s="91" t="s">
        <v>359</v>
      </c>
      <c r="BV2" s="81"/>
      <c r="BW2" s="81"/>
      <c r="BX2" s="81"/>
      <c r="BY2" s="81"/>
      <c r="BZ2" s="81"/>
      <c r="CA2" s="81"/>
      <c r="CB2" s="81"/>
      <c r="CC2" s="81"/>
      <c r="CD2" s="81"/>
      <c r="CE2" s="81"/>
      <c r="CF2" s="81"/>
      <c r="CG2" s="81"/>
      <c r="CH2" s="82"/>
      <c r="CI2" s="91" t="s">
        <v>360</v>
      </c>
      <c r="CJ2" s="81"/>
      <c r="CK2" s="81"/>
      <c r="CL2" s="81"/>
      <c r="CM2" s="81"/>
      <c r="CN2" s="81"/>
      <c r="CO2" s="81"/>
      <c r="CP2" s="81"/>
      <c r="CQ2" s="81"/>
      <c r="CR2" s="81"/>
      <c r="CS2" s="81"/>
      <c r="CT2" s="81"/>
      <c r="CU2" s="81"/>
      <c r="CV2" s="82"/>
      <c r="CW2" s="91" t="s">
        <v>361</v>
      </c>
      <c r="CX2" s="81"/>
      <c r="CY2" s="81"/>
      <c r="CZ2" s="81"/>
      <c r="DA2" s="81"/>
      <c r="DB2" s="81"/>
      <c r="DC2" s="81"/>
      <c r="DD2" s="81"/>
      <c r="DE2" s="81"/>
      <c r="DF2" s="81"/>
      <c r="DG2" s="81"/>
      <c r="DH2" s="81"/>
      <c r="DI2" s="44"/>
      <c r="DJ2" s="45"/>
      <c r="DK2" s="43" t="s">
        <v>362</v>
      </c>
      <c r="DL2" s="45"/>
    </row>
    <row r="3" spans="2:116">
      <c r="B3" s="46"/>
      <c r="C3" s="47"/>
      <c r="D3" s="47"/>
      <c r="E3" s="47"/>
      <c r="F3" s="47"/>
      <c r="G3" s="47"/>
      <c r="H3" s="47"/>
      <c r="I3" s="47"/>
      <c r="J3" s="47"/>
      <c r="K3" s="47"/>
      <c r="L3" s="47"/>
      <c r="M3" s="47"/>
      <c r="N3" s="47"/>
      <c r="O3" s="48"/>
      <c r="P3" s="46"/>
      <c r="Q3" s="47"/>
      <c r="R3" s="47"/>
      <c r="S3" s="47"/>
      <c r="T3" s="47"/>
      <c r="U3" s="47"/>
      <c r="V3" s="47"/>
      <c r="W3" s="47"/>
      <c r="X3" s="47"/>
      <c r="Y3" s="47"/>
      <c r="Z3" s="47"/>
      <c r="AA3" s="47"/>
      <c r="AB3" s="47"/>
      <c r="AC3" s="47"/>
      <c r="AD3" s="48"/>
      <c r="AE3" s="46"/>
      <c r="AF3" s="47"/>
      <c r="AG3" s="47"/>
      <c r="AH3" s="47"/>
      <c r="AI3" s="47"/>
      <c r="AJ3" s="47"/>
      <c r="AK3" s="47"/>
      <c r="AL3" s="47"/>
      <c r="AM3" s="47"/>
      <c r="AN3" s="47"/>
      <c r="AO3" s="47"/>
      <c r="AP3" s="47"/>
      <c r="AQ3" s="47"/>
      <c r="AR3" s="48"/>
      <c r="AS3" s="46"/>
      <c r="AT3" s="47"/>
      <c r="AU3" s="47"/>
      <c r="AV3" s="47"/>
      <c r="AW3" s="47"/>
      <c r="AX3" s="47"/>
      <c r="AY3" s="47"/>
      <c r="AZ3" s="47"/>
      <c r="BA3" s="47"/>
      <c r="BB3" s="47"/>
      <c r="BC3" s="47"/>
      <c r="BD3" s="47"/>
      <c r="BE3" s="47"/>
      <c r="BF3" s="48"/>
      <c r="BG3" s="46"/>
      <c r="BH3" s="47"/>
      <c r="BI3" s="47"/>
      <c r="BJ3" s="47"/>
      <c r="BK3" s="47"/>
      <c r="BL3" s="47"/>
      <c r="BM3" s="47"/>
      <c r="BN3" s="47"/>
      <c r="BO3" s="47"/>
      <c r="BP3" s="47"/>
      <c r="BQ3" s="47"/>
      <c r="BR3" s="47"/>
      <c r="BS3" s="47"/>
      <c r="BT3" s="48"/>
      <c r="BU3" s="46"/>
      <c r="BV3" s="47"/>
      <c r="BW3" s="47"/>
      <c r="BX3" s="47"/>
      <c r="BY3" s="47"/>
      <c r="BZ3" s="47"/>
      <c r="CA3" s="47"/>
      <c r="CB3" s="47"/>
      <c r="CC3" s="47"/>
      <c r="CD3" s="47"/>
      <c r="CE3" s="47"/>
      <c r="CF3" s="47"/>
      <c r="CG3" s="47"/>
      <c r="CH3" s="48"/>
      <c r="CI3" s="46"/>
      <c r="CJ3" s="47"/>
      <c r="CK3" s="47"/>
      <c r="CL3" s="47"/>
      <c r="CM3" s="47"/>
      <c r="CN3" s="47"/>
      <c r="CO3" s="47"/>
      <c r="CP3" s="47"/>
      <c r="CQ3" s="47"/>
      <c r="CR3" s="47"/>
      <c r="CS3" s="47"/>
      <c r="CT3" s="47"/>
      <c r="CU3" s="47"/>
      <c r="CV3" s="48"/>
      <c r="CW3" s="46"/>
      <c r="CX3" s="47"/>
      <c r="CY3" s="47"/>
      <c r="CZ3" s="47"/>
      <c r="DA3" s="47"/>
      <c r="DB3" s="47"/>
      <c r="DC3" s="47"/>
      <c r="DD3" s="47"/>
      <c r="DE3" s="47"/>
      <c r="DF3" s="47"/>
      <c r="DG3" s="47"/>
      <c r="DH3" s="47"/>
      <c r="DI3" s="47"/>
      <c r="DJ3" s="48"/>
      <c r="DK3" s="46"/>
      <c r="DL3" s="48"/>
    </row>
    <row r="4" spans="2:116">
      <c r="B4" s="53"/>
      <c r="C4" s="58"/>
      <c r="D4" s="66"/>
      <c r="E4" s="67"/>
      <c r="F4" s="67"/>
      <c r="G4" s="67"/>
      <c r="H4" s="68"/>
      <c r="I4" s="47"/>
      <c r="J4" s="47"/>
      <c r="K4" s="47"/>
      <c r="L4" s="47"/>
      <c r="M4" s="47"/>
      <c r="N4" s="47"/>
      <c r="O4" s="48"/>
      <c r="P4" s="53"/>
      <c r="Q4" s="58"/>
      <c r="R4" s="66" t="s">
        <v>426</v>
      </c>
      <c r="S4" s="67" t="s">
        <v>439</v>
      </c>
      <c r="T4" s="67"/>
      <c r="U4" s="67"/>
      <c r="V4" s="67"/>
      <c r="W4" s="183" t="s">
        <v>414</v>
      </c>
      <c r="X4" s="47"/>
      <c r="Y4" s="47" t="s">
        <v>391</v>
      </c>
      <c r="Z4" s="47"/>
      <c r="AA4" s="47"/>
      <c r="AB4" s="47"/>
      <c r="AC4" s="47"/>
      <c r="AD4" s="48"/>
      <c r="AE4" s="53"/>
      <c r="AF4" s="58"/>
      <c r="AG4" s="66"/>
      <c r="AH4" s="67"/>
      <c r="AI4" s="67"/>
      <c r="AJ4" s="67"/>
      <c r="AK4" s="68"/>
      <c r="AL4" s="47"/>
      <c r="AM4" s="47"/>
      <c r="AN4" s="47"/>
      <c r="AO4" s="47"/>
      <c r="AP4" s="47"/>
      <c r="AQ4" s="47"/>
      <c r="AR4" s="48"/>
      <c r="AS4" s="53"/>
      <c r="AT4" s="58"/>
      <c r="AU4" s="66"/>
      <c r="AV4" s="67"/>
      <c r="AW4" s="67"/>
      <c r="AX4" s="67"/>
      <c r="AY4" s="68"/>
      <c r="AZ4" s="47"/>
      <c r="BA4" s="47"/>
      <c r="BB4" s="47"/>
      <c r="BC4" s="47"/>
      <c r="BD4" s="47"/>
      <c r="BE4" s="47"/>
      <c r="BF4" s="48"/>
      <c r="BG4" s="53"/>
      <c r="BH4" s="58"/>
      <c r="BI4" s="66"/>
      <c r="BJ4" s="67"/>
      <c r="BK4" s="67"/>
      <c r="BL4" s="67"/>
      <c r="BM4" s="68"/>
      <c r="BN4" s="47"/>
      <c r="BO4" s="47"/>
      <c r="BP4" s="47"/>
      <c r="BQ4" s="47"/>
      <c r="BR4" s="47"/>
      <c r="BS4" s="47"/>
      <c r="BT4" s="48"/>
      <c r="BU4" s="92"/>
      <c r="BV4" s="93"/>
      <c r="BW4" s="118"/>
      <c r="BX4" s="119"/>
      <c r="BY4" s="119"/>
      <c r="BZ4" s="119"/>
      <c r="CA4" s="120"/>
      <c r="CB4" s="47"/>
      <c r="CC4" s="47"/>
      <c r="CD4" s="47"/>
      <c r="CE4" s="47"/>
      <c r="CF4" s="47"/>
      <c r="CG4" s="47"/>
      <c r="CH4" s="48"/>
      <c r="CI4" s="53"/>
      <c r="CJ4" s="58"/>
      <c r="CK4" s="66"/>
      <c r="CL4" s="67"/>
      <c r="CM4" s="67"/>
      <c r="CN4" s="67"/>
      <c r="CO4" s="68"/>
      <c r="CP4" s="47"/>
      <c r="CQ4" s="47"/>
      <c r="CR4" s="47"/>
      <c r="CS4" s="47"/>
      <c r="CT4" s="47"/>
      <c r="CU4" s="47"/>
      <c r="CV4" s="48"/>
      <c r="CW4" s="53"/>
      <c r="CX4" s="58"/>
      <c r="CY4" s="66"/>
      <c r="CZ4" s="67"/>
      <c r="DA4" s="67"/>
      <c r="DB4" s="67"/>
      <c r="DC4" s="68"/>
      <c r="DD4" s="47"/>
      <c r="DE4" s="47"/>
      <c r="DF4" s="47"/>
      <c r="DG4" s="47"/>
      <c r="DH4" s="47"/>
      <c r="DI4" s="47"/>
      <c r="DJ4" s="48"/>
      <c r="DK4" s="46"/>
      <c r="DL4" s="48"/>
    </row>
    <row r="5" spans="2:116">
      <c r="B5" s="53"/>
      <c r="C5" s="58">
        <v>176</v>
      </c>
      <c r="D5" s="70" t="s">
        <v>371</v>
      </c>
      <c r="E5" s="71"/>
      <c r="F5" s="71"/>
      <c r="G5" s="71"/>
      <c r="H5" s="72"/>
      <c r="I5" s="47"/>
      <c r="J5" s="47" t="s">
        <v>371</v>
      </c>
      <c r="K5" s="47"/>
      <c r="L5" s="47"/>
      <c r="M5" s="47"/>
      <c r="N5" s="47"/>
      <c r="O5" s="48"/>
      <c r="P5" s="53"/>
      <c r="Q5" s="58">
        <v>176</v>
      </c>
      <c r="R5" s="70"/>
      <c r="S5" s="71"/>
      <c r="T5" s="71"/>
      <c r="U5" s="71"/>
      <c r="V5" s="71"/>
      <c r="W5" s="184"/>
      <c r="X5" s="47"/>
      <c r="Y5" s="47"/>
      <c r="Z5" s="47" t="s">
        <v>428</v>
      </c>
      <c r="AA5" s="47"/>
      <c r="AB5" s="47"/>
      <c r="AC5" s="47"/>
      <c r="AD5" s="48"/>
      <c r="AE5" s="53"/>
      <c r="AF5" s="58">
        <v>176</v>
      </c>
      <c r="AG5" s="70" t="s">
        <v>391</v>
      </c>
      <c r="AH5" s="71"/>
      <c r="AI5" s="71"/>
      <c r="AJ5" s="71"/>
      <c r="AK5" s="72"/>
      <c r="AL5" s="47"/>
      <c r="AM5" s="47" t="s">
        <v>391</v>
      </c>
      <c r="AN5" s="47"/>
      <c r="AO5" s="47"/>
      <c r="AP5" s="47"/>
      <c r="AQ5" s="47"/>
      <c r="AR5" s="48"/>
      <c r="AS5" s="53"/>
      <c r="AT5" s="58">
        <v>176</v>
      </c>
      <c r="AU5" s="70" t="s">
        <v>391</v>
      </c>
      <c r="AV5" s="71"/>
      <c r="AW5" s="71"/>
      <c r="AX5" s="71"/>
      <c r="AY5" s="72"/>
      <c r="AZ5" s="47"/>
      <c r="BA5" s="47" t="s">
        <v>391</v>
      </c>
      <c r="BB5" s="47"/>
      <c r="BC5" s="47"/>
      <c r="BD5" s="47"/>
      <c r="BE5" s="47"/>
      <c r="BF5" s="48"/>
      <c r="BG5" s="53"/>
      <c r="BH5" s="58">
        <v>176</v>
      </c>
      <c r="BI5" s="70" t="s">
        <v>391</v>
      </c>
      <c r="BJ5" s="71"/>
      <c r="BK5" s="71"/>
      <c r="BL5" s="71"/>
      <c r="BM5" s="72"/>
      <c r="BN5" s="47"/>
      <c r="BO5" s="47"/>
      <c r="BP5" s="47"/>
      <c r="BQ5" s="47"/>
      <c r="BR5" s="47"/>
      <c r="BS5" s="47"/>
      <c r="BT5" s="48"/>
      <c r="BU5" s="92"/>
      <c r="BV5" s="98">
        <v>176</v>
      </c>
      <c r="BW5" s="121"/>
      <c r="BX5" s="122"/>
      <c r="BY5" s="122"/>
      <c r="BZ5" s="122"/>
      <c r="CA5" s="123"/>
      <c r="CB5" s="47"/>
      <c r="CC5" s="47"/>
      <c r="CD5" s="47" t="s">
        <v>511</v>
      </c>
      <c r="CE5" s="47"/>
      <c r="CF5" s="47"/>
      <c r="CG5" s="47"/>
      <c r="CH5" s="48"/>
      <c r="CI5" s="53"/>
      <c r="CJ5" s="58">
        <v>176</v>
      </c>
      <c r="CK5" s="70" t="s">
        <v>391</v>
      </c>
      <c r="CL5" s="71"/>
      <c r="CM5" s="71"/>
      <c r="CN5" s="71"/>
      <c r="CO5" s="72"/>
      <c r="CP5" s="47"/>
      <c r="CQ5" s="47" t="s">
        <v>391</v>
      </c>
      <c r="CR5" s="47"/>
      <c r="CS5" s="47"/>
      <c r="CT5" s="47"/>
      <c r="CU5" s="47"/>
      <c r="CV5" s="48"/>
      <c r="CW5" s="53"/>
      <c r="CX5" s="58">
        <v>176</v>
      </c>
      <c r="CY5" s="70" t="s">
        <v>391</v>
      </c>
      <c r="CZ5" s="71"/>
      <c r="DA5" s="71"/>
      <c r="DB5" s="71"/>
      <c r="DC5" s="72"/>
      <c r="DD5" s="47"/>
      <c r="DE5" s="47" t="s">
        <v>391</v>
      </c>
      <c r="DF5" s="47"/>
      <c r="DG5" s="47"/>
      <c r="DH5" s="47"/>
      <c r="DI5" s="47"/>
      <c r="DJ5" s="48"/>
      <c r="DK5" s="46"/>
      <c r="DL5" s="48"/>
    </row>
    <row r="6" spans="2:116">
      <c r="B6" s="53"/>
      <c r="C6" s="58"/>
      <c r="D6" s="53"/>
      <c r="E6" s="58"/>
      <c r="F6" s="58"/>
      <c r="G6" s="58"/>
      <c r="H6" s="69"/>
      <c r="I6" s="47"/>
      <c r="J6" s="47"/>
      <c r="K6" s="47" t="s">
        <v>379</v>
      </c>
      <c r="L6" s="47"/>
      <c r="M6" s="47"/>
      <c r="N6" s="47"/>
      <c r="O6" s="48"/>
      <c r="P6" s="53"/>
      <c r="Q6" s="58"/>
      <c r="R6" s="53" t="s">
        <v>427</v>
      </c>
      <c r="S6" s="58"/>
      <c r="T6" s="58"/>
      <c r="U6" s="58"/>
      <c r="V6" s="58"/>
      <c r="W6" s="184"/>
      <c r="X6" s="47"/>
      <c r="Y6" s="47" t="s">
        <v>414</v>
      </c>
      <c r="Z6" s="47"/>
      <c r="AA6" s="47"/>
      <c r="AB6" s="47"/>
      <c r="AC6" s="47"/>
      <c r="AD6" s="48"/>
      <c r="AE6" s="53"/>
      <c r="AF6" s="58"/>
      <c r="AG6" s="53"/>
      <c r="AH6" s="58"/>
      <c r="AI6" s="58"/>
      <c r="AJ6" s="58"/>
      <c r="AK6" s="69"/>
      <c r="AL6" s="47"/>
      <c r="AM6" s="47"/>
      <c r="AN6" s="47" t="s">
        <v>392</v>
      </c>
      <c r="AO6" s="47"/>
      <c r="AP6" s="47"/>
      <c r="AQ6" s="47"/>
      <c r="AR6" s="48"/>
      <c r="AS6" s="53"/>
      <c r="AT6" s="58"/>
      <c r="AU6" s="53"/>
      <c r="AV6" s="58"/>
      <c r="AW6" s="58"/>
      <c r="AX6" s="58"/>
      <c r="AY6" s="69"/>
      <c r="AZ6" s="47"/>
      <c r="BA6" s="47"/>
      <c r="BB6" s="47" t="s">
        <v>482</v>
      </c>
      <c r="BC6" s="47"/>
      <c r="BD6" s="47"/>
      <c r="BE6" s="47"/>
      <c r="BF6" s="48"/>
      <c r="BG6" s="53"/>
      <c r="BH6" s="58"/>
      <c r="BI6" s="53"/>
      <c r="BJ6" s="58"/>
      <c r="BK6" s="58"/>
      <c r="BL6" s="58"/>
      <c r="BM6" s="69"/>
      <c r="BN6" s="47"/>
      <c r="BO6" s="47"/>
      <c r="BP6" s="47"/>
      <c r="BQ6" s="47"/>
      <c r="BR6" s="47"/>
      <c r="BS6" s="47"/>
      <c r="BT6" s="48"/>
      <c r="BU6" s="92"/>
      <c r="BV6" s="93"/>
      <c r="BW6" s="92"/>
      <c r="BX6" s="93"/>
      <c r="BY6" s="93"/>
      <c r="BZ6" s="93"/>
      <c r="CA6" s="94"/>
      <c r="CB6" s="47"/>
      <c r="CC6" s="47"/>
      <c r="CD6" s="47"/>
      <c r="CE6" s="47"/>
      <c r="CF6" s="47"/>
      <c r="CG6" s="47"/>
      <c r="CH6" s="48"/>
      <c r="CI6" s="53"/>
      <c r="CJ6" s="58"/>
      <c r="CK6" s="53"/>
      <c r="CL6" s="58"/>
      <c r="CM6" s="58"/>
      <c r="CN6" s="58"/>
      <c r="CO6" s="69"/>
      <c r="CP6" s="47"/>
      <c r="CQ6" s="47"/>
      <c r="CR6" s="47" t="s">
        <v>523</v>
      </c>
      <c r="CS6" s="47"/>
      <c r="CT6" s="47"/>
      <c r="CU6" s="47"/>
      <c r="CV6" s="48"/>
      <c r="CW6" s="53"/>
      <c r="CX6" s="58"/>
      <c r="CY6" s="53"/>
      <c r="CZ6" s="58"/>
      <c r="DA6" s="58"/>
      <c r="DB6" s="58"/>
      <c r="DC6" s="69"/>
      <c r="DD6" s="47"/>
      <c r="DE6" s="47"/>
      <c r="DF6" s="47" t="s">
        <v>545</v>
      </c>
      <c r="DG6" s="47"/>
      <c r="DH6" s="47"/>
      <c r="DI6" s="47"/>
      <c r="DJ6" s="48"/>
      <c r="DK6" s="46"/>
      <c r="DL6" s="48"/>
    </row>
    <row r="7" spans="2:116">
      <c r="B7" s="54"/>
      <c r="C7" s="73"/>
      <c r="D7" s="74"/>
      <c r="E7" s="73"/>
      <c r="F7" s="73"/>
      <c r="G7" s="73"/>
      <c r="H7" s="75"/>
      <c r="I7" s="47"/>
      <c r="J7" s="47"/>
      <c r="K7" s="47" t="s">
        <v>380</v>
      </c>
      <c r="L7" s="47"/>
      <c r="M7" s="47"/>
      <c r="N7" s="47"/>
      <c r="O7" s="48"/>
      <c r="P7" s="54"/>
      <c r="Q7" s="101">
        <v>30</v>
      </c>
      <c r="R7" s="102" t="s">
        <v>418</v>
      </c>
      <c r="S7" s="191" t="s">
        <v>419</v>
      </c>
      <c r="T7" s="192"/>
      <c r="U7" s="192"/>
      <c r="V7" s="192"/>
      <c r="W7" s="100" t="s">
        <v>415</v>
      </c>
      <c r="X7" s="47"/>
      <c r="Y7" s="47"/>
      <c r="Z7" s="47" t="s">
        <v>429</v>
      </c>
      <c r="AA7" s="47"/>
      <c r="AB7" s="47"/>
      <c r="AC7" s="47"/>
      <c r="AD7" s="48"/>
      <c r="AE7" s="54"/>
      <c r="AF7" s="99">
        <v>50</v>
      </c>
      <c r="AG7" s="177" t="s">
        <v>481</v>
      </c>
      <c r="AH7" s="178"/>
      <c r="AI7" s="178"/>
      <c r="AJ7" s="178"/>
      <c r="AK7" s="179"/>
      <c r="AL7" s="47"/>
      <c r="AM7" s="47" t="s">
        <v>479</v>
      </c>
      <c r="AN7" s="47"/>
      <c r="AO7" s="47"/>
      <c r="AP7" s="47"/>
      <c r="AQ7" s="47"/>
      <c r="AR7" s="48"/>
      <c r="AS7" s="54"/>
      <c r="AT7" s="73"/>
      <c r="AU7" s="74"/>
      <c r="AV7" s="73"/>
      <c r="AW7" s="73"/>
      <c r="AX7" s="73"/>
      <c r="AY7" s="75"/>
      <c r="AZ7" s="47"/>
      <c r="BA7" s="47"/>
      <c r="BB7" s="47"/>
      <c r="BC7" s="47"/>
      <c r="BD7" s="47"/>
      <c r="BE7" s="47"/>
      <c r="BF7" s="48"/>
      <c r="BG7" s="54"/>
      <c r="BH7" s="73"/>
      <c r="BI7" s="74"/>
      <c r="BJ7" s="73"/>
      <c r="BK7" s="73"/>
      <c r="BL7" s="73"/>
      <c r="BM7" s="75"/>
      <c r="BN7" s="47"/>
      <c r="BO7" s="47"/>
      <c r="BP7" s="47"/>
      <c r="BQ7" s="47"/>
      <c r="BR7" s="47"/>
      <c r="BS7" s="47"/>
      <c r="BT7" s="48"/>
      <c r="BU7" s="54"/>
      <c r="BV7" s="98">
        <v>72</v>
      </c>
      <c r="BW7" s="124"/>
      <c r="BX7" s="125"/>
      <c r="BY7" s="125"/>
      <c r="BZ7" s="125"/>
      <c r="CA7" s="126"/>
      <c r="CB7" s="47"/>
      <c r="CC7" s="47"/>
      <c r="CD7" s="47"/>
      <c r="CE7" s="47"/>
      <c r="CF7" s="47"/>
      <c r="CG7" s="47"/>
      <c r="CH7" s="48"/>
      <c r="CI7" s="54"/>
      <c r="CJ7" s="73"/>
      <c r="CK7" s="74"/>
      <c r="CL7" s="73"/>
      <c r="CM7" s="73"/>
      <c r="CN7" s="73"/>
      <c r="CO7" s="75"/>
      <c r="CP7" s="47"/>
      <c r="CQ7" s="47"/>
      <c r="CR7" s="47"/>
      <c r="CS7" s="47"/>
      <c r="CT7" s="47"/>
      <c r="CU7" s="47"/>
      <c r="CV7" s="48"/>
      <c r="CW7" s="54"/>
      <c r="CX7" s="73"/>
      <c r="CY7" s="74"/>
      <c r="CZ7" s="73"/>
      <c r="DA7" s="73"/>
      <c r="DB7" s="73"/>
      <c r="DC7" s="75"/>
      <c r="DD7" s="47"/>
      <c r="DE7" s="47"/>
      <c r="DF7" s="47"/>
      <c r="DG7" s="47"/>
      <c r="DH7" s="47"/>
      <c r="DI7" s="47"/>
      <c r="DJ7" s="48"/>
      <c r="DK7" s="46"/>
      <c r="DL7" s="48"/>
    </row>
    <row r="8" spans="2:116">
      <c r="B8" s="54"/>
      <c r="C8" s="73"/>
      <c r="D8" s="74"/>
      <c r="E8" s="73"/>
      <c r="F8" s="73"/>
      <c r="G8" s="73"/>
      <c r="H8" s="75"/>
      <c r="I8" s="47"/>
      <c r="J8" s="47"/>
      <c r="K8" s="47" t="s">
        <v>449</v>
      </c>
      <c r="L8" s="47"/>
      <c r="M8" s="47"/>
      <c r="N8" s="47"/>
      <c r="O8" s="48"/>
      <c r="P8" s="54"/>
      <c r="Q8" s="103">
        <v>30</v>
      </c>
      <c r="R8" s="104" t="s">
        <v>417</v>
      </c>
      <c r="S8" s="204" t="s">
        <v>420</v>
      </c>
      <c r="T8" s="205"/>
      <c r="U8" s="205"/>
      <c r="V8" s="205"/>
      <c r="W8" s="100" t="s">
        <v>416</v>
      </c>
      <c r="X8" s="47"/>
      <c r="Y8" s="47"/>
      <c r="Z8" s="47"/>
      <c r="AA8" s="47"/>
      <c r="AB8" s="47"/>
      <c r="AC8" s="47"/>
      <c r="AD8" s="48"/>
      <c r="AE8" s="54"/>
      <c r="AF8" s="73"/>
      <c r="AG8" s="76"/>
      <c r="AH8" s="77"/>
      <c r="AI8" s="77"/>
      <c r="AJ8" s="115"/>
      <c r="AK8" s="108"/>
      <c r="AL8" s="47"/>
      <c r="AM8" s="57" t="s">
        <v>398</v>
      </c>
      <c r="AN8" s="47"/>
      <c r="AO8" s="47"/>
      <c r="AP8" s="47"/>
      <c r="AQ8" s="47"/>
      <c r="AR8" s="48"/>
      <c r="AS8" s="54"/>
      <c r="AT8" s="73"/>
      <c r="AU8" s="74"/>
      <c r="AV8" s="73"/>
      <c r="AW8" s="73"/>
      <c r="AX8" s="73"/>
      <c r="AY8" s="75"/>
      <c r="AZ8" s="47"/>
      <c r="BA8" s="47" t="s">
        <v>487</v>
      </c>
      <c r="BB8" s="47"/>
      <c r="BC8" s="47"/>
      <c r="BD8" s="47"/>
      <c r="BE8" s="47"/>
      <c r="BF8" s="48"/>
      <c r="BG8" s="54"/>
      <c r="BH8" s="73"/>
      <c r="BI8" s="74"/>
      <c r="BJ8" s="73"/>
      <c r="BK8" s="73"/>
      <c r="BL8" s="73"/>
      <c r="BM8" s="75"/>
      <c r="BN8" s="47"/>
      <c r="BO8" s="47" t="s">
        <v>502</v>
      </c>
      <c r="BP8" s="47"/>
      <c r="BQ8" s="47"/>
      <c r="BR8" s="47"/>
      <c r="BS8" s="47"/>
      <c r="BT8" s="48"/>
      <c r="BU8" s="54"/>
      <c r="BV8" s="93"/>
      <c r="BW8" s="130"/>
      <c r="BX8" s="93"/>
      <c r="BY8" s="95" t="s">
        <v>504</v>
      </c>
      <c r="BZ8" s="93"/>
      <c r="CA8" s="131"/>
      <c r="CB8" s="47"/>
      <c r="CC8" s="47" t="s">
        <v>510</v>
      </c>
      <c r="CD8" s="47"/>
      <c r="CE8" s="47"/>
      <c r="CF8" s="47"/>
      <c r="CG8" s="47"/>
      <c r="CH8" s="48"/>
      <c r="CI8" s="54"/>
      <c r="CJ8" s="73"/>
      <c r="CK8" s="74"/>
      <c r="CL8" s="73"/>
      <c r="CM8" s="73"/>
      <c r="CN8" s="73"/>
      <c r="CO8" s="75"/>
      <c r="CP8" s="47"/>
      <c r="CQ8" s="47" t="s">
        <v>531</v>
      </c>
      <c r="CR8" s="47"/>
      <c r="CS8" s="47"/>
      <c r="CT8" s="47"/>
      <c r="CU8" s="47"/>
      <c r="CV8" s="48"/>
      <c r="CW8" s="54"/>
      <c r="CX8" s="73"/>
      <c r="CY8" s="74"/>
      <c r="CZ8" s="73"/>
      <c r="DA8" s="73"/>
      <c r="DB8" s="73"/>
      <c r="DC8" s="75"/>
      <c r="DD8" s="47"/>
      <c r="DE8" s="47" t="s">
        <v>546</v>
      </c>
      <c r="DF8" s="47"/>
      <c r="DG8" s="47"/>
      <c r="DH8" s="47"/>
      <c r="DI8" s="47"/>
      <c r="DJ8" s="48"/>
      <c r="DK8" s="46"/>
      <c r="DL8" s="48"/>
    </row>
    <row r="9" spans="2:116">
      <c r="B9" s="54"/>
      <c r="C9" s="73"/>
      <c r="D9" s="74"/>
      <c r="E9" s="73"/>
      <c r="F9" s="73"/>
      <c r="G9" s="73"/>
      <c r="H9" s="75"/>
      <c r="I9" s="47"/>
      <c r="J9" s="47"/>
      <c r="K9" s="57" t="s">
        <v>381</v>
      </c>
      <c r="L9" s="47"/>
      <c r="M9" s="47"/>
      <c r="N9" s="47"/>
      <c r="O9" s="48"/>
      <c r="P9" s="54"/>
      <c r="Q9" s="73"/>
      <c r="R9" s="74"/>
      <c r="S9" s="73"/>
      <c r="T9" s="73"/>
      <c r="U9" s="73"/>
      <c r="V9" s="73"/>
      <c r="W9" s="75"/>
      <c r="X9" s="47"/>
      <c r="Y9" s="47"/>
      <c r="Z9" s="185" t="s">
        <v>430</v>
      </c>
      <c r="AA9" s="186"/>
      <c r="AB9" s="186" t="s">
        <v>431</v>
      </c>
      <c r="AC9" s="189"/>
      <c r="AD9" s="48"/>
      <c r="AE9" s="54"/>
      <c r="AF9" s="73"/>
      <c r="AG9" s="180" t="s">
        <v>478</v>
      </c>
      <c r="AH9" s="181"/>
      <c r="AI9" s="181"/>
      <c r="AJ9" s="181"/>
      <c r="AK9" s="182"/>
      <c r="AL9" s="47"/>
      <c r="AM9" s="47"/>
      <c r="AN9" s="47" t="s">
        <v>400</v>
      </c>
      <c r="AO9" s="47"/>
      <c r="AP9" s="47"/>
      <c r="AQ9" s="47"/>
      <c r="AR9" s="48"/>
      <c r="AS9" s="54"/>
      <c r="AT9" s="73"/>
      <c r="AU9" s="74"/>
      <c r="AV9" s="73"/>
      <c r="AW9" s="73"/>
      <c r="AX9" s="73"/>
      <c r="AY9" s="75"/>
      <c r="AZ9" s="47"/>
      <c r="BA9" s="47"/>
      <c r="BB9" s="47" t="s">
        <v>488</v>
      </c>
      <c r="BC9" s="47"/>
      <c r="BD9" s="47"/>
      <c r="BE9" s="47"/>
      <c r="BF9" s="48"/>
      <c r="BG9" s="54"/>
      <c r="BH9" s="73"/>
      <c r="BI9" s="74"/>
      <c r="BJ9" s="73"/>
      <c r="BK9" s="73"/>
      <c r="BL9" s="73"/>
      <c r="BM9" s="75"/>
      <c r="BN9" s="47"/>
      <c r="BO9" s="47"/>
      <c r="BP9" s="47" t="s">
        <v>503</v>
      </c>
      <c r="BQ9" s="47"/>
      <c r="BR9" s="47"/>
      <c r="BS9" s="47"/>
      <c r="BT9" s="48"/>
      <c r="BU9" s="54"/>
      <c r="BV9" s="93"/>
      <c r="BW9" s="130"/>
      <c r="BX9" s="93"/>
      <c r="BY9" s="95" t="s">
        <v>504</v>
      </c>
      <c r="BZ9" s="93"/>
      <c r="CA9" s="131"/>
      <c r="CB9" s="47"/>
      <c r="CC9" s="47"/>
      <c r="CD9" s="47" t="s">
        <v>512</v>
      </c>
      <c r="CE9" s="47"/>
      <c r="CF9" s="47"/>
      <c r="CG9" s="47"/>
      <c r="CH9" s="48"/>
      <c r="CI9" s="54"/>
      <c r="CJ9" s="73"/>
      <c r="CK9" s="127"/>
      <c r="CL9" s="128"/>
      <c r="CM9" s="128"/>
      <c r="CN9" s="128"/>
      <c r="CO9" s="129"/>
      <c r="CP9" s="47"/>
      <c r="CQ9" s="47"/>
      <c r="CR9" s="47" t="s">
        <v>532</v>
      </c>
      <c r="CS9" s="47"/>
      <c r="CT9" s="47"/>
      <c r="CU9" s="47"/>
      <c r="CV9" s="48"/>
      <c r="CW9" s="54"/>
      <c r="CX9" s="73"/>
      <c r="CY9" s="74"/>
      <c r="CZ9" s="73"/>
      <c r="DA9" s="73"/>
      <c r="DB9" s="73"/>
      <c r="DC9" s="75"/>
      <c r="DD9" s="47"/>
      <c r="DE9" s="47"/>
      <c r="DF9" s="47" t="s">
        <v>547</v>
      </c>
      <c r="DG9" s="47"/>
      <c r="DH9" s="47"/>
      <c r="DI9" s="47"/>
      <c r="DJ9" s="48"/>
      <c r="DK9" s="46"/>
      <c r="DL9" s="48"/>
    </row>
    <row r="10" spans="2:116">
      <c r="B10" s="54"/>
      <c r="C10" s="73"/>
      <c r="D10" s="74"/>
      <c r="E10" s="73"/>
      <c r="F10" s="73"/>
      <c r="G10" s="73"/>
      <c r="H10" s="75"/>
      <c r="I10" s="47"/>
      <c r="J10" s="47"/>
      <c r="K10" s="57" t="s">
        <v>382</v>
      </c>
      <c r="L10" s="47"/>
      <c r="M10" s="47"/>
      <c r="N10" s="47"/>
      <c r="O10" s="48"/>
      <c r="P10" s="54"/>
      <c r="Q10" s="73"/>
      <c r="R10" s="74"/>
      <c r="S10" s="73"/>
      <c r="T10" s="73"/>
      <c r="U10" s="73"/>
      <c r="V10" s="73"/>
      <c r="W10" s="75"/>
      <c r="X10" s="47"/>
      <c r="Y10" s="47"/>
      <c r="Z10" s="187"/>
      <c r="AA10" s="188"/>
      <c r="AB10" s="188"/>
      <c r="AC10" s="190"/>
      <c r="AD10" s="48"/>
      <c r="AE10" s="54"/>
      <c r="AF10" s="73"/>
      <c r="AG10" s="76"/>
      <c r="AH10" s="77"/>
      <c r="AI10" s="77"/>
      <c r="AJ10" s="115"/>
      <c r="AK10" s="108"/>
      <c r="AL10" s="47"/>
      <c r="AM10" s="47"/>
      <c r="AN10" s="47" t="s">
        <v>477</v>
      </c>
      <c r="AO10" s="47"/>
      <c r="AP10" s="47"/>
      <c r="AQ10" s="47"/>
      <c r="AR10" s="48"/>
      <c r="AS10" s="54"/>
      <c r="AT10" s="73"/>
      <c r="AU10" s="174" t="s">
        <v>483</v>
      </c>
      <c r="AV10" s="175"/>
      <c r="AW10" s="175"/>
      <c r="AX10" s="175"/>
      <c r="AY10" s="176"/>
      <c r="AZ10" s="47"/>
      <c r="BA10" s="47"/>
      <c r="BB10" s="47"/>
      <c r="BC10" s="47" t="s">
        <v>489</v>
      </c>
      <c r="BD10" s="47" t="s">
        <v>661</v>
      </c>
      <c r="BE10" s="47"/>
      <c r="BF10" s="48"/>
      <c r="BG10" s="54"/>
      <c r="BH10" s="73"/>
      <c r="BI10" s="174" t="s">
        <v>500</v>
      </c>
      <c r="BJ10" s="175"/>
      <c r="BK10" s="175"/>
      <c r="BL10" s="175"/>
      <c r="BM10" s="176"/>
      <c r="BN10" s="47"/>
      <c r="BO10" s="47"/>
      <c r="BP10" s="47"/>
      <c r="BQ10" s="47"/>
      <c r="BR10" s="47"/>
      <c r="BS10" s="47"/>
      <c r="BT10" s="48"/>
      <c r="BU10" s="54"/>
      <c r="BV10" s="73"/>
      <c r="BW10" s="74"/>
      <c r="BX10" s="73"/>
      <c r="BY10" s="77" t="s">
        <v>504</v>
      </c>
      <c r="BZ10" s="73"/>
      <c r="CA10" s="75"/>
      <c r="CB10" s="47"/>
      <c r="CC10" s="47"/>
      <c r="CD10" s="47" t="s">
        <v>513</v>
      </c>
      <c r="CE10" s="47"/>
      <c r="CF10" s="47"/>
      <c r="CG10" s="47"/>
      <c r="CH10" s="48"/>
      <c r="CI10" s="54"/>
      <c r="CJ10" s="73"/>
      <c r="CK10" s="174" t="s">
        <v>524</v>
      </c>
      <c r="CL10" s="175"/>
      <c r="CM10" s="175"/>
      <c r="CN10" s="175"/>
      <c r="CO10" s="176"/>
      <c r="CP10" s="47"/>
      <c r="CQ10" s="47"/>
      <c r="CR10" s="47" t="s">
        <v>533</v>
      </c>
      <c r="CS10" s="47"/>
      <c r="CT10" s="47"/>
      <c r="CU10" s="47"/>
      <c r="CV10" s="48"/>
      <c r="CW10" s="54"/>
      <c r="CX10" s="73"/>
      <c r="CY10" s="174" t="s">
        <v>536</v>
      </c>
      <c r="CZ10" s="175"/>
      <c r="DA10" s="175"/>
      <c r="DB10" s="175"/>
      <c r="DC10" s="176"/>
      <c r="DD10" s="47"/>
      <c r="DE10" s="47"/>
      <c r="DF10" s="47" t="s">
        <v>548</v>
      </c>
      <c r="DG10" s="47"/>
      <c r="DH10" s="47"/>
      <c r="DI10" s="47"/>
      <c r="DJ10" s="48"/>
      <c r="DK10" s="46"/>
      <c r="DL10" s="48" t="s">
        <v>363</v>
      </c>
    </row>
    <row r="11" spans="2:116">
      <c r="B11" s="54"/>
      <c r="C11" s="73"/>
      <c r="D11" s="206" t="s">
        <v>372</v>
      </c>
      <c r="E11" s="207"/>
      <c r="F11" s="207"/>
      <c r="G11" s="207"/>
      <c r="H11" s="208"/>
      <c r="I11" s="47"/>
      <c r="J11" s="47" t="s">
        <v>383</v>
      </c>
      <c r="K11" s="47"/>
      <c r="L11" s="47"/>
      <c r="M11" s="47"/>
      <c r="N11" s="47"/>
      <c r="O11" s="48"/>
      <c r="P11" s="54"/>
      <c r="Q11" s="73"/>
      <c r="R11" s="74"/>
      <c r="S11" s="73"/>
      <c r="T11" s="73"/>
      <c r="U11" s="73"/>
      <c r="V11" s="73"/>
      <c r="W11" s="75"/>
      <c r="X11" s="47"/>
      <c r="Y11" s="47"/>
      <c r="Z11" s="47"/>
      <c r="AA11" s="47"/>
      <c r="AB11" s="47"/>
      <c r="AC11" s="47"/>
      <c r="AD11" s="48"/>
      <c r="AE11" s="54"/>
      <c r="AF11" s="73"/>
      <c r="AG11" s="180" t="s">
        <v>478</v>
      </c>
      <c r="AH11" s="181"/>
      <c r="AI11" s="181"/>
      <c r="AJ11" s="181"/>
      <c r="AK11" s="182"/>
      <c r="AL11" s="47"/>
      <c r="AM11" s="47"/>
      <c r="AN11" s="47"/>
      <c r="AO11" s="47"/>
      <c r="AP11" s="47"/>
      <c r="AQ11" s="47"/>
      <c r="AR11" s="48"/>
      <c r="AS11" s="54"/>
      <c r="AT11" s="73"/>
      <c r="AU11" s="174"/>
      <c r="AV11" s="175"/>
      <c r="AW11" s="175"/>
      <c r="AX11" s="175"/>
      <c r="AY11" s="176"/>
      <c r="AZ11" s="47"/>
      <c r="BA11" s="47"/>
      <c r="BB11" s="47"/>
      <c r="BC11" s="47" t="s">
        <v>490</v>
      </c>
      <c r="BD11" s="47" t="s">
        <v>662</v>
      </c>
      <c r="BE11" s="47"/>
      <c r="BF11" s="48"/>
      <c r="BG11" s="54"/>
      <c r="BH11" s="73"/>
      <c r="BI11" s="174"/>
      <c r="BJ11" s="175"/>
      <c r="BK11" s="175"/>
      <c r="BL11" s="175"/>
      <c r="BM11" s="176"/>
      <c r="BN11" s="47"/>
      <c r="BO11" s="47"/>
      <c r="BP11" s="47"/>
      <c r="BQ11" s="47"/>
      <c r="BR11" s="47"/>
      <c r="BS11" s="47"/>
      <c r="BT11" s="48"/>
      <c r="BU11" s="54"/>
      <c r="BV11" s="73"/>
      <c r="BW11" s="74"/>
      <c r="BX11" s="116" t="s">
        <v>505</v>
      </c>
      <c r="BY11" s="77" t="s">
        <v>504</v>
      </c>
      <c r="BZ11" s="73" t="s">
        <v>507</v>
      </c>
      <c r="CA11" s="75"/>
      <c r="CB11" s="47"/>
      <c r="CC11" s="47"/>
      <c r="CD11" s="47" t="s">
        <v>514</v>
      </c>
      <c r="CE11" s="47"/>
      <c r="CF11" s="47"/>
      <c r="CG11" s="47"/>
      <c r="CH11" s="48"/>
      <c r="CI11" s="54"/>
      <c r="CJ11" s="73"/>
      <c r="CK11" s="174"/>
      <c r="CL11" s="175"/>
      <c r="CM11" s="175"/>
      <c r="CN11" s="175"/>
      <c r="CO11" s="176"/>
      <c r="CP11" s="47"/>
      <c r="CQ11" s="47"/>
      <c r="CR11" s="57" t="s">
        <v>534</v>
      </c>
      <c r="CS11" s="47"/>
      <c r="CT11" s="47"/>
      <c r="CU11" s="47"/>
      <c r="CV11" s="48"/>
      <c r="CW11" s="54"/>
      <c r="CX11" s="73"/>
      <c r="CY11" s="174"/>
      <c r="CZ11" s="175"/>
      <c r="DA11" s="175"/>
      <c r="DB11" s="175"/>
      <c r="DC11" s="176"/>
      <c r="DD11" s="47"/>
      <c r="DE11" s="47"/>
      <c r="DF11" s="57" t="s">
        <v>549</v>
      </c>
      <c r="DG11" s="47"/>
      <c r="DH11" s="47"/>
      <c r="DI11" s="47"/>
      <c r="DJ11" s="48"/>
      <c r="DK11" s="46"/>
      <c r="DL11" s="48"/>
    </row>
    <row r="12" spans="2:116">
      <c r="B12" s="54"/>
      <c r="C12" s="73"/>
      <c r="D12" s="209"/>
      <c r="E12" s="207"/>
      <c r="F12" s="207"/>
      <c r="G12" s="207"/>
      <c r="H12" s="208"/>
      <c r="I12" s="47"/>
      <c r="J12" s="47"/>
      <c r="K12" s="57" t="s">
        <v>384</v>
      </c>
      <c r="L12" s="47"/>
      <c r="M12" s="47"/>
      <c r="N12" s="47"/>
      <c r="O12" s="48"/>
      <c r="P12" s="54"/>
      <c r="Q12" s="73"/>
      <c r="R12" s="74"/>
      <c r="S12" s="73"/>
      <c r="T12" s="73"/>
      <c r="U12" s="73"/>
      <c r="V12" s="73"/>
      <c r="W12" s="75"/>
      <c r="X12" s="47"/>
      <c r="Y12" s="47" t="s">
        <v>432</v>
      </c>
      <c r="Z12" s="47"/>
      <c r="AA12" s="47"/>
      <c r="AB12" s="47"/>
      <c r="AC12" s="47"/>
      <c r="AD12" s="48"/>
      <c r="AE12" s="54"/>
      <c r="AF12" s="73"/>
      <c r="AG12" s="76"/>
      <c r="AH12" s="77"/>
      <c r="AI12" s="77"/>
      <c r="AJ12" s="115"/>
      <c r="AK12" s="108"/>
      <c r="AL12" s="47"/>
      <c r="AM12" s="47"/>
      <c r="AN12" s="43" t="s">
        <v>396</v>
      </c>
      <c r="AO12" s="88" t="s">
        <v>395</v>
      </c>
      <c r="AP12" s="44"/>
      <c r="AQ12" s="89" t="s">
        <v>412</v>
      </c>
      <c r="AR12" s="48"/>
      <c r="AS12" s="54"/>
      <c r="AT12" s="73"/>
      <c r="AU12" s="174"/>
      <c r="AV12" s="175"/>
      <c r="AW12" s="175"/>
      <c r="AX12" s="175"/>
      <c r="AY12" s="176"/>
      <c r="AZ12" s="47"/>
      <c r="BA12" s="47"/>
      <c r="BB12" s="47"/>
      <c r="BC12" s="47" t="s">
        <v>435</v>
      </c>
      <c r="BD12" s="47" t="s">
        <v>663</v>
      </c>
      <c r="BE12" s="47"/>
      <c r="BF12" s="48"/>
      <c r="BG12" s="54"/>
      <c r="BH12" s="73"/>
      <c r="BI12" s="174"/>
      <c r="BJ12" s="175"/>
      <c r="BK12" s="175"/>
      <c r="BL12" s="175"/>
      <c r="BM12" s="176"/>
      <c r="BN12" s="47"/>
      <c r="BO12" s="47"/>
      <c r="BP12" s="47"/>
      <c r="BQ12" s="47"/>
      <c r="BR12" s="47"/>
      <c r="BS12" s="47"/>
      <c r="BT12" s="48"/>
      <c r="BU12" s="54"/>
      <c r="BV12" s="73"/>
      <c r="BW12" s="74"/>
      <c r="BX12" s="116" t="s">
        <v>425</v>
      </c>
      <c r="BY12" s="77" t="s">
        <v>504</v>
      </c>
      <c r="BZ12" s="73" t="s">
        <v>508</v>
      </c>
      <c r="CA12" s="75"/>
      <c r="CB12" s="47"/>
      <c r="CC12" s="47"/>
      <c r="CD12" s="57" t="s">
        <v>517</v>
      </c>
      <c r="CE12" s="47"/>
      <c r="CF12" s="47"/>
      <c r="CG12" s="47"/>
      <c r="CH12" s="48"/>
      <c r="CI12" s="54"/>
      <c r="CJ12" s="73"/>
      <c r="CK12" s="174"/>
      <c r="CL12" s="175"/>
      <c r="CM12" s="175"/>
      <c r="CN12" s="175"/>
      <c r="CO12" s="176"/>
      <c r="CP12" s="47"/>
      <c r="CQ12" s="47"/>
      <c r="CR12" s="57" t="s">
        <v>535</v>
      </c>
      <c r="CS12" s="47"/>
      <c r="CT12" s="47"/>
      <c r="CU12" s="47"/>
      <c r="CV12" s="48"/>
      <c r="CW12" s="54"/>
      <c r="CX12" s="73"/>
      <c r="CY12" s="174"/>
      <c r="CZ12" s="175"/>
      <c r="DA12" s="175"/>
      <c r="DB12" s="175"/>
      <c r="DC12" s="176"/>
      <c r="DD12" s="47"/>
      <c r="DE12" s="47"/>
      <c r="DF12" s="57" t="s">
        <v>550</v>
      </c>
      <c r="DG12" s="47"/>
      <c r="DH12" s="47"/>
      <c r="DI12" s="47"/>
      <c r="DJ12" s="48"/>
      <c r="DK12" s="46"/>
      <c r="DL12" s="48" t="s">
        <v>364</v>
      </c>
    </row>
    <row r="13" spans="2:116">
      <c r="B13" s="54"/>
      <c r="C13" s="73"/>
      <c r="D13" s="209"/>
      <c r="E13" s="207"/>
      <c r="F13" s="207"/>
      <c r="G13" s="207"/>
      <c r="H13" s="208"/>
      <c r="I13" s="47"/>
      <c r="J13" s="47"/>
      <c r="K13" s="57" t="s">
        <v>385</v>
      </c>
      <c r="L13" s="47"/>
      <c r="M13" s="47"/>
      <c r="N13" s="47"/>
      <c r="O13" s="48"/>
      <c r="P13" s="54"/>
      <c r="Q13" s="73"/>
      <c r="R13" s="74"/>
      <c r="S13" s="73"/>
      <c r="T13" s="73"/>
      <c r="U13" s="73"/>
      <c r="V13" s="73"/>
      <c r="W13" s="75"/>
      <c r="X13" s="47"/>
      <c r="Y13" s="47"/>
      <c r="Z13" s="47" t="s">
        <v>433</v>
      </c>
      <c r="AA13" s="47"/>
      <c r="AB13" s="47"/>
      <c r="AC13" s="47"/>
      <c r="AD13" s="48"/>
      <c r="AE13" s="54"/>
      <c r="AF13" s="73"/>
      <c r="AG13" s="180" t="s">
        <v>478</v>
      </c>
      <c r="AH13" s="181"/>
      <c r="AI13" s="181"/>
      <c r="AJ13" s="181"/>
      <c r="AK13" s="182"/>
      <c r="AL13" s="47"/>
      <c r="AM13" s="47"/>
      <c r="AN13" s="213" t="s">
        <v>391</v>
      </c>
      <c r="AO13" s="214"/>
      <c r="AP13" s="214"/>
      <c r="AQ13" s="215"/>
      <c r="AR13" s="48"/>
      <c r="AS13" s="54"/>
      <c r="AT13" s="73"/>
      <c r="AU13" s="174"/>
      <c r="AV13" s="175"/>
      <c r="AW13" s="175"/>
      <c r="AX13" s="175"/>
      <c r="AY13" s="176"/>
      <c r="AZ13" s="47"/>
      <c r="BA13" s="47"/>
      <c r="BC13" s="57" t="s">
        <v>660</v>
      </c>
      <c r="BD13" s="57" t="s">
        <v>664</v>
      </c>
      <c r="BE13" s="47"/>
      <c r="BF13" s="48"/>
      <c r="BG13" s="54"/>
      <c r="BH13" s="73"/>
      <c r="BI13" s="174"/>
      <c r="BJ13" s="175"/>
      <c r="BK13" s="175"/>
      <c r="BL13" s="175"/>
      <c r="BM13" s="176"/>
      <c r="BN13" s="47"/>
      <c r="BO13" s="47"/>
      <c r="BP13" s="47"/>
      <c r="BQ13" s="47"/>
      <c r="BR13" s="47"/>
      <c r="BS13" s="47"/>
      <c r="BT13" s="48"/>
      <c r="BU13" s="54"/>
      <c r="BV13" s="73"/>
      <c r="BW13" s="74"/>
      <c r="BX13" s="116" t="s">
        <v>506</v>
      </c>
      <c r="BY13" s="77" t="s">
        <v>504</v>
      </c>
      <c r="BZ13" s="73" t="s">
        <v>509</v>
      </c>
      <c r="CA13" s="75"/>
      <c r="CB13" s="47"/>
      <c r="CC13" s="47"/>
      <c r="CD13" s="57" t="s">
        <v>518</v>
      </c>
      <c r="CE13" s="47"/>
      <c r="CF13" s="47"/>
      <c r="CG13" s="47"/>
      <c r="CH13" s="48"/>
      <c r="CI13" s="54"/>
      <c r="CJ13" s="73"/>
      <c r="CK13" s="174"/>
      <c r="CL13" s="175"/>
      <c r="CM13" s="175"/>
      <c r="CN13" s="175"/>
      <c r="CO13" s="176"/>
      <c r="CP13" s="47"/>
      <c r="CQ13" s="47"/>
      <c r="CR13" s="47"/>
      <c r="CS13" s="47"/>
      <c r="CT13" s="47"/>
      <c r="CU13" s="47"/>
      <c r="CV13" s="48"/>
      <c r="CW13" s="54"/>
      <c r="CX13" s="73"/>
      <c r="CY13" s="174"/>
      <c r="CZ13" s="175"/>
      <c r="DA13" s="175"/>
      <c r="DB13" s="175"/>
      <c r="DC13" s="176"/>
      <c r="DD13" s="47"/>
      <c r="DE13" s="47"/>
      <c r="DF13" s="57" t="s">
        <v>551</v>
      </c>
      <c r="DG13" s="47"/>
      <c r="DH13" s="47"/>
      <c r="DI13" s="47"/>
      <c r="DJ13" s="48"/>
      <c r="DK13" s="46"/>
      <c r="DL13" s="48"/>
    </row>
    <row r="14" spans="2:116">
      <c r="B14" s="54"/>
      <c r="C14" s="73"/>
      <c r="D14" s="209"/>
      <c r="E14" s="207"/>
      <c r="F14" s="207"/>
      <c r="G14" s="207"/>
      <c r="H14" s="208"/>
      <c r="I14" s="47"/>
      <c r="J14" s="47"/>
      <c r="K14" s="57" t="s">
        <v>386</v>
      </c>
      <c r="M14" s="47"/>
      <c r="N14" s="47"/>
      <c r="O14" s="48"/>
      <c r="P14" s="54"/>
      <c r="Q14" s="73"/>
      <c r="R14" s="74"/>
      <c r="S14" s="73"/>
      <c r="T14" s="73"/>
      <c r="U14" s="73"/>
      <c r="V14" s="73"/>
      <c r="W14" s="75"/>
      <c r="X14" s="47"/>
      <c r="Y14" s="47"/>
      <c r="Z14" s="47" t="s">
        <v>434</v>
      </c>
      <c r="AA14" s="47"/>
      <c r="AB14" s="47"/>
      <c r="AC14" s="47"/>
      <c r="AD14" s="48"/>
      <c r="AE14" s="54"/>
      <c r="AF14" s="73"/>
      <c r="AG14" s="76"/>
      <c r="AH14" s="77"/>
      <c r="AI14" s="77"/>
      <c r="AJ14" s="115"/>
      <c r="AK14" s="108"/>
      <c r="AL14" s="47"/>
      <c r="AM14" s="47"/>
      <c r="AN14" s="213"/>
      <c r="AO14" s="214"/>
      <c r="AP14" s="214"/>
      <c r="AQ14" s="215"/>
      <c r="AR14" s="48"/>
      <c r="AS14" s="54"/>
      <c r="AT14" s="73"/>
      <c r="AU14" s="74"/>
      <c r="AV14" s="73"/>
      <c r="AW14" s="73"/>
      <c r="AX14" s="73"/>
      <c r="AY14" s="75"/>
      <c r="AZ14" s="47"/>
      <c r="BA14" s="47"/>
      <c r="BB14" s="47"/>
      <c r="BC14" s="57" t="s">
        <v>491</v>
      </c>
      <c r="BD14" s="47"/>
      <c r="BE14" s="47"/>
      <c r="BF14" s="48"/>
      <c r="BG14" s="54"/>
      <c r="BH14" s="73"/>
      <c r="BI14" s="74"/>
      <c r="BJ14" s="73"/>
      <c r="BK14" s="73"/>
      <c r="BL14" s="73"/>
      <c r="BM14" s="75"/>
      <c r="BN14" s="47"/>
      <c r="BO14" s="47"/>
      <c r="BP14" s="47"/>
      <c r="BQ14" s="47"/>
      <c r="BR14" s="47"/>
      <c r="BS14" s="47"/>
      <c r="BT14" s="48"/>
      <c r="BU14" s="54"/>
      <c r="BV14" s="73"/>
      <c r="BW14" s="74"/>
      <c r="BX14" s="73"/>
      <c r="BY14" s="77" t="s">
        <v>504</v>
      </c>
      <c r="BZ14" s="73"/>
      <c r="CA14" s="75"/>
      <c r="CB14" s="47"/>
      <c r="CC14" s="47"/>
      <c r="CD14" s="47"/>
      <c r="CE14" s="47"/>
      <c r="CF14" s="47"/>
      <c r="CG14" s="47"/>
      <c r="CH14" s="48"/>
      <c r="CI14" s="54"/>
      <c r="CJ14" s="73"/>
      <c r="CK14" s="74"/>
      <c r="CL14" s="73"/>
      <c r="CM14" s="73"/>
      <c r="CN14" s="73"/>
      <c r="CO14" s="75"/>
      <c r="CP14" s="47"/>
      <c r="CQ14" s="47"/>
      <c r="CR14" s="57" t="s">
        <v>561</v>
      </c>
      <c r="CS14" s="47"/>
      <c r="CT14" s="47"/>
      <c r="CU14" s="47"/>
      <c r="CV14" s="48"/>
      <c r="CW14" s="54"/>
      <c r="CX14" s="73"/>
      <c r="CY14" s="74"/>
      <c r="CZ14" s="73"/>
      <c r="DA14" s="73"/>
      <c r="DB14" s="73"/>
      <c r="DC14" s="75"/>
      <c r="DD14" s="47"/>
      <c r="DE14" s="47"/>
      <c r="DF14" s="47"/>
      <c r="DH14" s="47"/>
      <c r="DI14" s="47"/>
      <c r="DJ14" s="48"/>
      <c r="DK14" s="46"/>
      <c r="DL14" s="48" t="s">
        <v>365</v>
      </c>
    </row>
    <row r="15" spans="2:116">
      <c r="B15" s="54"/>
      <c r="C15" s="73"/>
      <c r="D15" s="209"/>
      <c r="E15" s="207"/>
      <c r="F15" s="207"/>
      <c r="G15" s="207"/>
      <c r="H15" s="208"/>
      <c r="I15" s="47"/>
      <c r="J15" s="47"/>
      <c r="K15" s="57" t="s">
        <v>388</v>
      </c>
      <c r="M15" s="47"/>
      <c r="N15" s="47"/>
      <c r="O15" s="48"/>
      <c r="P15" s="54"/>
      <c r="Q15" s="73"/>
      <c r="R15" s="74"/>
      <c r="S15" s="73"/>
      <c r="T15" s="73"/>
      <c r="U15" s="73"/>
      <c r="V15" s="73"/>
      <c r="W15" s="75"/>
      <c r="X15" s="47"/>
      <c r="Y15" s="47" t="s">
        <v>435</v>
      </c>
      <c r="Z15" s="47"/>
      <c r="AA15" s="47"/>
      <c r="AB15" s="47"/>
      <c r="AC15" s="47"/>
      <c r="AD15" s="48"/>
      <c r="AE15" s="54"/>
      <c r="AF15" s="73"/>
      <c r="AG15" s="180" t="s">
        <v>478</v>
      </c>
      <c r="AH15" s="181"/>
      <c r="AI15" s="181"/>
      <c r="AJ15" s="181"/>
      <c r="AK15" s="182"/>
      <c r="AL15" s="47"/>
      <c r="AM15" s="47"/>
      <c r="AN15" s="90" t="s">
        <v>402</v>
      </c>
      <c r="AO15" s="47"/>
      <c r="AP15" s="47" t="s">
        <v>404</v>
      </c>
      <c r="AQ15" s="48"/>
      <c r="AR15" s="48"/>
      <c r="AS15" s="54"/>
      <c r="AT15" s="73"/>
      <c r="AU15" s="74"/>
      <c r="AV15" s="73"/>
      <c r="AW15" s="73"/>
      <c r="AX15" s="73"/>
      <c r="AY15" s="75"/>
      <c r="AZ15" s="47"/>
      <c r="BA15" s="47"/>
      <c r="BB15" s="47"/>
      <c r="BC15" s="57" t="s">
        <v>665</v>
      </c>
      <c r="BD15" s="47"/>
      <c r="BE15" s="47"/>
      <c r="BF15" s="48"/>
      <c r="BG15" s="54"/>
      <c r="BH15" s="73"/>
      <c r="BI15" s="74"/>
      <c r="BJ15" s="73"/>
      <c r="BK15" s="73"/>
      <c r="BL15" s="73"/>
      <c r="BM15" s="75"/>
      <c r="BN15" s="47"/>
      <c r="BO15" s="47"/>
      <c r="BP15" s="47"/>
      <c r="BQ15" s="47"/>
      <c r="BR15" s="47"/>
      <c r="BS15" s="47"/>
      <c r="BT15" s="48"/>
      <c r="BU15" s="54"/>
      <c r="BV15" s="73"/>
      <c r="BW15" s="74"/>
      <c r="BX15" s="73"/>
      <c r="BY15" s="77" t="s">
        <v>504</v>
      </c>
      <c r="BZ15" s="73" t="s">
        <v>515</v>
      </c>
      <c r="CA15" s="75"/>
      <c r="CB15" s="47"/>
      <c r="CC15" s="47"/>
      <c r="CD15" s="57" t="s">
        <v>519</v>
      </c>
      <c r="CE15" s="47"/>
      <c r="CF15" s="47"/>
      <c r="CG15" s="47"/>
      <c r="CH15" s="48"/>
      <c r="CI15" s="54"/>
      <c r="CJ15" s="73"/>
      <c r="CK15" s="74"/>
      <c r="CL15" s="73"/>
      <c r="CM15" s="73"/>
      <c r="CN15" s="73"/>
      <c r="CO15" s="75"/>
      <c r="CP15" s="47"/>
      <c r="CQ15" s="47"/>
      <c r="CR15" s="57" t="s">
        <v>563</v>
      </c>
      <c r="CS15" s="47"/>
      <c r="CT15" s="47"/>
      <c r="CU15" s="47"/>
      <c r="CV15" s="48"/>
      <c r="CW15" s="54"/>
      <c r="CX15" s="73"/>
      <c r="CY15" s="74"/>
      <c r="CZ15" s="73"/>
      <c r="DA15" s="73"/>
      <c r="DB15" s="73"/>
      <c r="DC15" s="75"/>
      <c r="DD15" s="47"/>
      <c r="DE15" s="47"/>
      <c r="DF15" s="47" t="s">
        <v>560</v>
      </c>
      <c r="DH15" s="47"/>
      <c r="DI15" s="47"/>
      <c r="DJ15" s="48"/>
      <c r="DK15" s="46"/>
      <c r="DL15" s="48"/>
    </row>
    <row r="16" spans="2:116">
      <c r="B16" s="54"/>
      <c r="C16" s="73"/>
      <c r="D16" s="209"/>
      <c r="E16" s="207"/>
      <c r="F16" s="207"/>
      <c r="G16" s="207"/>
      <c r="H16" s="208"/>
      <c r="I16" s="47"/>
      <c r="J16" s="47"/>
      <c r="K16" s="57" t="s">
        <v>389</v>
      </c>
      <c r="L16" s="47"/>
      <c r="M16" s="47"/>
      <c r="N16" s="47"/>
      <c r="O16" s="48"/>
      <c r="P16" s="54"/>
      <c r="Q16" s="73"/>
      <c r="R16" s="74"/>
      <c r="S16" s="73"/>
      <c r="T16" s="73"/>
      <c r="U16" s="73"/>
      <c r="V16" s="73"/>
      <c r="W16" s="75"/>
      <c r="X16" s="47"/>
      <c r="Y16" s="47"/>
      <c r="Z16" s="47" t="s">
        <v>436</v>
      </c>
      <c r="AA16" s="47"/>
      <c r="AB16" s="47"/>
      <c r="AC16" s="47"/>
      <c r="AD16" s="48"/>
      <c r="AE16" s="54"/>
      <c r="AF16" s="73"/>
      <c r="AG16" s="76"/>
      <c r="AH16" s="77"/>
      <c r="AI16" s="77"/>
      <c r="AJ16" s="115"/>
      <c r="AK16" s="108"/>
      <c r="AL16" s="47"/>
      <c r="AM16" s="47"/>
      <c r="AN16" s="193" t="s">
        <v>397</v>
      </c>
      <c r="AO16" s="194"/>
      <c r="AP16" s="194" t="s">
        <v>403</v>
      </c>
      <c r="AQ16" s="197"/>
      <c r="AR16" s="48"/>
      <c r="AS16" s="54"/>
      <c r="AT16" s="73"/>
      <c r="AU16" s="74"/>
      <c r="AV16" s="116" t="s">
        <v>418</v>
      </c>
      <c r="AW16" s="73">
        <v>10</v>
      </c>
      <c r="AX16" s="73"/>
      <c r="AY16" s="75"/>
      <c r="AZ16" s="47"/>
      <c r="BA16" s="47"/>
      <c r="BB16" t="s">
        <v>566</v>
      </c>
      <c r="BC16" s="47"/>
      <c r="BD16" s="47"/>
      <c r="BE16" s="47"/>
      <c r="BF16" s="48"/>
      <c r="BG16" s="54"/>
      <c r="BH16" s="73"/>
      <c r="BI16" s="74"/>
      <c r="BJ16" s="73"/>
      <c r="BK16" s="73"/>
      <c r="BL16" s="73"/>
      <c r="BM16" s="75"/>
      <c r="BN16" s="47"/>
      <c r="BO16" s="47"/>
      <c r="BP16" s="47"/>
      <c r="BQ16" s="47"/>
      <c r="BR16" s="47"/>
      <c r="BS16" s="47"/>
      <c r="BT16" s="48"/>
      <c r="BU16" s="54"/>
      <c r="BV16" s="73"/>
      <c r="BW16" s="74"/>
      <c r="BX16" s="73"/>
      <c r="BY16" s="77" t="s">
        <v>504</v>
      </c>
      <c r="BZ16" s="73" t="s">
        <v>516</v>
      </c>
      <c r="CA16" s="75"/>
      <c r="CB16" s="47"/>
      <c r="CC16" s="47"/>
      <c r="CD16" s="57" t="s">
        <v>520</v>
      </c>
      <c r="CE16" s="47"/>
      <c r="CF16" s="47"/>
      <c r="CG16" s="47"/>
      <c r="CH16" s="48"/>
      <c r="CI16" s="54"/>
      <c r="CJ16" s="73"/>
      <c r="CK16" s="74"/>
      <c r="CL16" s="73"/>
      <c r="CM16" s="73"/>
      <c r="CN16" s="73"/>
      <c r="CO16" s="75"/>
      <c r="CP16" s="47"/>
      <c r="CQ16" s="47"/>
      <c r="CR16" s="47"/>
      <c r="CS16" s="47"/>
      <c r="CT16" s="47"/>
      <c r="CU16" s="47"/>
      <c r="CV16" s="48"/>
      <c r="CW16" s="54"/>
      <c r="CX16" s="73"/>
      <c r="CY16" s="74"/>
      <c r="CZ16" s="73"/>
      <c r="DA16" s="73"/>
      <c r="DB16" s="73"/>
      <c r="DC16" s="75"/>
      <c r="DD16" s="47"/>
      <c r="DE16" s="47"/>
      <c r="DF16" s="47" t="s">
        <v>552</v>
      </c>
      <c r="DG16" s="47"/>
      <c r="DH16" s="47"/>
      <c r="DI16" s="47"/>
      <c r="DJ16" s="48"/>
      <c r="DK16" s="46"/>
      <c r="DL16" s="48" t="s">
        <v>366</v>
      </c>
    </row>
    <row r="17" spans="2:116">
      <c r="B17" s="54"/>
      <c r="C17" s="73"/>
      <c r="D17" s="74"/>
      <c r="E17" s="73"/>
      <c r="F17" s="73"/>
      <c r="G17" s="73"/>
      <c r="H17" s="75"/>
      <c r="I17" s="47"/>
      <c r="J17" s="47"/>
      <c r="K17" s="57" t="s">
        <v>390</v>
      </c>
      <c r="L17" s="47"/>
      <c r="M17" s="47"/>
      <c r="N17" s="47"/>
      <c r="O17" s="48"/>
      <c r="P17" s="54"/>
      <c r="Q17" s="73"/>
      <c r="R17" s="74"/>
      <c r="S17" s="73"/>
      <c r="T17" s="73" t="s">
        <v>425</v>
      </c>
      <c r="U17" s="73"/>
      <c r="V17" s="73"/>
      <c r="W17" s="75"/>
      <c r="X17" s="47"/>
      <c r="Y17" s="47"/>
      <c r="Z17" s="57" t="s">
        <v>437</v>
      </c>
      <c r="AA17" s="47"/>
      <c r="AB17" s="47"/>
      <c r="AC17" s="47"/>
      <c r="AD17" s="48"/>
      <c r="AE17" s="54"/>
      <c r="AF17" s="73"/>
      <c r="AG17" s="180" t="s">
        <v>478</v>
      </c>
      <c r="AH17" s="181"/>
      <c r="AI17" s="181"/>
      <c r="AJ17" s="181"/>
      <c r="AK17" s="182"/>
      <c r="AL17" s="47"/>
      <c r="AM17" s="47"/>
      <c r="AN17" s="193"/>
      <c r="AO17" s="194"/>
      <c r="AP17" s="194"/>
      <c r="AQ17" s="197"/>
      <c r="AR17" s="48"/>
      <c r="AS17" s="54"/>
      <c r="AT17" s="73"/>
      <c r="AU17" s="74"/>
      <c r="AV17" s="116" t="s">
        <v>484</v>
      </c>
      <c r="AW17" s="73">
        <v>8</v>
      </c>
      <c r="AX17" s="73"/>
      <c r="AY17" s="75"/>
      <c r="AZ17" s="47"/>
      <c r="BA17" s="47"/>
      <c r="BB17" t="s">
        <v>567</v>
      </c>
      <c r="BC17" s="47"/>
      <c r="BD17" s="47"/>
      <c r="BE17" s="47"/>
      <c r="BF17" s="48"/>
      <c r="BG17" s="54"/>
      <c r="BH17" s="73"/>
      <c r="BI17" s="74"/>
      <c r="BJ17" s="73"/>
      <c r="BK17" s="73"/>
      <c r="BL17" s="73"/>
      <c r="BM17" s="75"/>
      <c r="BN17" s="47"/>
      <c r="BO17" s="47"/>
      <c r="BP17" s="47"/>
      <c r="BQ17" s="47"/>
      <c r="BR17" s="47"/>
      <c r="BS17" s="47"/>
      <c r="BT17" s="48"/>
      <c r="BU17" s="54"/>
      <c r="BV17" s="73"/>
      <c r="BW17" s="74"/>
      <c r="BX17" s="73"/>
      <c r="BY17" s="77" t="s">
        <v>504</v>
      </c>
      <c r="BZ17" s="73"/>
      <c r="CA17" s="75"/>
      <c r="CB17" s="47"/>
      <c r="CC17" s="47"/>
      <c r="CD17" s="47"/>
      <c r="CE17" s="47"/>
      <c r="CF17" s="47"/>
      <c r="CG17" s="47"/>
      <c r="CH17" s="48"/>
      <c r="CI17" s="54"/>
      <c r="CJ17" s="73"/>
      <c r="CK17" s="74"/>
      <c r="CL17" s="73"/>
      <c r="CM17" s="73"/>
      <c r="CN17" s="73"/>
      <c r="CO17" s="75"/>
      <c r="CP17" s="47"/>
      <c r="CQ17" s="47"/>
      <c r="CR17" s="47"/>
      <c r="CS17" s="47"/>
      <c r="CT17" s="47"/>
      <c r="CU17" s="47"/>
      <c r="CV17" s="48"/>
      <c r="CW17" s="54"/>
      <c r="CX17" s="73"/>
      <c r="CY17" s="74"/>
      <c r="CZ17" s="73"/>
      <c r="DA17" s="73"/>
      <c r="DB17" s="73"/>
      <c r="DC17" s="75"/>
      <c r="DD17" s="47"/>
      <c r="DE17" s="47"/>
      <c r="DF17" s="57" t="s">
        <v>553</v>
      </c>
      <c r="DG17" s="47"/>
      <c r="DH17" s="47"/>
      <c r="DI17" s="47"/>
      <c r="DJ17" s="48"/>
      <c r="DK17" s="46"/>
      <c r="DL17" s="48"/>
    </row>
    <row r="18" spans="2:116">
      <c r="B18" s="54">
        <v>960</v>
      </c>
      <c r="C18" s="73">
        <v>860</v>
      </c>
      <c r="D18" s="74"/>
      <c r="E18" s="73"/>
      <c r="F18" s="73"/>
      <c r="G18" s="73"/>
      <c r="H18" s="75"/>
      <c r="I18" s="47"/>
      <c r="J18" s="47"/>
      <c r="K18" s="47"/>
      <c r="L18" s="47"/>
      <c r="M18" s="47"/>
      <c r="N18" s="47"/>
      <c r="O18" s="48"/>
      <c r="P18" s="54">
        <v>960</v>
      </c>
      <c r="Q18" s="73">
        <v>640</v>
      </c>
      <c r="R18" s="74"/>
      <c r="S18" s="73"/>
      <c r="T18" s="73"/>
      <c r="U18" s="73"/>
      <c r="V18" s="73"/>
      <c r="W18" s="75"/>
      <c r="X18" s="47"/>
      <c r="Y18" s="47" t="s">
        <v>425</v>
      </c>
      <c r="Z18" s="47"/>
      <c r="AA18" s="47"/>
      <c r="AB18" s="47"/>
      <c r="AC18" s="47"/>
      <c r="AD18" s="48"/>
      <c r="AE18" s="54">
        <v>960</v>
      </c>
      <c r="AF18" s="73">
        <v>550</v>
      </c>
      <c r="AG18" s="76"/>
      <c r="AH18" s="77"/>
      <c r="AI18" s="77"/>
      <c r="AJ18" s="115"/>
      <c r="AK18" s="108"/>
      <c r="AL18" s="47"/>
      <c r="AM18" s="47"/>
      <c r="AN18" s="193" t="s">
        <v>405</v>
      </c>
      <c r="AO18" s="194"/>
      <c r="AP18" s="194"/>
      <c r="AQ18" s="197"/>
      <c r="AR18" s="48"/>
      <c r="AS18" s="54">
        <v>960</v>
      </c>
      <c r="AT18" s="73">
        <v>860</v>
      </c>
      <c r="AU18" s="74"/>
      <c r="AV18" s="116" t="s">
        <v>435</v>
      </c>
      <c r="AW18" s="117">
        <v>4.3750000000000004E-2</v>
      </c>
      <c r="AX18" s="73"/>
      <c r="AY18" s="75"/>
      <c r="AZ18" s="47"/>
      <c r="BA18" s="47"/>
      <c r="BC18" s="47"/>
      <c r="BD18" s="47"/>
      <c r="BE18" s="47"/>
      <c r="BF18" s="48"/>
      <c r="BG18" s="54">
        <v>960</v>
      </c>
      <c r="BH18" s="73">
        <v>860</v>
      </c>
      <c r="BI18" s="74"/>
      <c r="BJ18" s="73"/>
      <c r="BK18" s="73"/>
      <c r="BL18" s="73"/>
      <c r="BM18" s="75"/>
      <c r="BN18" s="47"/>
      <c r="BO18" s="47"/>
      <c r="BP18" s="47"/>
      <c r="BQ18" s="47"/>
      <c r="BR18" s="47"/>
      <c r="BS18" s="47"/>
      <c r="BT18" s="48"/>
      <c r="BU18" s="54">
        <v>960</v>
      </c>
      <c r="BV18" s="73">
        <v>640</v>
      </c>
      <c r="BW18" s="74"/>
      <c r="BX18" s="73"/>
      <c r="BY18" s="77" t="s">
        <v>504</v>
      </c>
      <c r="BZ18" s="73"/>
      <c r="CA18" s="75"/>
      <c r="CB18" s="47"/>
      <c r="CC18" s="47"/>
      <c r="CE18" s="47"/>
      <c r="CF18" s="47"/>
      <c r="CG18" s="47"/>
      <c r="CH18" s="48"/>
      <c r="CI18" s="54">
        <v>960</v>
      </c>
      <c r="CJ18" s="73">
        <v>860</v>
      </c>
      <c r="CK18" s="74"/>
      <c r="CL18" s="132" t="s">
        <v>525</v>
      </c>
      <c r="CM18" s="73"/>
      <c r="CN18" s="73" t="s">
        <v>530</v>
      </c>
      <c r="CO18" s="75" t="s">
        <v>475</v>
      </c>
      <c r="CP18" s="47"/>
      <c r="CQ18" s="47"/>
      <c r="CR18" s="47"/>
      <c r="CS18" s="47"/>
      <c r="CT18" s="47"/>
      <c r="CU18" s="47"/>
      <c r="CV18" s="48"/>
      <c r="CW18" s="54">
        <v>960</v>
      </c>
      <c r="CX18" s="73">
        <v>860</v>
      </c>
      <c r="CY18" s="74"/>
      <c r="CZ18" s="133" t="s">
        <v>537</v>
      </c>
      <c r="DA18" s="73"/>
      <c r="DB18" s="73"/>
      <c r="DC18" s="75"/>
      <c r="DD18" s="47"/>
      <c r="DE18" s="47"/>
      <c r="DF18" s="47"/>
      <c r="DG18" s="47"/>
      <c r="DH18" s="47"/>
      <c r="DI18" s="47"/>
      <c r="DJ18" s="48"/>
      <c r="DK18" s="46"/>
      <c r="DL18" s="48" t="s">
        <v>367</v>
      </c>
    </row>
    <row r="19" spans="2:116">
      <c r="B19" s="54"/>
      <c r="C19" s="73"/>
      <c r="D19" s="74"/>
      <c r="E19" s="73"/>
      <c r="F19" s="73"/>
      <c r="G19" s="73"/>
      <c r="H19" s="75"/>
      <c r="I19" s="47"/>
      <c r="J19" s="47"/>
      <c r="K19" s="47"/>
      <c r="L19" s="47"/>
      <c r="M19" s="47"/>
      <c r="N19" s="47"/>
      <c r="O19" s="48"/>
      <c r="P19" s="54"/>
      <c r="Q19" s="73"/>
      <c r="R19" s="74"/>
      <c r="S19" s="73"/>
      <c r="T19" s="73"/>
      <c r="U19" s="73"/>
      <c r="V19" s="73"/>
      <c r="W19" s="75"/>
      <c r="X19" s="47"/>
      <c r="Y19" s="47"/>
      <c r="Z19" s="57" t="s">
        <v>438</v>
      </c>
      <c r="AA19" s="47"/>
      <c r="AB19" s="47"/>
      <c r="AC19" s="47"/>
      <c r="AD19" s="48"/>
      <c r="AE19" s="54"/>
      <c r="AF19" s="73"/>
      <c r="AG19" s="180" t="s">
        <v>478</v>
      </c>
      <c r="AH19" s="181"/>
      <c r="AI19" s="181"/>
      <c r="AJ19" s="181"/>
      <c r="AK19" s="182"/>
      <c r="AL19" s="47"/>
      <c r="AM19" s="47"/>
      <c r="AN19" s="195"/>
      <c r="AO19" s="196"/>
      <c r="AP19" s="196"/>
      <c r="AQ19" s="198"/>
      <c r="AR19" s="48"/>
      <c r="AS19" s="54"/>
      <c r="AT19" s="73"/>
      <c r="AU19" s="74"/>
      <c r="AV19" s="116" t="s">
        <v>659</v>
      </c>
      <c r="AW19" s="73">
        <v>10</v>
      </c>
      <c r="AX19" s="73"/>
      <c r="AY19" s="75"/>
      <c r="AZ19" s="47"/>
      <c r="BA19" s="47"/>
      <c r="BB19" s="47" t="s">
        <v>492</v>
      </c>
      <c r="BC19" s="47"/>
      <c r="BD19" s="47"/>
      <c r="BE19" s="47"/>
      <c r="BF19" s="48"/>
      <c r="BG19" s="54"/>
      <c r="BH19" s="73"/>
      <c r="BI19" s="74"/>
      <c r="BJ19" s="73"/>
      <c r="BK19" s="73" t="s">
        <v>564</v>
      </c>
      <c r="BL19" s="73"/>
      <c r="BM19" s="75"/>
      <c r="BN19" s="47"/>
      <c r="BO19" s="47"/>
      <c r="BP19" s="47"/>
      <c r="BQ19" s="47"/>
      <c r="BR19" s="47"/>
      <c r="BS19" s="47"/>
      <c r="BT19" s="48"/>
      <c r="BU19" s="54"/>
      <c r="BV19" s="73"/>
      <c r="BW19" s="74"/>
      <c r="BX19" s="73"/>
      <c r="BY19" s="77" t="s">
        <v>504</v>
      </c>
      <c r="BZ19" s="73"/>
      <c r="CA19" s="75"/>
      <c r="CB19" s="47"/>
      <c r="CC19" s="47"/>
      <c r="CD19" s="47"/>
      <c r="CE19" s="47"/>
      <c r="CF19" s="47"/>
      <c r="CG19" s="47"/>
      <c r="CH19" s="48"/>
      <c r="CI19" s="54"/>
      <c r="CJ19" s="73"/>
      <c r="CK19" s="74"/>
      <c r="CL19" s="132"/>
      <c r="CM19" s="73"/>
      <c r="CN19" s="73"/>
      <c r="CO19" s="75"/>
      <c r="CP19" s="47"/>
      <c r="CQ19" s="47"/>
      <c r="CR19" s="47"/>
      <c r="CS19" s="47"/>
      <c r="CT19" s="47"/>
      <c r="CU19" s="47"/>
      <c r="CV19" s="48"/>
      <c r="CW19" s="54"/>
      <c r="CX19" s="73"/>
      <c r="CY19" s="74"/>
      <c r="CZ19" s="116" t="s">
        <v>544</v>
      </c>
      <c r="DA19" s="73" t="s">
        <v>543</v>
      </c>
      <c r="DB19" s="73" t="s">
        <v>542</v>
      </c>
      <c r="DC19" s="75"/>
      <c r="DD19" s="47"/>
      <c r="DE19" s="47"/>
      <c r="DF19" s="57" t="s">
        <v>556</v>
      </c>
      <c r="DG19" s="47"/>
      <c r="DH19" s="47"/>
      <c r="DI19" s="47"/>
      <c r="DJ19" s="48"/>
      <c r="DK19" s="46"/>
      <c r="DL19" s="48"/>
    </row>
    <row r="20" spans="2:116">
      <c r="B20" s="54"/>
      <c r="C20" s="73"/>
      <c r="D20" s="74"/>
      <c r="E20" s="73"/>
      <c r="F20" s="77" t="s">
        <v>373</v>
      </c>
      <c r="G20" s="73"/>
      <c r="H20" s="75"/>
      <c r="I20" s="47"/>
      <c r="J20" s="47"/>
      <c r="K20" s="47"/>
      <c r="L20" s="47"/>
      <c r="M20" s="47"/>
      <c r="N20" s="47"/>
      <c r="O20" s="48"/>
      <c r="P20" s="54"/>
      <c r="Q20" s="73"/>
      <c r="R20" s="74"/>
      <c r="S20" s="73"/>
      <c r="T20" s="73"/>
      <c r="U20" s="73"/>
      <c r="V20" s="73"/>
      <c r="W20" s="75"/>
      <c r="X20" s="47"/>
      <c r="Y20" s="47"/>
      <c r="Z20" s="57" t="s">
        <v>442</v>
      </c>
      <c r="AA20" s="47"/>
      <c r="AB20" s="47"/>
      <c r="AC20" s="47"/>
      <c r="AD20" s="48"/>
      <c r="AE20" s="54"/>
      <c r="AF20" s="73"/>
      <c r="AG20" s="76"/>
      <c r="AH20" s="77"/>
      <c r="AI20" s="77"/>
      <c r="AJ20" s="115"/>
      <c r="AK20" s="108"/>
      <c r="AL20" s="47"/>
      <c r="AM20" s="47"/>
      <c r="AN20" s="47"/>
      <c r="AO20" s="47"/>
      <c r="AP20" s="47"/>
      <c r="AQ20" s="47"/>
      <c r="AR20" s="48"/>
      <c r="AS20" s="54"/>
      <c r="AT20" s="73"/>
      <c r="AU20" s="74"/>
      <c r="AV20" s="116"/>
      <c r="AW20" s="73"/>
      <c r="AX20" s="73"/>
      <c r="AY20" s="75"/>
      <c r="AZ20" s="47"/>
      <c r="BA20" s="47"/>
      <c r="BB20" s="47" t="s">
        <v>493</v>
      </c>
      <c r="BC20" s="47"/>
      <c r="BD20" s="47"/>
      <c r="BE20" s="47"/>
      <c r="BF20" s="48"/>
      <c r="BG20" s="54"/>
      <c r="BH20" s="73"/>
      <c r="BI20" s="74"/>
      <c r="BJ20" s="73"/>
      <c r="BK20" s="73"/>
      <c r="BL20" s="73"/>
      <c r="BM20" s="75"/>
      <c r="BN20" s="47"/>
      <c r="BO20" s="47"/>
      <c r="BP20" s="47"/>
      <c r="BQ20" s="47"/>
      <c r="BR20" s="47"/>
      <c r="BS20" s="47"/>
      <c r="BT20" s="48"/>
      <c r="BU20" s="54"/>
      <c r="BV20" s="73"/>
      <c r="BW20" s="74"/>
      <c r="BX20" s="73"/>
      <c r="BY20" s="77" t="s">
        <v>504</v>
      </c>
      <c r="BZ20" s="73"/>
      <c r="CA20" s="75"/>
      <c r="CB20" s="47"/>
      <c r="CC20" s="47"/>
      <c r="CD20" s="57" t="s">
        <v>521</v>
      </c>
      <c r="CE20" s="47"/>
      <c r="CF20" s="47"/>
      <c r="CG20" s="47"/>
      <c r="CH20" s="48"/>
      <c r="CI20" s="54"/>
      <c r="CJ20" s="73"/>
      <c r="CK20" s="74"/>
      <c r="CL20" s="132" t="s">
        <v>526</v>
      </c>
      <c r="CM20" s="73"/>
      <c r="CN20" s="73" t="s">
        <v>530</v>
      </c>
      <c r="CO20" s="75" t="s">
        <v>475</v>
      </c>
      <c r="CP20" s="47"/>
      <c r="CQ20" s="47"/>
      <c r="CR20" s="47"/>
      <c r="CS20" s="47"/>
      <c r="CT20" s="47"/>
      <c r="CU20" s="47"/>
      <c r="CV20" s="48"/>
      <c r="CW20" s="54"/>
      <c r="CX20" s="73"/>
      <c r="CY20" s="74"/>
      <c r="CZ20" s="133" t="s">
        <v>538</v>
      </c>
      <c r="DA20" s="73" t="s">
        <v>542</v>
      </c>
      <c r="DB20" s="73"/>
      <c r="DC20" s="75"/>
      <c r="DD20" s="47"/>
      <c r="DE20" s="47"/>
      <c r="DG20" s="47"/>
      <c r="DH20" s="47"/>
      <c r="DI20" s="47"/>
      <c r="DJ20" s="48"/>
      <c r="DK20" s="55"/>
      <c r="DL20" s="48"/>
    </row>
    <row r="21" spans="2:116">
      <c r="B21" s="54"/>
      <c r="C21" s="73"/>
      <c r="D21" s="74"/>
      <c r="E21" s="79" t="s">
        <v>377</v>
      </c>
      <c r="F21" s="79"/>
      <c r="G21" s="79" t="s">
        <v>378</v>
      </c>
      <c r="H21" s="75"/>
      <c r="I21" s="47"/>
      <c r="J21" s="47"/>
      <c r="K21" s="47"/>
      <c r="L21" s="47"/>
      <c r="M21" s="47"/>
      <c r="N21" s="47"/>
      <c r="O21" s="48"/>
      <c r="P21" s="54"/>
      <c r="Q21" s="73"/>
      <c r="R21" s="74"/>
      <c r="S21" s="73"/>
      <c r="T21" s="73"/>
      <c r="U21" s="73"/>
      <c r="V21" s="73"/>
      <c r="W21" s="75"/>
      <c r="X21" s="47"/>
      <c r="Y21" s="47"/>
      <c r="Z21" s="185" t="s">
        <v>426</v>
      </c>
      <c r="AA21" s="186"/>
      <c r="AB21" s="186"/>
      <c r="AC21" s="189"/>
      <c r="AD21" s="48"/>
      <c r="AE21" s="54"/>
      <c r="AF21" s="73"/>
      <c r="AG21" s="180" t="s">
        <v>478</v>
      </c>
      <c r="AH21" s="181"/>
      <c r="AI21" s="181"/>
      <c r="AJ21" s="181"/>
      <c r="AK21" s="182"/>
      <c r="AL21" s="47"/>
      <c r="AM21" s="47"/>
      <c r="AN21" s="47" t="s">
        <v>413</v>
      </c>
      <c r="AO21" s="47"/>
      <c r="AP21" s="47"/>
      <c r="AQ21" s="47"/>
      <c r="AR21" s="48"/>
      <c r="AS21" s="54"/>
      <c r="AT21" s="73"/>
      <c r="AU21" s="74"/>
      <c r="AV21" s="116" t="s">
        <v>485</v>
      </c>
      <c r="AW21" s="73">
        <v>575</v>
      </c>
      <c r="AX21" s="73"/>
      <c r="AY21" s="75"/>
      <c r="AZ21" s="47"/>
      <c r="BA21" s="47"/>
      <c r="BB21" t="s">
        <v>496</v>
      </c>
      <c r="BC21" s="47"/>
      <c r="BD21" s="47"/>
      <c r="BE21" s="47"/>
      <c r="BF21" s="48"/>
      <c r="BG21" s="54"/>
      <c r="BH21" s="73"/>
      <c r="BI21" s="74"/>
      <c r="BJ21" s="73"/>
      <c r="BK21" s="73" t="s">
        <v>501</v>
      </c>
      <c r="BL21" s="73"/>
      <c r="BM21" s="75"/>
      <c r="BN21" s="47"/>
      <c r="BO21" s="47"/>
      <c r="BP21" s="47"/>
      <c r="BQ21" s="47"/>
      <c r="BR21" s="47"/>
      <c r="BS21" s="47"/>
      <c r="BT21" s="48"/>
      <c r="BU21" s="54"/>
      <c r="BV21" s="73"/>
      <c r="BW21" s="74"/>
      <c r="BX21" s="73"/>
      <c r="BY21" s="77" t="s">
        <v>504</v>
      </c>
      <c r="BZ21" s="73"/>
      <c r="CA21" s="75"/>
      <c r="CB21" s="47"/>
      <c r="CC21" s="47"/>
      <c r="CD21" s="47"/>
      <c r="CE21" s="47"/>
      <c r="CF21" s="47"/>
      <c r="CG21" s="47"/>
      <c r="CH21" s="48"/>
      <c r="CI21" s="54"/>
      <c r="CJ21" s="73"/>
      <c r="CK21" s="74"/>
      <c r="CL21" s="132"/>
      <c r="CM21" s="73"/>
      <c r="CN21" s="73"/>
      <c r="CO21" s="75"/>
      <c r="CP21" s="47"/>
      <c r="CQ21" s="47"/>
      <c r="CR21" s="47"/>
      <c r="CS21" s="47"/>
      <c r="CT21" s="47"/>
      <c r="CU21" s="47"/>
      <c r="CV21" s="48"/>
      <c r="CW21" s="54"/>
      <c r="CX21" s="73"/>
      <c r="CY21" s="74"/>
      <c r="CZ21" s="116" t="s">
        <v>544</v>
      </c>
      <c r="DA21" s="73" t="s">
        <v>543</v>
      </c>
      <c r="DB21" s="73" t="s">
        <v>542</v>
      </c>
      <c r="DC21" s="75"/>
      <c r="DD21" s="47"/>
      <c r="DE21" s="47"/>
      <c r="DF21" s="57" t="s">
        <v>554</v>
      </c>
      <c r="DG21" s="47"/>
      <c r="DH21" s="47"/>
      <c r="DI21" s="47"/>
      <c r="DJ21" s="48"/>
      <c r="DK21" s="55">
        <v>2</v>
      </c>
      <c r="DL21" s="48" t="s">
        <v>452</v>
      </c>
    </row>
    <row r="22" spans="2:116">
      <c r="B22" s="54"/>
      <c r="C22" s="73"/>
      <c r="D22" s="74"/>
      <c r="E22" s="77"/>
      <c r="F22" s="77"/>
      <c r="G22" s="77"/>
      <c r="H22" s="75"/>
      <c r="I22" s="47"/>
      <c r="J22" s="47"/>
      <c r="K22" s="47"/>
      <c r="L22" s="47"/>
      <c r="M22" s="47"/>
      <c r="N22" s="47"/>
      <c r="O22" s="48"/>
      <c r="P22" s="54"/>
      <c r="Q22" s="73"/>
      <c r="R22" s="74"/>
      <c r="S22" s="73"/>
      <c r="T22" s="73"/>
      <c r="U22" s="73"/>
      <c r="V22" s="73"/>
      <c r="W22" s="75"/>
      <c r="X22" s="47"/>
      <c r="Y22" s="47"/>
      <c r="Z22" s="187" t="s">
        <v>440</v>
      </c>
      <c r="AA22" s="188"/>
      <c r="AB22" s="188"/>
      <c r="AC22" s="190"/>
      <c r="AD22" s="48"/>
      <c r="AE22" s="54"/>
      <c r="AF22" s="73"/>
      <c r="AG22" s="76"/>
      <c r="AH22" s="77"/>
      <c r="AI22" s="77"/>
      <c r="AJ22" s="115"/>
      <c r="AK22" s="108"/>
      <c r="AL22" s="47"/>
      <c r="AM22" s="47"/>
      <c r="AN22" s="47"/>
      <c r="AO22" s="47"/>
      <c r="AP22" s="47"/>
      <c r="AQ22" s="47"/>
      <c r="AR22" s="48"/>
      <c r="AS22" s="54"/>
      <c r="AT22" s="73"/>
      <c r="AU22" s="74"/>
      <c r="AV22" s="73"/>
      <c r="AW22" s="73"/>
      <c r="AX22" s="73"/>
      <c r="AY22" s="75"/>
      <c r="AZ22" s="47"/>
      <c r="BA22" s="47"/>
      <c r="BB22" s="47" t="s">
        <v>494</v>
      </c>
      <c r="BC22" s="47"/>
      <c r="BD22" s="47"/>
      <c r="BE22" s="47"/>
      <c r="BF22" s="48"/>
      <c r="BG22" s="54"/>
      <c r="BH22" s="73"/>
      <c r="BI22" s="74"/>
      <c r="BJ22" s="73"/>
      <c r="BK22" s="73"/>
      <c r="BL22" s="73"/>
      <c r="BM22" s="75"/>
      <c r="BN22" s="47"/>
      <c r="BO22" s="47"/>
      <c r="BP22" s="47"/>
      <c r="BQ22" s="47"/>
      <c r="BR22" s="47"/>
      <c r="BS22" s="47"/>
      <c r="BT22" s="48"/>
      <c r="BU22" s="54"/>
      <c r="BV22" s="73"/>
      <c r="BW22" s="74"/>
      <c r="BX22" s="73"/>
      <c r="BY22" s="77" t="s">
        <v>504</v>
      </c>
      <c r="BZ22" s="73"/>
      <c r="CA22" s="75"/>
      <c r="CB22" s="47"/>
      <c r="CC22" s="47"/>
      <c r="CD22" s="47" t="s">
        <v>522</v>
      </c>
      <c r="CE22" s="47"/>
      <c r="CF22" s="47"/>
      <c r="CG22" s="47"/>
      <c r="CH22" s="48"/>
      <c r="CI22" s="54"/>
      <c r="CJ22" s="73"/>
      <c r="CK22" s="74"/>
      <c r="CL22" s="132" t="s">
        <v>527</v>
      </c>
      <c r="CM22" s="73"/>
      <c r="CN22" s="73" t="s">
        <v>530</v>
      </c>
      <c r="CO22" s="75" t="s">
        <v>475</v>
      </c>
      <c r="CP22" s="47"/>
      <c r="CQ22" s="47"/>
      <c r="CR22" s="47"/>
      <c r="CS22" s="47"/>
      <c r="CT22" s="47"/>
      <c r="CU22" s="47"/>
      <c r="CV22" s="48"/>
      <c r="CW22" s="54"/>
      <c r="CX22" s="73"/>
      <c r="CY22" s="74"/>
      <c r="CZ22" s="133" t="s">
        <v>539</v>
      </c>
      <c r="DA22" s="73" t="s">
        <v>542</v>
      </c>
      <c r="DB22" s="73"/>
      <c r="DC22" s="75"/>
      <c r="DD22" s="47"/>
      <c r="DE22" s="47"/>
      <c r="DF22" s="57" t="s">
        <v>555</v>
      </c>
      <c r="DG22" s="47"/>
      <c r="DH22" s="47"/>
      <c r="DI22" s="47"/>
      <c r="DJ22" s="48"/>
      <c r="DK22" s="55" t="s">
        <v>464</v>
      </c>
      <c r="DL22" s="48" t="s">
        <v>453</v>
      </c>
    </row>
    <row r="23" spans="2:116">
      <c r="B23" s="54"/>
      <c r="C23" s="73"/>
      <c r="D23" s="74"/>
      <c r="E23" s="73"/>
      <c r="F23" s="79" t="s">
        <v>374</v>
      </c>
      <c r="G23" s="73"/>
      <c r="H23" s="75"/>
      <c r="I23" s="47"/>
      <c r="J23" s="47"/>
      <c r="K23" s="47"/>
      <c r="L23" s="47"/>
      <c r="M23" s="47"/>
      <c r="N23" s="47"/>
      <c r="O23" s="48"/>
      <c r="P23" s="54"/>
      <c r="Q23" s="73"/>
      <c r="R23" s="74"/>
      <c r="S23" s="73"/>
      <c r="T23" s="73"/>
      <c r="U23" s="73"/>
      <c r="V23" s="73"/>
      <c r="W23" s="75"/>
      <c r="X23" s="47"/>
      <c r="Y23" s="47"/>
      <c r="Z23" s="47" t="s">
        <v>443</v>
      </c>
      <c r="AA23" s="47"/>
      <c r="AB23" s="47"/>
      <c r="AC23" s="47"/>
      <c r="AD23" s="48"/>
      <c r="AE23" s="54"/>
      <c r="AF23" s="73"/>
      <c r="AG23" s="180" t="s">
        <v>478</v>
      </c>
      <c r="AH23" s="181"/>
      <c r="AI23" s="181"/>
      <c r="AJ23" s="181"/>
      <c r="AK23" s="182"/>
      <c r="AL23" s="47"/>
      <c r="AM23" s="47" t="s">
        <v>401</v>
      </c>
      <c r="AN23" s="47"/>
      <c r="AO23" s="47"/>
      <c r="AP23" s="47"/>
      <c r="AQ23" s="47"/>
      <c r="AR23" s="48"/>
      <c r="AS23" s="54"/>
      <c r="AT23" s="73"/>
      <c r="AU23" s="74"/>
      <c r="AV23" s="116" t="s">
        <v>486</v>
      </c>
      <c r="AW23" s="73">
        <v>1575</v>
      </c>
      <c r="AX23" s="73"/>
      <c r="AY23" s="75"/>
      <c r="AZ23" s="47"/>
      <c r="BA23" s="47"/>
      <c r="BB23" s="47"/>
      <c r="BC23" s="47"/>
      <c r="BD23" s="47"/>
      <c r="BE23" s="47"/>
      <c r="BF23" s="48"/>
      <c r="BG23" s="54"/>
      <c r="BH23" s="73"/>
      <c r="BI23" s="74"/>
      <c r="BJ23" s="73"/>
      <c r="BK23" s="73"/>
      <c r="BL23" s="73"/>
      <c r="BM23" s="75"/>
      <c r="BN23" s="47"/>
      <c r="BO23" s="47"/>
      <c r="BP23" s="47"/>
      <c r="BQ23" s="47"/>
      <c r="BR23" s="47"/>
      <c r="BS23" s="47"/>
      <c r="BT23" s="48"/>
      <c r="BU23" s="54"/>
      <c r="BV23" s="73"/>
      <c r="BW23" s="74"/>
      <c r="BX23" s="73"/>
      <c r="BY23" s="77" t="s">
        <v>504</v>
      </c>
      <c r="BZ23" s="73"/>
      <c r="CA23" s="75"/>
      <c r="CB23" s="47"/>
      <c r="CC23" s="47"/>
      <c r="CD23" s="47"/>
      <c r="CE23" s="47"/>
      <c r="CF23" s="47"/>
      <c r="CG23" s="47"/>
      <c r="CH23" s="48"/>
      <c r="CI23" s="54"/>
      <c r="CJ23" s="73"/>
      <c r="CK23" s="74"/>
      <c r="CL23" s="132"/>
      <c r="CM23" s="73"/>
      <c r="CN23" s="73"/>
      <c r="CO23" s="75"/>
      <c r="CP23" s="47"/>
      <c r="CQ23" s="47"/>
      <c r="CR23" s="47"/>
      <c r="CS23" s="47"/>
      <c r="CT23" s="47"/>
      <c r="CU23" s="47"/>
      <c r="CV23" s="48"/>
      <c r="CW23" s="54"/>
      <c r="CX23" s="73"/>
      <c r="CY23" s="74"/>
      <c r="CZ23" s="116" t="s">
        <v>544</v>
      </c>
      <c r="DA23" s="73" t="s">
        <v>543</v>
      </c>
      <c r="DB23" s="73" t="s">
        <v>542</v>
      </c>
      <c r="DC23" s="75"/>
      <c r="DD23" s="47"/>
      <c r="DE23" s="47"/>
      <c r="DF23" s="57" t="s">
        <v>557</v>
      </c>
      <c r="DG23" s="47"/>
      <c r="DH23" s="47"/>
      <c r="DI23" s="47"/>
      <c r="DJ23" s="48"/>
      <c r="DK23" s="55" t="s">
        <v>463</v>
      </c>
      <c r="DL23" s="48" t="s">
        <v>454</v>
      </c>
    </row>
    <row r="24" spans="2:116">
      <c r="B24" s="54"/>
      <c r="C24" s="73"/>
      <c r="D24" s="74"/>
      <c r="E24" s="73"/>
      <c r="F24" s="79"/>
      <c r="G24" s="73"/>
      <c r="H24" s="75"/>
      <c r="I24" s="47"/>
      <c r="J24" s="47"/>
      <c r="K24" s="47"/>
      <c r="L24" s="47"/>
      <c r="M24" s="47"/>
      <c r="N24" s="47"/>
      <c r="O24" s="48"/>
      <c r="P24" s="54"/>
      <c r="Q24" s="73"/>
      <c r="R24" s="74"/>
      <c r="S24" s="73"/>
      <c r="T24" s="73"/>
      <c r="U24" s="73"/>
      <c r="V24" s="73"/>
      <c r="W24" s="75"/>
      <c r="X24" s="47"/>
      <c r="Y24" s="47"/>
      <c r="Z24" s="57" t="s">
        <v>441</v>
      </c>
      <c r="AA24" s="47"/>
      <c r="AB24" s="47"/>
      <c r="AC24" s="47"/>
      <c r="AD24" s="48"/>
      <c r="AE24" s="54"/>
      <c r="AF24" s="73"/>
      <c r="AG24" s="76"/>
      <c r="AH24" s="77"/>
      <c r="AI24" s="77"/>
      <c r="AJ24" s="77"/>
      <c r="AK24" s="108"/>
      <c r="AL24" s="47"/>
      <c r="AM24" s="47"/>
      <c r="AN24" s="47" t="s">
        <v>480</v>
      </c>
      <c r="AO24" s="47"/>
      <c r="AP24" s="47"/>
      <c r="AQ24" s="47"/>
      <c r="AR24" s="48"/>
      <c r="AS24" s="54"/>
      <c r="AT24" s="73"/>
      <c r="AU24" s="74"/>
      <c r="AV24" s="73"/>
      <c r="AW24" s="73"/>
      <c r="AX24" s="73"/>
      <c r="AY24" s="75"/>
      <c r="AZ24" s="47"/>
      <c r="BA24" s="47"/>
      <c r="BB24" s="57" t="s">
        <v>497</v>
      </c>
      <c r="BC24" s="47"/>
      <c r="BD24" s="47"/>
      <c r="BE24" s="47"/>
      <c r="BF24" s="48"/>
      <c r="BG24" s="54"/>
      <c r="BH24" s="73"/>
      <c r="BI24" s="74"/>
      <c r="BJ24" s="73"/>
      <c r="BK24" s="73"/>
      <c r="BL24" s="73"/>
      <c r="BM24" s="75"/>
      <c r="BN24" s="47"/>
      <c r="BO24" s="47"/>
      <c r="BP24" s="47"/>
      <c r="BQ24" s="47"/>
      <c r="BR24" s="47"/>
      <c r="BS24" s="47"/>
      <c r="BT24" s="48"/>
      <c r="BU24" s="54"/>
      <c r="BV24" s="73"/>
      <c r="BW24" s="74"/>
      <c r="BX24" s="73"/>
      <c r="BY24" s="77" t="s">
        <v>504</v>
      </c>
      <c r="BZ24" s="73"/>
      <c r="CA24" s="75"/>
      <c r="CB24" s="47"/>
      <c r="CC24" s="47"/>
      <c r="CE24" s="47"/>
      <c r="CF24" s="47"/>
      <c r="CG24" s="47"/>
      <c r="CH24" s="48"/>
      <c r="CI24" s="54"/>
      <c r="CJ24" s="73"/>
      <c r="CK24" s="74"/>
      <c r="CL24" s="132" t="s">
        <v>528</v>
      </c>
      <c r="CM24" s="73"/>
      <c r="CN24" s="73" t="s">
        <v>530</v>
      </c>
      <c r="CO24" s="75" t="s">
        <v>475</v>
      </c>
      <c r="CP24" s="47"/>
      <c r="CQ24" s="47"/>
      <c r="CR24" s="47"/>
      <c r="CS24" s="47"/>
      <c r="CT24" s="47"/>
      <c r="CU24" s="47"/>
      <c r="CV24" s="48"/>
      <c r="CW24" s="54"/>
      <c r="CX24" s="73"/>
      <c r="CY24" s="74"/>
      <c r="CZ24" s="133" t="s">
        <v>540</v>
      </c>
      <c r="DA24" s="73" t="s">
        <v>542</v>
      </c>
      <c r="DB24" s="73"/>
      <c r="DC24" s="75"/>
      <c r="DD24" s="47"/>
      <c r="DE24" s="47"/>
      <c r="DF24" s="57" t="s">
        <v>558</v>
      </c>
      <c r="DG24" s="47"/>
      <c r="DH24" s="47"/>
      <c r="DI24" s="47"/>
      <c r="DJ24" s="48"/>
      <c r="DK24" s="55" t="s">
        <v>465</v>
      </c>
      <c r="DL24" s="48" t="s">
        <v>455</v>
      </c>
    </row>
    <row r="25" spans="2:116">
      <c r="B25" s="54"/>
      <c r="C25" s="73"/>
      <c r="D25" s="74"/>
      <c r="E25" s="73"/>
      <c r="F25" s="79" t="s">
        <v>375</v>
      </c>
      <c r="G25" s="73"/>
      <c r="H25" s="75"/>
      <c r="I25" s="47"/>
      <c r="J25" s="47"/>
      <c r="K25" s="47"/>
      <c r="L25" s="47"/>
      <c r="M25" s="47"/>
      <c r="N25" s="47"/>
      <c r="O25" s="48"/>
      <c r="P25" s="54"/>
      <c r="Q25" s="73"/>
      <c r="R25" s="74"/>
      <c r="S25" s="73"/>
      <c r="T25" s="73"/>
      <c r="U25" s="73"/>
      <c r="V25" s="73"/>
      <c r="W25" s="75"/>
      <c r="X25" s="47"/>
      <c r="Y25" s="47"/>
      <c r="Z25" s="47"/>
      <c r="AA25" s="47"/>
      <c r="AB25" s="47"/>
      <c r="AC25" s="47"/>
      <c r="AD25" s="48"/>
      <c r="AE25" s="54"/>
      <c r="AF25" s="73"/>
      <c r="AG25" s="76"/>
      <c r="AH25" s="77"/>
      <c r="AI25" s="77" t="s">
        <v>399</v>
      </c>
      <c r="AJ25" s="77"/>
      <c r="AK25" s="108"/>
      <c r="AL25" s="47"/>
      <c r="AM25" s="47"/>
      <c r="AN25" s="47"/>
      <c r="AO25" s="47"/>
      <c r="AP25" s="47"/>
      <c r="AQ25" s="47"/>
      <c r="AR25" s="48"/>
      <c r="AS25" s="54"/>
      <c r="AT25" s="73"/>
      <c r="AU25" s="74"/>
      <c r="AV25" s="116" t="s">
        <v>495</v>
      </c>
      <c r="AW25" s="73">
        <v>2000</v>
      </c>
      <c r="AX25" s="73"/>
      <c r="AY25" s="75"/>
      <c r="AZ25" s="47"/>
      <c r="BA25" s="47"/>
      <c r="BB25" s="57" t="s">
        <v>498</v>
      </c>
      <c r="BC25" s="47"/>
      <c r="BD25" s="47"/>
      <c r="BE25" s="47"/>
      <c r="BF25" s="48"/>
      <c r="BG25" s="54"/>
      <c r="BH25" s="73"/>
      <c r="BI25" s="74"/>
      <c r="BJ25" s="73"/>
      <c r="BK25" s="73"/>
      <c r="BL25" s="73"/>
      <c r="BM25" s="75"/>
      <c r="BN25" s="47"/>
      <c r="BO25" s="47"/>
      <c r="BP25" s="47"/>
      <c r="BQ25" s="47"/>
      <c r="BR25" s="47"/>
      <c r="BS25" s="47"/>
      <c r="BT25" s="48"/>
      <c r="BU25" s="54"/>
      <c r="BV25" s="73"/>
      <c r="BW25" s="74"/>
      <c r="BX25" s="73"/>
      <c r="BY25" s="77" t="s">
        <v>504</v>
      </c>
      <c r="BZ25" s="73"/>
      <c r="CA25" s="75"/>
      <c r="CB25" s="47"/>
      <c r="CC25" s="47"/>
      <c r="CD25" s="47"/>
      <c r="CE25" s="47"/>
      <c r="CF25" s="47"/>
      <c r="CG25" s="47"/>
      <c r="CH25" s="48"/>
      <c r="CI25" s="54"/>
      <c r="CJ25" s="73"/>
      <c r="CK25" s="74"/>
      <c r="CL25" s="132"/>
      <c r="CM25" s="73"/>
      <c r="CN25" s="73"/>
      <c r="CO25" s="75"/>
      <c r="CP25" s="47"/>
      <c r="CQ25" s="47"/>
      <c r="CR25" s="47"/>
      <c r="CS25" s="47"/>
      <c r="CT25" s="47"/>
      <c r="CU25" s="47"/>
      <c r="CV25" s="48"/>
      <c r="CW25" s="54"/>
      <c r="CX25" s="73"/>
      <c r="CY25" s="74"/>
      <c r="CZ25" s="116" t="s">
        <v>544</v>
      </c>
      <c r="DA25" s="73" t="s">
        <v>543</v>
      </c>
      <c r="DB25" s="73" t="s">
        <v>542</v>
      </c>
      <c r="DC25" s="75"/>
      <c r="DD25" s="47"/>
      <c r="DE25" s="47"/>
      <c r="DF25" s="57" t="s">
        <v>559</v>
      </c>
      <c r="DG25" s="47"/>
      <c r="DH25" s="47"/>
      <c r="DI25" s="47"/>
      <c r="DJ25" s="48"/>
      <c r="DK25" s="55" t="s">
        <v>460</v>
      </c>
      <c r="DL25" s="48" t="s">
        <v>453</v>
      </c>
    </row>
    <row r="26" spans="2:116">
      <c r="B26" s="54"/>
      <c r="C26" s="73"/>
      <c r="D26" s="74"/>
      <c r="E26" s="73"/>
      <c r="F26" s="79"/>
      <c r="G26" s="73"/>
      <c r="H26" s="75"/>
      <c r="I26" s="47"/>
      <c r="J26" s="47"/>
      <c r="K26" s="47"/>
      <c r="L26" s="47"/>
      <c r="M26" s="47"/>
      <c r="N26" s="47"/>
      <c r="O26" s="48"/>
      <c r="P26" s="54"/>
      <c r="Q26" s="73"/>
      <c r="R26" s="74"/>
      <c r="S26" s="73"/>
      <c r="T26" s="73"/>
      <c r="U26" s="73"/>
      <c r="V26" s="73"/>
      <c r="W26" s="75"/>
      <c r="X26" s="47"/>
      <c r="Y26" s="47"/>
      <c r="Z26" s="47"/>
      <c r="AA26" s="47"/>
      <c r="AB26" s="47"/>
      <c r="AC26" s="47"/>
      <c r="AD26" s="48"/>
      <c r="AE26" s="54"/>
      <c r="AF26" s="97"/>
      <c r="AG26" s="110" t="s">
        <v>474</v>
      </c>
      <c r="AH26" s="109"/>
      <c r="AI26" s="114" t="s">
        <v>476</v>
      </c>
      <c r="AJ26" s="112"/>
      <c r="AK26" s="113"/>
      <c r="AL26" s="47"/>
      <c r="AM26" s="47"/>
      <c r="AN26" s="47"/>
      <c r="AO26" s="47"/>
      <c r="AP26" s="47"/>
      <c r="AQ26" s="47"/>
      <c r="AR26" s="48"/>
      <c r="AS26" s="54"/>
      <c r="AT26" s="73"/>
      <c r="AU26" s="74"/>
      <c r="AV26" s="73"/>
      <c r="AW26" s="73"/>
      <c r="AX26" s="73"/>
      <c r="AY26" s="75"/>
      <c r="AZ26" s="47"/>
      <c r="BA26" s="47"/>
      <c r="BB26" s="47"/>
      <c r="BC26" s="47"/>
      <c r="BD26" s="47"/>
      <c r="BE26" s="47"/>
      <c r="BF26" s="48"/>
      <c r="BG26" s="54"/>
      <c r="BH26" s="73"/>
      <c r="BI26" s="74"/>
      <c r="BJ26" s="73"/>
      <c r="BK26" s="73"/>
      <c r="BL26" s="73"/>
      <c r="BM26" s="75"/>
      <c r="BN26" s="47"/>
      <c r="BO26" s="47"/>
      <c r="BP26" s="47"/>
      <c r="BQ26" s="47"/>
      <c r="BR26" s="47"/>
      <c r="BS26" s="47"/>
      <c r="BT26" s="48"/>
      <c r="BU26" s="54"/>
      <c r="BV26" s="73"/>
      <c r="BW26" s="74"/>
      <c r="BX26" s="73"/>
      <c r="BY26" s="77" t="s">
        <v>504</v>
      </c>
      <c r="BZ26" s="73"/>
      <c r="CA26" s="75"/>
      <c r="CB26" s="47"/>
      <c r="CC26" s="47"/>
      <c r="CD26" s="47"/>
      <c r="CE26" s="47"/>
      <c r="CF26" s="47"/>
      <c r="CG26" s="47"/>
      <c r="CH26" s="48"/>
      <c r="CI26" s="54"/>
      <c r="CJ26" s="73"/>
      <c r="CK26" s="74"/>
      <c r="CL26" s="132" t="s">
        <v>529</v>
      </c>
      <c r="CM26" s="73"/>
      <c r="CN26" s="73" t="s">
        <v>530</v>
      </c>
      <c r="CO26" s="75" t="s">
        <v>475</v>
      </c>
      <c r="CP26" s="47"/>
      <c r="CQ26" s="47"/>
      <c r="CR26" s="47"/>
      <c r="CS26" s="47"/>
      <c r="CT26" s="47"/>
      <c r="CU26" s="47"/>
      <c r="CV26" s="48"/>
      <c r="CW26" s="54"/>
      <c r="CX26" s="73"/>
      <c r="CY26" s="74"/>
      <c r="CZ26" s="133" t="s">
        <v>541</v>
      </c>
      <c r="DA26" s="73" t="s">
        <v>542</v>
      </c>
      <c r="DB26" s="73"/>
      <c r="DC26" s="75"/>
      <c r="DD26" s="47"/>
      <c r="DE26" s="47"/>
      <c r="DF26" s="47"/>
      <c r="DG26" s="47"/>
      <c r="DH26" s="47"/>
      <c r="DI26" s="47"/>
      <c r="DJ26" s="48"/>
      <c r="DK26" s="55" t="s">
        <v>458</v>
      </c>
      <c r="DL26" s="48" t="s">
        <v>456</v>
      </c>
    </row>
    <row r="27" spans="2:116">
      <c r="B27" s="54"/>
      <c r="C27" s="73"/>
      <c r="D27" s="74"/>
      <c r="E27" s="73"/>
      <c r="F27" s="79" t="s">
        <v>376</v>
      </c>
      <c r="G27" s="73"/>
      <c r="H27" s="75"/>
      <c r="I27" s="47"/>
      <c r="J27" s="47"/>
      <c r="K27" s="47"/>
      <c r="L27" s="47"/>
      <c r="M27" s="47"/>
      <c r="N27" s="47"/>
      <c r="O27" s="48"/>
      <c r="P27" s="54"/>
      <c r="Q27" s="85">
        <v>80</v>
      </c>
      <c r="R27" s="216" t="s">
        <v>421</v>
      </c>
      <c r="S27" s="217"/>
      <c r="T27" s="217"/>
      <c r="U27" s="217"/>
      <c r="V27" s="217"/>
      <c r="W27" s="218"/>
      <c r="X27" s="47"/>
      <c r="Y27" s="47" t="s">
        <v>421</v>
      </c>
      <c r="Z27" s="47"/>
      <c r="AA27" s="47"/>
      <c r="AB27" s="47"/>
      <c r="AC27" s="47"/>
      <c r="AD27" s="48"/>
      <c r="AE27" s="54"/>
      <c r="AF27" s="97">
        <v>100</v>
      </c>
      <c r="AG27" s="96" t="s">
        <v>475</v>
      </c>
      <c r="AH27" s="97"/>
      <c r="AI27" s="83" t="s">
        <v>395</v>
      </c>
      <c r="AJ27" s="83"/>
      <c r="AK27" s="111"/>
      <c r="AL27" s="47"/>
      <c r="AM27" s="47"/>
      <c r="AN27" s="47"/>
      <c r="AO27" s="47"/>
      <c r="AP27" s="47"/>
      <c r="AQ27" s="47"/>
      <c r="AR27" s="48"/>
      <c r="AS27" s="54"/>
      <c r="AT27" s="73"/>
      <c r="AU27" s="74"/>
      <c r="AV27" s="73"/>
      <c r="AW27" s="73"/>
      <c r="AX27" s="73"/>
      <c r="AY27" s="75"/>
      <c r="AZ27" s="47"/>
      <c r="BA27" s="47"/>
      <c r="BB27" s="57" t="s">
        <v>499</v>
      </c>
      <c r="BC27" s="47"/>
      <c r="BD27" s="47"/>
      <c r="BE27" s="47"/>
      <c r="BF27" s="48"/>
      <c r="BG27" s="54"/>
      <c r="BH27" s="73"/>
      <c r="BI27" s="74"/>
      <c r="BJ27" s="73"/>
      <c r="BK27" s="73"/>
      <c r="BL27" s="73"/>
      <c r="BM27" s="75"/>
      <c r="BN27" s="47"/>
      <c r="BO27" s="47"/>
      <c r="BP27" s="47"/>
      <c r="BQ27" s="47"/>
      <c r="BR27" s="47"/>
      <c r="BS27" s="47"/>
      <c r="BT27" s="48"/>
      <c r="BU27" s="54"/>
      <c r="BV27" s="93"/>
      <c r="BW27" s="130"/>
      <c r="BX27" s="93"/>
      <c r="BY27" s="95" t="s">
        <v>504</v>
      </c>
      <c r="BZ27" s="93"/>
      <c r="CA27" s="131"/>
      <c r="CB27" s="47"/>
      <c r="CC27" s="47"/>
      <c r="CD27" s="47"/>
      <c r="CE27" s="47"/>
      <c r="CF27" s="47"/>
      <c r="CG27" s="47"/>
      <c r="CH27" s="48"/>
      <c r="CI27" s="54"/>
      <c r="CJ27" s="73"/>
      <c r="CK27" s="74"/>
      <c r="CL27" s="73"/>
      <c r="CM27" s="73"/>
      <c r="CN27" s="73"/>
      <c r="CO27" s="75"/>
      <c r="CP27" s="47"/>
      <c r="CQ27" s="47"/>
      <c r="CR27" s="47"/>
      <c r="CS27" s="47"/>
      <c r="CT27" s="47"/>
      <c r="CU27" s="47"/>
      <c r="CV27" s="48"/>
      <c r="CW27" s="54"/>
      <c r="CX27" s="73"/>
      <c r="CY27" s="74"/>
      <c r="CZ27" s="116" t="s">
        <v>544</v>
      </c>
      <c r="DA27" s="73" t="s">
        <v>543</v>
      </c>
      <c r="DB27" s="73" t="s">
        <v>542</v>
      </c>
      <c r="DC27" s="75"/>
      <c r="DD27" s="47"/>
      <c r="DE27" s="47"/>
      <c r="DF27" s="47"/>
      <c r="DG27" s="47"/>
      <c r="DH27" s="47"/>
      <c r="DI27" s="47"/>
      <c r="DJ27" s="48"/>
      <c r="DK27" s="55" t="s">
        <v>466</v>
      </c>
      <c r="DL27" s="48" t="s">
        <v>457</v>
      </c>
    </row>
    <row r="28" spans="2:116">
      <c r="B28" s="54"/>
      <c r="C28" s="73"/>
      <c r="D28" s="76"/>
      <c r="E28" s="77"/>
      <c r="F28" s="77"/>
      <c r="G28" s="77"/>
      <c r="H28" s="80"/>
      <c r="I28" s="47"/>
      <c r="J28" s="47"/>
      <c r="K28" s="47"/>
      <c r="L28" s="47"/>
      <c r="M28" s="47"/>
      <c r="N28" s="47"/>
      <c r="O28" s="48"/>
      <c r="P28" s="54"/>
      <c r="Q28" s="85"/>
      <c r="R28" s="216"/>
      <c r="S28" s="217"/>
      <c r="T28" s="217"/>
      <c r="U28" s="217"/>
      <c r="V28" s="217"/>
      <c r="W28" s="218"/>
      <c r="X28" s="47"/>
      <c r="Y28" s="47"/>
      <c r="Z28" s="47" t="s">
        <v>444</v>
      </c>
      <c r="AA28" s="47"/>
      <c r="AB28" s="47"/>
      <c r="AC28" s="47"/>
      <c r="AD28" s="48"/>
      <c r="AE28" s="54"/>
      <c r="AF28" s="85"/>
      <c r="AG28" s="210" t="s">
        <v>393</v>
      </c>
      <c r="AH28" s="211"/>
      <c r="AI28" s="86"/>
      <c r="AJ28" s="211" t="s">
        <v>394</v>
      </c>
      <c r="AK28" s="212"/>
      <c r="AL28" s="47"/>
      <c r="AM28" s="47" t="s">
        <v>406</v>
      </c>
      <c r="AN28" s="47"/>
      <c r="AO28" s="47"/>
      <c r="AP28" s="47"/>
      <c r="AQ28" s="47"/>
      <c r="AR28" s="48"/>
      <c r="AS28" s="54"/>
      <c r="AT28" s="73"/>
      <c r="AU28" s="74"/>
      <c r="AV28" s="73"/>
      <c r="AW28" s="73"/>
      <c r="AX28" s="73"/>
      <c r="AY28" s="75"/>
      <c r="AZ28" s="47"/>
      <c r="BA28" s="47"/>
      <c r="BB28" s="47"/>
      <c r="BC28" s="47"/>
      <c r="BD28" s="47"/>
      <c r="BE28" s="47"/>
      <c r="BF28" s="48"/>
      <c r="BG28" s="54"/>
      <c r="BH28" s="73"/>
      <c r="BI28" s="74"/>
      <c r="BJ28" s="73"/>
      <c r="BK28" s="73"/>
      <c r="BL28" s="73"/>
      <c r="BM28" s="75"/>
      <c r="BN28" s="47"/>
      <c r="BO28" s="47"/>
      <c r="BP28" s="47"/>
      <c r="BQ28" s="47"/>
      <c r="BR28" s="47"/>
      <c r="BS28" s="47"/>
      <c r="BT28" s="48"/>
      <c r="BU28" s="54"/>
      <c r="BV28" s="98"/>
      <c r="BW28" s="130"/>
      <c r="BX28" s="93"/>
      <c r="BY28" s="93"/>
      <c r="BZ28" s="93"/>
      <c r="CA28" s="131"/>
      <c r="CB28" s="47"/>
      <c r="CC28" s="47"/>
      <c r="CD28" s="47"/>
      <c r="CE28" s="47"/>
      <c r="CF28" s="47"/>
      <c r="CG28" s="47"/>
      <c r="CH28" s="48"/>
      <c r="CI28" s="54"/>
      <c r="CJ28" s="73"/>
      <c r="CK28" s="74"/>
      <c r="CL28" s="73"/>
      <c r="CM28" s="73" t="s">
        <v>562</v>
      </c>
      <c r="CN28" s="73"/>
      <c r="CO28" s="75" t="s">
        <v>475</v>
      </c>
      <c r="CP28" s="47"/>
      <c r="CQ28" s="47"/>
      <c r="CR28" s="47"/>
      <c r="CS28" s="47"/>
      <c r="CT28" s="47"/>
      <c r="CU28" s="47"/>
      <c r="CV28" s="48"/>
      <c r="CW28" s="54"/>
      <c r="CX28" s="73"/>
      <c r="CY28" s="74"/>
      <c r="CZ28" s="116"/>
      <c r="DA28" s="73"/>
      <c r="DB28" s="73"/>
      <c r="DC28" s="75"/>
      <c r="DD28" s="47"/>
      <c r="DE28" s="47"/>
      <c r="DF28" s="47"/>
      <c r="DG28" s="47"/>
      <c r="DH28" s="47"/>
      <c r="DI28" s="47"/>
      <c r="DJ28" s="48"/>
      <c r="DK28" s="55" t="s">
        <v>467</v>
      </c>
      <c r="DL28" s="48" t="s">
        <v>458</v>
      </c>
    </row>
    <row r="29" spans="2:116">
      <c r="B29" s="54"/>
      <c r="C29" s="73"/>
      <c r="D29" s="76"/>
      <c r="E29" s="77"/>
      <c r="F29" s="77" t="s">
        <v>387</v>
      </c>
      <c r="G29" s="77"/>
      <c r="H29" s="78"/>
      <c r="I29" s="47"/>
      <c r="J29" s="47"/>
      <c r="K29" s="47"/>
      <c r="L29" s="47"/>
      <c r="M29" s="47"/>
      <c r="N29" s="47"/>
      <c r="O29" s="48"/>
      <c r="P29" s="54"/>
      <c r="Q29" s="99">
        <v>80</v>
      </c>
      <c r="R29" s="199" t="s">
        <v>422</v>
      </c>
      <c r="S29" s="200"/>
      <c r="T29" s="201" t="s">
        <v>423</v>
      </c>
      <c r="U29" s="201"/>
      <c r="V29" s="202" t="s">
        <v>424</v>
      </c>
      <c r="W29" s="203"/>
      <c r="X29" s="47"/>
      <c r="Y29" s="47"/>
      <c r="Z29" s="47" t="s">
        <v>445</v>
      </c>
      <c r="AA29" s="47"/>
      <c r="AB29" s="47"/>
      <c r="AC29" s="47"/>
      <c r="AD29" s="48"/>
      <c r="AE29" s="54"/>
      <c r="AF29" s="85">
        <v>160</v>
      </c>
      <c r="AG29" s="210"/>
      <c r="AH29" s="211"/>
      <c r="AI29" s="86"/>
      <c r="AJ29" s="211"/>
      <c r="AK29" s="212"/>
      <c r="AL29" s="47"/>
      <c r="AM29" s="47"/>
      <c r="AN29" s="47" t="s">
        <v>407</v>
      </c>
      <c r="AO29" s="47"/>
      <c r="AP29" s="47"/>
      <c r="AQ29" s="47"/>
      <c r="AR29" s="48"/>
      <c r="AS29" s="54"/>
      <c r="AT29" s="73"/>
      <c r="AU29" s="74"/>
      <c r="AV29" s="73"/>
      <c r="AW29" s="73"/>
      <c r="AX29" s="73"/>
      <c r="AY29" s="75"/>
      <c r="AZ29" s="47"/>
      <c r="BA29" s="47"/>
      <c r="BB29" s="47"/>
      <c r="BC29" s="47"/>
      <c r="BD29" s="47"/>
      <c r="BE29" s="47"/>
      <c r="BF29" s="48"/>
      <c r="BG29" s="54"/>
      <c r="BH29" s="73"/>
      <c r="BI29" s="74"/>
      <c r="BJ29" s="73"/>
      <c r="BK29" s="73"/>
      <c r="BL29" s="73"/>
      <c r="BM29" s="75"/>
      <c r="BN29" s="47"/>
      <c r="BO29" s="47"/>
      <c r="BP29" s="47"/>
      <c r="BQ29" s="47"/>
      <c r="BR29" s="47"/>
      <c r="BS29" s="47"/>
      <c r="BT29" s="48"/>
      <c r="BU29" s="54"/>
      <c r="BV29" s="98">
        <v>148</v>
      </c>
      <c r="BW29" s="130"/>
      <c r="BX29" s="93"/>
      <c r="BY29" s="93"/>
      <c r="BZ29" s="93"/>
      <c r="CA29" s="131"/>
      <c r="CB29" s="47"/>
      <c r="CC29" s="47"/>
      <c r="CD29" s="47"/>
      <c r="CE29" s="47"/>
      <c r="CF29" s="47"/>
      <c r="CG29" s="47"/>
      <c r="CH29" s="48"/>
      <c r="CI29" s="54"/>
      <c r="CJ29" s="73"/>
      <c r="CK29" s="74"/>
      <c r="CL29" s="73"/>
      <c r="CM29" s="73"/>
      <c r="CN29" s="73"/>
      <c r="CO29" s="75"/>
      <c r="CP29" s="47"/>
      <c r="CQ29" s="47"/>
      <c r="CR29" s="47"/>
      <c r="CS29" s="47"/>
      <c r="CT29" s="47"/>
      <c r="CU29" s="47"/>
      <c r="CV29" s="48"/>
      <c r="CW29" s="54"/>
      <c r="CX29" s="73"/>
      <c r="CY29" s="74"/>
      <c r="CZ29" s="73"/>
      <c r="DA29" s="73"/>
      <c r="DB29" s="73"/>
      <c r="DC29" s="75"/>
      <c r="DD29" s="47"/>
      <c r="DE29" s="47"/>
      <c r="DF29" s="47"/>
      <c r="DG29" s="47"/>
      <c r="DH29" s="47"/>
      <c r="DI29" s="47"/>
      <c r="DJ29" s="48"/>
      <c r="DK29" s="55" t="s">
        <v>468</v>
      </c>
      <c r="DL29" s="48" t="s">
        <v>459</v>
      </c>
    </row>
    <row r="30" spans="2:116">
      <c r="B30" s="54"/>
      <c r="C30" s="73"/>
      <c r="D30" s="76"/>
      <c r="E30" s="77"/>
      <c r="F30" s="77"/>
      <c r="G30" s="77"/>
      <c r="H30" s="78"/>
      <c r="I30" s="47"/>
      <c r="J30" s="47"/>
      <c r="K30" s="47"/>
      <c r="L30" s="47"/>
      <c r="M30" s="47"/>
      <c r="N30" s="47"/>
      <c r="O30" s="48"/>
      <c r="P30" s="54"/>
      <c r="Q30" s="99"/>
      <c r="R30" s="199"/>
      <c r="S30" s="200"/>
      <c r="T30" s="201"/>
      <c r="U30" s="201"/>
      <c r="V30" s="202"/>
      <c r="W30" s="203"/>
      <c r="X30" s="47"/>
      <c r="Y30" s="47" t="s">
        <v>446</v>
      </c>
      <c r="Z30" s="47"/>
      <c r="AA30" s="47"/>
      <c r="AB30" s="47"/>
      <c r="AC30" s="47"/>
      <c r="AD30" s="48"/>
      <c r="AE30" s="54"/>
      <c r="AF30" s="85"/>
      <c r="AG30" s="210"/>
      <c r="AH30" s="211"/>
      <c r="AI30" s="86"/>
      <c r="AJ30" s="211"/>
      <c r="AK30" s="212"/>
      <c r="AL30" s="47"/>
      <c r="AM30" s="47"/>
      <c r="AN30" s="47" t="s">
        <v>411</v>
      </c>
      <c r="AO30" s="47"/>
      <c r="AP30" s="47"/>
      <c r="AQ30" s="47"/>
      <c r="AR30" s="48"/>
      <c r="AS30" s="54"/>
      <c r="AT30" s="73"/>
      <c r="AU30" s="74"/>
      <c r="AV30" s="73"/>
      <c r="AW30" s="73"/>
      <c r="AX30" s="73"/>
      <c r="AY30" s="75"/>
      <c r="AZ30" s="47"/>
      <c r="BA30" s="47"/>
      <c r="BB30" s="47"/>
      <c r="BC30" s="47"/>
      <c r="BD30" s="47"/>
      <c r="BE30" s="47"/>
      <c r="BF30" s="48"/>
      <c r="BG30" s="54"/>
      <c r="BH30" s="73"/>
      <c r="BI30" s="74"/>
      <c r="BJ30" s="73"/>
      <c r="BK30" s="73"/>
      <c r="BL30" s="73"/>
      <c r="BM30" s="75"/>
      <c r="BN30" s="47"/>
      <c r="BO30" s="47"/>
      <c r="BP30" s="47"/>
      <c r="BQ30" s="47"/>
      <c r="BR30" s="47"/>
      <c r="BS30" s="47"/>
      <c r="BT30" s="48"/>
      <c r="BU30" s="54"/>
      <c r="BV30" s="98"/>
      <c r="BW30" s="130"/>
      <c r="BX30" s="93"/>
      <c r="BY30" s="93"/>
      <c r="BZ30" s="93"/>
      <c r="CA30" s="131"/>
      <c r="CB30" s="47"/>
      <c r="CC30" s="47"/>
      <c r="CD30" s="47"/>
      <c r="CE30" s="47"/>
      <c r="CF30" s="47"/>
      <c r="CG30" s="47"/>
      <c r="CH30" s="48"/>
      <c r="CI30" s="54"/>
      <c r="CJ30" s="73"/>
      <c r="CK30" s="74"/>
      <c r="CL30" s="73"/>
      <c r="CM30" s="73"/>
      <c r="CN30" s="73"/>
      <c r="CO30" s="75"/>
      <c r="CP30" s="47"/>
      <c r="CQ30" s="47"/>
      <c r="CR30" s="47"/>
      <c r="CS30" s="47"/>
      <c r="CT30" s="47"/>
      <c r="CU30" s="47"/>
      <c r="CV30" s="48"/>
      <c r="CW30" s="54"/>
      <c r="CX30" s="73"/>
      <c r="CY30" s="74"/>
      <c r="CZ30" s="73"/>
      <c r="DA30" s="77" t="s">
        <v>399</v>
      </c>
      <c r="DB30" s="73"/>
      <c r="DC30" s="75"/>
      <c r="DD30" s="47"/>
      <c r="DE30" s="47"/>
      <c r="DF30" s="47"/>
      <c r="DG30" s="47"/>
      <c r="DH30" s="47"/>
      <c r="DI30" s="47"/>
      <c r="DJ30" s="48"/>
      <c r="DK30" s="55" t="s">
        <v>469</v>
      </c>
      <c r="DL30" s="48" t="s">
        <v>460</v>
      </c>
    </row>
    <row r="31" spans="2:116">
      <c r="B31" s="54"/>
      <c r="C31" s="59">
        <v>100</v>
      </c>
      <c r="D31" s="63" t="s">
        <v>370</v>
      </c>
      <c r="E31" s="64"/>
      <c r="F31" s="64"/>
      <c r="G31" s="64"/>
      <c r="H31" s="65"/>
      <c r="I31" s="47"/>
      <c r="J31" s="47"/>
      <c r="K31" s="47"/>
      <c r="L31" s="47"/>
      <c r="M31" s="47"/>
      <c r="N31" s="47"/>
      <c r="O31" s="48"/>
      <c r="P31" s="54"/>
      <c r="Q31" s="59">
        <v>100</v>
      </c>
      <c r="R31" s="63" t="s">
        <v>370</v>
      </c>
      <c r="S31" s="64"/>
      <c r="T31" s="64"/>
      <c r="U31" s="64"/>
      <c r="V31" s="64"/>
      <c r="W31" s="65"/>
      <c r="X31" s="47"/>
      <c r="Y31" s="47"/>
      <c r="Z31" s="47" t="s">
        <v>447</v>
      </c>
      <c r="AA31" s="47"/>
      <c r="AB31" s="47"/>
      <c r="AC31" s="47"/>
      <c r="AD31" s="48"/>
      <c r="AE31" s="54"/>
      <c r="AF31" s="59">
        <v>100</v>
      </c>
      <c r="AG31" s="63" t="s">
        <v>370</v>
      </c>
      <c r="AH31" s="64"/>
      <c r="AI31" s="64"/>
      <c r="AJ31" s="64"/>
      <c r="AK31" s="65"/>
      <c r="AL31" s="47"/>
      <c r="AO31" s="47"/>
      <c r="AP31" s="47"/>
      <c r="AQ31" s="47"/>
      <c r="AR31" s="48"/>
      <c r="AS31" s="54"/>
      <c r="AT31" s="59">
        <v>100</v>
      </c>
      <c r="AU31" s="63" t="s">
        <v>370</v>
      </c>
      <c r="AV31" s="64"/>
      <c r="AW31" s="64"/>
      <c r="AX31" s="64"/>
      <c r="AY31" s="65"/>
      <c r="AZ31" s="47"/>
      <c r="BA31" s="47"/>
      <c r="BB31" s="47"/>
      <c r="BC31" s="47"/>
      <c r="BD31" s="47"/>
      <c r="BE31" s="47"/>
      <c r="BF31" s="48"/>
      <c r="BG31" s="54"/>
      <c r="BH31" s="59">
        <v>100</v>
      </c>
      <c r="BI31" s="63" t="s">
        <v>370</v>
      </c>
      <c r="BJ31" s="64"/>
      <c r="BK31" s="64"/>
      <c r="BL31" s="64"/>
      <c r="BM31" s="65"/>
      <c r="BN31" s="47"/>
      <c r="BO31" s="47"/>
      <c r="BP31" s="47"/>
      <c r="BQ31" s="47"/>
      <c r="BR31" s="47"/>
      <c r="BS31" s="47"/>
      <c r="BT31" s="48"/>
      <c r="BU31" s="54"/>
      <c r="BV31" s="59">
        <v>100</v>
      </c>
      <c r="BW31" s="63" t="s">
        <v>370</v>
      </c>
      <c r="BX31" s="64"/>
      <c r="BY31" s="64"/>
      <c r="BZ31" s="64"/>
      <c r="CA31" s="65"/>
      <c r="CB31" s="47"/>
      <c r="CC31" s="47"/>
      <c r="CD31" s="47"/>
      <c r="CE31" s="47"/>
      <c r="CF31" s="47"/>
      <c r="CG31" s="47"/>
      <c r="CH31" s="48"/>
      <c r="CI31" s="54"/>
      <c r="CJ31" s="59">
        <v>100</v>
      </c>
      <c r="CK31" s="63" t="s">
        <v>370</v>
      </c>
      <c r="CL31" s="64"/>
      <c r="CM31" s="64"/>
      <c r="CN31" s="64"/>
      <c r="CO31" s="65"/>
      <c r="CP31" s="47"/>
      <c r="CQ31" s="47"/>
      <c r="CR31" s="47"/>
      <c r="CS31" s="47"/>
      <c r="CT31" s="47"/>
      <c r="CU31" s="47"/>
      <c r="CV31" s="48"/>
      <c r="CW31" s="54"/>
      <c r="CX31" s="59">
        <v>100</v>
      </c>
      <c r="CY31" s="63" t="s">
        <v>370</v>
      </c>
      <c r="CZ31" s="64"/>
      <c r="DA31" s="64"/>
      <c r="DB31" s="64"/>
      <c r="DC31" s="65"/>
      <c r="DD31" s="47"/>
      <c r="DE31" s="47"/>
      <c r="DF31" s="47"/>
      <c r="DG31" s="47"/>
      <c r="DH31" s="47"/>
      <c r="DI31" s="47"/>
      <c r="DJ31" s="48"/>
      <c r="DK31" s="55" t="s">
        <v>470</v>
      </c>
      <c r="DL31" s="48" t="s">
        <v>461</v>
      </c>
    </row>
    <row r="32" spans="2:116">
      <c r="B32" s="54"/>
      <c r="C32" s="59"/>
      <c r="D32" s="60"/>
      <c r="E32" s="61"/>
      <c r="F32" s="61"/>
      <c r="G32" s="61"/>
      <c r="H32" s="62"/>
      <c r="I32" s="47"/>
      <c r="J32" s="47"/>
      <c r="K32" s="47"/>
      <c r="L32" s="47"/>
      <c r="M32" s="47"/>
      <c r="N32" s="47"/>
      <c r="O32" s="48"/>
      <c r="P32" s="54"/>
      <c r="Q32" s="59"/>
      <c r="R32" s="60"/>
      <c r="S32" s="61"/>
      <c r="T32" s="61"/>
      <c r="U32" s="61"/>
      <c r="V32" s="61"/>
      <c r="W32" s="62"/>
      <c r="X32" s="47"/>
      <c r="Y32" s="47"/>
      <c r="Z32" s="57" t="s">
        <v>448</v>
      </c>
      <c r="AA32" s="47"/>
      <c r="AB32" s="47"/>
      <c r="AC32" s="47"/>
      <c r="AD32" s="48"/>
      <c r="AE32" s="54"/>
      <c r="AF32" s="59"/>
      <c r="AG32" s="60"/>
      <c r="AH32" s="61"/>
      <c r="AI32" s="61"/>
      <c r="AJ32" s="61"/>
      <c r="AK32" s="62"/>
      <c r="AL32" s="47"/>
      <c r="AM32" s="47"/>
      <c r="AN32" s="185" t="s">
        <v>408</v>
      </c>
      <c r="AO32" s="186"/>
      <c r="AP32" s="186"/>
      <c r="AQ32" s="189"/>
      <c r="AR32" s="48"/>
      <c r="AS32" s="54"/>
      <c r="AT32" s="59"/>
      <c r="AU32" s="60"/>
      <c r="AV32" s="61"/>
      <c r="AW32" s="61"/>
      <c r="AX32" s="61"/>
      <c r="AY32" s="62"/>
      <c r="AZ32" s="47"/>
      <c r="BA32" s="47"/>
      <c r="BB32" s="47"/>
      <c r="BC32" s="47"/>
      <c r="BD32" s="47"/>
      <c r="BE32" s="47"/>
      <c r="BF32" s="48"/>
      <c r="BG32" s="54"/>
      <c r="BH32" s="59"/>
      <c r="BI32" s="60"/>
      <c r="BJ32" s="61"/>
      <c r="BK32" s="61"/>
      <c r="BL32" s="61"/>
      <c r="BM32" s="62"/>
      <c r="BN32" s="47"/>
      <c r="BO32" s="47"/>
      <c r="BP32" s="47"/>
      <c r="BQ32" s="47"/>
      <c r="BR32" s="47"/>
      <c r="BS32" s="47"/>
      <c r="BT32" s="48"/>
      <c r="BU32" s="54"/>
      <c r="BV32" s="59"/>
      <c r="BW32" s="60"/>
      <c r="BX32" s="61"/>
      <c r="BY32" s="61"/>
      <c r="BZ32" s="61"/>
      <c r="CA32" s="62"/>
      <c r="CB32" s="47"/>
      <c r="CC32" s="47"/>
      <c r="CD32" s="47"/>
      <c r="CE32" s="47"/>
      <c r="CF32" s="47"/>
      <c r="CG32" s="47"/>
      <c r="CH32" s="48"/>
      <c r="CI32" s="54"/>
      <c r="CJ32" s="59"/>
      <c r="CK32" s="60"/>
      <c r="CL32" s="61"/>
      <c r="CM32" s="61"/>
      <c r="CN32" s="61"/>
      <c r="CO32" s="62"/>
      <c r="CP32" s="47"/>
      <c r="CQ32" s="47"/>
      <c r="CR32" s="47"/>
      <c r="CS32" s="47"/>
      <c r="CT32" s="47"/>
      <c r="CU32" s="47"/>
      <c r="CV32" s="48"/>
      <c r="CW32" s="54"/>
      <c r="CX32" s="59"/>
      <c r="CY32" s="60"/>
      <c r="CZ32" s="61"/>
      <c r="DA32" s="61"/>
      <c r="DB32" s="61"/>
      <c r="DC32" s="62"/>
      <c r="DD32" s="47"/>
      <c r="DE32" s="47"/>
      <c r="DF32" s="47"/>
      <c r="DG32" s="47"/>
      <c r="DH32" s="47"/>
      <c r="DI32" s="47"/>
      <c r="DJ32" s="48"/>
      <c r="DK32" s="55" t="s">
        <v>471</v>
      </c>
      <c r="DL32" s="48" t="s">
        <v>462</v>
      </c>
    </row>
    <row r="33" spans="2:116">
      <c r="B33" s="46"/>
      <c r="C33" s="47">
        <f>SUM(C4:C32)</f>
        <v>1136</v>
      </c>
      <c r="D33" s="47"/>
      <c r="E33" s="47"/>
      <c r="F33" s="47">
        <v>640</v>
      </c>
      <c r="G33" s="47"/>
      <c r="H33" s="47"/>
      <c r="I33" s="47"/>
      <c r="J33" s="47"/>
      <c r="K33" s="47"/>
      <c r="L33" s="47"/>
      <c r="M33" s="47"/>
      <c r="N33" s="47"/>
      <c r="O33" s="48"/>
      <c r="P33" s="46"/>
      <c r="Q33" s="47">
        <f>SUM(Q4:Q32)</f>
        <v>1136</v>
      </c>
      <c r="R33" s="83"/>
      <c r="S33" s="83"/>
      <c r="T33" s="83">
        <v>540</v>
      </c>
      <c r="U33" s="83"/>
      <c r="V33" s="83"/>
      <c r="W33" s="98">
        <v>100</v>
      </c>
      <c r="X33" s="47"/>
      <c r="Y33" s="47"/>
      <c r="Z33" s="47"/>
      <c r="AA33" s="47"/>
      <c r="AB33" s="47"/>
      <c r="AC33" s="47"/>
      <c r="AD33" s="48"/>
      <c r="AE33" s="46"/>
      <c r="AF33" s="47">
        <f>SUM(AF4:AF32)</f>
        <v>1136</v>
      </c>
      <c r="AG33" s="97">
        <v>300</v>
      </c>
      <c r="AH33" s="97"/>
      <c r="AI33" s="83">
        <v>340</v>
      </c>
      <c r="AJ33" s="83"/>
      <c r="AK33" s="83"/>
      <c r="AL33" s="47"/>
      <c r="AM33" s="47"/>
      <c r="AN33" s="193" t="s">
        <v>409</v>
      </c>
      <c r="AO33" s="194"/>
      <c r="AP33" s="194" t="s">
        <v>410</v>
      </c>
      <c r="AQ33" s="197"/>
      <c r="AR33" s="48"/>
      <c r="AS33" s="46"/>
      <c r="AT33" s="47">
        <f>SUM(AT4:AT32)</f>
        <v>1136</v>
      </c>
      <c r="AU33" s="47"/>
      <c r="AV33" s="47"/>
      <c r="AW33" s="47">
        <v>640</v>
      </c>
      <c r="AX33" s="47"/>
      <c r="AY33" s="47"/>
      <c r="AZ33" s="47"/>
      <c r="BA33" s="47"/>
      <c r="BB33" s="47"/>
      <c r="BC33" s="47"/>
      <c r="BD33" s="47"/>
      <c r="BE33" s="47"/>
      <c r="BF33" s="48"/>
      <c r="BG33" s="46"/>
      <c r="BH33" s="47">
        <f>SUM(BH4:BH32)</f>
        <v>1136</v>
      </c>
      <c r="BI33" s="47"/>
      <c r="BJ33" s="47"/>
      <c r="BK33" s="47">
        <v>640</v>
      </c>
      <c r="BL33" s="47"/>
      <c r="BM33" s="47"/>
      <c r="BN33" s="47"/>
      <c r="BO33" s="47"/>
      <c r="BP33" s="47"/>
      <c r="BQ33" s="47"/>
      <c r="BR33" s="47"/>
      <c r="BS33" s="47"/>
      <c r="BT33" s="48"/>
      <c r="BU33" s="46"/>
      <c r="BV33" s="47">
        <f>SUM(BV4:BV32)</f>
        <v>1136</v>
      </c>
      <c r="BW33" s="47"/>
      <c r="BX33" s="47"/>
      <c r="BY33" s="47">
        <v>640</v>
      </c>
      <c r="BZ33" s="47"/>
      <c r="CA33" s="47"/>
      <c r="CB33" s="47"/>
      <c r="CC33" s="47"/>
      <c r="CD33" s="47"/>
      <c r="CE33" s="47"/>
      <c r="CF33" s="47"/>
      <c r="CG33" s="47"/>
      <c r="CH33" s="48"/>
      <c r="CI33" s="46"/>
      <c r="CJ33" s="47">
        <f>SUM(CJ4:CJ32)</f>
        <v>1136</v>
      </c>
      <c r="CK33" s="47"/>
      <c r="CL33" s="47"/>
      <c r="CM33" s="47">
        <v>640</v>
      </c>
      <c r="CN33" s="47"/>
      <c r="CO33" s="47"/>
      <c r="CP33" s="47"/>
      <c r="CQ33" s="47"/>
      <c r="CR33" s="47"/>
      <c r="CS33" s="47"/>
      <c r="CT33" s="47"/>
      <c r="CU33" s="47"/>
      <c r="CV33" s="48"/>
      <c r="CW33" s="46"/>
      <c r="CX33" s="47">
        <f>SUM(CX4:CX32)</f>
        <v>1136</v>
      </c>
      <c r="CY33" s="47"/>
      <c r="CZ33" s="47"/>
      <c r="DA33" s="47">
        <v>640</v>
      </c>
      <c r="DB33" s="47"/>
      <c r="DC33" s="47"/>
      <c r="DD33" s="47"/>
      <c r="DE33" s="47"/>
      <c r="DF33" s="47"/>
      <c r="DG33" s="47"/>
      <c r="DH33" s="47"/>
      <c r="DI33" s="47"/>
      <c r="DJ33" s="48"/>
      <c r="DK33" s="55" t="s">
        <v>472</v>
      </c>
      <c r="DL33" s="48" t="s">
        <v>455</v>
      </c>
    </row>
    <row r="34" spans="2:116">
      <c r="B34" s="46"/>
      <c r="C34" s="47"/>
      <c r="D34" s="47"/>
      <c r="E34" s="47"/>
      <c r="F34" s="47"/>
      <c r="G34" s="47"/>
      <c r="H34" s="47"/>
      <c r="I34" s="47"/>
      <c r="J34" s="47"/>
      <c r="K34" s="47"/>
      <c r="L34" s="47"/>
      <c r="M34" s="47"/>
      <c r="N34" s="47"/>
      <c r="O34" s="48"/>
      <c r="P34" s="46"/>
      <c r="Q34" s="47">
        <f>SUM(R34:W34)</f>
        <v>640</v>
      </c>
      <c r="R34" s="99">
        <v>214</v>
      </c>
      <c r="S34" s="99"/>
      <c r="T34" s="106">
        <v>212</v>
      </c>
      <c r="U34" s="107"/>
      <c r="V34" s="105">
        <v>214</v>
      </c>
      <c r="W34" s="105"/>
      <c r="X34" s="47"/>
      <c r="Y34" s="47"/>
      <c r="Z34" s="47"/>
      <c r="AA34" s="47"/>
      <c r="AB34" s="47"/>
      <c r="AC34" s="47"/>
      <c r="AD34" s="48"/>
      <c r="AE34" s="46"/>
      <c r="AF34" s="47"/>
      <c r="AG34" s="47"/>
      <c r="AH34" s="47"/>
      <c r="AI34" s="47">
        <v>640</v>
      </c>
      <c r="AJ34" s="47"/>
      <c r="AK34" s="47"/>
      <c r="AL34" s="47"/>
      <c r="AM34" s="47"/>
      <c r="AN34" s="195"/>
      <c r="AO34" s="196"/>
      <c r="AP34" s="196"/>
      <c r="AQ34" s="198"/>
      <c r="AR34" s="48"/>
      <c r="AS34" s="46"/>
      <c r="AT34" s="47"/>
      <c r="AU34" s="47"/>
      <c r="AV34" s="47"/>
      <c r="AW34" s="47"/>
      <c r="AX34" s="47"/>
      <c r="AY34" s="47"/>
      <c r="AZ34" s="47"/>
      <c r="BA34" s="47"/>
      <c r="BB34" s="47"/>
      <c r="BC34" s="47"/>
      <c r="BD34" s="47"/>
      <c r="BE34" s="47"/>
      <c r="BF34" s="48"/>
      <c r="BG34" s="46"/>
      <c r="BH34" s="47"/>
      <c r="BI34" s="47"/>
      <c r="BJ34" s="47"/>
      <c r="BK34" s="47"/>
      <c r="BL34" s="47"/>
      <c r="BM34" s="47"/>
      <c r="BN34" s="47"/>
      <c r="BO34" s="47"/>
      <c r="BP34" s="47"/>
      <c r="BQ34" s="47"/>
      <c r="BR34" s="47"/>
      <c r="BS34" s="47"/>
      <c r="BT34" s="48"/>
      <c r="BU34" s="46"/>
      <c r="BV34" s="47"/>
      <c r="BW34" s="47"/>
      <c r="BX34" s="47"/>
      <c r="BY34" s="47"/>
      <c r="BZ34" s="47"/>
      <c r="CA34" s="47"/>
      <c r="CB34" s="47"/>
      <c r="CC34" s="47"/>
      <c r="CD34" s="47"/>
      <c r="CE34" s="47"/>
      <c r="CF34" s="47"/>
      <c r="CG34" s="47"/>
      <c r="CH34" s="48"/>
      <c r="CI34" s="46"/>
      <c r="CJ34" s="47"/>
      <c r="CK34" s="47"/>
      <c r="CL34" s="47"/>
      <c r="CM34" s="47"/>
      <c r="CN34" s="47"/>
      <c r="CO34" s="47"/>
      <c r="CP34" s="47"/>
      <c r="CQ34" s="47"/>
      <c r="CR34" s="47"/>
      <c r="CS34" s="47"/>
      <c r="CT34" s="47"/>
      <c r="CU34" s="47"/>
      <c r="CV34" s="48"/>
      <c r="CW34" s="46"/>
      <c r="CX34" s="47"/>
      <c r="CY34" s="47"/>
      <c r="CZ34" s="47"/>
      <c r="DA34" s="47"/>
      <c r="DB34" s="47"/>
      <c r="DC34" s="47"/>
      <c r="DD34" s="47"/>
      <c r="DE34" s="47"/>
      <c r="DF34" s="47"/>
      <c r="DG34" s="47"/>
      <c r="DH34" s="47"/>
      <c r="DI34" s="47"/>
      <c r="DJ34" s="48"/>
      <c r="DK34" s="55" t="s">
        <v>473</v>
      </c>
      <c r="DL34" s="48" t="s">
        <v>453</v>
      </c>
    </row>
    <row r="35" spans="2:116" ht="15">
      <c r="B35" s="55" t="s">
        <v>368</v>
      </c>
      <c r="C35" s="47"/>
      <c r="D35" s="52" t="s">
        <v>451</v>
      </c>
      <c r="E35" s="47"/>
      <c r="F35" s="47"/>
      <c r="G35" s="47"/>
      <c r="H35" s="47"/>
      <c r="I35" s="47"/>
      <c r="J35" s="47"/>
      <c r="K35" s="47"/>
      <c r="L35" s="47"/>
      <c r="M35" s="47"/>
      <c r="N35" s="47"/>
      <c r="O35" s="48"/>
      <c r="P35" s="46"/>
      <c r="Q35" s="47"/>
      <c r="R35" s="47"/>
      <c r="S35" s="47"/>
      <c r="T35" s="47"/>
      <c r="U35" s="47"/>
      <c r="V35" s="47"/>
      <c r="W35" s="47"/>
      <c r="X35" s="47"/>
      <c r="Y35" s="47"/>
      <c r="Z35" s="47"/>
      <c r="AA35" s="47"/>
      <c r="AB35" s="47"/>
      <c r="AC35" s="47"/>
      <c r="AD35" s="48"/>
      <c r="AE35" s="46"/>
      <c r="AF35" s="47"/>
      <c r="AG35" s="47"/>
      <c r="AH35" s="47"/>
      <c r="AI35" s="47"/>
      <c r="AJ35" s="47"/>
      <c r="AK35" s="47"/>
      <c r="AL35" s="47"/>
      <c r="AM35" s="47"/>
      <c r="AN35" s="47"/>
      <c r="AO35" s="47"/>
      <c r="AP35" s="47"/>
      <c r="AQ35" s="47"/>
      <c r="AR35" s="48"/>
      <c r="AS35" s="46"/>
      <c r="AT35" s="47"/>
      <c r="AU35" s="47"/>
      <c r="AV35" s="47"/>
      <c r="AW35" s="47"/>
      <c r="AX35" s="47"/>
      <c r="AY35" s="47"/>
      <c r="AZ35" s="47"/>
      <c r="BA35" s="47"/>
      <c r="BB35" s="47"/>
      <c r="BC35" s="47"/>
      <c r="BD35" s="47"/>
      <c r="BE35" s="47"/>
      <c r="BF35" s="48"/>
      <c r="BG35" s="46"/>
      <c r="BH35" s="47"/>
      <c r="BI35" s="47"/>
      <c r="BJ35" s="47"/>
      <c r="BK35" s="47"/>
      <c r="BL35" s="47"/>
      <c r="BM35" s="47"/>
      <c r="BN35" s="47"/>
      <c r="BO35" s="47"/>
      <c r="BP35" s="47"/>
      <c r="BQ35" s="47"/>
      <c r="BR35" s="47"/>
      <c r="BS35" s="47"/>
      <c r="BT35" s="48"/>
      <c r="BU35" s="46"/>
      <c r="BV35" s="47"/>
      <c r="BW35" s="47"/>
      <c r="BX35" s="47"/>
      <c r="BY35" s="47"/>
      <c r="BZ35" s="47"/>
      <c r="CA35" s="47"/>
      <c r="CB35" s="47"/>
      <c r="CC35" s="47"/>
      <c r="CD35" s="47"/>
      <c r="CE35" s="47"/>
      <c r="CF35" s="47"/>
      <c r="CG35" s="47"/>
      <c r="CH35" s="48"/>
      <c r="CI35" s="46"/>
      <c r="CJ35" s="47"/>
      <c r="CK35" s="47"/>
      <c r="CL35" s="47"/>
      <c r="CM35" s="47"/>
      <c r="CN35" s="47"/>
      <c r="CO35" s="47"/>
      <c r="CP35" s="47"/>
      <c r="CQ35" s="47"/>
      <c r="CR35" s="47"/>
      <c r="CS35" s="47"/>
      <c r="CT35" s="47"/>
      <c r="CU35" s="47"/>
      <c r="CV35" s="48"/>
      <c r="CW35" s="46"/>
      <c r="CX35" s="47"/>
      <c r="CY35" s="47"/>
      <c r="CZ35" s="47"/>
      <c r="DA35" s="47"/>
      <c r="DB35" s="47"/>
      <c r="DC35" s="47"/>
      <c r="DD35" s="47"/>
      <c r="DE35" s="47"/>
      <c r="DF35" s="47"/>
      <c r="DG35" s="47"/>
      <c r="DH35" s="47"/>
      <c r="DI35" s="47"/>
      <c r="DJ35" s="48"/>
      <c r="DK35" s="55" t="s">
        <v>457</v>
      </c>
      <c r="DL35" s="48" t="s">
        <v>456</v>
      </c>
    </row>
    <row r="36" spans="2:116" ht="15">
      <c r="B36" s="55" t="s">
        <v>369</v>
      </c>
      <c r="C36" s="47"/>
      <c r="D36" s="52" t="s">
        <v>450</v>
      </c>
      <c r="E36" s="47"/>
      <c r="F36" s="47"/>
      <c r="G36" s="47"/>
      <c r="H36" s="47"/>
      <c r="I36" s="47"/>
      <c r="J36" s="47"/>
      <c r="K36" s="47"/>
      <c r="L36" s="47"/>
      <c r="M36" s="47"/>
      <c r="N36" s="47"/>
      <c r="O36" s="48"/>
      <c r="P36" s="46"/>
      <c r="Q36" s="47"/>
      <c r="R36" s="47"/>
      <c r="S36" s="47"/>
      <c r="T36" s="47"/>
      <c r="U36" s="47"/>
      <c r="V36" s="47"/>
      <c r="W36" s="47"/>
      <c r="X36" s="47"/>
      <c r="Y36" s="47"/>
      <c r="Z36" s="47"/>
      <c r="AA36" s="47"/>
      <c r="AB36" s="47"/>
      <c r="AC36" s="47"/>
      <c r="AD36" s="48"/>
      <c r="AE36" s="46"/>
      <c r="AF36" s="47"/>
      <c r="AG36" s="47"/>
      <c r="AH36" s="47"/>
      <c r="AI36" s="47"/>
      <c r="AJ36" s="47"/>
      <c r="AK36" s="47"/>
      <c r="AL36" s="47"/>
      <c r="AM36" s="47"/>
      <c r="AN36" s="47"/>
      <c r="AO36" s="47"/>
      <c r="AP36" s="47"/>
      <c r="AQ36" s="47"/>
      <c r="AR36" s="48"/>
      <c r="AS36" s="46"/>
      <c r="AT36" s="47"/>
      <c r="AU36" s="47"/>
      <c r="AV36" s="47"/>
      <c r="AW36" s="47"/>
      <c r="AX36" s="47"/>
      <c r="AY36" s="47"/>
      <c r="AZ36" s="47"/>
      <c r="BA36" s="47"/>
      <c r="BB36" s="47"/>
      <c r="BC36" s="47"/>
      <c r="BD36" s="47"/>
      <c r="BE36" s="47"/>
      <c r="BF36" s="48"/>
      <c r="BG36" s="46"/>
      <c r="BH36" s="47"/>
      <c r="BI36" s="47"/>
      <c r="BJ36" s="47"/>
      <c r="BK36" s="47"/>
      <c r="BL36" s="47"/>
      <c r="BM36" s="47"/>
      <c r="BN36" s="47"/>
      <c r="BO36" s="47"/>
      <c r="BP36" s="47"/>
      <c r="BQ36" s="47"/>
      <c r="BR36" s="47"/>
      <c r="BS36" s="47"/>
      <c r="BT36" s="48"/>
      <c r="BU36" s="46"/>
      <c r="BV36" s="47"/>
      <c r="BW36" s="47"/>
      <c r="BX36" s="47"/>
      <c r="BY36" s="47"/>
      <c r="BZ36" s="47"/>
      <c r="CA36" s="47"/>
      <c r="CB36" s="47"/>
      <c r="CC36" s="47"/>
      <c r="CD36" s="47"/>
      <c r="CE36" s="47"/>
      <c r="CF36" s="47"/>
      <c r="CG36" s="47"/>
      <c r="CH36" s="48"/>
      <c r="CI36" s="46"/>
      <c r="CJ36" s="47"/>
      <c r="CK36" s="47"/>
      <c r="CL36" s="47"/>
      <c r="CM36" s="47"/>
      <c r="CN36" s="47"/>
      <c r="CO36" s="47"/>
      <c r="CP36" s="47"/>
      <c r="CQ36" s="47"/>
      <c r="CR36" s="47"/>
      <c r="CS36" s="47"/>
      <c r="CT36" s="47"/>
      <c r="CU36" s="47"/>
      <c r="CV36" s="48"/>
      <c r="CW36" s="46"/>
      <c r="CX36" s="47"/>
      <c r="CY36" s="47"/>
      <c r="CZ36" s="47"/>
      <c r="DA36" s="47"/>
      <c r="DB36" s="47"/>
      <c r="DC36" s="47"/>
      <c r="DD36" s="47"/>
      <c r="DE36" s="47"/>
      <c r="DF36" s="47"/>
      <c r="DG36" s="47"/>
      <c r="DH36" s="47"/>
      <c r="DI36" s="47"/>
      <c r="DJ36" s="48"/>
      <c r="DK36" s="55" t="s">
        <v>367</v>
      </c>
      <c r="DL36" s="48" t="s">
        <v>463</v>
      </c>
    </row>
    <row r="37" spans="2:116">
      <c r="B37" s="46"/>
      <c r="C37" s="47"/>
      <c r="D37" s="47"/>
      <c r="E37" s="47"/>
      <c r="F37" s="47"/>
      <c r="G37" s="47"/>
      <c r="H37" s="47"/>
      <c r="I37" s="47"/>
      <c r="J37" s="47"/>
      <c r="K37" s="47"/>
      <c r="L37" s="47">
        <f>470/20</f>
        <v>23.5</v>
      </c>
      <c r="M37" s="47"/>
      <c r="N37" s="47"/>
      <c r="O37" s="48"/>
      <c r="P37" s="46"/>
      <c r="Q37" s="47"/>
      <c r="R37" s="47"/>
      <c r="S37" s="47"/>
      <c r="T37" s="47"/>
      <c r="U37" s="47"/>
      <c r="V37" s="47"/>
      <c r="W37" s="47"/>
      <c r="X37" s="47"/>
      <c r="Y37" s="47"/>
      <c r="Z37" s="47"/>
      <c r="AA37" s="47"/>
      <c r="AB37" s="47"/>
      <c r="AC37" s="47"/>
      <c r="AD37" s="48"/>
      <c r="AE37" s="46"/>
      <c r="AF37" s="47"/>
      <c r="AG37" s="47"/>
      <c r="AH37" s="47"/>
      <c r="AI37" s="47"/>
      <c r="AJ37" s="47"/>
      <c r="AK37" s="47"/>
      <c r="AL37" s="47"/>
      <c r="AM37" s="47"/>
      <c r="AN37" s="47"/>
      <c r="AO37" s="47"/>
      <c r="AP37" s="47"/>
      <c r="AQ37" s="47"/>
      <c r="AR37" s="48"/>
      <c r="AS37" s="46"/>
      <c r="AT37" s="47"/>
      <c r="AU37" s="47"/>
      <c r="AV37" s="47"/>
      <c r="AW37" s="47"/>
      <c r="AX37" s="47"/>
      <c r="AY37" s="47"/>
      <c r="AZ37" s="47"/>
      <c r="BA37" s="47"/>
      <c r="BB37" s="47"/>
      <c r="BC37" s="47"/>
      <c r="BD37" s="47"/>
      <c r="BE37" s="47"/>
      <c r="BF37" s="48"/>
      <c r="BG37" s="46"/>
      <c r="BH37" s="47"/>
      <c r="BI37" s="47"/>
      <c r="BJ37" s="47"/>
      <c r="BK37" s="47"/>
      <c r="BL37" s="47"/>
      <c r="BM37" s="47"/>
      <c r="BN37" s="47"/>
      <c r="BO37" s="47"/>
      <c r="BP37" s="47"/>
      <c r="BQ37" s="47"/>
      <c r="BR37" s="47"/>
      <c r="BS37" s="47"/>
      <c r="BT37" s="48"/>
      <c r="BU37" s="46"/>
      <c r="BV37" s="47"/>
      <c r="BW37" s="47"/>
      <c r="BX37" s="47"/>
      <c r="BY37" s="47"/>
      <c r="BZ37" s="47"/>
      <c r="CA37" s="47"/>
      <c r="CB37" s="47"/>
      <c r="CC37" s="47"/>
      <c r="CD37" s="47"/>
      <c r="CE37" s="47"/>
      <c r="CF37" s="47"/>
      <c r="CG37" s="47"/>
      <c r="CH37" s="48"/>
      <c r="CI37" s="46"/>
      <c r="CJ37" s="47"/>
      <c r="CK37" s="47"/>
      <c r="CL37" s="47"/>
      <c r="CM37" s="47"/>
      <c r="CN37" s="47"/>
      <c r="CO37" s="47"/>
      <c r="CP37" s="47"/>
      <c r="CQ37" s="47"/>
      <c r="CR37" s="47"/>
      <c r="CS37" s="47"/>
      <c r="CT37" s="47"/>
      <c r="CU37" s="47"/>
      <c r="CV37" s="48"/>
      <c r="CW37" s="46"/>
      <c r="CX37" s="47"/>
      <c r="CY37" s="47"/>
      <c r="CZ37" s="47"/>
      <c r="DA37" s="47"/>
      <c r="DB37" s="47"/>
      <c r="DC37" s="47"/>
      <c r="DD37" s="47"/>
      <c r="DE37" s="47"/>
      <c r="DF37" s="47"/>
      <c r="DG37" s="47"/>
      <c r="DH37" s="47"/>
      <c r="DI37" s="47"/>
      <c r="DJ37" s="48"/>
      <c r="DK37" s="46"/>
      <c r="DL37" s="48"/>
    </row>
    <row r="38" spans="2:116">
      <c r="B38" s="46"/>
      <c r="C38" s="47"/>
      <c r="D38" s="47"/>
      <c r="E38" s="47"/>
      <c r="F38" s="47"/>
      <c r="G38" s="47"/>
      <c r="H38" s="47"/>
      <c r="I38" s="47"/>
      <c r="J38" s="47"/>
      <c r="K38" s="47"/>
      <c r="L38" s="47"/>
      <c r="M38" s="47"/>
      <c r="N38" s="47"/>
      <c r="O38" s="48"/>
      <c r="P38" s="46"/>
      <c r="Q38" s="47"/>
      <c r="R38" s="47"/>
      <c r="S38" s="47"/>
      <c r="T38" s="47"/>
      <c r="U38" s="47"/>
      <c r="V38" s="47"/>
      <c r="W38" s="47"/>
      <c r="X38" s="47"/>
      <c r="Y38" s="47"/>
      <c r="Z38" s="47"/>
      <c r="AA38" s="47"/>
      <c r="AB38" s="47"/>
      <c r="AC38" s="47"/>
      <c r="AD38" s="48"/>
      <c r="AE38" s="46"/>
      <c r="AF38" s="47"/>
      <c r="AG38" s="47"/>
      <c r="AH38" s="47"/>
      <c r="AI38" s="47"/>
      <c r="AJ38" s="47"/>
      <c r="AK38" s="47"/>
      <c r="AL38" s="47"/>
      <c r="AM38" s="47"/>
      <c r="AN38" s="47"/>
      <c r="AO38" s="47"/>
      <c r="AP38" s="47"/>
      <c r="AQ38" s="47"/>
      <c r="AR38" s="48"/>
      <c r="AS38" s="46"/>
      <c r="AT38" s="47"/>
      <c r="AU38" s="47"/>
      <c r="AV38" s="47"/>
      <c r="AW38" s="47"/>
      <c r="AX38" s="47"/>
      <c r="AY38" s="47"/>
      <c r="AZ38" s="47"/>
      <c r="BA38" s="47"/>
      <c r="BB38" s="47"/>
      <c r="BC38" s="47"/>
      <c r="BD38" s="47"/>
      <c r="BE38" s="47"/>
      <c r="BF38" s="48"/>
      <c r="BG38" s="46"/>
      <c r="BH38" s="47"/>
      <c r="BI38" s="47"/>
      <c r="BJ38" s="47"/>
      <c r="BK38" s="47"/>
      <c r="BL38" s="47"/>
      <c r="BM38" s="47"/>
      <c r="BN38" s="47"/>
      <c r="BO38" s="47"/>
      <c r="BP38" s="47"/>
      <c r="BQ38" s="47"/>
      <c r="BR38" s="47"/>
      <c r="BS38" s="47"/>
      <c r="BT38" s="48"/>
      <c r="BU38" s="46"/>
      <c r="BV38" s="47"/>
      <c r="BW38" s="47"/>
      <c r="BX38" s="47"/>
      <c r="BY38" s="47"/>
      <c r="BZ38" s="47"/>
      <c r="CA38" s="47"/>
      <c r="CB38" s="47"/>
      <c r="CC38" s="47"/>
      <c r="CD38" s="47"/>
      <c r="CE38" s="47"/>
      <c r="CF38" s="47"/>
      <c r="CG38" s="47"/>
      <c r="CH38" s="48"/>
      <c r="CI38" s="46"/>
      <c r="CJ38" s="47"/>
      <c r="CK38" s="47"/>
      <c r="CL38" s="47"/>
      <c r="CM38" s="47"/>
      <c r="CN38" s="47"/>
      <c r="CO38" s="47"/>
      <c r="CP38" s="47"/>
      <c r="CQ38" s="47"/>
      <c r="CR38" s="47"/>
      <c r="CS38" s="47"/>
      <c r="CT38" s="47"/>
      <c r="CU38" s="47"/>
      <c r="CV38" s="48"/>
      <c r="CW38" s="46"/>
      <c r="CX38" s="47"/>
      <c r="CY38" s="47"/>
      <c r="CZ38" s="47"/>
      <c r="DA38" s="47"/>
      <c r="DB38" s="47"/>
      <c r="DC38" s="47"/>
      <c r="DD38" s="47"/>
      <c r="DE38" s="47"/>
      <c r="DF38" s="47"/>
      <c r="DG38" s="47"/>
      <c r="DH38" s="47"/>
      <c r="DI38" s="47"/>
      <c r="DJ38" s="48"/>
      <c r="DK38" s="46"/>
      <c r="DL38" s="48"/>
    </row>
    <row r="39" spans="2:116">
      <c r="B39" s="49"/>
      <c r="C39" s="50"/>
      <c r="D39" s="50"/>
      <c r="E39" s="50"/>
      <c r="F39" s="50"/>
      <c r="G39" s="50"/>
      <c r="H39" s="50"/>
      <c r="I39" s="50"/>
      <c r="J39" s="50"/>
      <c r="K39" s="50"/>
      <c r="L39" s="50"/>
      <c r="M39" s="50"/>
      <c r="N39" s="50"/>
      <c r="O39" s="51"/>
      <c r="P39" s="49"/>
      <c r="Q39" s="50"/>
      <c r="R39" s="50"/>
      <c r="S39" s="50"/>
      <c r="T39" s="50"/>
      <c r="U39" s="50"/>
      <c r="V39" s="50"/>
      <c r="W39" s="50"/>
      <c r="X39" s="50"/>
      <c r="Y39" s="50"/>
      <c r="Z39" s="50"/>
      <c r="AA39" s="50"/>
      <c r="AB39" s="50"/>
      <c r="AC39" s="50"/>
      <c r="AD39" s="51"/>
      <c r="AE39" s="49"/>
      <c r="AF39" s="50"/>
      <c r="AG39" s="50"/>
      <c r="AH39" s="50"/>
      <c r="AI39" s="50"/>
      <c r="AJ39" s="50"/>
      <c r="AK39" s="50"/>
      <c r="AL39" s="50"/>
      <c r="AM39" s="50"/>
      <c r="AN39" s="50"/>
      <c r="AO39" s="50"/>
      <c r="AP39" s="50"/>
      <c r="AQ39" s="50"/>
      <c r="AR39" s="51"/>
      <c r="AS39" s="49"/>
      <c r="AT39" s="50"/>
      <c r="AU39" s="50"/>
      <c r="AV39" s="50"/>
      <c r="AW39" s="50"/>
      <c r="AX39" s="50"/>
      <c r="AY39" s="50"/>
      <c r="AZ39" s="50"/>
      <c r="BA39" s="50"/>
      <c r="BB39" s="50"/>
      <c r="BC39" s="50"/>
      <c r="BD39" s="50"/>
      <c r="BE39" s="50"/>
      <c r="BF39" s="51"/>
      <c r="BG39" s="49"/>
      <c r="BH39" s="50"/>
      <c r="BI39" s="50"/>
      <c r="BJ39" s="50"/>
      <c r="BK39" s="50"/>
      <c r="BL39" s="50"/>
      <c r="BM39" s="50"/>
      <c r="BN39" s="50"/>
      <c r="BO39" s="50"/>
      <c r="BP39" s="50"/>
      <c r="BQ39" s="50"/>
      <c r="BR39" s="50"/>
      <c r="BS39" s="50"/>
      <c r="BT39" s="51"/>
      <c r="BU39" s="49"/>
      <c r="BV39" s="50"/>
      <c r="BW39" s="50"/>
      <c r="BX39" s="50"/>
      <c r="BY39" s="50"/>
      <c r="BZ39" s="50"/>
      <c r="CA39" s="50"/>
      <c r="CB39" s="50"/>
      <c r="CC39" s="50"/>
      <c r="CD39" s="50"/>
      <c r="CE39" s="50"/>
      <c r="CF39" s="50"/>
      <c r="CG39" s="50"/>
      <c r="CH39" s="51"/>
      <c r="CI39" s="49"/>
      <c r="CJ39" s="50"/>
      <c r="CK39" s="50"/>
      <c r="CL39" s="50"/>
      <c r="CM39" s="50"/>
      <c r="CN39" s="50"/>
      <c r="CO39" s="50"/>
      <c r="CP39" s="50"/>
      <c r="CQ39" s="50"/>
      <c r="CR39" s="50"/>
      <c r="CS39" s="50"/>
      <c r="CT39" s="50"/>
      <c r="CU39" s="50"/>
      <c r="CV39" s="51"/>
      <c r="CW39" s="49"/>
      <c r="CX39" s="50"/>
      <c r="CY39" s="50"/>
      <c r="CZ39" s="50"/>
      <c r="DA39" s="50"/>
      <c r="DB39" s="50"/>
      <c r="DC39" s="50"/>
      <c r="DD39" s="50"/>
      <c r="DE39" s="50"/>
      <c r="DF39" s="50"/>
      <c r="DG39" s="50"/>
      <c r="DH39" s="50"/>
      <c r="DI39" s="50"/>
      <c r="DJ39" s="51"/>
      <c r="DK39" s="49"/>
      <c r="DL39" s="51"/>
    </row>
  </sheetData>
  <mergeCells count="34">
    <mergeCell ref="D11:H16"/>
    <mergeCell ref="AG28:AH30"/>
    <mergeCell ref="AJ28:AK30"/>
    <mergeCell ref="AN13:AQ14"/>
    <mergeCell ref="AN16:AO17"/>
    <mergeCell ref="AP16:AQ17"/>
    <mergeCell ref="AN18:AQ19"/>
    <mergeCell ref="AG17:AK17"/>
    <mergeCell ref="AG19:AK19"/>
    <mergeCell ref="AG21:AK21"/>
    <mergeCell ref="Z22:AC22"/>
    <mergeCell ref="R27:W28"/>
    <mergeCell ref="AG23:AK23"/>
    <mergeCell ref="Z21:AC21"/>
    <mergeCell ref="S7:V7"/>
    <mergeCell ref="AN32:AQ32"/>
    <mergeCell ref="AN33:AO34"/>
    <mergeCell ref="AP33:AQ34"/>
    <mergeCell ref="R29:S30"/>
    <mergeCell ref="T29:U30"/>
    <mergeCell ref="V29:W30"/>
    <mergeCell ref="AG15:AK15"/>
    <mergeCell ref="S8:V8"/>
    <mergeCell ref="W4:W6"/>
    <mergeCell ref="Z9:AA10"/>
    <mergeCell ref="AB9:AC10"/>
    <mergeCell ref="AU10:AY13"/>
    <mergeCell ref="BI10:BM13"/>
    <mergeCell ref="CK10:CO13"/>
    <mergeCell ref="CY10:DC13"/>
    <mergeCell ref="AG7:AK7"/>
    <mergeCell ref="AG9:AK9"/>
    <mergeCell ref="AG11:AK11"/>
    <mergeCell ref="AG13:AK13"/>
  </mergeCells>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E38"/>
  <sheetViews>
    <sheetView zoomScale="70" zoomScaleNormal="70" workbookViewId="0">
      <selection activeCell="CU34" sqref="CU34"/>
    </sheetView>
  </sheetViews>
  <sheetFormatPr defaultRowHeight="13.5"/>
  <cols>
    <col min="7" max="7" width="3.625" customWidth="1"/>
    <col min="8" max="161" width="2.625" customWidth="1"/>
  </cols>
  <sheetData>
    <row r="1" spans="1:161" ht="6" customHeight="1"/>
    <row r="2" spans="1:161">
      <c r="A2" t="s">
        <v>654</v>
      </c>
      <c r="H2" s="43" t="s">
        <v>635</v>
      </c>
      <c r="I2" s="44"/>
      <c r="J2" s="44"/>
      <c r="K2" s="44"/>
      <c r="L2" s="44"/>
      <c r="M2" s="44"/>
      <c r="N2" s="44"/>
      <c r="O2" s="44"/>
      <c r="P2" s="44"/>
      <c r="Q2" s="44"/>
      <c r="R2" s="44"/>
      <c r="S2" s="44"/>
      <c r="T2" s="44"/>
      <c r="U2" s="44"/>
      <c r="V2" s="44"/>
      <c r="W2" s="44"/>
      <c r="X2" s="44"/>
      <c r="Y2" s="44"/>
      <c r="Z2" s="44"/>
      <c r="AA2" s="44"/>
      <c r="AB2" s="44"/>
      <c r="AC2" s="45"/>
      <c r="AD2" s="43" t="s">
        <v>644</v>
      </c>
      <c r="AE2" s="44"/>
      <c r="AF2" s="44"/>
      <c r="AG2" s="44"/>
      <c r="AH2" s="44"/>
      <c r="AI2" s="44"/>
      <c r="AJ2" s="44"/>
      <c r="AK2" s="44"/>
      <c r="AL2" s="44"/>
      <c r="AM2" s="44"/>
      <c r="AN2" s="44"/>
      <c r="AO2" s="44"/>
      <c r="AP2" s="44"/>
      <c r="AQ2" s="44"/>
      <c r="AR2" s="44"/>
      <c r="AS2" s="44"/>
      <c r="AT2" s="44"/>
      <c r="AU2" s="44"/>
      <c r="AV2" s="44"/>
      <c r="AW2" s="44"/>
      <c r="AX2" s="44"/>
      <c r="AY2" s="45"/>
      <c r="AZ2" s="43" t="s">
        <v>643</v>
      </c>
      <c r="BA2" s="44"/>
      <c r="BB2" s="44"/>
      <c r="BC2" s="44"/>
      <c r="BD2" s="44"/>
      <c r="BE2" s="44"/>
      <c r="BF2" s="44"/>
      <c r="BG2" s="44"/>
      <c r="BH2" s="44"/>
      <c r="BI2" s="44"/>
      <c r="BJ2" s="44"/>
      <c r="BK2" s="44"/>
      <c r="BL2" s="44"/>
      <c r="BM2" s="44"/>
      <c r="BN2" s="44"/>
      <c r="BO2" s="44"/>
      <c r="BP2" s="44"/>
      <c r="BQ2" s="44"/>
      <c r="BR2" s="44"/>
      <c r="BS2" s="44"/>
      <c r="BT2" s="44"/>
      <c r="BU2" s="45"/>
      <c r="BV2" s="43" t="s">
        <v>642</v>
      </c>
      <c r="BW2" s="44"/>
      <c r="BX2" s="44"/>
      <c r="BY2" s="44"/>
      <c r="BZ2" s="44"/>
      <c r="CA2" s="44"/>
      <c r="CB2" s="44"/>
      <c r="CC2" s="44"/>
      <c r="CD2" s="44"/>
      <c r="CE2" s="44"/>
      <c r="CF2" s="44"/>
      <c r="CG2" s="44"/>
      <c r="CH2" s="44"/>
      <c r="CI2" s="44"/>
      <c r="CJ2" s="44"/>
      <c r="CK2" s="44"/>
      <c r="CL2" s="44"/>
      <c r="CM2" s="44"/>
      <c r="CN2" s="44"/>
      <c r="CO2" s="44"/>
      <c r="CP2" s="44"/>
      <c r="CQ2" s="45"/>
      <c r="CR2" s="43" t="s">
        <v>641</v>
      </c>
      <c r="CS2" s="44"/>
      <c r="CT2" s="44"/>
      <c r="CU2" s="44"/>
      <c r="CV2" s="44"/>
      <c r="CW2" s="44"/>
      <c r="CX2" s="44"/>
      <c r="CY2" s="44"/>
      <c r="CZ2" s="44"/>
      <c r="DA2" s="44"/>
      <c r="DB2" s="44"/>
      <c r="DC2" s="44"/>
      <c r="DD2" s="44"/>
      <c r="DE2" s="44"/>
      <c r="DF2" s="44"/>
      <c r="DG2" s="44"/>
      <c r="DH2" s="44"/>
      <c r="DI2" s="44"/>
      <c r="DJ2" s="44"/>
      <c r="DK2" s="44"/>
      <c r="DL2" s="44"/>
      <c r="DM2" s="45"/>
      <c r="DN2" s="43" t="s">
        <v>640</v>
      </c>
      <c r="DO2" s="44"/>
      <c r="DP2" s="44"/>
      <c r="DQ2" s="44"/>
      <c r="DR2" s="44"/>
      <c r="DS2" s="44"/>
      <c r="DT2" s="44"/>
      <c r="DU2" s="44"/>
      <c r="DV2" s="44"/>
      <c r="DW2" s="44"/>
      <c r="DX2" s="44"/>
      <c r="DY2" s="44"/>
      <c r="DZ2" s="44"/>
      <c r="EA2" s="44"/>
      <c r="EB2" s="44"/>
      <c r="EC2" s="44"/>
      <c r="ED2" s="44"/>
      <c r="EE2" s="44"/>
      <c r="EF2" s="44"/>
      <c r="EG2" s="44"/>
      <c r="EH2" s="44"/>
      <c r="EI2" s="45"/>
      <c r="EJ2" s="43" t="s">
        <v>639</v>
      </c>
      <c r="EK2" s="44"/>
      <c r="EL2" s="44"/>
      <c r="EM2" s="44"/>
      <c r="EN2" s="44"/>
      <c r="EO2" s="44"/>
      <c r="EP2" s="44"/>
      <c r="EQ2" s="44"/>
      <c r="ER2" s="44"/>
      <c r="ES2" s="44"/>
      <c r="ET2" s="44"/>
      <c r="EU2" s="44"/>
      <c r="EV2" s="44"/>
      <c r="EW2" s="44"/>
      <c r="EX2" s="44"/>
      <c r="EY2" s="44"/>
      <c r="EZ2" s="44"/>
      <c r="FA2" s="44"/>
      <c r="FB2" s="44"/>
      <c r="FC2" s="44"/>
      <c r="FD2" s="44"/>
      <c r="FE2" s="45"/>
    </row>
    <row r="3" spans="1:161" ht="9.9499999999999993" customHeight="1">
      <c r="H3" s="46"/>
      <c r="I3" s="47"/>
      <c r="J3" s="47"/>
      <c r="K3" s="47"/>
      <c r="L3" s="47"/>
      <c r="M3" s="47"/>
      <c r="N3" s="47"/>
      <c r="O3" s="47"/>
      <c r="P3" s="47"/>
      <c r="Q3" s="47"/>
      <c r="R3" s="47"/>
      <c r="S3" s="47"/>
      <c r="T3" s="47"/>
      <c r="U3" s="47"/>
      <c r="V3" s="47"/>
      <c r="W3" s="47"/>
      <c r="X3" s="47"/>
      <c r="Y3" s="47"/>
      <c r="Z3" s="47"/>
      <c r="AA3" s="47"/>
      <c r="AB3" s="47"/>
      <c r="AC3" s="48"/>
      <c r="AD3" s="46"/>
      <c r="AE3" s="47"/>
      <c r="AF3" s="47"/>
      <c r="AG3" s="47"/>
      <c r="AH3" s="47"/>
      <c r="AI3" s="47"/>
      <c r="AJ3" s="47"/>
      <c r="AK3" s="47"/>
      <c r="AL3" s="47"/>
      <c r="AM3" s="47"/>
      <c r="AN3" s="47"/>
      <c r="AO3" s="47"/>
      <c r="AP3" s="47"/>
      <c r="AQ3" s="47"/>
      <c r="AR3" s="47"/>
      <c r="AS3" s="47"/>
      <c r="AT3" s="47"/>
      <c r="AU3" s="47"/>
      <c r="AV3" s="47"/>
      <c r="AW3" s="47"/>
      <c r="AX3" s="47"/>
      <c r="AY3" s="48"/>
      <c r="AZ3" s="46"/>
      <c r="BA3" s="47"/>
      <c r="BB3" s="47"/>
      <c r="BC3" s="47"/>
      <c r="BD3" s="47"/>
      <c r="BE3" s="47"/>
      <c r="BF3" s="47"/>
      <c r="BG3" s="47"/>
      <c r="BH3" s="47"/>
      <c r="BI3" s="47"/>
      <c r="BJ3" s="47"/>
      <c r="BK3" s="47"/>
      <c r="BL3" s="47"/>
      <c r="BM3" s="47"/>
      <c r="BN3" s="47"/>
      <c r="BO3" s="47"/>
      <c r="BP3" s="47"/>
      <c r="BQ3" s="47"/>
      <c r="BR3" s="47"/>
      <c r="BS3" s="47"/>
      <c r="BT3" s="47"/>
      <c r="BU3" s="48"/>
      <c r="BV3" s="46"/>
      <c r="BW3" s="47"/>
      <c r="BX3" s="47"/>
      <c r="BY3" s="47"/>
      <c r="BZ3" s="47"/>
      <c r="CA3" s="47"/>
      <c r="CB3" s="47"/>
      <c r="CC3" s="47"/>
      <c r="CD3" s="47"/>
      <c r="CE3" s="47"/>
      <c r="CF3" s="47"/>
      <c r="CG3" s="47"/>
      <c r="CH3" s="47"/>
      <c r="CI3" s="47"/>
      <c r="CJ3" s="47"/>
      <c r="CK3" s="47"/>
      <c r="CL3" s="47"/>
      <c r="CM3" s="47"/>
      <c r="CN3" s="47"/>
      <c r="CO3" s="47"/>
      <c r="CP3" s="47"/>
      <c r="CQ3" s="48"/>
      <c r="CR3" s="46"/>
      <c r="CS3" s="47"/>
      <c r="CT3" s="47"/>
      <c r="CU3" s="47"/>
      <c r="CV3" s="47"/>
      <c r="CW3" s="47"/>
      <c r="CX3" s="47"/>
      <c r="CY3" s="47"/>
      <c r="CZ3" s="47"/>
      <c r="DA3" s="47"/>
      <c r="DB3" s="47"/>
      <c r="DC3" s="47"/>
      <c r="DD3" s="47"/>
      <c r="DE3" s="47"/>
      <c r="DF3" s="47"/>
      <c r="DG3" s="47"/>
      <c r="DH3" s="47"/>
      <c r="DI3" s="47"/>
      <c r="DJ3" s="47"/>
      <c r="DK3" s="47"/>
      <c r="DL3" s="47"/>
      <c r="DM3" s="48"/>
      <c r="DN3" s="46"/>
      <c r="DO3" s="47"/>
      <c r="DP3" s="47"/>
      <c r="DQ3" s="47"/>
      <c r="DR3" s="47"/>
      <c r="DS3" s="47"/>
      <c r="DT3" s="47"/>
      <c r="DU3" s="47"/>
      <c r="DV3" s="47"/>
      <c r="DW3" s="47"/>
      <c r="DX3" s="47"/>
      <c r="DY3" s="47"/>
      <c r="DZ3" s="47"/>
      <c r="EA3" s="47"/>
      <c r="EB3" s="47"/>
      <c r="EC3" s="47"/>
      <c r="ED3" s="47"/>
      <c r="EE3" s="47"/>
      <c r="EF3" s="47"/>
      <c r="EG3" s="47"/>
      <c r="EH3" s="47"/>
      <c r="EI3" s="48"/>
      <c r="EJ3" s="46"/>
      <c r="EK3" s="47"/>
      <c r="EL3" s="47"/>
      <c r="EM3" s="47"/>
      <c r="EN3" s="47"/>
      <c r="EO3" s="47"/>
      <c r="EP3" s="47"/>
      <c r="EQ3" s="47"/>
      <c r="ER3" s="47"/>
      <c r="ES3" s="47"/>
      <c r="ET3" s="47"/>
      <c r="EU3" s="47"/>
      <c r="EV3" s="47"/>
      <c r="EW3" s="47"/>
      <c r="EX3" s="47"/>
      <c r="EY3" s="47"/>
      <c r="EZ3" s="47"/>
      <c r="FA3" s="47"/>
      <c r="FB3" s="47"/>
      <c r="FC3" s="47"/>
      <c r="FD3" s="47"/>
      <c r="FE3" s="48"/>
    </row>
    <row r="4" spans="1:161" ht="15" customHeight="1">
      <c r="A4" t="s">
        <v>655</v>
      </c>
      <c r="H4" s="46"/>
      <c r="I4" s="43"/>
      <c r="J4" s="44"/>
      <c r="K4" s="44"/>
      <c r="L4" s="44"/>
      <c r="M4" s="44"/>
      <c r="N4" s="44"/>
      <c r="O4" s="44"/>
      <c r="P4" s="44"/>
      <c r="Q4" s="44"/>
      <c r="R4" s="44"/>
      <c r="S4" s="44"/>
      <c r="T4" s="44"/>
      <c r="U4" s="44"/>
      <c r="V4" s="44"/>
      <c r="W4" s="44"/>
      <c r="X4" s="44"/>
      <c r="Y4" s="44"/>
      <c r="Z4" s="44"/>
      <c r="AA4" s="44"/>
      <c r="AB4" s="45"/>
      <c r="AC4" s="48"/>
      <c r="AD4" s="46"/>
      <c r="AE4" s="137"/>
      <c r="AF4" s="138"/>
      <c r="AG4" s="138"/>
      <c r="AH4" s="138"/>
      <c r="AI4" s="138"/>
      <c r="AJ4" s="44"/>
      <c r="AK4" s="44"/>
      <c r="AL4" s="44"/>
      <c r="AM4" s="44"/>
      <c r="AN4" s="44"/>
      <c r="AO4" s="44"/>
      <c r="AP4" s="44"/>
      <c r="AQ4" s="44"/>
      <c r="AR4" s="44"/>
      <c r="AS4" s="44"/>
      <c r="AT4" s="44"/>
      <c r="AU4" s="44"/>
      <c r="AV4" s="44"/>
      <c r="AW4" s="44"/>
      <c r="AX4" s="45"/>
      <c r="AY4" s="48"/>
      <c r="AZ4" s="46"/>
      <c r="BA4" s="43"/>
      <c r="BB4" s="44"/>
      <c r="BC4" s="44"/>
      <c r="BD4" s="44"/>
      <c r="BE4" s="44"/>
      <c r="BF4" s="44"/>
      <c r="BG4" s="44"/>
      <c r="BH4" s="44"/>
      <c r="BI4" s="44"/>
      <c r="BJ4" s="44"/>
      <c r="BK4" s="44"/>
      <c r="BL4" s="44"/>
      <c r="BM4" s="44"/>
      <c r="BN4" s="44"/>
      <c r="BO4" s="44"/>
      <c r="BP4" s="44"/>
      <c r="BQ4" s="44"/>
      <c r="BR4" s="44"/>
      <c r="BS4" s="44"/>
      <c r="BT4" s="45"/>
      <c r="BU4" s="48"/>
      <c r="BV4" s="46"/>
      <c r="BW4" s="43"/>
      <c r="BX4" s="44"/>
      <c r="BY4" s="44"/>
      <c r="BZ4" s="44"/>
      <c r="CA4" s="44"/>
      <c r="CB4" s="44"/>
      <c r="CC4" s="44"/>
      <c r="CD4" s="44"/>
      <c r="CE4" s="44"/>
      <c r="CF4" s="44"/>
      <c r="CG4" s="44"/>
      <c r="CH4" s="44"/>
      <c r="CI4" s="144"/>
      <c r="CJ4" s="144"/>
      <c r="CK4" s="144"/>
      <c r="CL4" s="144"/>
      <c r="CM4" s="144"/>
      <c r="CN4" s="144"/>
      <c r="CO4" s="144"/>
      <c r="CP4" s="145"/>
      <c r="CQ4" s="48"/>
      <c r="CR4" s="46"/>
      <c r="CS4" s="148"/>
      <c r="CT4" s="149"/>
      <c r="CU4" s="149"/>
      <c r="CV4" s="149"/>
      <c r="CW4" s="149"/>
      <c r="CX4" s="149"/>
      <c r="CY4" s="149"/>
      <c r="CZ4" s="149"/>
      <c r="DA4" s="149"/>
      <c r="DB4" s="149"/>
      <c r="DC4" s="149"/>
      <c r="DD4" s="149"/>
      <c r="DE4" s="149"/>
      <c r="DF4" s="149"/>
      <c r="DG4" s="149"/>
      <c r="DH4" s="149"/>
      <c r="DI4" s="149"/>
      <c r="DJ4" s="149"/>
      <c r="DK4" s="149"/>
      <c r="DL4" s="150"/>
      <c r="DM4" s="48"/>
      <c r="DN4" s="46"/>
      <c r="DO4" s="43"/>
      <c r="DP4" s="44"/>
      <c r="DQ4" s="44"/>
      <c r="DR4" s="44"/>
      <c r="DS4" s="44"/>
      <c r="DT4" s="44"/>
      <c r="DU4" s="44"/>
      <c r="DV4" s="44"/>
      <c r="DW4" s="44"/>
      <c r="DX4" s="44"/>
      <c r="DY4" s="44"/>
      <c r="DZ4" s="44"/>
      <c r="EA4" s="44"/>
      <c r="EB4" s="44"/>
      <c r="EC4" s="44"/>
      <c r="ED4" s="44"/>
      <c r="EE4" s="44"/>
      <c r="EF4" s="44"/>
      <c r="EG4" s="44"/>
      <c r="EH4" s="45"/>
      <c r="EI4" s="48"/>
      <c r="EJ4" s="46"/>
      <c r="EK4" s="43"/>
      <c r="EL4" s="44"/>
      <c r="EM4" s="44"/>
      <c r="EN4" s="44"/>
      <c r="EO4" s="44"/>
      <c r="EP4" s="44"/>
      <c r="EQ4" s="44"/>
      <c r="ER4" s="44"/>
      <c r="ES4" s="44"/>
      <c r="ET4" s="44"/>
      <c r="EU4" s="44"/>
      <c r="EV4" s="44"/>
      <c r="EW4" s="44"/>
      <c r="EX4" s="44"/>
      <c r="EY4" s="44"/>
      <c r="EZ4" s="44"/>
      <c r="FA4" s="44"/>
      <c r="FB4" s="44"/>
      <c r="FC4" s="44"/>
      <c r="FD4" s="45"/>
      <c r="FE4" s="48"/>
    </row>
    <row r="5" spans="1:161" ht="15" customHeight="1">
      <c r="A5" t="s">
        <v>656</v>
      </c>
      <c r="H5" s="46"/>
      <c r="I5" s="46"/>
      <c r="J5" s="47"/>
      <c r="K5" s="47"/>
      <c r="L5" s="47"/>
      <c r="M5" s="47"/>
      <c r="N5" s="47"/>
      <c r="O5" s="47"/>
      <c r="P5" s="47"/>
      <c r="Q5" s="47"/>
      <c r="R5" s="47"/>
      <c r="S5" s="47"/>
      <c r="T5" s="47"/>
      <c r="U5" s="47"/>
      <c r="V5" s="47"/>
      <c r="W5" s="47"/>
      <c r="X5" s="47"/>
      <c r="Y5" s="47"/>
      <c r="Z5" s="47"/>
      <c r="AA5" s="47"/>
      <c r="AB5" s="48"/>
      <c r="AC5" s="48"/>
      <c r="AD5" s="46"/>
      <c r="AE5" s="74"/>
      <c r="AF5" s="73"/>
      <c r="AG5" s="73"/>
      <c r="AH5" s="73"/>
      <c r="AI5" s="73"/>
      <c r="AJ5" s="73"/>
      <c r="AK5" s="47"/>
      <c r="AL5" s="47"/>
      <c r="AM5" s="47"/>
      <c r="AN5" s="47"/>
      <c r="AO5" s="47"/>
      <c r="AP5" s="47"/>
      <c r="AQ5" s="47"/>
      <c r="AR5" s="47"/>
      <c r="AS5" s="47"/>
      <c r="AT5" s="47"/>
      <c r="AU5" s="47"/>
      <c r="AV5" s="47"/>
      <c r="AW5" s="47"/>
      <c r="AX5" s="48"/>
      <c r="AY5" s="48"/>
      <c r="AZ5" s="46"/>
      <c r="BA5" s="46"/>
      <c r="BB5" s="47"/>
      <c r="BC5" s="47"/>
      <c r="BD5" s="47"/>
      <c r="BE5" s="47"/>
      <c r="BF5" s="47"/>
      <c r="BG5" s="47"/>
      <c r="BH5" s="47"/>
      <c r="BI5" s="47"/>
      <c r="BJ5" s="47"/>
      <c r="BK5" s="47"/>
      <c r="BL5" s="47"/>
      <c r="BM5" s="47"/>
      <c r="BN5" s="47"/>
      <c r="BO5" s="47"/>
      <c r="BP5" s="47"/>
      <c r="BQ5" s="47"/>
      <c r="BR5" s="47"/>
      <c r="BS5" s="47"/>
      <c r="BT5" s="48"/>
      <c r="BU5" s="48"/>
      <c r="BV5" s="46"/>
      <c r="BW5" s="46"/>
      <c r="BX5" s="47"/>
      <c r="BY5" s="47"/>
      <c r="BZ5" s="47"/>
      <c r="CA5" s="47"/>
      <c r="CB5" s="47"/>
      <c r="CC5" s="47"/>
      <c r="CD5" s="47"/>
      <c r="CE5" s="47"/>
      <c r="CF5" s="142"/>
      <c r="CG5" s="142"/>
      <c r="CH5" s="142"/>
      <c r="CI5" s="142"/>
      <c r="CJ5" s="142"/>
      <c r="CK5" s="142"/>
      <c r="CL5" s="142"/>
      <c r="CM5" s="142"/>
      <c r="CN5" s="142"/>
      <c r="CO5" s="142"/>
      <c r="CP5" s="143"/>
      <c r="CQ5" s="48"/>
      <c r="CR5" s="46"/>
      <c r="CS5" s="151"/>
      <c r="CT5" s="152"/>
      <c r="CU5" s="152"/>
      <c r="CV5" s="152"/>
      <c r="CW5" s="152"/>
      <c r="CX5" s="152"/>
      <c r="CY5" s="152"/>
      <c r="CZ5" s="152"/>
      <c r="DA5" s="152"/>
      <c r="DB5" s="152"/>
      <c r="DC5" s="152"/>
      <c r="DD5" s="152"/>
      <c r="DE5" s="152"/>
      <c r="DF5" s="152"/>
      <c r="DG5" s="152"/>
      <c r="DH5" s="152"/>
      <c r="DI5" s="152"/>
      <c r="DJ5" s="152"/>
      <c r="DK5" s="152"/>
      <c r="DL5" s="153"/>
      <c r="DM5" s="48"/>
      <c r="DN5" s="46"/>
      <c r="DO5" s="46"/>
      <c r="DP5" s="47"/>
      <c r="DQ5" s="47"/>
      <c r="DR5" s="47"/>
      <c r="DS5" s="47"/>
      <c r="DT5" s="47"/>
      <c r="DU5" s="47"/>
      <c r="DV5" s="47"/>
      <c r="DW5" s="47"/>
      <c r="DX5" s="47"/>
      <c r="DY5" s="47"/>
      <c r="DZ5" s="47"/>
      <c r="EA5" s="47"/>
      <c r="EB5" s="47"/>
      <c r="EC5" s="47"/>
      <c r="ED5" s="47"/>
      <c r="EE5" s="47"/>
      <c r="EF5" s="47"/>
      <c r="EG5" s="47"/>
      <c r="EH5" s="48"/>
      <c r="EI5" s="48"/>
      <c r="EJ5" s="46"/>
      <c r="EK5" s="46"/>
      <c r="EL5" s="47"/>
      <c r="EM5" s="47"/>
      <c r="EN5" s="47"/>
      <c r="EO5" s="47"/>
      <c r="EP5" s="47"/>
      <c r="EQ5" s="47"/>
      <c r="ER5" s="47"/>
      <c r="ES5" s="47"/>
      <c r="ET5" s="47"/>
      <c r="EU5" s="47"/>
      <c r="EV5" s="47"/>
      <c r="EW5" s="47"/>
      <c r="EX5" s="47"/>
      <c r="EY5" s="47"/>
      <c r="EZ5" s="47"/>
      <c r="FA5" s="47"/>
      <c r="FB5" s="47"/>
      <c r="FC5" s="47"/>
      <c r="FD5" s="48"/>
      <c r="FE5" s="48"/>
    </row>
    <row r="6" spans="1:161" ht="15" customHeight="1">
      <c r="H6" s="46"/>
      <c r="I6" s="46"/>
      <c r="J6" s="47"/>
      <c r="K6" s="47"/>
      <c r="L6" s="47"/>
      <c r="M6" s="47"/>
      <c r="N6" s="47"/>
      <c r="O6" s="47"/>
      <c r="P6" s="47"/>
      <c r="Q6" s="47"/>
      <c r="R6" s="47"/>
      <c r="S6" s="47"/>
      <c r="T6" s="47"/>
      <c r="U6" s="47"/>
      <c r="V6" s="47"/>
      <c r="W6" s="47"/>
      <c r="X6" s="47"/>
      <c r="Y6" s="47"/>
      <c r="Z6" s="47"/>
      <c r="AA6" s="47"/>
      <c r="AB6" s="48"/>
      <c r="AC6" s="48"/>
      <c r="AD6" s="46"/>
      <c r="AE6" s="74"/>
      <c r="AF6" s="73"/>
      <c r="AG6" s="73"/>
      <c r="AH6" s="73"/>
      <c r="AI6" s="73"/>
      <c r="AJ6" s="73"/>
      <c r="AK6" s="47"/>
      <c r="AL6" s="47"/>
      <c r="AM6" s="47"/>
      <c r="AN6" s="47"/>
      <c r="AO6" s="84"/>
      <c r="AP6" s="84"/>
      <c r="AQ6" s="47"/>
      <c r="AR6" s="47"/>
      <c r="AS6" s="47"/>
      <c r="AT6" s="47"/>
      <c r="AU6" s="47"/>
      <c r="AV6" s="47"/>
      <c r="AW6" s="47"/>
      <c r="AX6" s="48"/>
      <c r="AY6" s="48"/>
      <c r="AZ6" s="46"/>
      <c r="BA6" s="46"/>
      <c r="BB6" s="47"/>
      <c r="BC6" s="47"/>
      <c r="BD6" s="47"/>
      <c r="BE6" s="47"/>
      <c r="BF6" s="47"/>
      <c r="BG6" s="47"/>
      <c r="BH6" s="47"/>
      <c r="BI6" s="47"/>
      <c r="BJ6" s="47"/>
      <c r="BK6" s="47"/>
      <c r="BL6" s="47"/>
      <c r="BM6" s="47"/>
      <c r="BN6" s="47"/>
      <c r="BO6" s="47"/>
      <c r="BP6" s="47"/>
      <c r="BQ6" s="47"/>
      <c r="BR6" s="47"/>
      <c r="BS6" s="47"/>
      <c r="BT6" s="48"/>
      <c r="BU6" s="48"/>
      <c r="BV6" s="46"/>
      <c r="BW6" s="46"/>
      <c r="BX6" s="47"/>
      <c r="BY6" s="47"/>
      <c r="BZ6" s="47"/>
      <c r="CA6" s="47"/>
      <c r="CB6" s="47"/>
      <c r="CC6" s="142"/>
      <c r="CD6" s="142"/>
      <c r="CE6" s="142"/>
      <c r="CF6" s="142"/>
      <c r="CG6" s="142"/>
      <c r="CH6" s="142"/>
      <c r="CI6" s="142"/>
      <c r="CJ6" s="142"/>
      <c r="CK6" s="142"/>
      <c r="CL6" s="142"/>
      <c r="CM6" s="142"/>
      <c r="CN6" s="142"/>
      <c r="CO6" s="142"/>
      <c r="CP6" s="143"/>
      <c r="CQ6" s="48"/>
      <c r="CR6" s="46"/>
      <c r="CS6" s="151"/>
      <c r="CT6" s="152"/>
      <c r="CU6" s="152"/>
      <c r="CV6" s="152"/>
      <c r="CW6" s="152"/>
      <c r="CX6" s="152"/>
      <c r="CY6" s="152"/>
      <c r="CZ6" s="152"/>
      <c r="DA6" s="152"/>
      <c r="DB6" s="152"/>
      <c r="DC6" s="152"/>
      <c r="DD6" s="152"/>
      <c r="DE6" s="152"/>
      <c r="DF6" s="152"/>
      <c r="DG6" s="152"/>
      <c r="DH6" s="152"/>
      <c r="DI6" s="152"/>
      <c r="DJ6" s="152"/>
      <c r="DK6" s="152"/>
      <c r="DL6" s="153"/>
      <c r="DM6" s="48"/>
      <c r="DN6" s="46"/>
      <c r="DO6" s="46"/>
      <c r="DP6" s="47"/>
      <c r="DQ6" s="47"/>
      <c r="DR6" s="47"/>
      <c r="DS6" s="47"/>
      <c r="DT6" s="47"/>
      <c r="DU6" s="47"/>
      <c r="DV6" s="47"/>
      <c r="DW6" s="47"/>
      <c r="DX6" s="47"/>
      <c r="DY6" s="47"/>
      <c r="DZ6" s="47"/>
      <c r="EA6" s="47"/>
      <c r="EB6" s="47"/>
      <c r="EC6" s="47"/>
      <c r="ED6" s="47"/>
      <c r="EE6" s="47"/>
      <c r="EF6" s="47"/>
      <c r="EG6" s="47"/>
      <c r="EH6" s="48"/>
      <c r="EI6" s="48"/>
      <c r="EJ6" s="46"/>
      <c r="EK6" s="46"/>
      <c r="EL6" s="47"/>
      <c r="EM6" s="47"/>
      <c r="EN6" s="47"/>
      <c r="EO6" s="47"/>
      <c r="EP6" s="47"/>
      <c r="EQ6" s="47"/>
      <c r="ER6" s="47"/>
      <c r="ES6" s="47"/>
      <c r="ET6" s="47"/>
      <c r="EU6" s="47"/>
      <c r="EV6" s="47"/>
      <c r="EW6" s="47"/>
      <c r="EX6" s="47"/>
      <c r="EY6" s="47"/>
      <c r="EZ6" s="47"/>
      <c r="FA6" s="47"/>
      <c r="FB6" s="47"/>
      <c r="FC6" s="47"/>
      <c r="FD6" s="48"/>
      <c r="FE6" s="48"/>
    </row>
    <row r="7" spans="1:161" ht="15" customHeight="1">
      <c r="A7" t="s">
        <v>657</v>
      </c>
      <c r="H7" s="46"/>
      <c r="I7" s="46"/>
      <c r="J7" s="47"/>
      <c r="K7" s="47"/>
      <c r="L7" s="47"/>
      <c r="M7" s="47"/>
      <c r="N7" s="47"/>
      <c r="O7" s="47"/>
      <c r="P7" s="47"/>
      <c r="Q7" s="47"/>
      <c r="R7" s="47"/>
      <c r="S7" s="47"/>
      <c r="T7" s="47"/>
      <c r="U7" s="47"/>
      <c r="V7" s="47"/>
      <c r="W7" s="47"/>
      <c r="X7" s="47"/>
      <c r="Y7" s="47"/>
      <c r="Z7" s="47"/>
      <c r="AA7" s="47"/>
      <c r="AB7" s="48"/>
      <c r="AC7" s="48"/>
      <c r="AD7" s="46"/>
      <c r="AE7" s="46"/>
      <c r="AF7" s="47"/>
      <c r="AG7" s="47"/>
      <c r="AH7" s="47"/>
      <c r="AI7" s="47"/>
      <c r="AJ7" s="47"/>
      <c r="AK7" s="47"/>
      <c r="AL7" s="47"/>
      <c r="AM7" s="47"/>
      <c r="AN7" s="47"/>
      <c r="AO7" s="84"/>
      <c r="AP7" s="84"/>
      <c r="AQ7" s="47"/>
      <c r="AR7" s="47"/>
      <c r="AS7" s="47"/>
      <c r="AT7" s="47"/>
      <c r="AU7" s="47"/>
      <c r="AV7" s="47"/>
      <c r="AW7" s="47"/>
      <c r="AX7" s="48"/>
      <c r="AY7" s="48"/>
      <c r="AZ7" s="46"/>
      <c r="BA7" s="46"/>
      <c r="BB7" s="47"/>
      <c r="BC7" s="47"/>
      <c r="BD7" s="47"/>
      <c r="BE7" s="47"/>
      <c r="BF7" s="47"/>
      <c r="BG7" s="47"/>
      <c r="BH7" s="47"/>
      <c r="BI7" s="47"/>
      <c r="BJ7" s="47"/>
      <c r="BK7" s="47"/>
      <c r="BL7" s="47"/>
      <c r="BM7" s="47"/>
      <c r="BN7" s="47"/>
      <c r="BO7" s="47"/>
      <c r="BP7" s="47"/>
      <c r="BQ7" s="47"/>
      <c r="BR7" s="47"/>
      <c r="BS7" s="47"/>
      <c r="BT7" s="48"/>
      <c r="BU7" s="48"/>
      <c r="BV7" s="46"/>
      <c r="BW7" s="46"/>
      <c r="BX7" s="47"/>
      <c r="BY7" s="47"/>
      <c r="BZ7" s="142"/>
      <c r="CA7" s="142"/>
      <c r="CB7" s="142"/>
      <c r="CC7" s="142"/>
      <c r="CD7" s="142"/>
      <c r="CE7" s="142"/>
      <c r="CF7" s="142"/>
      <c r="CG7" s="142"/>
      <c r="CH7" s="142"/>
      <c r="CI7" s="142"/>
      <c r="CJ7" s="142"/>
      <c r="CK7" s="142"/>
      <c r="CL7" s="142"/>
      <c r="CM7" s="142"/>
      <c r="CN7" s="142"/>
      <c r="CO7" s="142"/>
      <c r="CP7" s="143"/>
      <c r="CQ7" s="48"/>
      <c r="CR7" s="46"/>
      <c r="CS7" s="151"/>
      <c r="CT7" s="152"/>
      <c r="CU7" s="152"/>
      <c r="CV7" s="152"/>
      <c r="CW7" s="152"/>
      <c r="CX7" s="152"/>
      <c r="CY7" s="152"/>
      <c r="CZ7" s="152"/>
      <c r="DA7" s="152"/>
      <c r="DB7" s="152"/>
      <c r="DC7" s="152"/>
      <c r="DD7" s="152"/>
      <c r="DE7" s="152"/>
      <c r="DF7" s="152"/>
      <c r="DG7" s="152"/>
      <c r="DH7" s="152"/>
      <c r="DI7" s="152"/>
      <c r="DJ7" s="152"/>
      <c r="DK7" s="152"/>
      <c r="DL7" s="153"/>
      <c r="DM7" s="48"/>
      <c r="DN7" s="46"/>
      <c r="DO7" s="46"/>
      <c r="DP7" s="47"/>
      <c r="DQ7" s="47"/>
      <c r="DR7" s="47"/>
      <c r="DS7" s="47"/>
      <c r="DT7" s="47"/>
      <c r="DU7" s="47"/>
      <c r="DV7" s="47"/>
      <c r="DW7" s="47"/>
      <c r="DX7" s="47"/>
      <c r="DY7" s="47"/>
      <c r="DZ7" s="47"/>
      <c r="EA7" s="47"/>
      <c r="EB7" s="47"/>
      <c r="EC7" s="47"/>
      <c r="ED7" s="47"/>
      <c r="EE7" s="47"/>
      <c r="EF7" s="47"/>
      <c r="EG7" s="47"/>
      <c r="EH7" s="48"/>
      <c r="EI7" s="48"/>
      <c r="EJ7" s="46"/>
      <c r="EK7" s="46"/>
      <c r="EL7" s="47"/>
      <c r="EM7" s="47"/>
      <c r="EN7" s="47"/>
      <c r="EO7" s="47"/>
      <c r="EP7" s="47"/>
      <c r="EQ7" s="47"/>
      <c r="ER7" s="47"/>
      <c r="ES7" s="47"/>
      <c r="ET7" s="47"/>
      <c r="EU7" s="47"/>
      <c r="EV7" s="47"/>
      <c r="EW7" s="47"/>
      <c r="EX7" s="47"/>
      <c r="EY7" s="47"/>
      <c r="EZ7" s="47"/>
      <c r="FA7" s="47"/>
      <c r="FB7" s="47"/>
      <c r="FC7" s="47"/>
      <c r="FD7" s="48"/>
      <c r="FE7" s="48"/>
    </row>
    <row r="8" spans="1:161" ht="15" customHeight="1">
      <c r="H8" s="46"/>
      <c r="I8" s="46"/>
      <c r="J8" s="47"/>
      <c r="K8" s="47"/>
      <c r="L8" s="47"/>
      <c r="M8" s="47"/>
      <c r="N8" s="47"/>
      <c r="O8" s="47"/>
      <c r="P8" s="47"/>
      <c r="Q8" s="47"/>
      <c r="R8" s="47"/>
      <c r="S8" s="47"/>
      <c r="T8" s="47"/>
      <c r="U8" s="47"/>
      <c r="V8" s="47"/>
      <c r="W8" s="47"/>
      <c r="X8" s="47"/>
      <c r="Y8" s="47"/>
      <c r="Z8" s="47"/>
      <c r="AA8" s="47"/>
      <c r="AB8" s="48"/>
      <c r="AC8" s="48"/>
      <c r="AD8" s="46"/>
      <c r="AE8" s="46"/>
      <c r="AF8" s="47"/>
      <c r="AG8" s="47"/>
      <c r="AH8" s="47"/>
      <c r="AI8" s="47"/>
      <c r="AJ8" s="47"/>
      <c r="AK8" s="47"/>
      <c r="AL8" s="47"/>
      <c r="AM8" s="47"/>
      <c r="AN8" s="47"/>
      <c r="AO8" s="47"/>
      <c r="AP8" s="47"/>
      <c r="AQ8" s="47"/>
      <c r="AR8" s="47"/>
      <c r="AS8" s="47"/>
      <c r="AT8" s="47"/>
      <c r="AU8" s="47"/>
      <c r="AV8" s="47"/>
      <c r="AW8" s="47"/>
      <c r="AX8" s="48"/>
      <c r="AY8" s="48"/>
      <c r="AZ8" s="46"/>
      <c r="BA8" s="46"/>
      <c r="BB8" s="47"/>
      <c r="BC8" s="47"/>
      <c r="BD8" s="47"/>
      <c r="BE8" s="47"/>
      <c r="BF8" s="47"/>
      <c r="BG8" s="47"/>
      <c r="BH8" s="47"/>
      <c r="BI8" s="47"/>
      <c r="BJ8" s="47"/>
      <c r="BK8" s="47"/>
      <c r="BL8" s="47"/>
      <c r="BM8" s="47"/>
      <c r="BN8" s="47"/>
      <c r="BO8" s="47"/>
      <c r="BP8" s="47"/>
      <c r="BQ8" s="47"/>
      <c r="BR8" s="47"/>
      <c r="BS8" s="47"/>
      <c r="BT8" s="48"/>
      <c r="BU8" s="48"/>
      <c r="BV8" s="46"/>
      <c r="BW8" s="141"/>
      <c r="BX8" s="142"/>
      <c r="BY8" s="142"/>
      <c r="BZ8" s="142"/>
      <c r="CA8" s="142"/>
      <c r="CB8" s="142"/>
      <c r="CC8" s="142"/>
      <c r="CD8" s="142"/>
      <c r="CE8" s="142"/>
      <c r="CF8" s="142"/>
      <c r="CG8" s="142"/>
      <c r="CH8" s="142"/>
      <c r="CI8" s="142"/>
      <c r="CJ8" s="142"/>
      <c r="CK8" s="142"/>
      <c r="CL8" s="142"/>
      <c r="CM8" s="142"/>
      <c r="CN8" s="142"/>
      <c r="CO8" s="142"/>
      <c r="CP8" s="143"/>
      <c r="CQ8" s="48"/>
      <c r="CR8" s="46"/>
      <c r="CS8" s="151"/>
      <c r="CT8" s="152"/>
      <c r="CU8" s="152"/>
      <c r="CV8" s="152"/>
      <c r="CW8" s="152"/>
      <c r="CX8" s="152"/>
      <c r="CY8" s="152"/>
      <c r="CZ8" s="152"/>
      <c r="DA8" s="152"/>
      <c r="DB8" s="152"/>
      <c r="DC8" s="152"/>
      <c r="DD8" s="152"/>
      <c r="DE8" s="152"/>
      <c r="DF8" s="152"/>
      <c r="DG8" s="152"/>
      <c r="DH8" s="152"/>
      <c r="DI8" s="152"/>
      <c r="DJ8" s="152"/>
      <c r="DK8" s="152"/>
      <c r="DL8" s="153"/>
      <c r="DM8" s="48"/>
      <c r="DN8" s="46"/>
      <c r="DO8" s="46"/>
      <c r="DP8" s="47"/>
      <c r="DQ8" s="47"/>
      <c r="DR8" s="47"/>
      <c r="DS8" s="47"/>
      <c r="DT8" s="47"/>
      <c r="DU8" s="47"/>
      <c r="DV8" s="47"/>
      <c r="DW8" s="47"/>
      <c r="DX8" s="47"/>
      <c r="DY8" s="47"/>
      <c r="DZ8" s="47"/>
      <c r="EA8" s="47"/>
      <c r="EB8" s="47"/>
      <c r="EC8" s="47"/>
      <c r="ED8" s="47"/>
      <c r="EE8" s="47"/>
      <c r="EF8" s="47"/>
      <c r="EG8" s="47"/>
      <c r="EH8" s="48"/>
      <c r="EI8" s="48"/>
      <c r="EJ8" s="46"/>
      <c r="EK8" s="46"/>
      <c r="EL8" s="47"/>
      <c r="EM8" s="47"/>
      <c r="EN8" s="47"/>
      <c r="EO8" s="47"/>
      <c r="EP8" s="47"/>
      <c r="EQ8" s="47"/>
      <c r="ER8" s="47"/>
      <c r="ES8" s="47"/>
      <c r="ET8" s="47"/>
      <c r="EU8" s="47"/>
      <c r="EV8" s="47"/>
      <c r="EW8" s="47"/>
      <c r="EX8" s="47"/>
      <c r="EY8" s="47"/>
      <c r="EZ8" s="47"/>
      <c r="FA8" s="47"/>
      <c r="FB8" s="47"/>
      <c r="FC8" s="47"/>
      <c r="FD8" s="48"/>
      <c r="FE8" s="48"/>
    </row>
    <row r="9" spans="1:161" ht="15" customHeight="1">
      <c r="A9" t="s">
        <v>658</v>
      </c>
      <c r="H9" s="46"/>
      <c r="I9" s="46"/>
      <c r="J9" s="47"/>
      <c r="K9" s="47"/>
      <c r="L9" s="47"/>
      <c r="M9" s="47"/>
      <c r="N9" s="47"/>
      <c r="O9" s="47"/>
      <c r="P9" s="47"/>
      <c r="Q9" s="47"/>
      <c r="R9" s="47"/>
      <c r="S9" s="47"/>
      <c r="T9" s="47"/>
      <c r="U9" s="47"/>
      <c r="V9" s="47"/>
      <c r="W9" s="47"/>
      <c r="X9" s="47"/>
      <c r="Y9" s="47"/>
      <c r="Z9" s="47"/>
      <c r="AA9" s="47"/>
      <c r="AB9" s="48"/>
      <c r="AC9" s="48"/>
      <c r="AD9" s="46"/>
      <c r="AE9" s="46"/>
      <c r="AF9" s="47"/>
      <c r="AG9" s="47"/>
      <c r="AH9" s="47"/>
      <c r="AI9" s="47"/>
      <c r="AJ9" s="47"/>
      <c r="AK9" s="47"/>
      <c r="AL9" s="47"/>
      <c r="AM9" s="47"/>
      <c r="AN9" s="47"/>
      <c r="AO9" s="47"/>
      <c r="AP9" s="47"/>
      <c r="AQ9" s="47"/>
      <c r="AR9" s="47"/>
      <c r="AS9" s="47"/>
      <c r="AT9" s="47"/>
      <c r="AU9" s="47"/>
      <c r="AV9" s="47"/>
      <c r="AW9" s="47"/>
      <c r="AX9" s="48"/>
      <c r="AY9" s="48"/>
      <c r="AZ9" s="46"/>
      <c r="BA9" s="46"/>
      <c r="BB9" s="47"/>
      <c r="BC9" s="47"/>
      <c r="BD9" s="47"/>
      <c r="BE9" s="47"/>
      <c r="BF9" s="47"/>
      <c r="BG9" s="47"/>
      <c r="BH9" s="47"/>
      <c r="BI9" s="47"/>
      <c r="BJ9" s="47"/>
      <c r="BK9" s="47"/>
      <c r="BL9" s="47"/>
      <c r="BM9" s="47"/>
      <c r="BN9" s="47"/>
      <c r="BO9" s="47"/>
      <c r="BP9" s="47"/>
      <c r="BQ9" s="47"/>
      <c r="BR9" s="47"/>
      <c r="BS9" s="47"/>
      <c r="BT9" s="48"/>
      <c r="BU9" s="48"/>
      <c r="BV9" s="46"/>
      <c r="BW9" s="141"/>
      <c r="BX9" s="142"/>
      <c r="BY9" s="142"/>
      <c r="BZ9" s="142"/>
      <c r="CA9" s="142"/>
      <c r="CB9" s="142"/>
      <c r="CC9" s="142"/>
      <c r="CD9" s="142"/>
      <c r="CE9" s="142"/>
      <c r="CF9" s="142"/>
      <c r="CG9" s="142"/>
      <c r="CH9" s="142"/>
      <c r="CI9" s="142"/>
      <c r="CJ9" s="142"/>
      <c r="CK9" s="142"/>
      <c r="CL9" s="142"/>
      <c r="CM9" s="142"/>
      <c r="CN9" s="142"/>
      <c r="CO9" s="142"/>
      <c r="CP9" s="143"/>
      <c r="CQ9" s="48"/>
      <c r="CR9" s="46"/>
      <c r="CS9" s="151"/>
      <c r="CT9" s="152"/>
      <c r="CU9" s="152"/>
      <c r="CV9" s="152"/>
      <c r="CW9" s="152"/>
      <c r="CX9" s="152"/>
      <c r="CY9" s="152"/>
      <c r="CZ9" s="152"/>
      <c r="DA9" s="152"/>
      <c r="DB9" s="152"/>
      <c r="DC9" s="152"/>
      <c r="DD9" s="152"/>
      <c r="DE9" s="152"/>
      <c r="DF9" s="152"/>
      <c r="DG9" s="152"/>
      <c r="DH9" s="152"/>
      <c r="DI9" s="152"/>
      <c r="DJ9" s="152"/>
      <c r="DK9" s="152"/>
      <c r="DL9" s="153"/>
      <c r="DM9" s="48"/>
      <c r="DN9" s="46"/>
      <c r="DO9" s="46"/>
      <c r="DP9" s="47"/>
      <c r="DQ9" s="47"/>
      <c r="DR9" s="47"/>
      <c r="DS9" s="47"/>
      <c r="DT9" s="47"/>
      <c r="DU9" s="47"/>
      <c r="DV9" s="47"/>
      <c r="DW9" s="47"/>
      <c r="DX9" s="47"/>
      <c r="DY9" s="47"/>
      <c r="DZ9" s="47"/>
      <c r="EA9" s="47"/>
      <c r="EB9" s="47"/>
      <c r="EC9" s="47"/>
      <c r="ED9" s="47"/>
      <c r="EE9" s="47"/>
      <c r="EF9" s="47"/>
      <c r="EG9" s="47"/>
      <c r="EH9" s="48"/>
      <c r="EI9" s="48"/>
      <c r="EJ9" s="46"/>
      <c r="EK9" s="46"/>
      <c r="EL9" s="47"/>
      <c r="EM9" s="47"/>
      <c r="EN9" s="47"/>
      <c r="EO9" s="47"/>
      <c r="EP9" s="47"/>
      <c r="EQ9" s="47"/>
      <c r="ER9" s="47"/>
      <c r="ES9" s="47"/>
      <c r="ET9" s="47"/>
      <c r="EU9" s="47"/>
      <c r="EV9" s="47"/>
      <c r="EW9" s="47"/>
      <c r="EX9" s="47"/>
      <c r="EY9" s="47"/>
      <c r="EZ9" s="47"/>
      <c r="FA9" s="47"/>
      <c r="FB9" s="47"/>
      <c r="FC9" s="47"/>
      <c r="FD9" s="48"/>
      <c r="FE9" s="48"/>
    </row>
    <row r="10" spans="1:161" ht="15" customHeight="1">
      <c r="H10" s="46"/>
      <c r="I10" s="46"/>
      <c r="J10" s="47"/>
      <c r="K10" s="47"/>
      <c r="L10" s="47"/>
      <c r="M10" s="47"/>
      <c r="N10" s="47"/>
      <c r="O10" s="47"/>
      <c r="P10" s="47"/>
      <c r="Q10" s="47"/>
      <c r="R10" s="47"/>
      <c r="S10" s="47"/>
      <c r="T10" s="47"/>
      <c r="U10" s="47"/>
      <c r="V10" s="47"/>
      <c r="W10" s="47"/>
      <c r="X10" s="47"/>
      <c r="Y10" s="47"/>
      <c r="Z10" s="47"/>
      <c r="AA10" s="47"/>
      <c r="AB10" s="48"/>
      <c r="AC10" s="48"/>
      <c r="AD10" s="46"/>
      <c r="AE10" s="46"/>
      <c r="AF10" s="47"/>
      <c r="AG10" s="84"/>
      <c r="AH10" s="84"/>
      <c r="AI10" s="47"/>
      <c r="AJ10" s="47"/>
      <c r="AK10" s="47"/>
      <c r="AL10" s="47"/>
      <c r="AM10" s="47"/>
      <c r="AN10" s="47"/>
      <c r="AO10" s="47"/>
      <c r="AP10" s="47"/>
      <c r="AQ10" s="47"/>
      <c r="AR10" s="47"/>
      <c r="AS10" s="47"/>
      <c r="AT10" s="47"/>
      <c r="AU10" s="47"/>
      <c r="AV10" s="47"/>
      <c r="AW10" s="47"/>
      <c r="AX10" s="48"/>
      <c r="AY10" s="48"/>
      <c r="AZ10" s="46"/>
      <c r="BA10" s="46"/>
      <c r="BB10" s="47"/>
      <c r="BC10" s="47"/>
      <c r="BD10" s="47"/>
      <c r="BE10" s="47"/>
      <c r="BF10" s="47"/>
      <c r="BG10" s="140"/>
      <c r="BH10" s="140"/>
      <c r="BI10" s="140"/>
      <c r="BJ10" s="139"/>
      <c r="BK10" s="139"/>
      <c r="BL10" s="140"/>
      <c r="BM10" s="140"/>
      <c r="BN10" s="140"/>
      <c r="BO10" s="47"/>
      <c r="BP10" s="47"/>
      <c r="BQ10" s="47"/>
      <c r="BR10" s="47"/>
      <c r="BS10" s="47"/>
      <c r="BT10" s="48"/>
      <c r="BU10" s="48"/>
      <c r="BV10" s="46"/>
      <c r="BW10" s="141"/>
      <c r="BX10" s="142"/>
      <c r="BY10" s="142"/>
      <c r="BZ10" s="142"/>
      <c r="CA10" s="142"/>
      <c r="CB10" s="142"/>
      <c r="CC10" s="142"/>
      <c r="CD10" s="142"/>
      <c r="CE10" s="142"/>
      <c r="CF10" s="142"/>
      <c r="CG10" s="142"/>
      <c r="CH10" s="142"/>
      <c r="CI10" s="142"/>
      <c r="CJ10" s="142"/>
      <c r="CK10" s="142"/>
      <c r="CL10" s="142"/>
      <c r="CM10" s="142"/>
      <c r="CN10" s="142"/>
      <c r="CO10" s="142"/>
      <c r="CP10" s="143"/>
      <c r="CQ10" s="48"/>
      <c r="CR10" s="46"/>
      <c r="CS10" s="151"/>
      <c r="CT10" s="152"/>
      <c r="CU10" s="152"/>
      <c r="CV10" s="152"/>
      <c r="CW10" s="152"/>
      <c r="CX10" s="152"/>
      <c r="CY10" s="152"/>
      <c r="CZ10" s="152"/>
      <c r="DA10" s="152"/>
      <c r="DB10" s="152"/>
      <c r="DC10" s="152"/>
      <c r="DD10" s="152"/>
      <c r="DE10" s="152"/>
      <c r="DF10" s="152"/>
      <c r="DG10" s="152"/>
      <c r="DH10" s="152"/>
      <c r="DI10" s="152"/>
      <c r="DJ10" s="152"/>
      <c r="DK10" s="152"/>
      <c r="DL10" s="153"/>
      <c r="DM10" s="48"/>
      <c r="DN10" s="46"/>
      <c r="DO10" s="46"/>
      <c r="DP10" s="47"/>
      <c r="DQ10" s="47"/>
      <c r="DR10" s="47"/>
      <c r="DS10" s="47"/>
      <c r="DT10" s="47"/>
      <c r="DU10" s="47"/>
      <c r="DV10" s="47"/>
      <c r="DW10" s="47"/>
      <c r="DX10" s="47"/>
      <c r="DY10" s="47"/>
      <c r="DZ10" s="47"/>
      <c r="EA10" s="47"/>
      <c r="EB10" s="47"/>
      <c r="EC10" s="47"/>
      <c r="ED10" s="47"/>
      <c r="EE10" s="47"/>
      <c r="EF10" s="47"/>
      <c r="EG10" s="47"/>
      <c r="EH10" s="48"/>
      <c r="EI10" s="48"/>
      <c r="EJ10" s="46"/>
      <c r="EK10" s="46"/>
      <c r="EL10" s="47"/>
      <c r="EM10" s="47"/>
      <c r="EN10" s="47"/>
      <c r="EO10" s="47"/>
      <c r="EP10" s="47"/>
      <c r="EQ10" s="47"/>
      <c r="ER10" s="47"/>
      <c r="ES10" s="47"/>
      <c r="ET10" s="47"/>
      <c r="EU10" s="47"/>
      <c r="EV10" s="47"/>
      <c r="EW10" s="47"/>
      <c r="EX10" s="47"/>
      <c r="EY10" s="47"/>
      <c r="EZ10" s="47"/>
      <c r="FA10" s="47"/>
      <c r="FB10" s="47"/>
      <c r="FC10" s="47"/>
      <c r="FD10" s="48"/>
      <c r="FE10" s="48"/>
    </row>
    <row r="11" spans="1:161" ht="15" customHeight="1">
      <c r="A11" t="s">
        <v>699</v>
      </c>
      <c r="H11" s="46"/>
      <c r="I11" s="46"/>
      <c r="J11" s="47"/>
      <c r="K11" s="47"/>
      <c r="L11" s="47"/>
      <c r="M11" s="47"/>
      <c r="N11" s="47"/>
      <c r="O11" s="47"/>
      <c r="P11" s="47"/>
      <c r="Q11" s="47"/>
      <c r="R11" s="47"/>
      <c r="S11" s="47"/>
      <c r="T11" s="47"/>
      <c r="U11" s="47"/>
      <c r="V11" s="47"/>
      <c r="W11" s="47"/>
      <c r="X11" s="47"/>
      <c r="Y11" s="47"/>
      <c r="Z11" s="47"/>
      <c r="AA11" s="47"/>
      <c r="AB11" s="48"/>
      <c r="AC11" s="48"/>
      <c r="AD11" s="46"/>
      <c r="AE11" s="46"/>
      <c r="AF11" s="47"/>
      <c r="AG11" s="84"/>
      <c r="AH11" s="84"/>
      <c r="AI11" s="47"/>
      <c r="AJ11" s="47"/>
      <c r="AK11" s="47"/>
      <c r="AL11" s="47"/>
      <c r="AM11" s="47"/>
      <c r="AN11" s="47"/>
      <c r="AO11" s="47"/>
      <c r="AP11" s="47"/>
      <c r="AQ11" s="47"/>
      <c r="AR11" s="47"/>
      <c r="AS11" s="47"/>
      <c r="AT11" s="47"/>
      <c r="AU11" s="47"/>
      <c r="AV11" s="47"/>
      <c r="AW11" s="47"/>
      <c r="AX11" s="48"/>
      <c r="AY11" s="48"/>
      <c r="AZ11" s="46"/>
      <c r="BA11" s="46"/>
      <c r="BB11" s="47"/>
      <c r="BC11" s="47"/>
      <c r="BD11" s="47"/>
      <c r="BE11" s="47"/>
      <c r="BF11" s="47"/>
      <c r="BG11" s="140"/>
      <c r="BH11" s="140"/>
      <c r="BI11" s="139"/>
      <c r="BJ11" s="139"/>
      <c r="BK11" s="139"/>
      <c r="BL11" s="139"/>
      <c r="BM11" s="140"/>
      <c r="BN11" s="140"/>
      <c r="BO11" s="47"/>
      <c r="BP11" s="47"/>
      <c r="BQ11" s="47"/>
      <c r="BR11" s="47"/>
      <c r="BS11" s="47"/>
      <c r="BT11" s="48"/>
      <c r="BU11" s="48"/>
      <c r="BV11" s="46"/>
      <c r="BW11" s="141"/>
      <c r="BX11" s="142"/>
      <c r="BY11" s="142"/>
      <c r="BZ11" s="142"/>
      <c r="CA11" s="142"/>
      <c r="CB11" s="142"/>
      <c r="CC11" s="142"/>
      <c r="CD11" s="142"/>
      <c r="CE11" s="142"/>
      <c r="CF11" s="142"/>
      <c r="CG11" s="142"/>
      <c r="CH11" s="142"/>
      <c r="CI11" s="142"/>
      <c r="CJ11" s="142"/>
      <c r="CK11" s="142"/>
      <c r="CL11" s="142"/>
      <c r="CM11" s="142"/>
      <c r="CN11" s="142"/>
      <c r="CO11" s="142"/>
      <c r="CP11" s="143"/>
      <c r="CQ11" s="48"/>
      <c r="CR11" s="46"/>
      <c r="CS11" s="151"/>
      <c r="CT11" s="152"/>
      <c r="CU11" s="152"/>
      <c r="CV11" s="152"/>
      <c r="CW11" s="152"/>
      <c r="CX11" s="152"/>
      <c r="CY11" s="152"/>
      <c r="CZ11" s="152"/>
      <c r="DA11" s="152"/>
      <c r="DB11" s="152"/>
      <c r="DC11" s="152"/>
      <c r="DD11" s="152"/>
      <c r="DE11" s="152"/>
      <c r="DF11" s="152"/>
      <c r="DG11" s="152"/>
      <c r="DH11" s="152"/>
      <c r="DI11" s="152"/>
      <c r="DJ11" s="152"/>
      <c r="DK11" s="152"/>
      <c r="DL11" s="153"/>
      <c r="DM11" s="48"/>
      <c r="DN11" s="46"/>
      <c r="DO11" s="46"/>
      <c r="DP11" s="47"/>
      <c r="DQ11" s="47"/>
      <c r="DR11" s="47"/>
      <c r="DS11" s="47"/>
      <c r="DT11" s="47"/>
      <c r="DU11" s="47"/>
      <c r="DV11" s="47"/>
      <c r="DW11" s="47"/>
      <c r="DX11" s="47"/>
      <c r="DY11" s="47"/>
      <c r="DZ11" s="47"/>
      <c r="EA11" s="47"/>
      <c r="EB11" s="47"/>
      <c r="EC11" s="47"/>
      <c r="ED11" s="47"/>
      <c r="EE11" s="47"/>
      <c r="EF11" s="47"/>
      <c r="EG11" s="47"/>
      <c r="EH11" s="48"/>
      <c r="EI11" s="48"/>
      <c r="EJ11" s="46"/>
      <c r="EK11" s="46"/>
      <c r="EL11" s="47"/>
      <c r="EM11" s="47"/>
      <c r="EN11" s="47"/>
      <c r="EO11" s="47"/>
      <c r="EP11" s="47"/>
      <c r="EQ11" s="47"/>
      <c r="ER11" s="47"/>
      <c r="ES11" s="47"/>
      <c r="ET11" s="47"/>
      <c r="EU11" s="47"/>
      <c r="EV11" s="47"/>
      <c r="EW11" s="47"/>
      <c r="EX11" s="47"/>
      <c r="EY11" s="47"/>
      <c r="EZ11" s="47"/>
      <c r="FA11" s="47"/>
      <c r="FB11" s="47"/>
      <c r="FC11" s="47"/>
      <c r="FD11" s="48"/>
      <c r="FE11" s="48"/>
    </row>
    <row r="12" spans="1:161" ht="15" customHeight="1">
      <c r="A12" t="s">
        <v>700</v>
      </c>
      <c r="H12" s="46"/>
      <c r="I12" s="46"/>
      <c r="J12" s="47"/>
      <c r="K12" s="47"/>
      <c r="L12" s="47"/>
      <c r="M12" s="47"/>
      <c r="N12" s="47"/>
      <c r="O12" s="47"/>
      <c r="P12" s="47"/>
      <c r="Q12" s="47"/>
      <c r="R12" s="47"/>
      <c r="S12" s="47"/>
      <c r="T12" s="47"/>
      <c r="U12" s="47"/>
      <c r="V12" s="47"/>
      <c r="W12" s="47"/>
      <c r="X12" s="47"/>
      <c r="Y12" s="47"/>
      <c r="Z12" s="47"/>
      <c r="AA12" s="47"/>
      <c r="AB12" s="48"/>
      <c r="AC12" s="48"/>
      <c r="AD12" s="46"/>
      <c r="AE12" s="46"/>
      <c r="AF12" s="47"/>
      <c r="AG12" s="47"/>
      <c r="AH12" s="47"/>
      <c r="AI12" s="47"/>
      <c r="AJ12" s="47"/>
      <c r="AK12" s="47"/>
      <c r="AL12" s="47"/>
      <c r="AM12" s="47"/>
      <c r="AN12" s="47"/>
      <c r="AO12" s="47"/>
      <c r="AP12" s="47"/>
      <c r="AQ12" s="47"/>
      <c r="AR12" s="47"/>
      <c r="AS12" s="47"/>
      <c r="AT12" s="47"/>
      <c r="AU12" s="47"/>
      <c r="AV12" s="47"/>
      <c r="AW12" s="47"/>
      <c r="AX12" s="48"/>
      <c r="AY12" s="48"/>
      <c r="AZ12" s="46"/>
      <c r="BA12" s="46"/>
      <c r="BB12" s="47"/>
      <c r="BC12" s="47"/>
      <c r="BD12" s="47"/>
      <c r="BE12" s="47"/>
      <c r="BF12" s="47"/>
      <c r="BG12" s="140"/>
      <c r="BH12" s="139"/>
      <c r="BI12" s="139"/>
      <c r="BJ12" s="139"/>
      <c r="BK12" s="139"/>
      <c r="BL12" s="139"/>
      <c r="BM12" s="139"/>
      <c r="BN12" s="140"/>
      <c r="BO12" s="47"/>
      <c r="BP12" s="47"/>
      <c r="BQ12" s="47"/>
      <c r="BR12" s="47"/>
      <c r="BS12" s="47"/>
      <c r="BT12" s="48"/>
      <c r="BU12" s="48"/>
      <c r="BV12" s="46"/>
      <c r="BW12" s="141"/>
      <c r="BX12" s="142"/>
      <c r="BY12" s="142"/>
      <c r="BZ12" s="142"/>
      <c r="CA12" s="142"/>
      <c r="CB12" s="142"/>
      <c r="CC12" s="142"/>
      <c r="CD12" s="142"/>
      <c r="CE12" s="142"/>
      <c r="CF12" s="142"/>
      <c r="CG12" s="142"/>
      <c r="CH12" s="142"/>
      <c r="CI12" s="142"/>
      <c r="CJ12" s="142"/>
      <c r="CK12" s="142"/>
      <c r="CL12" s="142"/>
      <c r="CM12" s="142"/>
      <c r="CN12" s="142"/>
      <c r="CO12" s="142"/>
      <c r="CP12" s="143"/>
      <c r="CQ12" s="48"/>
      <c r="CR12" s="46"/>
      <c r="CS12" s="151"/>
      <c r="CT12" s="152"/>
      <c r="CU12" s="152"/>
      <c r="CV12" s="152"/>
      <c r="CW12" s="152"/>
      <c r="CX12" s="152"/>
      <c r="CY12" s="152"/>
      <c r="CZ12" s="152"/>
      <c r="DA12" s="152"/>
      <c r="DB12" s="152"/>
      <c r="DC12" s="152"/>
      <c r="DD12" s="152"/>
      <c r="DE12" s="152"/>
      <c r="DF12" s="152"/>
      <c r="DG12" s="152"/>
      <c r="DH12" s="152"/>
      <c r="DI12" s="152"/>
      <c r="DJ12" s="152"/>
      <c r="DK12" s="152"/>
      <c r="DL12" s="153"/>
      <c r="DM12" s="48"/>
      <c r="DN12" s="46"/>
      <c r="DO12" s="46"/>
      <c r="DP12" s="47"/>
      <c r="DQ12" s="47"/>
      <c r="DR12" s="47"/>
      <c r="DS12" s="47"/>
      <c r="DT12" s="47"/>
      <c r="DU12" s="47"/>
      <c r="DV12" s="47"/>
      <c r="DW12" s="47" t="s">
        <v>684</v>
      </c>
      <c r="DX12" s="47"/>
      <c r="DY12" s="47"/>
      <c r="DZ12" s="47"/>
      <c r="EA12" s="47"/>
      <c r="EB12" s="47"/>
      <c r="EC12" s="47"/>
      <c r="ED12" s="47"/>
      <c r="EE12" s="47"/>
      <c r="EF12" s="47"/>
      <c r="EG12" s="47"/>
      <c r="EH12" s="48"/>
      <c r="EI12" s="48"/>
      <c r="EJ12" s="46"/>
      <c r="EK12" s="46"/>
      <c r="EL12" s="47"/>
      <c r="EM12" s="47"/>
      <c r="EN12" s="47"/>
      <c r="EO12" s="47"/>
      <c r="EP12" s="47"/>
      <c r="EQ12" s="47"/>
      <c r="ER12" s="47"/>
      <c r="ES12" s="47" t="s">
        <v>684</v>
      </c>
      <c r="ET12" s="47"/>
      <c r="EU12" s="47"/>
      <c r="EV12" s="47"/>
      <c r="EW12" s="47"/>
      <c r="EX12" s="47"/>
      <c r="EY12" s="47"/>
      <c r="EZ12" s="47"/>
      <c r="FA12" s="47"/>
      <c r="FB12" s="47"/>
      <c r="FC12" s="47"/>
      <c r="FD12" s="48"/>
      <c r="FE12" s="48"/>
    </row>
    <row r="13" spans="1:161" ht="15" customHeight="1">
      <c r="H13" s="46"/>
      <c r="I13" s="46"/>
      <c r="J13" s="47"/>
      <c r="K13" s="47"/>
      <c r="L13" s="47"/>
      <c r="M13" s="47"/>
      <c r="N13" s="47"/>
      <c r="O13" s="47"/>
      <c r="P13" s="47"/>
      <c r="Q13" s="47"/>
      <c r="R13" s="47" t="s">
        <v>636</v>
      </c>
      <c r="S13" s="47"/>
      <c r="T13" s="47"/>
      <c r="U13" s="47"/>
      <c r="V13" s="47"/>
      <c r="W13" s="47"/>
      <c r="X13" s="47"/>
      <c r="Y13" s="47"/>
      <c r="Z13" s="47"/>
      <c r="AA13" s="47"/>
      <c r="AB13" s="48"/>
      <c r="AC13" s="48"/>
      <c r="AD13" s="46"/>
      <c r="AE13" s="46"/>
      <c r="AF13" s="47"/>
      <c r="AG13" s="47"/>
      <c r="AH13" s="47"/>
      <c r="AI13" s="47"/>
      <c r="AJ13" s="47"/>
      <c r="AK13" s="47"/>
      <c r="AL13" s="47"/>
      <c r="AM13" s="47"/>
      <c r="AN13" s="47"/>
      <c r="AO13" s="47"/>
      <c r="AP13" s="47"/>
      <c r="AQ13" s="47"/>
      <c r="AR13" s="47"/>
      <c r="AS13" s="47"/>
      <c r="AT13" s="84"/>
      <c r="AU13" s="84"/>
      <c r="AV13" s="47"/>
      <c r="AW13" s="47"/>
      <c r="AX13" s="48"/>
      <c r="AY13" s="48"/>
      <c r="AZ13" s="46"/>
      <c r="BA13" s="46"/>
      <c r="BB13" s="47"/>
      <c r="BC13" s="47"/>
      <c r="BD13" s="47"/>
      <c r="BE13" s="47"/>
      <c r="BF13" s="47"/>
      <c r="BG13" s="139"/>
      <c r="BH13" s="139"/>
      <c r="BI13" s="139"/>
      <c r="BJ13" s="139"/>
      <c r="BK13" s="139"/>
      <c r="BL13" s="139"/>
      <c r="BM13" s="139"/>
      <c r="BN13" s="139"/>
      <c r="BO13" s="47"/>
      <c r="BP13" s="47"/>
      <c r="BQ13" s="47"/>
      <c r="BR13" s="47"/>
      <c r="BS13" s="47"/>
      <c r="BT13" s="48"/>
      <c r="BU13" s="48"/>
      <c r="BV13" s="46"/>
      <c r="BW13" s="141"/>
      <c r="BX13" s="142"/>
      <c r="BY13" s="142"/>
      <c r="BZ13" s="142"/>
      <c r="CA13" s="142"/>
      <c r="CB13" s="142"/>
      <c r="CC13" s="142"/>
      <c r="CD13" s="142"/>
      <c r="CE13" s="142"/>
      <c r="CF13" s="142"/>
      <c r="CG13" s="142"/>
      <c r="CH13" s="142"/>
      <c r="CI13" s="142"/>
      <c r="CJ13" s="142"/>
      <c r="CK13" s="142"/>
      <c r="CL13" s="142"/>
      <c r="CM13" s="142"/>
      <c r="CN13" s="142"/>
      <c r="CO13" s="142"/>
      <c r="CP13" s="143"/>
      <c r="CQ13" s="48"/>
      <c r="CR13" s="46"/>
      <c r="CS13" s="151"/>
      <c r="CT13" s="152"/>
      <c r="CU13" s="152"/>
      <c r="CV13" s="152"/>
      <c r="CW13" s="152"/>
      <c r="CX13" s="152"/>
      <c r="CY13" s="152"/>
      <c r="CZ13" s="152"/>
      <c r="DA13" s="152"/>
      <c r="DB13" s="152"/>
      <c r="DC13" s="152"/>
      <c r="DD13" s="152"/>
      <c r="DE13" s="152"/>
      <c r="DF13" s="152"/>
      <c r="DG13" s="152"/>
      <c r="DH13" s="152"/>
      <c r="DI13" s="152"/>
      <c r="DJ13" s="152"/>
      <c r="DK13" s="152"/>
      <c r="DL13" s="153"/>
      <c r="DM13" s="48"/>
      <c r="DN13" s="46"/>
      <c r="DO13" s="46"/>
      <c r="DP13" s="47"/>
      <c r="DQ13" s="47"/>
      <c r="DR13" s="47"/>
      <c r="DS13" s="47"/>
      <c r="DT13" s="47"/>
      <c r="DU13" s="47"/>
      <c r="DV13" s="47"/>
      <c r="DW13" s="47"/>
      <c r="DX13" s="47"/>
      <c r="DY13" s="47"/>
      <c r="DZ13" s="47"/>
      <c r="EA13" s="47"/>
      <c r="EB13" s="47"/>
      <c r="EC13" s="47"/>
      <c r="ED13" s="47"/>
      <c r="EE13" s="47"/>
      <c r="EF13" s="47"/>
      <c r="EG13" s="47"/>
      <c r="EH13" s="48"/>
      <c r="EI13" s="48"/>
      <c r="EJ13" s="46"/>
      <c r="EK13" s="46"/>
      <c r="EL13" s="47"/>
      <c r="EM13" s="47"/>
      <c r="EN13" s="47"/>
      <c r="EO13" s="47"/>
      <c r="EP13" s="47"/>
      <c r="EQ13" s="47"/>
      <c r="ER13" s="47"/>
      <c r="ES13" s="47"/>
      <c r="ET13" s="47"/>
      <c r="EU13" s="47"/>
      <c r="EV13" s="47"/>
      <c r="EW13" s="47"/>
      <c r="EX13" s="47"/>
      <c r="EY13" s="47"/>
      <c r="EZ13" s="47"/>
      <c r="FA13" s="47"/>
      <c r="FB13" s="47"/>
      <c r="FC13" s="47"/>
      <c r="FD13" s="48"/>
      <c r="FE13" s="48"/>
    </row>
    <row r="14" spans="1:161" ht="15" customHeight="1">
      <c r="H14" s="46"/>
      <c r="I14" s="46"/>
      <c r="J14" s="47"/>
      <c r="K14" s="47"/>
      <c r="L14" s="47"/>
      <c r="M14" s="47"/>
      <c r="N14" s="47"/>
      <c r="O14" s="47"/>
      <c r="P14" s="47"/>
      <c r="Q14" s="47"/>
      <c r="R14" s="47"/>
      <c r="S14" s="47"/>
      <c r="T14" s="47"/>
      <c r="U14" s="47"/>
      <c r="V14" s="47"/>
      <c r="W14" s="47"/>
      <c r="X14" s="47"/>
      <c r="Y14" s="47"/>
      <c r="Z14" s="47"/>
      <c r="AA14" s="47"/>
      <c r="AB14" s="48"/>
      <c r="AC14" s="48"/>
      <c r="AD14" s="46"/>
      <c r="AE14" s="46"/>
      <c r="AF14" s="47"/>
      <c r="AG14" s="47"/>
      <c r="AH14" s="47"/>
      <c r="AI14" s="47"/>
      <c r="AJ14" s="47"/>
      <c r="AK14" s="47"/>
      <c r="AL14" s="47"/>
      <c r="AM14" s="47"/>
      <c r="AN14" s="47"/>
      <c r="AO14" s="47"/>
      <c r="AP14" s="47"/>
      <c r="AQ14" s="47"/>
      <c r="AR14" s="47"/>
      <c r="AS14" s="47"/>
      <c r="AT14" s="84"/>
      <c r="AU14" s="84"/>
      <c r="AV14" s="47"/>
      <c r="AW14" s="47"/>
      <c r="AX14" s="48"/>
      <c r="AY14" s="48"/>
      <c r="AZ14" s="46"/>
      <c r="BA14" s="46"/>
      <c r="BB14" s="47"/>
      <c r="BC14" s="47"/>
      <c r="BD14" s="47"/>
      <c r="BE14" s="47"/>
      <c r="BF14" s="47"/>
      <c r="BG14" s="140"/>
      <c r="BH14" s="140"/>
      <c r="BI14" s="140"/>
      <c r="BJ14" s="140"/>
      <c r="BK14" s="140"/>
      <c r="BL14" s="140"/>
      <c r="BM14" s="140"/>
      <c r="BN14" s="140"/>
      <c r="BO14" s="47"/>
      <c r="BP14" s="47"/>
      <c r="BQ14" s="47"/>
      <c r="BR14" s="47"/>
      <c r="BS14" s="47"/>
      <c r="BT14" s="48"/>
      <c r="BU14" s="48"/>
      <c r="BV14" s="46"/>
      <c r="BW14" s="141"/>
      <c r="BX14" s="142"/>
      <c r="BY14" s="142"/>
      <c r="BZ14" s="142"/>
      <c r="CA14" s="142"/>
      <c r="CB14" s="142"/>
      <c r="CC14" s="142"/>
      <c r="CD14" s="142"/>
      <c r="CE14" s="142"/>
      <c r="CF14" s="142"/>
      <c r="CG14" s="142"/>
      <c r="CH14" s="142"/>
      <c r="CI14" s="142"/>
      <c r="CJ14" s="142"/>
      <c r="CK14" s="142"/>
      <c r="CL14" s="142"/>
      <c r="CM14" s="142"/>
      <c r="CN14" s="142"/>
      <c r="CO14" s="142"/>
      <c r="CP14" s="143"/>
      <c r="CQ14" s="48"/>
      <c r="CR14" s="46"/>
      <c r="CS14" s="151"/>
      <c r="CT14" s="152"/>
      <c r="CU14" s="152"/>
      <c r="CV14" s="152"/>
      <c r="CW14" s="152"/>
      <c r="CX14" s="152"/>
      <c r="CY14" s="152"/>
      <c r="CZ14" s="152"/>
      <c r="DA14" s="152"/>
      <c r="DB14" s="152"/>
      <c r="DC14" s="152"/>
      <c r="DD14" s="152"/>
      <c r="DE14" s="152"/>
      <c r="DF14" s="152"/>
      <c r="DG14" s="152"/>
      <c r="DH14" s="152"/>
      <c r="DI14" s="152"/>
      <c r="DJ14" s="152"/>
      <c r="DK14" s="152"/>
      <c r="DL14" s="153"/>
      <c r="DM14" s="48"/>
      <c r="DN14" s="46"/>
      <c r="DO14" s="46"/>
      <c r="DP14" s="47"/>
      <c r="DQ14" s="47"/>
      <c r="DR14" s="47"/>
      <c r="DS14" s="47"/>
      <c r="DT14" s="47"/>
      <c r="DU14" s="47"/>
      <c r="DV14" s="47"/>
      <c r="DW14" s="47"/>
      <c r="DX14" s="47"/>
      <c r="DY14" s="47"/>
      <c r="DZ14" s="47"/>
      <c r="EA14" s="47"/>
      <c r="EB14" s="47"/>
      <c r="EC14" s="47"/>
      <c r="ED14" s="47"/>
      <c r="EE14" s="47"/>
      <c r="EF14" s="47"/>
      <c r="EG14" s="47"/>
      <c r="EH14" s="48"/>
      <c r="EI14" s="48"/>
      <c r="EJ14" s="46"/>
      <c r="EK14" s="46"/>
      <c r="EL14" s="47"/>
      <c r="EM14" s="47"/>
      <c r="EN14" s="47"/>
      <c r="EO14" s="47"/>
      <c r="EP14" s="47"/>
      <c r="EQ14" s="47"/>
      <c r="ER14" s="47"/>
      <c r="ES14" s="47"/>
      <c r="ET14" s="47"/>
      <c r="EU14" s="47"/>
      <c r="EV14" s="47"/>
      <c r="EW14" s="47"/>
      <c r="EX14" s="47"/>
      <c r="EY14" s="47"/>
      <c r="EZ14" s="47"/>
      <c r="FA14" s="47"/>
      <c r="FB14" s="47"/>
      <c r="FC14" s="47"/>
      <c r="FD14" s="48"/>
      <c r="FE14" s="48"/>
    </row>
    <row r="15" spans="1:161" ht="15" customHeight="1">
      <c r="H15" s="46"/>
      <c r="I15" s="46"/>
      <c r="J15" s="47"/>
      <c r="K15" s="47"/>
      <c r="L15" s="47"/>
      <c r="M15" s="47"/>
      <c r="N15" s="47"/>
      <c r="O15" s="47"/>
      <c r="P15" s="47"/>
      <c r="Q15" s="47"/>
      <c r="R15" s="47"/>
      <c r="S15" s="47"/>
      <c r="T15" s="47"/>
      <c r="U15" s="47"/>
      <c r="V15" s="47"/>
      <c r="W15" s="47"/>
      <c r="X15" s="47"/>
      <c r="Y15" s="47"/>
      <c r="Z15" s="47"/>
      <c r="AA15" s="47"/>
      <c r="AB15" s="48"/>
      <c r="AC15" s="48"/>
      <c r="AD15" s="46"/>
      <c r="AE15" s="46"/>
      <c r="AF15" s="47"/>
      <c r="AG15" s="47"/>
      <c r="AH15" s="47"/>
      <c r="AI15" s="47"/>
      <c r="AJ15" s="47"/>
      <c r="AK15" s="47"/>
      <c r="AL15" s="47"/>
      <c r="AM15" s="47"/>
      <c r="AN15" s="47"/>
      <c r="AO15" s="47"/>
      <c r="AP15" s="47"/>
      <c r="AQ15" s="47"/>
      <c r="AR15" s="47"/>
      <c r="AS15" s="47"/>
      <c r="AT15" s="47"/>
      <c r="AU15" s="47"/>
      <c r="AV15" s="47"/>
      <c r="AW15" s="47"/>
      <c r="AX15" s="48"/>
      <c r="AY15" s="48"/>
      <c r="AZ15" s="46"/>
      <c r="BA15" s="46"/>
      <c r="BB15" s="47"/>
      <c r="BC15" s="47"/>
      <c r="BD15" s="47"/>
      <c r="BE15" s="47"/>
      <c r="BF15" s="47"/>
      <c r="BG15" s="140"/>
      <c r="BH15" s="140"/>
      <c r="BI15" s="140"/>
      <c r="BJ15" s="140"/>
      <c r="BK15" s="140"/>
      <c r="BL15" s="140"/>
      <c r="BM15" s="140"/>
      <c r="BN15" s="140"/>
      <c r="BO15" s="47"/>
      <c r="BP15" s="47"/>
      <c r="BQ15" s="47"/>
      <c r="BR15" s="47"/>
      <c r="BS15" s="47"/>
      <c r="BT15" s="48"/>
      <c r="BU15" s="48"/>
      <c r="BV15" s="46"/>
      <c r="BW15" s="141"/>
      <c r="BX15" s="142"/>
      <c r="BY15" s="142"/>
      <c r="BZ15" s="142"/>
      <c r="CA15" s="142"/>
      <c r="CB15" s="142"/>
      <c r="CC15" s="142"/>
      <c r="CD15" s="142"/>
      <c r="CE15" s="142"/>
      <c r="CF15" s="142"/>
      <c r="CG15" s="142"/>
      <c r="CH15" s="142"/>
      <c r="CI15" s="142"/>
      <c r="CJ15" s="142"/>
      <c r="CK15" s="142"/>
      <c r="CL15" s="142"/>
      <c r="CM15" s="142"/>
      <c r="CN15" s="142"/>
      <c r="CO15" s="142"/>
      <c r="CP15" s="143"/>
      <c r="CQ15" s="48"/>
      <c r="CR15" s="46"/>
      <c r="CS15" s="151"/>
      <c r="CT15" s="152"/>
      <c r="CU15" s="152"/>
      <c r="CV15" s="152"/>
      <c r="CW15" s="152"/>
      <c r="CX15" s="152"/>
      <c r="CY15" s="152"/>
      <c r="CZ15" s="152"/>
      <c r="DA15" s="152"/>
      <c r="DB15" s="152"/>
      <c r="DC15" s="152"/>
      <c r="DD15" s="152"/>
      <c r="DE15" s="152"/>
      <c r="DF15" s="152"/>
      <c r="DG15" s="152"/>
      <c r="DH15" s="152"/>
      <c r="DI15" s="152"/>
      <c r="DJ15" s="152"/>
      <c r="DK15" s="152"/>
      <c r="DL15" s="153"/>
      <c r="DM15" s="48"/>
      <c r="DN15" s="46"/>
      <c r="DO15" s="46"/>
      <c r="DP15" s="47"/>
      <c r="DQ15" s="47"/>
      <c r="DR15" s="47"/>
      <c r="DS15" s="47"/>
      <c r="DT15" s="47"/>
      <c r="DU15" s="47"/>
      <c r="DV15" s="47"/>
      <c r="DW15" s="47"/>
      <c r="DX15" s="47"/>
      <c r="DY15" s="47"/>
      <c r="DZ15" s="47"/>
      <c r="EA15" s="47"/>
      <c r="EB15" s="47"/>
      <c r="EC15" s="47"/>
      <c r="ED15" s="47"/>
      <c r="EE15" s="47"/>
      <c r="EF15" s="47"/>
      <c r="EG15" s="47"/>
      <c r="EH15" s="48"/>
      <c r="EI15" s="48"/>
      <c r="EJ15" s="46"/>
      <c r="EK15" s="46"/>
      <c r="EL15" s="47"/>
      <c r="EM15" s="47"/>
      <c r="EN15" s="47"/>
      <c r="EO15" s="47"/>
      <c r="EP15" s="47"/>
      <c r="EQ15" s="47"/>
      <c r="ER15" s="47"/>
      <c r="ES15" s="47"/>
      <c r="ET15" s="47"/>
      <c r="EU15" s="47"/>
      <c r="EV15" s="47"/>
      <c r="EW15" s="47"/>
      <c r="EX15" s="47"/>
      <c r="EY15" s="47"/>
      <c r="EZ15" s="47"/>
      <c r="FA15" s="47"/>
      <c r="FB15" s="47"/>
      <c r="FC15" s="47"/>
      <c r="FD15" s="48"/>
      <c r="FE15" s="48"/>
    </row>
    <row r="16" spans="1:161" ht="15" customHeight="1">
      <c r="H16" s="46"/>
      <c r="I16" s="46"/>
      <c r="J16" s="47"/>
      <c r="K16" s="47"/>
      <c r="L16" s="47"/>
      <c r="M16" s="47"/>
      <c r="N16" s="47"/>
      <c r="O16" s="47"/>
      <c r="P16" s="47"/>
      <c r="Q16" s="47"/>
      <c r="R16" s="47"/>
      <c r="S16" s="47"/>
      <c r="T16" s="47"/>
      <c r="U16" s="47"/>
      <c r="V16" s="47"/>
      <c r="W16" s="47"/>
      <c r="X16" s="47"/>
      <c r="Y16" s="47"/>
      <c r="Z16" s="47"/>
      <c r="AA16" s="47"/>
      <c r="AB16" s="48"/>
      <c r="AC16" s="48"/>
      <c r="AD16" s="46"/>
      <c r="AE16" s="46"/>
      <c r="AF16" s="47"/>
      <c r="AG16" s="47"/>
      <c r="AH16" s="47"/>
      <c r="AI16" s="47"/>
      <c r="AJ16" s="47"/>
      <c r="AK16" s="47"/>
      <c r="AL16" s="47"/>
      <c r="AM16" s="47"/>
      <c r="AN16" s="47"/>
      <c r="AO16" s="47"/>
      <c r="AP16" s="47"/>
      <c r="AQ16" s="47"/>
      <c r="AR16" s="47"/>
      <c r="AS16" s="47"/>
      <c r="AT16" s="47"/>
      <c r="AU16" s="47"/>
      <c r="AV16" s="47"/>
      <c r="AW16" s="47"/>
      <c r="AX16" s="48"/>
      <c r="AY16" s="48"/>
      <c r="AZ16" s="46"/>
      <c r="BA16" s="46"/>
      <c r="BB16" s="47"/>
      <c r="BC16" s="47"/>
      <c r="BD16" s="47"/>
      <c r="BE16" s="47"/>
      <c r="BF16" s="47"/>
      <c r="BG16" s="140"/>
      <c r="BH16" s="140"/>
      <c r="BI16" s="140"/>
      <c r="BJ16" s="140"/>
      <c r="BK16" s="140"/>
      <c r="BL16" s="140"/>
      <c r="BM16" s="140"/>
      <c r="BN16" s="140"/>
      <c r="BO16" s="47"/>
      <c r="BP16" s="47"/>
      <c r="BQ16" s="47"/>
      <c r="BR16" s="47"/>
      <c r="BS16" s="47"/>
      <c r="BT16" s="48"/>
      <c r="BU16" s="48"/>
      <c r="BV16" s="46"/>
      <c r="BW16" s="141"/>
      <c r="BX16" s="142"/>
      <c r="BY16" s="142"/>
      <c r="BZ16" s="142"/>
      <c r="CA16" s="142"/>
      <c r="CB16" s="142"/>
      <c r="CC16" s="142"/>
      <c r="CD16" s="142"/>
      <c r="CE16" s="142"/>
      <c r="CF16" s="142"/>
      <c r="CG16" s="142"/>
      <c r="CH16" s="142"/>
      <c r="CI16" s="142"/>
      <c r="CJ16" s="142"/>
      <c r="CK16" s="142"/>
      <c r="CL16" s="142"/>
      <c r="CM16" s="142"/>
      <c r="CN16" s="142"/>
      <c r="CO16" s="142"/>
      <c r="CP16" s="143"/>
      <c r="CQ16" s="48"/>
      <c r="CR16" s="46"/>
      <c r="CS16" s="151"/>
      <c r="CT16" s="152"/>
      <c r="CU16" s="152"/>
      <c r="CV16" s="152"/>
      <c r="CW16" s="152"/>
      <c r="CX16" s="152"/>
      <c r="CY16" s="152"/>
      <c r="CZ16" s="152"/>
      <c r="DA16" s="152"/>
      <c r="DB16" s="152"/>
      <c r="DC16" s="152"/>
      <c r="DD16" s="152"/>
      <c r="DE16" s="152"/>
      <c r="DF16" s="152"/>
      <c r="DG16" s="152"/>
      <c r="DH16" s="152"/>
      <c r="DI16" s="152"/>
      <c r="DJ16" s="152"/>
      <c r="DK16" s="152"/>
      <c r="DL16" s="153"/>
      <c r="DM16" s="48"/>
      <c r="DN16" s="46"/>
      <c r="DO16" s="46"/>
      <c r="DP16" s="47"/>
      <c r="DQ16" s="47"/>
      <c r="DR16" s="47"/>
      <c r="DS16" s="47"/>
      <c r="DT16" s="47"/>
      <c r="DU16" s="47"/>
      <c r="DV16" s="47"/>
      <c r="DW16" s="47"/>
      <c r="DX16" s="47"/>
      <c r="DY16" s="47"/>
      <c r="DZ16" s="47"/>
      <c r="EA16" s="47"/>
      <c r="EB16" s="47"/>
      <c r="EC16" s="47"/>
      <c r="ED16" s="47"/>
      <c r="EE16" s="47"/>
      <c r="EF16" s="47"/>
      <c r="EG16" s="47"/>
      <c r="EH16" s="48"/>
      <c r="EI16" s="48"/>
      <c r="EJ16" s="46"/>
      <c r="EK16" s="46"/>
      <c r="EL16" s="47"/>
      <c r="EM16" s="47"/>
      <c r="EN16" s="47"/>
      <c r="EO16" s="47"/>
      <c r="EP16" s="47"/>
      <c r="EQ16" s="47"/>
      <c r="ER16" s="47"/>
      <c r="ES16" s="47"/>
      <c r="ET16" s="47"/>
      <c r="EU16" s="47"/>
      <c r="EV16" s="47"/>
      <c r="EW16" s="47"/>
      <c r="EX16" s="47"/>
      <c r="EY16" s="47"/>
      <c r="EZ16" s="47"/>
      <c r="FA16" s="47"/>
      <c r="FB16" s="47"/>
      <c r="FC16" s="47"/>
      <c r="FD16" s="48"/>
      <c r="FE16" s="48"/>
    </row>
    <row r="17" spans="8:161" ht="15" customHeight="1">
      <c r="H17" s="46"/>
      <c r="I17" s="46"/>
      <c r="J17" s="47"/>
      <c r="K17" s="47"/>
      <c r="L17" s="47"/>
      <c r="M17" s="47"/>
      <c r="N17" s="47"/>
      <c r="O17" s="47"/>
      <c r="P17" s="47"/>
      <c r="Q17" s="47"/>
      <c r="R17" s="47"/>
      <c r="S17" s="47"/>
      <c r="T17" s="47"/>
      <c r="U17" s="47"/>
      <c r="V17" s="47"/>
      <c r="W17" s="47"/>
      <c r="X17" s="47"/>
      <c r="Y17" s="47"/>
      <c r="Z17" s="47"/>
      <c r="AA17" s="47"/>
      <c r="AB17" s="48"/>
      <c r="AC17" s="48"/>
      <c r="AD17" s="46"/>
      <c r="AE17" s="46"/>
      <c r="AF17" s="47"/>
      <c r="AG17" s="47"/>
      <c r="AH17" s="47"/>
      <c r="AI17" s="47"/>
      <c r="AJ17" s="47"/>
      <c r="AK17" s="47"/>
      <c r="AL17" s="47"/>
      <c r="AM17" s="47"/>
      <c r="AN17" s="47"/>
      <c r="AO17" s="47"/>
      <c r="AP17" s="47"/>
      <c r="AQ17" s="47"/>
      <c r="AR17" s="47"/>
      <c r="AS17" s="47"/>
      <c r="AT17" s="47"/>
      <c r="AU17" s="47"/>
      <c r="AV17" s="47"/>
      <c r="AW17" s="47"/>
      <c r="AX17" s="48"/>
      <c r="AY17" s="48"/>
      <c r="AZ17" s="46"/>
      <c r="BA17" s="46"/>
      <c r="BB17" s="47"/>
      <c r="BC17" s="47"/>
      <c r="BD17" s="47"/>
      <c r="BE17" s="47"/>
      <c r="BF17" s="47"/>
      <c r="BG17" s="140"/>
      <c r="BH17" s="140"/>
      <c r="BI17" s="140"/>
      <c r="BJ17" s="140"/>
      <c r="BK17" s="140"/>
      <c r="BL17" s="140"/>
      <c r="BM17" s="140"/>
      <c r="BN17" s="140"/>
      <c r="BO17" s="47"/>
      <c r="BP17" s="47"/>
      <c r="BQ17" s="47"/>
      <c r="BR17" s="47"/>
      <c r="BS17" s="47"/>
      <c r="BT17" s="48"/>
      <c r="BU17" s="48"/>
      <c r="BV17" s="46"/>
      <c r="BW17" s="141"/>
      <c r="BX17" s="142"/>
      <c r="BY17" s="142"/>
      <c r="BZ17" s="142"/>
      <c r="CA17" s="142"/>
      <c r="CB17" s="142"/>
      <c r="CC17" s="142"/>
      <c r="CD17" s="142"/>
      <c r="CE17" s="142"/>
      <c r="CF17" s="142"/>
      <c r="CG17" s="142"/>
      <c r="CH17" s="142"/>
      <c r="CI17" s="142"/>
      <c r="CJ17" s="142"/>
      <c r="CK17" s="142"/>
      <c r="CL17" s="142"/>
      <c r="CM17" s="142"/>
      <c r="CN17" s="142"/>
      <c r="CO17" s="142"/>
      <c r="CP17" s="143"/>
      <c r="CQ17" s="48"/>
      <c r="CR17" s="46"/>
      <c r="CS17" s="151"/>
      <c r="CT17" s="152"/>
      <c r="CU17" s="152"/>
      <c r="CV17" s="152"/>
      <c r="CW17" s="152"/>
      <c r="CX17" s="152"/>
      <c r="CY17" s="152"/>
      <c r="CZ17" s="152"/>
      <c r="DA17" s="152"/>
      <c r="DB17" s="152"/>
      <c r="DC17" s="152"/>
      <c r="DD17" s="152"/>
      <c r="DE17" s="152"/>
      <c r="DF17" s="152"/>
      <c r="DG17" s="152"/>
      <c r="DH17" s="152"/>
      <c r="DI17" s="152"/>
      <c r="DJ17" s="152"/>
      <c r="DK17" s="152"/>
      <c r="DL17" s="153"/>
      <c r="DM17" s="48"/>
      <c r="DN17" s="46"/>
      <c r="DO17" s="46"/>
      <c r="DP17" s="47"/>
      <c r="DQ17" s="47"/>
      <c r="DR17" s="47"/>
      <c r="DS17" s="47"/>
      <c r="DT17" s="47"/>
      <c r="DU17" s="47"/>
      <c r="DV17" s="47"/>
      <c r="DW17" s="47"/>
      <c r="DX17" s="47"/>
      <c r="DY17" s="47"/>
      <c r="DZ17" s="47"/>
      <c r="EA17" s="47"/>
      <c r="EB17" s="47"/>
      <c r="EC17" s="47"/>
      <c r="ED17" s="47"/>
      <c r="EE17" s="47"/>
      <c r="EF17" s="47"/>
      <c r="EG17" s="47"/>
      <c r="EH17" s="48"/>
      <c r="EI17" s="48"/>
      <c r="EJ17" s="46"/>
      <c r="EK17" s="46"/>
      <c r="EL17" s="47"/>
      <c r="EM17" s="47"/>
      <c r="EN17" s="47"/>
      <c r="EO17" s="47"/>
      <c r="EP17" s="47"/>
      <c r="EQ17" s="47"/>
      <c r="ER17" s="47"/>
      <c r="ES17" s="47"/>
      <c r="ET17" s="47"/>
      <c r="EU17" s="47"/>
      <c r="EV17" s="47"/>
      <c r="EW17" s="47"/>
      <c r="EX17" s="47"/>
      <c r="EY17" s="47"/>
      <c r="EZ17" s="47"/>
      <c r="FA17" s="47"/>
      <c r="FB17" s="47"/>
      <c r="FC17" s="47"/>
      <c r="FD17" s="48"/>
      <c r="FE17" s="48"/>
    </row>
    <row r="18" spans="8:161" ht="15" customHeight="1">
      <c r="H18" s="46"/>
      <c r="I18" s="46"/>
      <c r="J18" s="47"/>
      <c r="K18" s="47"/>
      <c r="L18" s="47"/>
      <c r="M18" s="47"/>
      <c r="N18" s="47"/>
      <c r="O18" s="47"/>
      <c r="P18" s="47"/>
      <c r="Q18" s="47"/>
      <c r="R18" s="47"/>
      <c r="S18" s="47"/>
      <c r="T18" s="47"/>
      <c r="U18" s="47"/>
      <c r="V18" s="47"/>
      <c r="W18" s="47"/>
      <c r="X18" s="47"/>
      <c r="Y18" s="47"/>
      <c r="Z18" s="47"/>
      <c r="AA18" s="47"/>
      <c r="AB18" s="48"/>
      <c r="AC18" s="48"/>
      <c r="AD18" s="46"/>
      <c r="AE18" s="46"/>
      <c r="AF18" s="47"/>
      <c r="AG18" s="47"/>
      <c r="AH18" s="47"/>
      <c r="AI18" s="47"/>
      <c r="AJ18" s="47"/>
      <c r="AK18" s="47"/>
      <c r="AL18" s="84"/>
      <c r="AM18" s="84"/>
      <c r="AN18" s="47"/>
      <c r="AO18" s="47"/>
      <c r="AP18" s="47"/>
      <c r="AQ18" s="47"/>
      <c r="AR18" s="47"/>
      <c r="AS18" s="47"/>
      <c r="AT18" s="47"/>
      <c r="AU18" s="47"/>
      <c r="AV18" s="47"/>
      <c r="AW18" s="47"/>
      <c r="AX18" s="48"/>
      <c r="AY18" s="48"/>
      <c r="AZ18" s="46"/>
      <c r="BA18" s="46"/>
      <c r="BB18" s="47"/>
      <c r="BC18" s="47"/>
      <c r="BD18" s="47"/>
      <c r="BE18" s="47"/>
      <c r="BF18" s="47"/>
      <c r="BG18" s="140"/>
      <c r="BH18" s="140"/>
      <c r="BI18" s="140"/>
      <c r="BJ18" s="140"/>
      <c r="BK18" s="140"/>
      <c r="BL18" s="140"/>
      <c r="BM18" s="140"/>
      <c r="BN18" s="140"/>
      <c r="BO18" s="47"/>
      <c r="BP18" s="47"/>
      <c r="BQ18" s="47"/>
      <c r="BR18" s="47"/>
      <c r="BS18" s="47"/>
      <c r="BT18" s="48"/>
      <c r="BU18" s="48"/>
      <c r="BV18" s="46"/>
      <c r="BW18" s="141"/>
      <c r="BX18" s="142"/>
      <c r="BY18" s="142"/>
      <c r="BZ18" s="142"/>
      <c r="CA18" s="142"/>
      <c r="CB18" s="142"/>
      <c r="CC18" s="142"/>
      <c r="CD18" s="142"/>
      <c r="CE18" s="142"/>
      <c r="CF18" s="142"/>
      <c r="CG18" s="142"/>
      <c r="CH18" s="142"/>
      <c r="CI18" s="142"/>
      <c r="CJ18" s="142"/>
      <c r="CK18" s="142"/>
      <c r="CL18" s="142"/>
      <c r="CM18" s="142"/>
      <c r="CN18" s="142"/>
      <c r="CO18" s="142"/>
      <c r="CP18" s="143"/>
      <c r="CQ18" s="48"/>
      <c r="CR18" s="46"/>
      <c r="CS18" s="151"/>
      <c r="CT18" s="152"/>
      <c r="CU18" s="152"/>
      <c r="CV18" s="152"/>
      <c r="CW18" s="152"/>
      <c r="CX18" s="152"/>
      <c r="CY18" s="152"/>
      <c r="CZ18" s="152"/>
      <c r="DA18" s="152"/>
      <c r="DB18" s="152"/>
      <c r="DC18" s="152"/>
      <c r="DD18" s="152"/>
      <c r="DE18" s="152"/>
      <c r="DF18" s="152"/>
      <c r="DG18" s="152"/>
      <c r="DH18" s="152"/>
      <c r="DI18" s="152"/>
      <c r="DJ18" s="152"/>
      <c r="DK18" s="152"/>
      <c r="DL18" s="153"/>
      <c r="DM18" s="48"/>
      <c r="DN18" s="46"/>
      <c r="DO18" s="46"/>
      <c r="DP18" s="47"/>
      <c r="DQ18" s="47"/>
      <c r="DR18" s="47"/>
      <c r="DS18" s="47"/>
      <c r="DT18" s="47"/>
      <c r="DU18" s="47"/>
      <c r="DV18" s="47"/>
      <c r="DW18" s="47"/>
      <c r="DX18" s="47"/>
      <c r="DY18" s="47"/>
      <c r="DZ18" s="47"/>
      <c r="EA18" s="47"/>
      <c r="EB18" s="47"/>
      <c r="EC18" s="47"/>
      <c r="ED18" s="47"/>
      <c r="EE18" s="47"/>
      <c r="EF18" s="47"/>
      <c r="EG18" s="47"/>
      <c r="EH18" s="48"/>
      <c r="EI18" s="48"/>
      <c r="EJ18" s="46"/>
      <c r="EK18" s="46"/>
      <c r="EL18" s="47"/>
      <c r="EM18" s="47"/>
      <c r="EN18" s="47"/>
      <c r="EO18" s="47"/>
      <c r="EP18" s="47"/>
      <c r="EQ18" s="47"/>
      <c r="ER18" s="47"/>
      <c r="ES18" s="47"/>
      <c r="ET18" s="47"/>
      <c r="EU18" s="47"/>
      <c r="EV18" s="47"/>
      <c r="EW18" s="47"/>
      <c r="EX18" s="47"/>
      <c r="EY18" s="47"/>
      <c r="EZ18" s="47"/>
      <c r="FA18" s="47"/>
      <c r="FB18" s="47"/>
      <c r="FC18" s="47"/>
      <c r="FD18" s="48"/>
      <c r="FE18" s="48"/>
    </row>
    <row r="19" spans="8:161" ht="15" customHeight="1">
      <c r="H19" s="46"/>
      <c r="I19" s="46"/>
      <c r="J19" s="47"/>
      <c r="K19" s="47"/>
      <c r="L19" s="47"/>
      <c r="M19" s="47"/>
      <c r="N19" s="47"/>
      <c r="O19" s="47"/>
      <c r="P19" s="47"/>
      <c r="Q19" s="47"/>
      <c r="R19" s="47"/>
      <c r="S19" s="47"/>
      <c r="T19" s="47"/>
      <c r="U19" s="47"/>
      <c r="V19" s="47"/>
      <c r="W19" s="47"/>
      <c r="X19" s="47"/>
      <c r="Y19" s="47"/>
      <c r="Z19" s="47"/>
      <c r="AA19" s="47"/>
      <c r="AB19" s="48"/>
      <c r="AC19" s="48"/>
      <c r="AD19" s="46"/>
      <c r="AE19" s="46"/>
      <c r="AF19" s="47"/>
      <c r="AG19" s="47"/>
      <c r="AH19" s="47"/>
      <c r="AI19" s="47"/>
      <c r="AJ19" s="47"/>
      <c r="AK19" s="47"/>
      <c r="AL19" s="84"/>
      <c r="AM19" s="84"/>
      <c r="AN19" s="47"/>
      <c r="AO19" s="47"/>
      <c r="AP19" s="47"/>
      <c r="AQ19" s="47"/>
      <c r="AR19" s="47"/>
      <c r="AS19" s="47"/>
      <c r="AT19" s="47"/>
      <c r="AU19" s="47"/>
      <c r="AV19" s="47"/>
      <c r="AW19" s="73"/>
      <c r="AX19" s="75"/>
      <c r="AY19" s="48"/>
      <c r="AZ19" s="46"/>
      <c r="BA19" s="46"/>
      <c r="BB19" s="47"/>
      <c r="BC19" s="47"/>
      <c r="BD19" s="47"/>
      <c r="BE19" s="47"/>
      <c r="BF19" s="47"/>
      <c r="BG19" s="47"/>
      <c r="BH19" s="47"/>
      <c r="BI19" s="47"/>
      <c r="BJ19" s="47"/>
      <c r="BK19" s="47"/>
      <c r="BL19" s="47"/>
      <c r="BM19" s="47"/>
      <c r="BN19" s="47"/>
      <c r="BO19" s="47"/>
      <c r="BP19" s="47"/>
      <c r="BQ19" s="47"/>
      <c r="BR19" s="47"/>
      <c r="BS19" s="47"/>
      <c r="BT19" s="48"/>
      <c r="BU19" s="48"/>
      <c r="BV19" s="46"/>
      <c r="BW19" s="141"/>
      <c r="BX19" s="142"/>
      <c r="BY19" s="142"/>
      <c r="BZ19" s="142"/>
      <c r="CA19" s="142"/>
      <c r="CB19" s="142"/>
      <c r="CC19" s="142"/>
      <c r="CD19" s="142"/>
      <c r="CE19" s="142"/>
      <c r="CF19" s="142"/>
      <c r="CG19" s="142"/>
      <c r="CH19" s="142"/>
      <c r="CI19" s="142"/>
      <c r="CJ19" s="142"/>
      <c r="CK19" s="142"/>
      <c r="CL19" s="142"/>
      <c r="CM19" s="142"/>
      <c r="CN19" s="142"/>
      <c r="CO19" s="142"/>
      <c r="CP19" s="143"/>
      <c r="CQ19" s="48"/>
      <c r="CR19" s="46"/>
      <c r="CS19" s="151"/>
      <c r="CT19" s="152"/>
      <c r="CU19" s="152"/>
      <c r="CV19" s="152"/>
      <c r="CW19" s="152"/>
      <c r="CX19" s="152"/>
      <c r="CY19" s="152"/>
      <c r="CZ19" s="152"/>
      <c r="DA19" s="152"/>
      <c r="DB19" s="152"/>
      <c r="DC19" s="152"/>
      <c r="DD19" s="152"/>
      <c r="DE19" s="152"/>
      <c r="DF19" s="152"/>
      <c r="DG19" s="152"/>
      <c r="DH19" s="152"/>
      <c r="DI19" s="152"/>
      <c r="DJ19" s="152"/>
      <c r="DK19" s="152"/>
      <c r="DL19" s="153"/>
      <c r="DM19" s="48"/>
      <c r="DN19" s="46"/>
      <c r="DO19" s="46"/>
      <c r="DP19" s="47"/>
      <c r="DQ19" s="47"/>
      <c r="DR19" s="47"/>
      <c r="DS19" s="47"/>
      <c r="DT19" s="47"/>
      <c r="DU19" s="47"/>
      <c r="DV19" s="47"/>
      <c r="DW19" s="47"/>
      <c r="DX19" s="47"/>
      <c r="DY19" s="47"/>
      <c r="DZ19" s="47"/>
      <c r="EA19" s="47"/>
      <c r="EB19" s="47"/>
      <c r="EC19" s="47"/>
      <c r="ED19" s="47"/>
      <c r="EE19" s="47"/>
      <c r="EF19" s="47"/>
      <c r="EG19" s="47"/>
      <c r="EH19" s="48"/>
      <c r="EI19" s="48"/>
      <c r="EJ19" s="46"/>
      <c r="EK19" s="46"/>
      <c r="EL19" s="47"/>
      <c r="EM19" s="47"/>
      <c r="EN19" s="47"/>
      <c r="EO19" s="47"/>
      <c r="EP19" s="47"/>
      <c r="EQ19" s="47"/>
      <c r="ER19" s="47"/>
      <c r="ES19" s="47"/>
      <c r="ET19" s="47"/>
      <c r="EU19" s="47"/>
      <c r="EV19" s="47"/>
      <c r="EW19" s="47"/>
      <c r="EX19" s="47"/>
      <c r="EY19" s="47"/>
      <c r="EZ19" s="47"/>
      <c r="FA19" s="47"/>
      <c r="FB19" s="47"/>
      <c r="FC19" s="47"/>
      <c r="FD19" s="48"/>
      <c r="FE19" s="48"/>
    </row>
    <row r="20" spans="8:161" ht="15" customHeight="1">
      <c r="H20" s="46"/>
      <c r="I20" s="46"/>
      <c r="J20" s="47"/>
      <c r="K20" s="47"/>
      <c r="L20" s="47"/>
      <c r="M20" s="47"/>
      <c r="N20" s="47"/>
      <c r="O20" s="47"/>
      <c r="P20" s="47"/>
      <c r="Q20" s="47"/>
      <c r="R20" s="47"/>
      <c r="S20" s="47"/>
      <c r="T20" s="47"/>
      <c r="U20" s="47"/>
      <c r="V20" s="47"/>
      <c r="W20" s="47"/>
      <c r="X20" s="47"/>
      <c r="Y20" s="47"/>
      <c r="Z20" s="47"/>
      <c r="AA20" s="47"/>
      <c r="AB20" s="48"/>
      <c r="AC20" s="48"/>
      <c r="AD20" s="46"/>
      <c r="AE20" s="46"/>
      <c r="AF20" s="47"/>
      <c r="AG20" s="47"/>
      <c r="AH20" s="47"/>
      <c r="AI20" s="47"/>
      <c r="AJ20" s="47"/>
      <c r="AK20" s="47"/>
      <c r="AL20" s="47"/>
      <c r="AM20" s="47"/>
      <c r="AN20" s="47"/>
      <c r="AO20" s="47"/>
      <c r="AP20" s="47"/>
      <c r="AQ20" s="47"/>
      <c r="AR20" s="47"/>
      <c r="AS20" s="47"/>
      <c r="AT20" s="47"/>
      <c r="AU20" s="47"/>
      <c r="AV20" s="73"/>
      <c r="AW20" s="73"/>
      <c r="AX20" s="75"/>
      <c r="AY20" s="48"/>
      <c r="AZ20" s="46"/>
      <c r="BA20" s="46"/>
      <c r="BB20" s="47"/>
      <c r="BC20" s="47"/>
      <c r="BD20" s="47"/>
      <c r="BE20" s="47"/>
      <c r="BF20" s="47"/>
      <c r="BG20" s="47"/>
      <c r="BH20" s="47"/>
      <c r="BI20" s="47"/>
      <c r="BJ20" s="47"/>
      <c r="BK20" s="47"/>
      <c r="BL20" s="47"/>
      <c r="BM20" s="47"/>
      <c r="BN20" s="47"/>
      <c r="BO20" s="47"/>
      <c r="BP20" s="47"/>
      <c r="BQ20" s="47"/>
      <c r="BR20" s="47"/>
      <c r="BS20" s="47"/>
      <c r="BT20" s="48"/>
      <c r="BU20" s="48"/>
      <c r="BV20" s="46"/>
      <c r="BW20" s="141"/>
      <c r="BX20" s="142"/>
      <c r="BY20" s="142"/>
      <c r="BZ20" s="142"/>
      <c r="CA20" s="142"/>
      <c r="CB20" s="142"/>
      <c r="CC20" s="142"/>
      <c r="CD20" s="142"/>
      <c r="CE20" s="142"/>
      <c r="CF20" s="142"/>
      <c r="CG20" s="142"/>
      <c r="CH20" s="142"/>
      <c r="CI20" s="142"/>
      <c r="CJ20" s="142"/>
      <c r="CK20" s="142"/>
      <c r="CL20" s="142"/>
      <c r="CM20" s="142"/>
      <c r="CN20" s="47"/>
      <c r="CO20" s="47"/>
      <c r="CP20" s="48"/>
      <c r="CQ20" s="48"/>
      <c r="CR20" s="46"/>
      <c r="CS20" s="151"/>
      <c r="CT20" s="152"/>
      <c r="CU20" s="152"/>
      <c r="CV20" s="152"/>
      <c r="CW20" s="152"/>
      <c r="CX20" s="152"/>
      <c r="CY20" s="152"/>
      <c r="CZ20" s="152"/>
      <c r="DA20" s="152"/>
      <c r="DB20" s="152"/>
      <c r="DC20" s="152"/>
      <c r="DD20" s="152"/>
      <c r="DE20" s="152"/>
      <c r="DF20" s="152"/>
      <c r="DG20" s="152"/>
      <c r="DH20" s="152"/>
      <c r="DI20" s="152"/>
      <c r="DJ20" s="152"/>
      <c r="DK20" s="152"/>
      <c r="DL20" s="153"/>
      <c r="DM20" s="48"/>
      <c r="DN20" s="46"/>
      <c r="DO20" s="46"/>
      <c r="DP20" s="47"/>
      <c r="DQ20" s="47"/>
      <c r="DR20" s="47"/>
      <c r="DS20" s="47"/>
      <c r="DT20" s="47"/>
      <c r="DU20" s="47"/>
      <c r="DV20" s="47"/>
      <c r="DW20" s="47"/>
      <c r="DX20" s="47"/>
      <c r="DY20" s="47"/>
      <c r="DZ20" s="47"/>
      <c r="EA20" s="47"/>
      <c r="EB20" s="47"/>
      <c r="EC20" s="47"/>
      <c r="ED20" s="47"/>
      <c r="EE20" s="47"/>
      <c r="EF20" s="47"/>
      <c r="EG20" s="47"/>
      <c r="EH20" s="48"/>
      <c r="EI20" s="48"/>
      <c r="EJ20" s="46"/>
      <c r="EK20" s="46"/>
      <c r="EL20" s="47"/>
      <c r="EM20" s="47"/>
      <c r="EN20" s="47"/>
      <c r="EO20" s="47"/>
      <c r="EP20" s="47"/>
      <c r="EQ20" s="47"/>
      <c r="ER20" s="47"/>
      <c r="ES20" s="47"/>
      <c r="ET20" s="47"/>
      <c r="EU20" s="47"/>
      <c r="EV20" s="47"/>
      <c r="EW20" s="47"/>
      <c r="EX20" s="47"/>
      <c r="EY20" s="47"/>
      <c r="EZ20" s="47"/>
      <c r="FA20" s="47"/>
      <c r="FB20" s="47"/>
      <c r="FC20" s="47"/>
      <c r="FD20" s="48"/>
      <c r="FE20" s="48"/>
    </row>
    <row r="21" spans="8:161" ht="15" customHeight="1">
      <c r="H21" s="46"/>
      <c r="I21" s="46"/>
      <c r="J21" s="47"/>
      <c r="K21" s="47"/>
      <c r="L21" s="47"/>
      <c r="M21" s="47"/>
      <c r="N21" s="47"/>
      <c r="O21" s="47"/>
      <c r="P21" s="47"/>
      <c r="Q21" s="47"/>
      <c r="R21" s="47"/>
      <c r="S21" s="47"/>
      <c r="T21" s="47"/>
      <c r="U21" s="47"/>
      <c r="V21" s="47"/>
      <c r="W21" s="47"/>
      <c r="X21" s="47"/>
      <c r="Y21" s="47"/>
      <c r="Z21" s="47"/>
      <c r="AA21" s="47"/>
      <c r="AB21" s="48"/>
      <c r="AC21" s="48"/>
      <c r="AD21" s="46"/>
      <c r="AE21" s="46"/>
      <c r="AF21" s="47"/>
      <c r="AG21" s="47"/>
      <c r="AH21" s="47"/>
      <c r="AI21" s="47"/>
      <c r="AJ21" s="47"/>
      <c r="AK21" s="47"/>
      <c r="AL21" s="47"/>
      <c r="AM21" s="47"/>
      <c r="AN21" s="47"/>
      <c r="AO21" s="47"/>
      <c r="AP21" s="47"/>
      <c r="AQ21" s="47"/>
      <c r="AR21" s="47"/>
      <c r="AS21" s="47"/>
      <c r="AT21" s="47"/>
      <c r="AU21" s="73"/>
      <c r="AV21" s="73"/>
      <c r="AW21" s="73"/>
      <c r="AX21" s="75"/>
      <c r="AY21" s="48"/>
      <c r="AZ21" s="46"/>
      <c r="BA21" s="46"/>
      <c r="BB21" s="47"/>
      <c r="BC21" s="47"/>
      <c r="BD21" s="47"/>
      <c r="BE21" s="47"/>
      <c r="BF21" s="47"/>
      <c r="BG21" s="47"/>
      <c r="BH21" s="47"/>
      <c r="BI21" s="47"/>
      <c r="BJ21" s="47"/>
      <c r="BK21" s="47"/>
      <c r="BL21" s="47"/>
      <c r="BM21" s="47"/>
      <c r="BN21" s="47"/>
      <c r="BO21" s="47"/>
      <c r="BP21" s="47"/>
      <c r="BQ21" s="47"/>
      <c r="BR21" s="47"/>
      <c r="BS21" s="47"/>
      <c r="BT21" s="48"/>
      <c r="BU21" s="48"/>
      <c r="BV21" s="46"/>
      <c r="BW21" s="141"/>
      <c r="BX21" s="142"/>
      <c r="BY21" s="142"/>
      <c r="BZ21" s="142"/>
      <c r="CA21" s="142"/>
      <c r="CB21" s="142"/>
      <c r="CC21" s="142"/>
      <c r="CD21" s="142"/>
      <c r="CE21" s="142"/>
      <c r="CF21" s="142"/>
      <c r="CG21" s="142"/>
      <c r="CH21" s="142"/>
      <c r="CI21" s="142"/>
      <c r="CJ21" s="142"/>
      <c r="CK21" s="47"/>
      <c r="CL21" s="47"/>
      <c r="CM21" s="47"/>
      <c r="CN21" s="47"/>
      <c r="CO21" s="47"/>
      <c r="CP21" s="48"/>
      <c r="CQ21" s="48"/>
      <c r="CR21" s="46"/>
      <c r="CS21" s="151"/>
      <c r="CT21" s="152"/>
      <c r="CU21" s="152"/>
      <c r="CV21" s="152"/>
      <c r="CW21" s="152"/>
      <c r="CX21" s="152"/>
      <c r="CY21" s="152"/>
      <c r="CZ21" s="152"/>
      <c r="DA21" s="152"/>
      <c r="DB21" s="152"/>
      <c r="DC21" s="152"/>
      <c r="DD21" s="152"/>
      <c r="DE21" s="152"/>
      <c r="DF21" s="152"/>
      <c r="DG21" s="152"/>
      <c r="DH21" s="152"/>
      <c r="DI21" s="152"/>
      <c r="DJ21" s="152"/>
      <c r="DK21" s="152"/>
      <c r="DL21" s="153"/>
      <c r="DM21" s="48"/>
      <c r="DN21" s="46"/>
      <c r="DO21" s="46"/>
      <c r="DP21" s="47"/>
      <c r="DQ21" s="47"/>
      <c r="DR21" s="47"/>
      <c r="DS21" s="47"/>
      <c r="DT21" s="47"/>
      <c r="DU21" s="47"/>
      <c r="DV21" s="47"/>
      <c r="DW21" s="47"/>
      <c r="DX21" s="47"/>
      <c r="DY21" s="47"/>
      <c r="DZ21" s="47"/>
      <c r="EA21" s="47"/>
      <c r="EB21" s="47"/>
      <c r="EC21" s="47"/>
      <c r="ED21" s="47"/>
      <c r="EE21" s="47"/>
      <c r="EF21" s="47"/>
      <c r="EG21" s="47"/>
      <c r="EH21" s="48"/>
      <c r="EI21" s="48"/>
      <c r="EJ21" s="46"/>
      <c r="EK21" s="46"/>
      <c r="EL21" s="47"/>
      <c r="EM21" s="47"/>
      <c r="EN21" s="47"/>
      <c r="EO21" s="47"/>
      <c r="EP21" s="47"/>
      <c r="EQ21" s="47"/>
      <c r="ER21" s="47"/>
      <c r="ES21" s="47"/>
      <c r="ET21" s="47"/>
      <c r="EU21" s="47"/>
      <c r="EV21" s="47"/>
      <c r="EW21" s="47"/>
      <c r="EX21" s="47"/>
      <c r="EY21" s="47"/>
      <c r="EZ21" s="47"/>
      <c r="FA21" s="47"/>
      <c r="FB21" s="47"/>
      <c r="FC21" s="47"/>
      <c r="FD21" s="48"/>
      <c r="FE21" s="48"/>
    </row>
    <row r="22" spans="8:161" ht="15" customHeight="1">
      <c r="H22" s="46"/>
      <c r="I22" s="46"/>
      <c r="J22" s="47"/>
      <c r="K22" s="47"/>
      <c r="L22" s="47"/>
      <c r="M22" s="47"/>
      <c r="N22" s="47"/>
      <c r="O22" s="47"/>
      <c r="P22" s="47"/>
      <c r="Q22" s="47"/>
      <c r="R22" s="47"/>
      <c r="S22" s="47"/>
      <c r="T22" s="47"/>
      <c r="U22" s="47"/>
      <c r="V22" s="47"/>
      <c r="W22" s="47"/>
      <c r="X22" s="47"/>
      <c r="Y22" s="47"/>
      <c r="Z22" s="47"/>
      <c r="AA22" s="47"/>
      <c r="AB22" s="48"/>
      <c r="AC22" s="48"/>
      <c r="AD22" s="46"/>
      <c r="AE22" s="46"/>
      <c r="AF22" s="47"/>
      <c r="AG22" s="47"/>
      <c r="AH22" s="47"/>
      <c r="AI22" s="47"/>
      <c r="AJ22" s="47"/>
      <c r="AK22" s="47"/>
      <c r="AL22" s="47"/>
      <c r="AM22" s="47"/>
      <c r="AN22" s="47"/>
      <c r="AO22" s="47"/>
      <c r="AP22" s="47"/>
      <c r="AQ22" s="47"/>
      <c r="AR22" s="47"/>
      <c r="AS22" s="47"/>
      <c r="AT22" s="73"/>
      <c r="AU22" s="73"/>
      <c r="AV22" s="73"/>
      <c r="AW22" s="73"/>
      <c r="AX22" s="75"/>
      <c r="AY22" s="48"/>
      <c r="AZ22" s="46"/>
      <c r="BA22" s="46"/>
      <c r="BB22" s="47"/>
      <c r="BC22" s="47"/>
      <c r="BD22" s="47"/>
      <c r="BE22" s="47"/>
      <c r="BF22" s="47"/>
      <c r="BG22" s="47"/>
      <c r="BH22" s="47"/>
      <c r="BI22" s="47"/>
      <c r="BJ22" s="47"/>
      <c r="BK22" s="47"/>
      <c r="BL22" s="47"/>
      <c r="BM22" s="47"/>
      <c r="BN22" s="47"/>
      <c r="BO22" s="47"/>
      <c r="BP22" s="47"/>
      <c r="BQ22" s="47"/>
      <c r="BR22" s="47"/>
      <c r="BS22" s="47"/>
      <c r="BT22" s="48"/>
      <c r="BU22" s="48"/>
      <c r="BV22" s="46"/>
      <c r="BW22" s="141"/>
      <c r="BX22" s="142"/>
      <c r="BY22" s="142"/>
      <c r="BZ22" s="142"/>
      <c r="CA22" s="142"/>
      <c r="CB22" s="142"/>
      <c r="CC22" s="142"/>
      <c r="CD22" s="142"/>
      <c r="CE22" s="142"/>
      <c r="CF22" s="142"/>
      <c r="CG22" s="142"/>
      <c r="CH22" s="47"/>
      <c r="CI22" s="47"/>
      <c r="CJ22" s="47"/>
      <c r="CK22" s="47"/>
      <c r="CL22" s="47"/>
      <c r="CM22" s="47"/>
      <c r="CN22" s="47"/>
      <c r="CO22" s="47"/>
      <c r="CP22" s="48"/>
      <c r="CQ22" s="48"/>
      <c r="CR22" s="46"/>
      <c r="CS22" s="151"/>
      <c r="CT22" s="152"/>
      <c r="CU22" s="152"/>
      <c r="CV22" s="152"/>
      <c r="CW22" s="152"/>
      <c r="CX22" s="152"/>
      <c r="CY22" s="152"/>
      <c r="CZ22" s="152"/>
      <c r="DA22" s="152"/>
      <c r="DB22" s="152"/>
      <c r="DC22" s="152"/>
      <c r="DD22" s="152"/>
      <c r="DE22" s="152"/>
      <c r="DF22" s="152"/>
      <c r="DG22" s="152"/>
      <c r="DH22" s="152"/>
      <c r="DI22" s="152"/>
      <c r="DJ22" s="152"/>
      <c r="DK22" s="152"/>
      <c r="DL22" s="153"/>
      <c r="DM22" s="48"/>
      <c r="DN22" s="46"/>
      <c r="DO22" s="46"/>
      <c r="DP22" s="47"/>
      <c r="DQ22" s="47"/>
      <c r="DR22" s="47"/>
      <c r="DS22" s="47"/>
      <c r="DT22" s="47"/>
      <c r="DU22" s="47"/>
      <c r="DV22" s="47"/>
      <c r="DW22" s="47"/>
      <c r="DX22" s="47"/>
      <c r="DY22" s="47"/>
      <c r="DZ22" s="47"/>
      <c r="EA22" s="47"/>
      <c r="EB22" s="47"/>
      <c r="EC22" s="47"/>
      <c r="ED22" s="47"/>
      <c r="EE22" s="47"/>
      <c r="EF22" s="47"/>
      <c r="EG22" s="47"/>
      <c r="EH22" s="48"/>
      <c r="EI22" s="48"/>
      <c r="EJ22" s="46"/>
      <c r="EK22" s="46"/>
      <c r="EL22" s="47"/>
      <c r="EM22" s="47"/>
      <c r="EN22" s="47"/>
      <c r="EO22" s="47"/>
      <c r="EP22" s="47"/>
      <c r="EQ22" s="47"/>
      <c r="ER22" s="47"/>
      <c r="ES22" s="47"/>
      <c r="ET22" s="47"/>
      <c r="EU22" s="47"/>
      <c r="EV22" s="47"/>
      <c r="EW22" s="47"/>
      <c r="EX22" s="47"/>
      <c r="EY22" s="47"/>
      <c r="EZ22" s="47"/>
      <c r="FA22" s="47"/>
      <c r="FB22" s="47"/>
      <c r="FC22" s="47"/>
      <c r="FD22" s="48"/>
      <c r="FE22" s="48"/>
    </row>
    <row r="23" spans="8:161" ht="15" customHeight="1">
      <c r="H23" s="46"/>
      <c r="I23" s="49"/>
      <c r="J23" s="50"/>
      <c r="K23" s="50"/>
      <c r="L23" s="50"/>
      <c r="M23" s="50"/>
      <c r="N23" s="50"/>
      <c r="O23" s="50"/>
      <c r="P23" s="50"/>
      <c r="Q23" s="50"/>
      <c r="R23" s="50"/>
      <c r="S23" s="50"/>
      <c r="T23" s="50"/>
      <c r="U23" s="50"/>
      <c r="V23" s="50"/>
      <c r="W23" s="50"/>
      <c r="X23" s="50"/>
      <c r="Y23" s="50"/>
      <c r="Z23" s="50"/>
      <c r="AA23" s="50"/>
      <c r="AB23" s="51"/>
      <c r="AC23" s="48"/>
      <c r="AD23" s="46"/>
      <c r="AE23" s="49"/>
      <c r="AF23" s="50"/>
      <c r="AG23" s="50"/>
      <c r="AH23" s="50"/>
      <c r="AI23" s="50"/>
      <c r="AJ23" s="50"/>
      <c r="AK23" s="50"/>
      <c r="AL23" s="50"/>
      <c r="AM23" s="50"/>
      <c r="AN23" s="50"/>
      <c r="AO23" s="50"/>
      <c r="AP23" s="50"/>
      <c r="AQ23" s="50"/>
      <c r="AR23" s="50"/>
      <c r="AS23" s="135"/>
      <c r="AT23" s="135"/>
      <c r="AU23" s="135"/>
      <c r="AV23" s="135"/>
      <c r="AW23" s="135"/>
      <c r="AX23" s="136"/>
      <c r="AY23" s="48"/>
      <c r="AZ23" s="46"/>
      <c r="BA23" s="49"/>
      <c r="BB23" s="50"/>
      <c r="BC23" s="50"/>
      <c r="BD23" s="50"/>
      <c r="BE23" s="50"/>
      <c r="BF23" s="50"/>
      <c r="BG23" s="50"/>
      <c r="BH23" s="50"/>
      <c r="BI23" s="50"/>
      <c r="BJ23" s="50"/>
      <c r="BK23" s="50"/>
      <c r="BL23" s="50"/>
      <c r="BM23" s="50"/>
      <c r="BN23" s="50"/>
      <c r="BO23" s="50"/>
      <c r="BP23" s="50"/>
      <c r="BQ23" s="50"/>
      <c r="BR23" s="50"/>
      <c r="BS23" s="50"/>
      <c r="BT23" s="51"/>
      <c r="BU23" s="48"/>
      <c r="BV23" s="46"/>
      <c r="BW23" s="146"/>
      <c r="BX23" s="147"/>
      <c r="BY23" s="147"/>
      <c r="BZ23" s="147"/>
      <c r="CA23" s="147"/>
      <c r="CB23" s="147"/>
      <c r="CC23" s="147"/>
      <c r="CD23" s="147"/>
      <c r="CE23" s="50"/>
      <c r="CF23" s="50"/>
      <c r="CG23" s="50"/>
      <c r="CH23" s="50"/>
      <c r="CI23" s="50"/>
      <c r="CJ23" s="50"/>
      <c r="CK23" s="50"/>
      <c r="CL23" s="50"/>
      <c r="CM23" s="50"/>
      <c r="CN23" s="50"/>
      <c r="CO23" s="50"/>
      <c r="CP23" s="51"/>
      <c r="CQ23" s="48"/>
      <c r="CR23" s="46"/>
      <c r="CS23" s="154"/>
      <c r="CT23" s="155"/>
      <c r="CU23" s="155"/>
      <c r="CV23" s="155"/>
      <c r="CW23" s="155"/>
      <c r="CX23" s="155"/>
      <c r="CY23" s="155"/>
      <c r="CZ23" s="155"/>
      <c r="DA23" s="155"/>
      <c r="DB23" s="155"/>
      <c r="DC23" s="155"/>
      <c r="DD23" s="155"/>
      <c r="DE23" s="155"/>
      <c r="DF23" s="155"/>
      <c r="DG23" s="155"/>
      <c r="DH23" s="155"/>
      <c r="DI23" s="155"/>
      <c r="DJ23" s="155"/>
      <c r="DK23" s="155"/>
      <c r="DL23" s="156"/>
      <c r="DM23" s="48"/>
      <c r="DN23" s="46"/>
      <c r="DO23" s="49"/>
      <c r="DP23" s="50"/>
      <c r="DQ23" s="50"/>
      <c r="DR23" s="50"/>
      <c r="DS23" s="50"/>
      <c r="DT23" s="50"/>
      <c r="DU23" s="50"/>
      <c r="DV23" s="50"/>
      <c r="DW23" s="50"/>
      <c r="DX23" s="50"/>
      <c r="DY23" s="50"/>
      <c r="DZ23" s="50"/>
      <c r="EA23" s="50"/>
      <c r="EB23" s="50"/>
      <c r="EC23" s="50"/>
      <c r="ED23" s="50"/>
      <c r="EE23" s="50"/>
      <c r="EF23" s="50"/>
      <c r="EG23" s="50"/>
      <c r="EH23" s="51"/>
      <c r="EI23" s="48"/>
      <c r="EJ23" s="46"/>
      <c r="EK23" s="49"/>
      <c r="EL23" s="50"/>
      <c r="EM23" s="50"/>
      <c r="EN23" s="50"/>
      <c r="EO23" s="50"/>
      <c r="EP23" s="50"/>
      <c r="EQ23" s="50"/>
      <c r="ER23" s="50"/>
      <c r="ES23" s="50"/>
      <c r="ET23" s="50"/>
      <c r="EU23" s="50"/>
      <c r="EV23" s="50"/>
      <c r="EW23" s="50"/>
      <c r="EX23" s="50"/>
      <c r="EY23" s="50"/>
      <c r="EZ23" s="50"/>
      <c r="FA23" s="50"/>
      <c r="FB23" s="50"/>
      <c r="FC23" s="50"/>
      <c r="FD23" s="51"/>
      <c r="FE23" s="48"/>
    </row>
    <row r="24" spans="8:161">
      <c r="H24" s="46"/>
      <c r="I24" s="47"/>
      <c r="J24" s="47"/>
      <c r="K24" s="47"/>
      <c r="L24" s="47"/>
      <c r="M24" s="47"/>
      <c r="N24" s="47"/>
      <c r="O24" s="47"/>
      <c r="P24" s="47"/>
      <c r="Q24" s="47"/>
      <c r="R24" s="47"/>
      <c r="S24" s="47"/>
      <c r="T24" s="47"/>
      <c r="U24" s="47"/>
      <c r="V24" s="47"/>
      <c r="W24" s="47"/>
      <c r="X24" s="47"/>
      <c r="Y24" s="47"/>
      <c r="Z24" s="47"/>
      <c r="AA24" s="47"/>
      <c r="AB24" s="47"/>
      <c r="AC24" s="48"/>
      <c r="AD24" s="46"/>
      <c r="AE24" s="47"/>
      <c r="AF24" s="47"/>
      <c r="AG24" s="47"/>
      <c r="AH24" s="47"/>
      <c r="AI24" s="47"/>
      <c r="AJ24" s="47"/>
      <c r="AK24" s="47"/>
      <c r="AL24" s="47"/>
      <c r="AM24" s="47"/>
      <c r="AN24" s="47"/>
      <c r="AO24" s="47"/>
      <c r="AP24" s="47"/>
      <c r="AQ24" s="47"/>
      <c r="AR24" s="47"/>
      <c r="AS24" s="47"/>
      <c r="AT24" s="47"/>
      <c r="AU24" s="47"/>
      <c r="AV24" s="47"/>
      <c r="AW24" s="47"/>
      <c r="AX24" s="47"/>
      <c r="AY24" s="48"/>
      <c r="AZ24" s="46"/>
      <c r="BA24" s="47"/>
      <c r="BB24" s="47"/>
      <c r="BC24" s="47"/>
      <c r="BD24" s="47"/>
      <c r="BE24" s="47"/>
      <c r="BF24" s="47"/>
      <c r="BG24" s="47"/>
      <c r="BH24" s="47"/>
      <c r="BI24" s="47"/>
      <c r="BJ24" s="47"/>
      <c r="BK24" s="47"/>
      <c r="BL24" s="47"/>
      <c r="BM24" s="47"/>
      <c r="BN24" s="47"/>
      <c r="BO24" s="47"/>
      <c r="BP24" s="47"/>
      <c r="BQ24" s="47"/>
      <c r="BR24" s="47"/>
      <c r="BS24" s="47"/>
      <c r="BT24" s="47"/>
      <c r="BU24" s="48"/>
      <c r="BV24" s="46"/>
      <c r="BW24" s="47"/>
      <c r="BX24" s="47"/>
      <c r="BY24" s="47"/>
      <c r="BZ24" s="47"/>
      <c r="CA24" s="47"/>
      <c r="CB24" s="47"/>
      <c r="CC24" s="47"/>
      <c r="CD24" s="47"/>
      <c r="CE24" s="47"/>
      <c r="CF24" s="47"/>
      <c r="CG24" s="47"/>
      <c r="CH24" s="47"/>
      <c r="CI24" s="47"/>
      <c r="CJ24" s="47"/>
      <c r="CK24" s="47"/>
      <c r="CL24" s="47"/>
      <c r="CM24" s="47"/>
      <c r="CN24" s="47"/>
      <c r="CO24" s="47"/>
      <c r="CP24" s="47"/>
      <c r="CQ24" s="48"/>
      <c r="CR24" s="46"/>
      <c r="CS24" s="47"/>
      <c r="CT24" s="47"/>
      <c r="CU24" s="47"/>
      <c r="CV24" s="47"/>
      <c r="CW24" s="47"/>
      <c r="CX24" s="47"/>
      <c r="CY24" s="47"/>
      <c r="CZ24" s="47"/>
      <c r="DA24" s="47"/>
      <c r="DB24" s="47"/>
      <c r="DC24" s="47"/>
      <c r="DD24" s="47"/>
      <c r="DE24" s="47"/>
      <c r="DF24" s="47"/>
      <c r="DG24" s="47"/>
      <c r="DH24" s="47"/>
      <c r="DI24" s="47"/>
      <c r="DJ24" s="47"/>
      <c r="DK24" s="47"/>
      <c r="DL24" s="47"/>
      <c r="DM24" s="48"/>
      <c r="DN24" s="46"/>
      <c r="DO24" s="47"/>
      <c r="DP24" s="47"/>
      <c r="DQ24" s="47"/>
      <c r="DR24" s="47"/>
      <c r="DS24" s="47"/>
      <c r="DT24" s="47"/>
      <c r="DU24" s="47"/>
      <c r="DV24" s="47"/>
      <c r="DW24" s="47"/>
      <c r="DX24" s="47"/>
      <c r="DY24" s="47"/>
      <c r="DZ24" s="47"/>
      <c r="EA24" s="47"/>
      <c r="EB24" s="47"/>
      <c r="EC24" s="47"/>
      <c r="ED24" s="47"/>
      <c r="EE24" s="47"/>
      <c r="EF24" s="47"/>
      <c r="EG24" s="47"/>
      <c r="EH24" s="47"/>
      <c r="EI24" s="48"/>
      <c r="EJ24" s="46"/>
      <c r="EK24" s="47"/>
      <c r="EL24" s="47"/>
      <c r="EM24" s="47"/>
      <c r="EN24" s="47"/>
      <c r="EO24" s="47"/>
      <c r="EP24" s="47"/>
      <c r="EQ24" s="47"/>
      <c r="ER24" s="47"/>
      <c r="ES24" s="47"/>
      <c r="ET24" s="47"/>
      <c r="EU24" s="47"/>
      <c r="EV24" s="47"/>
      <c r="EW24" s="47"/>
      <c r="EX24" s="47"/>
      <c r="EY24" s="47"/>
      <c r="EZ24" s="47"/>
      <c r="FA24" s="47"/>
      <c r="FB24" s="47"/>
      <c r="FC24" s="47"/>
      <c r="FD24" s="47"/>
      <c r="FE24" s="48"/>
    </row>
    <row r="25" spans="8:161">
      <c r="H25" s="46"/>
      <c r="I25" s="47" t="s">
        <v>637</v>
      </c>
      <c r="J25" s="47"/>
      <c r="K25" s="47"/>
      <c r="L25" s="47"/>
      <c r="M25" s="47"/>
      <c r="N25" s="47"/>
      <c r="O25" s="47"/>
      <c r="P25" s="47"/>
      <c r="Q25" s="47"/>
      <c r="R25" s="47"/>
      <c r="S25" s="47"/>
      <c r="T25" s="47"/>
      <c r="U25" s="47"/>
      <c r="V25" s="47"/>
      <c r="W25" s="47"/>
      <c r="X25" s="47"/>
      <c r="Y25" s="47"/>
      <c r="Z25" s="47"/>
      <c r="AA25" s="47"/>
      <c r="AB25" s="47"/>
      <c r="AC25" s="48"/>
      <c r="AD25" s="46"/>
      <c r="AE25" s="47"/>
      <c r="AF25" s="73"/>
      <c r="AG25" s="47" t="s">
        <v>645</v>
      </c>
      <c r="AH25" s="47"/>
      <c r="AI25" s="47"/>
      <c r="AJ25" s="47"/>
      <c r="AK25" s="47"/>
      <c r="AL25" s="47"/>
      <c r="AM25" s="47"/>
      <c r="AN25" s="47"/>
      <c r="AO25" s="47"/>
      <c r="AP25" s="47"/>
      <c r="AQ25" s="47"/>
      <c r="AR25" s="47"/>
      <c r="AS25" s="47"/>
      <c r="AT25" s="47"/>
      <c r="AU25" s="47"/>
      <c r="AV25" s="47"/>
      <c r="AW25" s="47"/>
      <c r="AX25" s="47"/>
      <c r="AY25" s="48"/>
      <c r="AZ25" s="46"/>
      <c r="BA25" s="47"/>
      <c r="BC25" t="s">
        <v>669</v>
      </c>
      <c r="BD25" s="47"/>
      <c r="BE25" s="47"/>
      <c r="BF25" s="47"/>
      <c r="BG25" s="47"/>
      <c r="BH25" s="47"/>
      <c r="BI25" s="47"/>
      <c r="BJ25" s="47"/>
      <c r="BK25" s="47"/>
      <c r="BL25" s="47"/>
      <c r="BM25" s="47"/>
      <c r="BN25" s="47"/>
      <c r="BO25" s="47"/>
      <c r="BP25" s="47"/>
      <c r="BQ25" s="47"/>
      <c r="BR25" s="47"/>
      <c r="BS25" s="47"/>
      <c r="BT25" s="47"/>
      <c r="BU25" s="48"/>
      <c r="BV25" s="46"/>
      <c r="BW25" s="47"/>
      <c r="BX25" s="142"/>
      <c r="BY25" s="47" t="s">
        <v>672</v>
      </c>
      <c r="BZ25" s="47"/>
      <c r="CA25" s="47"/>
      <c r="CB25" s="47"/>
      <c r="CC25" s="47"/>
      <c r="CD25" s="47"/>
      <c r="CE25" s="47"/>
      <c r="CF25" s="47"/>
      <c r="CG25" s="47"/>
      <c r="CH25" s="47"/>
      <c r="CI25" s="47"/>
      <c r="CJ25" s="47"/>
      <c r="CK25" s="47"/>
      <c r="CL25" s="47"/>
      <c r="CM25" s="47"/>
      <c r="CN25" s="47"/>
      <c r="CO25" s="47"/>
      <c r="CP25" s="47"/>
      <c r="CQ25" s="48"/>
      <c r="CR25" s="46"/>
      <c r="CS25" s="47"/>
      <c r="CT25" s="152"/>
      <c r="CU25" s="47" t="s">
        <v>678</v>
      </c>
      <c r="CV25" s="47"/>
      <c r="CW25" s="47"/>
      <c r="CX25" s="47"/>
      <c r="CY25" s="47"/>
      <c r="CZ25" s="47"/>
      <c r="DA25" s="47"/>
      <c r="DB25" s="47"/>
      <c r="DC25" s="47"/>
      <c r="DD25" s="47"/>
      <c r="DE25" s="47"/>
      <c r="DF25" s="47"/>
      <c r="DG25" s="47"/>
      <c r="DH25" s="47"/>
      <c r="DI25" s="47"/>
      <c r="DJ25" s="47"/>
      <c r="DK25" s="47"/>
      <c r="DL25" s="47"/>
      <c r="DM25" s="48"/>
      <c r="DN25" s="46"/>
      <c r="DO25" s="47"/>
      <c r="DP25" s="47" t="s">
        <v>669</v>
      </c>
      <c r="DQ25" s="47"/>
      <c r="DR25" s="47"/>
      <c r="DS25" s="47"/>
      <c r="DT25" s="47"/>
      <c r="DU25" s="47"/>
      <c r="DV25" s="47"/>
      <c r="DW25" s="47"/>
      <c r="DX25" s="47"/>
      <c r="DY25" s="47"/>
      <c r="DZ25" s="47"/>
      <c r="EA25" s="47"/>
      <c r="EB25" s="47"/>
      <c r="EC25" s="47"/>
      <c r="ED25" s="47"/>
      <c r="EE25" s="47"/>
      <c r="EF25" s="47"/>
      <c r="EG25" s="47"/>
      <c r="EH25" s="47"/>
      <c r="EI25" s="48"/>
      <c r="EJ25" s="46"/>
      <c r="EK25" s="47"/>
      <c r="EL25" s="47" t="s">
        <v>669</v>
      </c>
      <c r="EM25" s="47"/>
      <c r="EN25" s="47"/>
      <c r="EO25" s="47"/>
      <c r="EP25" s="47"/>
      <c r="EQ25" s="47"/>
      <c r="ER25" s="47"/>
      <c r="ES25" s="47"/>
      <c r="ET25" s="47"/>
      <c r="EU25" s="47"/>
      <c r="EV25" s="47"/>
      <c r="EW25" s="47"/>
      <c r="EX25" s="47"/>
      <c r="EY25" s="47"/>
      <c r="EZ25" s="47"/>
      <c r="FA25" s="47"/>
      <c r="FB25" s="47"/>
      <c r="FC25" s="47"/>
      <c r="FD25" s="47"/>
      <c r="FE25" s="48"/>
    </row>
    <row r="26" spans="8:161">
      <c r="H26" s="46"/>
      <c r="I26" s="47" t="s">
        <v>638</v>
      </c>
      <c r="J26" s="47"/>
      <c r="K26" s="47"/>
      <c r="L26" s="47"/>
      <c r="M26" s="47"/>
      <c r="N26" s="47"/>
      <c r="O26" s="47"/>
      <c r="P26" s="47"/>
      <c r="Q26" s="47"/>
      <c r="R26" s="47"/>
      <c r="S26" s="47"/>
      <c r="T26" s="47"/>
      <c r="U26" s="47"/>
      <c r="V26" s="47"/>
      <c r="W26" s="47"/>
      <c r="X26" s="47"/>
      <c r="Y26" s="47"/>
      <c r="Z26" s="47"/>
      <c r="AA26" s="47"/>
      <c r="AB26" s="47"/>
      <c r="AC26" s="48"/>
      <c r="AD26" s="46"/>
      <c r="AE26" s="47"/>
      <c r="AF26" s="47"/>
      <c r="AG26" s="47" t="s">
        <v>650</v>
      </c>
      <c r="AH26" s="47"/>
      <c r="AI26" s="47"/>
      <c r="AJ26" s="47"/>
      <c r="AK26" s="47"/>
      <c r="AL26" s="47"/>
      <c r="AM26" s="47"/>
      <c r="AN26" s="47"/>
      <c r="AO26" s="47"/>
      <c r="AP26" s="47"/>
      <c r="AQ26" s="47"/>
      <c r="AR26" s="47"/>
      <c r="AS26" s="47"/>
      <c r="AT26" s="47"/>
      <c r="AU26" s="47"/>
      <c r="AV26" s="47"/>
      <c r="AW26" s="47"/>
      <c r="AX26" s="47"/>
      <c r="AY26" s="48"/>
      <c r="AZ26" s="46"/>
      <c r="BA26" s="47"/>
      <c r="BC26" t="s">
        <v>670</v>
      </c>
      <c r="BD26" s="47"/>
      <c r="BE26" s="47"/>
      <c r="BF26" s="47"/>
      <c r="BG26" s="47"/>
      <c r="BH26" s="47"/>
      <c r="BI26" s="47"/>
      <c r="BJ26" s="47"/>
      <c r="BK26" s="47"/>
      <c r="BL26" s="47"/>
      <c r="BM26" s="47"/>
      <c r="BN26" s="47"/>
      <c r="BO26" s="47"/>
      <c r="BP26" s="47"/>
      <c r="BQ26" s="47"/>
      <c r="BR26" s="47"/>
      <c r="BS26" s="47"/>
      <c r="BT26" s="47"/>
      <c r="BU26" s="48"/>
      <c r="BV26" s="46"/>
      <c r="BW26" s="47"/>
      <c r="BX26" s="47"/>
      <c r="BY26" s="47" t="s">
        <v>673</v>
      </c>
      <c r="BZ26" s="47"/>
      <c r="CA26" s="47"/>
      <c r="CB26" s="47"/>
      <c r="CC26" s="47"/>
      <c r="CD26" s="47"/>
      <c r="CE26" s="47"/>
      <c r="CF26" s="47"/>
      <c r="CG26" s="47"/>
      <c r="CH26" s="47"/>
      <c r="CI26" s="47"/>
      <c r="CJ26" s="47"/>
      <c r="CK26" s="47"/>
      <c r="CL26" s="47"/>
      <c r="CM26" s="47"/>
      <c r="CN26" s="47"/>
      <c r="CO26" s="47"/>
      <c r="CP26" s="47"/>
      <c r="CQ26" s="48"/>
      <c r="CR26" s="46"/>
      <c r="CS26" s="47"/>
      <c r="CT26" s="47"/>
      <c r="CU26" s="47" t="s">
        <v>679</v>
      </c>
      <c r="CV26" s="47"/>
      <c r="CW26" s="47"/>
      <c r="CX26" s="47"/>
      <c r="CY26" s="47"/>
      <c r="CZ26" s="47"/>
      <c r="DA26" s="47"/>
      <c r="DB26" s="47"/>
      <c r="DC26" s="47"/>
      <c r="DD26" s="47"/>
      <c r="DE26" s="47"/>
      <c r="DF26" s="47"/>
      <c r="DG26" s="47"/>
      <c r="DH26" s="47"/>
      <c r="DI26" s="47"/>
      <c r="DJ26" s="47"/>
      <c r="DK26" s="47"/>
      <c r="DL26" s="47"/>
      <c r="DM26" s="48"/>
      <c r="DN26" s="46"/>
      <c r="DO26" s="47"/>
      <c r="DP26" s="47"/>
      <c r="DQ26" s="47" t="s">
        <v>685</v>
      </c>
      <c r="DR26" s="47"/>
      <c r="DS26" s="47"/>
      <c r="DT26" s="47"/>
      <c r="DU26" s="47"/>
      <c r="DV26" s="47"/>
      <c r="DW26" s="47"/>
      <c r="DX26" s="47"/>
      <c r="DY26" s="47"/>
      <c r="DZ26" s="47"/>
      <c r="EA26" s="47"/>
      <c r="EB26" s="47"/>
      <c r="EC26" s="47"/>
      <c r="ED26" s="47"/>
      <c r="EE26" s="47"/>
      <c r="EF26" s="47"/>
      <c r="EG26" s="47"/>
      <c r="EH26" s="47"/>
      <c r="EI26" s="48"/>
      <c r="EJ26" s="46"/>
      <c r="EK26" s="47"/>
      <c r="EL26" s="47"/>
      <c r="EM26" s="47" t="s">
        <v>685</v>
      </c>
      <c r="EN26" s="47"/>
      <c r="EO26" s="47"/>
      <c r="EP26" s="47"/>
      <c r="EQ26" s="47"/>
      <c r="ER26" s="47"/>
      <c r="ES26" s="47"/>
      <c r="ET26" s="47"/>
      <c r="EU26" s="47"/>
      <c r="EV26" s="47"/>
      <c r="EW26" s="47"/>
      <c r="EX26" s="47"/>
      <c r="EY26" s="47"/>
      <c r="EZ26" s="47"/>
      <c r="FA26" s="47"/>
      <c r="FB26" s="47"/>
      <c r="FC26" s="47"/>
      <c r="FD26" s="47"/>
      <c r="FE26" s="48"/>
    </row>
    <row r="27" spans="8:161">
      <c r="H27" s="46"/>
      <c r="I27" s="47"/>
      <c r="J27" s="47"/>
      <c r="K27" s="47"/>
      <c r="L27" s="47"/>
      <c r="M27" s="47"/>
      <c r="N27" s="47"/>
      <c r="O27" s="47"/>
      <c r="P27" s="47"/>
      <c r="Q27" s="47"/>
      <c r="R27" s="47"/>
      <c r="S27" s="47"/>
      <c r="T27" s="47"/>
      <c r="U27" s="47"/>
      <c r="V27" s="47"/>
      <c r="W27" s="47"/>
      <c r="X27" s="47"/>
      <c r="Y27" s="47"/>
      <c r="Z27" s="47"/>
      <c r="AA27" s="47"/>
      <c r="AB27" s="47"/>
      <c r="AC27" s="48"/>
      <c r="AD27" s="46"/>
      <c r="AE27" s="47"/>
      <c r="AF27" s="47"/>
      <c r="AG27" s="57" t="s">
        <v>647</v>
      </c>
      <c r="AH27" s="47"/>
      <c r="AI27" s="47"/>
      <c r="AJ27" s="47"/>
      <c r="AK27" s="47"/>
      <c r="AL27" s="47"/>
      <c r="AM27" s="47"/>
      <c r="AN27" s="47"/>
      <c r="AO27" s="47"/>
      <c r="AP27" s="47"/>
      <c r="AQ27" s="47"/>
      <c r="AR27" s="47"/>
      <c r="AS27" s="47"/>
      <c r="AT27" s="47"/>
      <c r="AU27" s="47"/>
      <c r="AV27" s="47"/>
      <c r="AW27" s="47"/>
      <c r="AX27" s="47"/>
      <c r="AY27" s="48"/>
      <c r="AZ27" s="46"/>
      <c r="BA27" s="47"/>
      <c r="BC27" t="s">
        <v>671</v>
      </c>
      <c r="BD27" s="47"/>
      <c r="BE27" s="47"/>
      <c r="BF27" s="47"/>
      <c r="BG27" s="47"/>
      <c r="BH27" s="47"/>
      <c r="BI27" s="47"/>
      <c r="BJ27" s="47"/>
      <c r="BK27" s="47"/>
      <c r="BL27" s="47"/>
      <c r="BM27" s="47"/>
      <c r="BN27" s="47"/>
      <c r="BO27" s="47"/>
      <c r="BP27" s="47"/>
      <c r="BQ27" s="47"/>
      <c r="BR27" s="47"/>
      <c r="BS27" s="47"/>
      <c r="BT27" s="47"/>
      <c r="BU27" s="48"/>
      <c r="BV27" s="46"/>
      <c r="BW27" s="47"/>
      <c r="BX27" s="47"/>
      <c r="BY27" s="47" t="s">
        <v>674</v>
      </c>
      <c r="BZ27" s="47"/>
      <c r="CA27" s="47"/>
      <c r="CB27" s="47"/>
      <c r="CC27" s="47"/>
      <c r="CD27" s="47"/>
      <c r="CE27" s="47"/>
      <c r="CF27" s="47"/>
      <c r="CG27" s="47"/>
      <c r="CH27" s="47"/>
      <c r="CI27" s="47"/>
      <c r="CJ27" s="47"/>
      <c r="CK27" s="47"/>
      <c r="CL27" s="47"/>
      <c r="CM27" s="47"/>
      <c r="CN27" s="47"/>
      <c r="CO27" s="47"/>
      <c r="CP27" s="47"/>
      <c r="CQ27" s="48"/>
      <c r="CR27" s="46"/>
      <c r="CS27" s="47"/>
      <c r="CT27" s="47"/>
      <c r="CU27" s="47" t="s">
        <v>680</v>
      </c>
      <c r="CV27" s="47"/>
      <c r="CW27" s="47"/>
      <c r="CX27" s="47"/>
      <c r="CY27" s="47"/>
      <c r="CZ27" s="47"/>
      <c r="DA27" s="47"/>
      <c r="DB27" s="47"/>
      <c r="DC27" s="47"/>
      <c r="DD27" s="47"/>
      <c r="DE27" s="47"/>
      <c r="DF27" s="47"/>
      <c r="DG27" s="47"/>
      <c r="DH27" s="47"/>
      <c r="DI27" s="47"/>
      <c r="DJ27" s="47"/>
      <c r="DK27" s="47"/>
      <c r="DL27" s="47"/>
      <c r="DM27" s="48"/>
      <c r="DN27" s="46"/>
      <c r="DO27" s="47"/>
      <c r="DP27" s="47"/>
      <c r="DQ27" s="47" t="s">
        <v>686</v>
      </c>
      <c r="DR27" s="47"/>
      <c r="DS27" s="47"/>
      <c r="DT27" s="47"/>
      <c r="DU27" s="47"/>
      <c r="DV27" s="47"/>
      <c r="DW27" s="47"/>
      <c r="DX27" s="47"/>
      <c r="DY27" s="47"/>
      <c r="DZ27" s="47"/>
      <c r="EA27" s="47"/>
      <c r="EB27" s="47"/>
      <c r="EC27" s="47"/>
      <c r="ED27" s="47"/>
      <c r="EE27" s="47"/>
      <c r="EF27" s="47"/>
      <c r="EG27" s="47"/>
      <c r="EH27" s="47"/>
      <c r="EI27" s="48"/>
      <c r="EJ27" s="46"/>
      <c r="EK27" s="47"/>
      <c r="EL27" s="47"/>
      <c r="EM27" s="47" t="s">
        <v>694</v>
      </c>
      <c r="EN27" s="47"/>
      <c r="EO27" s="47"/>
      <c r="EP27" s="47"/>
      <c r="EQ27" s="47"/>
      <c r="ER27" s="47"/>
      <c r="ES27" s="47"/>
      <c r="ET27" s="47"/>
      <c r="EU27" s="47"/>
      <c r="EV27" s="47"/>
      <c r="EW27" s="47"/>
      <c r="EX27" s="47"/>
      <c r="EY27" s="47"/>
      <c r="EZ27" s="47"/>
      <c r="FA27" s="47"/>
      <c r="FB27" s="47"/>
      <c r="FC27" s="47"/>
      <c r="FD27" s="47"/>
      <c r="FE27" s="48"/>
    </row>
    <row r="28" spans="8:161">
      <c r="H28" s="46"/>
      <c r="I28" s="47"/>
      <c r="J28" s="47"/>
      <c r="K28" s="47"/>
      <c r="L28" s="47"/>
      <c r="M28" s="47"/>
      <c r="N28" s="47"/>
      <c r="O28" s="47"/>
      <c r="P28" s="47"/>
      <c r="Q28" s="47"/>
      <c r="R28" s="47"/>
      <c r="S28" s="47"/>
      <c r="T28" s="47"/>
      <c r="U28" s="47"/>
      <c r="V28" s="47"/>
      <c r="W28" s="47"/>
      <c r="X28" s="47"/>
      <c r="Y28" s="47"/>
      <c r="Z28" s="47"/>
      <c r="AA28" s="47"/>
      <c r="AB28" s="47"/>
      <c r="AC28" s="48"/>
      <c r="AD28" s="46"/>
      <c r="AE28" s="47"/>
      <c r="AF28" s="47"/>
      <c r="AG28" s="47"/>
      <c r="AH28" s="47"/>
      <c r="AI28" s="47"/>
      <c r="AJ28" s="47"/>
      <c r="AK28" s="47"/>
      <c r="AL28" s="47"/>
      <c r="AM28" s="47"/>
      <c r="AN28" s="47"/>
      <c r="AO28" s="47"/>
      <c r="AP28" s="47"/>
      <c r="AQ28" s="47"/>
      <c r="AR28" s="47"/>
      <c r="AS28" s="47"/>
      <c r="AT28" s="47"/>
      <c r="AU28" s="47"/>
      <c r="AV28" s="47"/>
      <c r="AW28" s="47"/>
      <c r="AX28" s="47"/>
      <c r="AY28" s="48"/>
      <c r="AZ28" s="46"/>
      <c r="BA28" s="47"/>
      <c r="BD28" s="47"/>
      <c r="BE28" s="47"/>
      <c r="BF28" s="47"/>
      <c r="BG28" s="47"/>
      <c r="BH28" s="47"/>
      <c r="BI28" s="47"/>
      <c r="BJ28" s="47"/>
      <c r="BK28" s="47"/>
      <c r="BL28" s="47"/>
      <c r="BM28" s="47"/>
      <c r="BN28" s="47"/>
      <c r="BO28" s="47"/>
      <c r="BP28" s="47"/>
      <c r="BQ28" s="47"/>
      <c r="BR28" s="47"/>
      <c r="BS28" s="47"/>
      <c r="BT28" s="47"/>
      <c r="BU28" s="48"/>
      <c r="BV28" s="46"/>
      <c r="BW28" s="47"/>
      <c r="BX28" s="47"/>
      <c r="BY28" s="47" t="s">
        <v>650</v>
      </c>
      <c r="BZ28" s="47"/>
      <c r="CA28" s="47"/>
      <c r="CB28" s="47"/>
      <c r="CC28" s="47"/>
      <c r="CD28" s="47"/>
      <c r="CE28" s="47"/>
      <c r="CF28" s="47"/>
      <c r="CG28" s="47"/>
      <c r="CH28" s="47"/>
      <c r="CI28" s="47"/>
      <c r="CJ28" s="47"/>
      <c r="CK28" s="47"/>
      <c r="CL28" s="47"/>
      <c r="CM28" s="47"/>
      <c r="CN28" s="47"/>
      <c r="CO28" s="47"/>
      <c r="CP28" s="47"/>
      <c r="CQ28" s="48"/>
      <c r="CR28" s="46"/>
      <c r="CS28" s="47"/>
      <c r="CT28" s="47"/>
      <c r="CU28" s="47" t="s">
        <v>650</v>
      </c>
      <c r="CV28" s="47"/>
      <c r="CW28" s="47"/>
      <c r="CX28" s="47"/>
      <c r="CY28" s="47"/>
      <c r="CZ28" s="47"/>
      <c r="DA28" s="47"/>
      <c r="DB28" s="47"/>
      <c r="DC28" s="47"/>
      <c r="DD28" s="47"/>
      <c r="DE28" s="47"/>
      <c r="DF28" s="47"/>
      <c r="DG28" s="47"/>
      <c r="DH28" s="47"/>
      <c r="DI28" s="47"/>
      <c r="DJ28" s="47"/>
      <c r="DK28" s="47"/>
      <c r="DL28" s="47"/>
      <c r="DM28" s="48"/>
      <c r="DN28" s="46"/>
      <c r="DO28" s="47"/>
      <c r="DP28" s="47"/>
      <c r="DQ28" s="47" t="s">
        <v>687</v>
      </c>
      <c r="DR28" s="47"/>
      <c r="DS28" s="47"/>
      <c r="DT28" s="47"/>
      <c r="DU28" s="47"/>
      <c r="DV28" s="47"/>
      <c r="DW28" s="47"/>
      <c r="DX28" s="47"/>
      <c r="DY28" s="47"/>
      <c r="DZ28" s="47"/>
      <c r="EA28" s="47"/>
      <c r="EB28" s="47"/>
      <c r="EC28" s="47"/>
      <c r="ED28" s="47"/>
      <c r="EE28" s="47"/>
      <c r="EF28" s="47"/>
      <c r="EG28" s="47"/>
      <c r="EH28" s="47"/>
      <c r="EI28" s="48"/>
      <c r="EJ28" s="46"/>
      <c r="EK28" s="47"/>
      <c r="EL28" s="47"/>
      <c r="EM28" s="47" t="s">
        <v>687</v>
      </c>
      <c r="EN28" s="47"/>
      <c r="EO28" s="47"/>
      <c r="EP28" s="47"/>
      <c r="EQ28" s="47"/>
      <c r="ER28" s="47"/>
      <c r="ES28" s="47"/>
      <c r="ET28" s="47"/>
      <c r="EU28" s="47"/>
      <c r="EV28" s="47"/>
      <c r="EW28" s="47"/>
      <c r="EX28" s="47"/>
      <c r="EY28" s="47"/>
      <c r="EZ28" s="47"/>
      <c r="FA28" s="47"/>
      <c r="FB28" s="47"/>
      <c r="FC28" s="47"/>
      <c r="FD28" s="47"/>
      <c r="FE28" s="48"/>
    </row>
    <row r="29" spans="8:161">
      <c r="H29" s="46"/>
      <c r="I29" s="47"/>
      <c r="J29" s="47"/>
      <c r="K29" s="47"/>
      <c r="L29" s="47"/>
      <c r="M29" s="47"/>
      <c r="N29" s="47"/>
      <c r="O29" s="47"/>
      <c r="P29" s="47"/>
      <c r="Q29" s="47"/>
      <c r="R29" s="47"/>
      <c r="S29" s="47"/>
      <c r="T29" s="47"/>
      <c r="U29" s="47"/>
      <c r="V29" s="47"/>
      <c r="W29" s="47"/>
      <c r="X29" s="47"/>
      <c r="Y29" s="47"/>
      <c r="Z29" s="47"/>
      <c r="AA29" s="47"/>
      <c r="AB29" s="47"/>
      <c r="AC29" s="48"/>
      <c r="AD29" s="46"/>
      <c r="AE29" s="47"/>
      <c r="AF29" s="84"/>
      <c r="AG29" s="47" t="s">
        <v>646</v>
      </c>
      <c r="AH29" s="47"/>
      <c r="AI29" s="47"/>
      <c r="AJ29" s="47"/>
      <c r="AK29" s="47"/>
      <c r="AL29" s="47"/>
      <c r="AM29" s="47"/>
      <c r="AN29" s="47"/>
      <c r="AO29" s="47"/>
      <c r="AP29" s="47"/>
      <c r="AQ29" s="47"/>
      <c r="AR29" s="47"/>
      <c r="AS29" s="47"/>
      <c r="AT29" s="47"/>
      <c r="AU29" s="47"/>
      <c r="AV29" s="47"/>
      <c r="AW29" s="47"/>
      <c r="AX29" s="47"/>
      <c r="AY29" s="48"/>
      <c r="AZ29" s="46"/>
      <c r="BA29" s="47"/>
      <c r="BB29" s="139"/>
      <c r="BC29" s="47" t="s">
        <v>666</v>
      </c>
      <c r="BD29" s="47"/>
      <c r="BE29" s="47"/>
      <c r="BF29" s="47"/>
      <c r="BG29" s="47"/>
      <c r="BH29" s="47"/>
      <c r="BI29" s="47"/>
      <c r="BJ29" s="47"/>
      <c r="BK29" s="47"/>
      <c r="BL29" s="47"/>
      <c r="BM29" s="47"/>
      <c r="BN29" s="47"/>
      <c r="BO29" s="47"/>
      <c r="BP29" s="47"/>
      <c r="BQ29" s="47"/>
      <c r="BR29" s="47"/>
      <c r="BS29" s="47"/>
      <c r="BT29" s="47"/>
      <c r="BU29" s="48"/>
      <c r="BV29" s="46"/>
      <c r="BW29" s="47"/>
      <c r="BX29" s="47"/>
      <c r="BY29" s="57" t="s">
        <v>675</v>
      </c>
      <c r="BZ29" s="47"/>
      <c r="CA29" s="47"/>
      <c r="CB29" s="47"/>
      <c r="CC29" s="47"/>
      <c r="CD29" s="47"/>
      <c r="CE29" s="47"/>
      <c r="CF29" s="47"/>
      <c r="CG29" s="47"/>
      <c r="CH29" s="47"/>
      <c r="CI29" s="47"/>
      <c r="CJ29" s="47"/>
      <c r="CK29" s="47"/>
      <c r="CL29" s="47"/>
      <c r="CM29" s="47"/>
      <c r="CN29" s="47"/>
      <c r="CO29" s="47"/>
      <c r="CP29" s="47"/>
      <c r="CQ29" s="48"/>
      <c r="CR29" s="46"/>
      <c r="CS29" s="47"/>
      <c r="CT29" s="47"/>
      <c r="CU29" s="57" t="s">
        <v>681</v>
      </c>
      <c r="CV29" s="47"/>
      <c r="CW29" s="47"/>
      <c r="CX29" s="47"/>
      <c r="CY29" s="47"/>
      <c r="CZ29" s="47"/>
      <c r="DA29" s="47"/>
      <c r="DB29" s="47"/>
      <c r="DC29" s="47"/>
      <c r="DD29" s="47"/>
      <c r="DE29" s="47"/>
      <c r="DF29" s="47"/>
      <c r="DG29" s="47"/>
      <c r="DH29" s="47"/>
      <c r="DI29" s="47"/>
      <c r="DJ29" s="47"/>
      <c r="DK29" s="47"/>
      <c r="DL29" s="47"/>
      <c r="DM29" s="48"/>
      <c r="DN29" s="46"/>
      <c r="DO29" s="47"/>
      <c r="DP29" s="47"/>
      <c r="DQ29" s="57" t="s">
        <v>688</v>
      </c>
      <c r="DR29" s="47"/>
      <c r="DS29" s="47"/>
      <c r="DT29" s="47"/>
      <c r="DU29" s="47"/>
      <c r="DV29" s="47"/>
      <c r="DW29" s="47"/>
      <c r="DX29" s="47"/>
      <c r="DY29" s="47"/>
      <c r="DZ29" s="47"/>
      <c r="EA29" s="47"/>
      <c r="EB29" s="47"/>
      <c r="EC29" s="47"/>
      <c r="ED29" s="47"/>
      <c r="EE29" s="47"/>
      <c r="EF29" s="47"/>
      <c r="EG29" s="47"/>
      <c r="EH29" s="47"/>
      <c r="EI29" s="48"/>
      <c r="EJ29" s="46"/>
      <c r="EK29" s="47"/>
      <c r="EL29" s="47"/>
      <c r="EM29" s="57" t="s">
        <v>688</v>
      </c>
      <c r="EN29" s="47"/>
      <c r="EO29" s="47"/>
      <c r="EP29" s="47"/>
      <c r="EQ29" s="47"/>
      <c r="ER29" s="47"/>
      <c r="ES29" s="47"/>
      <c r="ET29" s="47"/>
      <c r="EU29" s="47"/>
      <c r="EV29" s="47"/>
      <c r="EW29" s="47"/>
      <c r="EX29" s="47"/>
      <c r="EY29" s="47"/>
      <c r="EZ29" s="47"/>
      <c r="FA29" s="47"/>
      <c r="FB29" s="47"/>
      <c r="FC29" s="47"/>
      <c r="FD29" s="47"/>
      <c r="FE29" s="48"/>
    </row>
    <row r="30" spans="8:161">
      <c r="H30" s="46"/>
      <c r="I30" s="47"/>
      <c r="J30" s="47"/>
      <c r="K30" s="47"/>
      <c r="L30" s="47"/>
      <c r="M30" s="47"/>
      <c r="N30" s="47"/>
      <c r="O30" s="47"/>
      <c r="P30" s="47"/>
      <c r="Q30" s="47"/>
      <c r="R30" s="47"/>
      <c r="S30" s="47"/>
      <c r="T30" s="47"/>
      <c r="U30" s="47"/>
      <c r="V30" s="47"/>
      <c r="W30" s="47"/>
      <c r="X30" s="47"/>
      <c r="Y30" s="47"/>
      <c r="Z30" s="47"/>
      <c r="AA30" s="47"/>
      <c r="AB30" s="47"/>
      <c r="AC30" s="48"/>
      <c r="AD30" s="46"/>
      <c r="AE30" s="47"/>
      <c r="AF30" s="47"/>
      <c r="AG30" s="57" t="s">
        <v>647</v>
      </c>
      <c r="AH30" s="47"/>
      <c r="AI30" s="47"/>
      <c r="AJ30" s="47"/>
      <c r="AK30" s="47"/>
      <c r="AL30" s="47"/>
      <c r="AM30" s="47"/>
      <c r="AN30" s="47"/>
      <c r="AO30" s="47"/>
      <c r="AP30" s="47"/>
      <c r="AQ30" s="47"/>
      <c r="AR30" s="47"/>
      <c r="AS30" s="47"/>
      <c r="AT30" s="47"/>
      <c r="AU30" s="47"/>
      <c r="AV30" s="47"/>
      <c r="AW30" s="47"/>
      <c r="AX30" s="47"/>
      <c r="AY30" s="48"/>
      <c r="AZ30" s="46"/>
      <c r="BA30" s="47"/>
      <c r="BB30" s="47"/>
      <c r="BC30" s="47" t="s">
        <v>650</v>
      </c>
      <c r="BD30" s="47"/>
      <c r="BE30" s="47"/>
      <c r="BF30" s="47"/>
      <c r="BG30" s="47"/>
      <c r="BH30" s="47"/>
      <c r="BI30" s="47"/>
      <c r="BJ30" s="47"/>
      <c r="BK30" s="47"/>
      <c r="BL30" s="47"/>
      <c r="BM30" s="47"/>
      <c r="BN30" s="47"/>
      <c r="BO30" s="47"/>
      <c r="BP30" s="47"/>
      <c r="BQ30" s="47"/>
      <c r="BR30" s="47"/>
      <c r="BS30" s="47"/>
      <c r="BT30" s="47"/>
      <c r="BU30" s="48"/>
      <c r="BV30" s="46"/>
      <c r="BW30" s="47"/>
      <c r="BX30" s="47"/>
      <c r="BY30" s="57" t="s">
        <v>676</v>
      </c>
      <c r="BZ30" s="47"/>
      <c r="CA30" s="47"/>
      <c r="CB30" s="47"/>
      <c r="CC30" s="47"/>
      <c r="CD30" s="47"/>
      <c r="CE30" s="47"/>
      <c r="CF30" s="47"/>
      <c r="CG30" s="47"/>
      <c r="CH30" s="47"/>
      <c r="CI30" s="47"/>
      <c r="CJ30" s="47"/>
      <c r="CK30" s="47"/>
      <c r="CL30" s="47"/>
      <c r="CM30" s="47"/>
      <c r="CN30" s="47"/>
      <c r="CO30" s="47"/>
      <c r="CP30" s="47"/>
      <c r="CQ30" s="48"/>
      <c r="CR30" s="46"/>
      <c r="CS30" s="47"/>
      <c r="CT30" s="47"/>
      <c r="CU30" s="57" t="s">
        <v>682</v>
      </c>
      <c r="CV30" s="47"/>
      <c r="CW30" s="47"/>
      <c r="CX30" s="47"/>
      <c r="CY30" s="47"/>
      <c r="CZ30" s="47"/>
      <c r="DA30" s="47"/>
      <c r="DB30" s="47"/>
      <c r="DC30" s="47"/>
      <c r="DD30" s="47"/>
      <c r="DE30" s="47"/>
      <c r="DF30" s="47"/>
      <c r="DG30" s="47"/>
      <c r="DH30" s="47"/>
      <c r="DI30" s="47"/>
      <c r="DJ30" s="47"/>
      <c r="DK30" s="47"/>
      <c r="DL30" s="47"/>
      <c r="DM30" s="48"/>
      <c r="DN30" s="46"/>
      <c r="DO30" s="47"/>
      <c r="DP30" s="47"/>
      <c r="DQ30" s="57" t="s">
        <v>689</v>
      </c>
      <c r="DR30" s="47"/>
      <c r="DS30" s="47"/>
      <c r="DT30" s="47"/>
      <c r="DU30" s="47"/>
      <c r="DV30" s="47"/>
      <c r="DW30" s="47"/>
      <c r="DX30" s="47"/>
      <c r="DY30" s="47"/>
      <c r="DZ30" s="47"/>
      <c r="EA30" s="47"/>
      <c r="EB30" s="47"/>
      <c r="EC30" s="47"/>
      <c r="ED30" s="47"/>
      <c r="EE30" s="47"/>
      <c r="EF30" s="47"/>
      <c r="EG30" s="47"/>
      <c r="EH30" s="47"/>
      <c r="EI30" s="48"/>
      <c r="EJ30" s="46"/>
      <c r="EK30" s="47"/>
      <c r="EL30" s="47"/>
      <c r="EM30" s="57" t="s">
        <v>689</v>
      </c>
      <c r="EN30" s="47"/>
      <c r="EO30" s="47"/>
      <c r="EP30" s="47"/>
      <c r="EQ30" s="47"/>
      <c r="ER30" s="47"/>
      <c r="ES30" s="47"/>
      <c r="ET30" s="47"/>
      <c r="EU30" s="47"/>
      <c r="EV30" s="47"/>
      <c r="EW30" s="47"/>
      <c r="EX30" s="47"/>
      <c r="EY30" s="47"/>
      <c r="EZ30" s="47"/>
      <c r="FA30" s="47"/>
      <c r="FB30" s="47"/>
      <c r="FC30" s="47"/>
      <c r="FD30" s="47"/>
      <c r="FE30" s="48"/>
    </row>
    <row r="31" spans="8:161">
      <c r="H31" s="46"/>
      <c r="I31" s="47"/>
      <c r="J31" s="47"/>
      <c r="K31" s="47"/>
      <c r="L31" s="47"/>
      <c r="M31" s="47"/>
      <c r="N31" s="47"/>
      <c r="O31" s="47"/>
      <c r="P31" s="47"/>
      <c r="Q31" s="47"/>
      <c r="R31" s="47"/>
      <c r="S31" s="47"/>
      <c r="T31" s="47"/>
      <c r="U31" s="47"/>
      <c r="V31" s="47"/>
      <c r="W31" s="47"/>
      <c r="X31" s="47"/>
      <c r="Y31" s="47"/>
      <c r="Z31" s="47"/>
      <c r="AA31" s="47"/>
      <c r="AB31" s="47"/>
      <c r="AC31" s="48"/>
      <c r="AD31" s="46"/>
      <c r="AE31" s="47"/>
      <c r="AF31" s="47"/>
      <c r="AG31" s="57" t="s">
        <v>648</v>
      </c>
      <c r="AH31" s="47"/>
      <c r="AI31" s="47"/>
      <c r="AJ31" s="47"/>
      <c r="AK31" s="47"/>
      <c r="AL31" s="47"/>
      <c r="AM31" s="47"/>
      <c r="AN31" s="47"/>
      <c r="AO31" s="47"/>
      <c r="AP31" s="47"/>
      <c r="AQ31" s="47"/>
      <c r="AR31" s="47"/>
      <c r="AS31" s="47"/>
      <c r="AT31" s="47"/>
      <c r="AU31" s="47"/>
      <c r="AV31" s="47"/>
      <c r="AW31" s="47"/>
      <c r="AX31" s="47"/>
      <c r="AY31" s="48"/>
      <c r="AZ31" s="46"/>
      <c r="BA31" s="47"/>
      <c r="BB31" s="47"/>
      <c r="BC31" s="57" t="s">
        <v>647</v>
      </c>
      <c r="BD31" s="47"/>
      <c r="BE31" s="47"/>
      <c r="BF31" s="47"/>
      <c r="BG31" s="47"/>
      <c r="BH31" s="47"/>
      <c r="BI31" s="47"/>
      <c r="BJ31" s="47"/>
      <c r="BK31" s="47"/>
      <c r="BL31" s="47"/>
      <c r="BM31" s="47"/>
      <c r="BN31" s="47"/>
      <c r="BO31" s="47"/>
      <c r="BP31" s="47"/>
      <c r="BQ31" s="47"/>
      <c r="BR31" s="47"/>
      <c r="BS31" s="47"/>
      <c r="BT31" s="47"/>
      <c r="BU31" s="48"/>
      <c r="BV31" s="46"/>
      <c r="BW31" s="47"/>
      <c r="BX31" s="47"/>
      <c r="BY31" s="57" t="s">
        <v>677</v>
      </c>
      <c r="BZ31" s="47"/>
      <c r="CA31" s="47"/>
      <c r="CB31" s="47"/>
      <c r="CC31" s="47"/>
      <c r="CD31" s="47"/>
      <c r="CE31" s="47"/>
      <c r="CF31" s="47"/>
      <c r="CG31" s="47"/>
      <c r="CH31" s="47"/>
      <c r="CI31" s="47"/>
      <c r="CJ31" s="47"/>
      <c r="CK31" s="47"/>
      <c r="CL31" s="47"/>
      <c r="CM31" s="47"/>
      <c r="CN31" s="47"/>
      <c r="CO31" s="47"/>
      <c r="CP31" s="47"/>
      <c r="CQ31" s="48"/>
      <c r="CR31" s="46"/>
      <c r="CS31" s="47"/>
      <c r="CT31" s="47"/>
      <c r="CU31" s="57" t="s">
        <v>683</v>
      </c>
      <c r="CV31" s="47"/>
      <c r="CW31" s="47"/>
      <c r="CX31" s="47"/>
      <c r="CY31" s="47"/>
      <c r="CZ31" s="47"/>
      <c r="DA31" s="47"/>
      <c r="DB31" s="47"/>
      <c r="DC31" s="47"/>
      <c r="DD31" s="47"/>
      <c r="DE31" s="47"/>
      <c r="DF31" s="47"/>
      <c r="DG31" s="47"/>
      <c r="DH31" s="47"/>
      <c r="DI31" s="47"/>
      <c r="DJ31" s="47"/>
      <c r="DK31" s="47"/>
      <c r="DL31" s="47"/>
      <c r="DM31" s="48"/>
      <c r="DN31" s="46"/>
      <c r="DO31" s="47"/>
      <c r="DP31" s="47"/>
      <c r="DQ31" s="47"/>
      <c r="DR31" s="47"/>
      <c r="DS31" s="47"/>
      <c r="DT31" s="47"/>
      <c r="DU31" s="47"/>
      <c r="DV31" s="47"/>
      <c r="DW31" s="47"/>
      <c r="DX31" s="47"/>
      <c r="DY31" s="47"/>
      <c r="DZ31" s="47"/>
      <c r="EA31" s="47"/>
      <c r="EB31" s="47"/>
      <c r="EC31" s="47"/>
      <c r="ED31" s="47"/>
      <c r="EE31" s="47"/>
      <c r="EF31" s="47"/>
      <c r="EG31" s="47"/>
      <c r="EH31" s="47"/>
      <c r="EI31" s="48"/>
      <c r="EJ31" s="46"/>
      <c r="EK31" s="47"/>
      <c r="EL31" s="47"/>
      <c r="EM31" s="47"/>
      <c r="EN31" s="47"/>
      <c r="EO31" s="47"/>
      <c r="EP31" s="47"/>
      <c r="EQ31" s="47"/>
      <c r="ER31" s="47"/>
      <c r="ES31" s="47"/>
      <c r="ET31" s="47"/>
      <c r="EU31" s="47"/>
      <c r="EV31" s="47"/>
      <c r="EW31" s="47"/>
      <c r="EX31" s="47"/>
      <c r="EY31" s="47"/>
      <c r="EZ31" s="47"/>
      <c r="FA31" s="47"/>
      <c r="FB31" s="47"/>
      <c r="FC31" s="47"/>
      <c r="FD31" s="47"/>
      <c r="FE31" s="48"/>
    </row>
    <row r="32" spans="8:161">
      <c r="H32" s="46"/>
      <c r="I32" s="47"/>
      <c r="J32" s="47"/>
      <c r="K32" s="47"/>
      <c r="L32" s="47"/>
      <c r="M32" s="47"/>
      <c r="N32" s="47"/>
      <c r="O32" s="47"/>
      <c r="P32" s="47"/>
      <c r="Q32" s="47"/>
      <c r="R32" s="47"/>
      <c r="S32" s="47"/>
      <c r="T32" s="47"/>
      <c r="U32" s="47"/>
      <c r="V32" s="47"/>
      <c r="W32" s="47"/>
      <c r="X32" s="47"/>
      <c r="Y32" s="47"/>
      <c r="Z32" s="47"/>
      <c r="AA32" s="47"/>
      <c r="AB32" s="47"/>
      <c r="AC32" s="48"/>
      <c r="AD32" s="46"/>
      <c r="AE32" s="47"/>
      <c r="AF32" s="47"/>
      <c r="AG32" s="57" t="s">
        <v>649</v>
      </c>
      <c r="AH32" s="47"/>
      <c r="AI32" s="47"/>
      <c r="AJ32" s="47"/>
      <c r="AK32" s="47"/>
      <c r="AL32" s="47"/>
      <c r="AM32" s="47"/>
      <c r="AN32" s="47"/>
      <c r="AO32" s="47"/>
      <c r="AP32" s="47"/>
      <c r="AQ32" s="47"/>
      <c r="AR32" s="47"/>
      <c r="AS32" s="47"/>
      <c r="AT32" s="47"/>
      <c r="AU32" s="47"/>
      <c r="AV32" s="47"/>
      <c r="AW32" s="47"/>
      <c r="AX32" s="47"/>
      <c r="AY32" s="48"/>
      <c r="AZ32" s="46"/>
      <c r="BA32" s="47"/>
      <c r="BB32" s="47"/>
      <c r="BC32" s="47"/>
      <c r="BD32" s="47"/>
      <c r="BE32" s="47"/>
      <c r="BF32" s="47"/>
      <c r="BG32" s="47"/>
      <c r="BH32" s="47"/>
      <c r="BI32" s="47"/>
      <c r="BJ32" s="47"/>
      <c r="BK32" s="47"/>
      <c r="BL32" s="47"/>
      <c r="BM32" s="47"/>
      <c r="BN32" s="47"/>
      <c r="BO32" s="47"/>
      <c r="BP32" s="47"/>
      <c r="BQ32" s="47"/>
      <c r="BR32" s="47"/>
      <c r="BS32" s="47"/>
      <c r="BT32" s="47"/>
      <c r="BU32" s="48"/>
      <c r="BV32" s="46"/>
      <c r="BW32" s="47"/>
      <c r="BX32" s="47"/>
      <c r="BY32" s="47"/>
      <c r="BZ32" s="47"/>
      <c r="CA32" s="47"/>
      <c r="CB32" s="47"/>
      <c r="CC32" s="47"/>
      <c r="CD32" s="47"/>
      <c r="CE32" s="47"/>
      <c r="CF32" s="47"/>
      <c r="CG32" s="47"/>
      <c r="CH32" s="47"/>
      <c r="CI32" s="47"/>
      <c r="CJ32" s="47"/>
      <c r="CK32" s="47"/>
      <c r="CL32" s="47"/>
      <c r="CM32" s="47"/>
      <c r="CN32" s="47"/>
      <c r="CO32" s="47"/>
      <c r="CP32" s="47"/>
      <c r="CQ32" s="48"/>
      <c r="CR32" s="46"/>
      <c r="CS32" s="47"/>
      <c r="CT32" s="47"/>
      <c r="CU32" s="47"/>
      <c r="CV32" s="47"/>
      <c r="CW32" s="47"/>
      <c r="CX32" s="47"/>
      <c r="CY32" s="47"/>
      <c r="CZ32" s="47"/>
      <c r="DA32" s="47"/>
      <c r="DB32" s="47"/>
      <c r="DC32" s="47"/>
      <c r="DD32" s="47"/>
      <c r="DE32" s="47"/>
      <c r="DF32" s="47"/>
      <c r="DG32" s="47"/>
      <c r="DH32" s="47"/>
      <c r="DI32" s="47"/>
      <c r="DJ32" s="47"/>
      <c r="DK32" s="47"/>
      <c r="DL32" s="47"/>
      <c r="DM32" s="48"/>
      <c r="DN32" s="46"/>
      <c r="DO32" s="47"/>
      <c r="DP32" s="47" t="s">
        <v>690</v>
      </c>
      <c r="DQ32" s="47"/>
      <c r="DR32" s="47"/>
      <c r="DS32" s="47"/>
      <c r="DT32" s="47"/>
      <c r="DU32" s="47"/>
      <c r="DV32" s="47"/>
      <c r="DW32" s="47"/>
      <c r="DX32" s="47"/>
      <c r="DY32" s="47"/>
      <c r="DZ32" s="47"/>
      <c r="EA32" s="47"/>
      <c r="EB32" s="47"/>
      <c r="EC32" s="47"/>
      <c r="ED32" s="47"/>
      <c r="EE32" s="47"/>
      <c r="EF32" s="47"/>
      <c r="EG32" s="47"/>
      <c r="EH32" s="47"/>
      <c r="EI32" s="48"/>
      <c r="EJ32" s="46"/>
      <c r="EK32" s="47"/>
      <c r="EL32" s="47"/>
      <c r="EM32" s="57" t="s">
        <v>701</v>
      </c>
      <c r="EN32" s="47"/>
      <c r="EO32" s="47"/>
      <c r="EP32" s="47"/>
      <c r="EQ32" s="47"/>
      <c r="ER32" s="47"/>
      <c r="ES32" s="47"/>
      <c r="ET32" s="47"/>
      <c r="EU32" s="47"/>
      <c r="EV32" s="47"/>
      <c r="EW32" s="47"/>
      <c r="EX32" s="47"/>
      <c r="EY32" s="47"/>
      <c r="EZ32" s="47"/>
      <c r="FA32" s="47"/>
      <c r="FB32" s="47"/>
      <c r="FC32" s="47"/>
      <c r="FD32" s="47"/>
      <c r="FE32" s="48"/>
    </row>
    <row r="33" spans="8:161">
      <c r="H33" s="46"/>
      <c r="I33" s="47"/>
      <c r="J33" s="47"/>
      <c r="K33" s="47"/>
      <c r="L33" s="47"/>
      <c r="M33" s="47"/>
      <c r="N33" s="47"/>
      <c r="O33" s="47"/>
      <c r="P33" s="47"/>
      <c r="Q33" s="47"/>
      <c r="R33" s="47"/>
      <c r="S33" s="47"/>
      <c r="T33" s="47"/>
      <c r="U33" s="47"/>
      <c r="V33" s="47"/>
      <c r="W33" s="47"/>
      <c r="X33" s="47"/>
      <c r="Y33" s="47"/>
      <c r="Z33" s="47"/>
      <c r="AA33" s="47"/>
      <c r="AB33" s="47"/>
      <c r="AC33" s="48"/>
      <c r="AD33" s="46"/>
      <c r="AE33" s="47"/>
      <c r="AF33" s="47"/>
      <c r="AG33" s="57" t="s">
        <v>651</v>
      </c>
      <c r="AH33" s="47"/>
      <c r="AI33" s="47"/>
      <c r="AJ33" s="47"/>
      <c r="AK33" s="47"/>
      <c r="AL33" s="47"/>
      <c r="AM33" s="47"/>
      <c r="AN33" s="47"/>
      <c r="AO33" s="47"/>
      <c r="AP33" s="47"/>
      <c r="AQ33" s="47"/>
      <c r="AR33" s="47"/>
      <c r="AS33" s="47"/>
      <c r="AT33" s="47"/>
      <c r="AU33" s="47"/>
      <c r="AV33" s="47"/>
      <c r="AW33" s="47"/>
      <c r="AX33" s="47"/>
      <c r="AY33" s="48"/>
      <c r="AZ33" s="46"/>
      <c r="BA33" s="47"/>
      <c r="BB33" s="140"/>
      <c r="BC33" s="57" t="s">
        <v>667</v>
      </c>
      <c r="BD33" s="47"/>
      <c r="BE33" s="47"/>
      <c r="BF33" s="47"/>
      <c r="BG33" s="47"/>
      <c r="BH33" s="47"/>
      <c r="BI33" s="47"/>
      <c r="BJ33" s="47"/>
      <c r="BK33" s="47"/>
      <c r="BL33" s="47"/>
      <c r="BM33" s="47"/>
      <c r="BN33" s="47"/>
      <c r="BO33" s="47"/>
      <c r="BP33" s="47"/>
      <c r="BQ33" s="47"/>
      <c r="BR33" s="47"/>
      <c r="BS33" s="47"/>
      <c r="BT33" s="47"/>
      <c r="BU33" s="48"/>
      <c r="BV33" s="46"/>
      <c r="BW33" s="47"/>
      <c r="BX33" s="47"/>
      <c r="BY33" s="47"/>
      <c r="BZ33" s="47"/>
      <c r="CA33" s="47"/>
      <c r="CB33" s="47"/>
      <c r="CC33" s="47"/>
      <c r="CD33" s="47"/>
      <c r="CE33" s="47"/>
      <c r="CF33" s="47"/>
      <c r="CG33" s="47"/>
      <c r="CH33" s="47"/>
      <c r="CI33" s="47"/>
      <c r="CJ33" s="47"/>
      <c r="CK33" s="47"/>
      <c r="CL33" s="47"/>
      <c r="CM33" s="47"/>
      <c r="CN33" s="47"/>
      <c r="CO33" s="47"/>
      <c r="CP33" s="47"/>
      <c r="CQ33" s="48"/>
      <c r="CR33" s="46"/>
      <c r="CS33" s="47"/>
      <c r="CT33" s="47"/>
      <c r="CU33" s="57" t="s">
        <v>1568</v>
      </c>
      <c r="CV33" s="47"/>
      <c r="CW33" s="47"/>
      <c r="CX33" s="47"/>
      <c r="CY33" s="47"/>
      <c r="CZ33" s="47"/>
      <c r="DA33" s="47"/>
      <c r="DB33" s="47"/>
      <c r="DC33" s="47"/>
      <c r="DD33" s="47"/>
      <c r="DE33" s="47"/>
      <c r="DF33" s="47"/>
      <c r="DG33" s="47"/>
      <c r="DH33" s="47"/>
      <c r="DI33" s="47"/>
      <c r="DJ33" s="47"/>
      <c r="DK33" s="47"/>
      <c r="DL33" s="47"/>
      <c r="DM33" s="48"/>
      <c r="DN33" s="46"/>
      <c r="DO33" s="47"/>
      <c r="DP33" s="47"/>
      <c r="DQ33" s="57" t="s">
        <v>691</v>
      </c>
      <c r="DR33" s="47"/>
      <c r="DS33" s="47"/>
      <c r="DT33" s="47"/>
      <c r="DU33" s="47"/>
      <c r="DV33" s="47"/>
      <c r="DW33" s="47"/>
      <c r="DX33" s="47"/>
      <c r="DY33" s="47"/>
      <c r="DZ33" s="47"/>
      <c r="EA33" s="47"/>
      <c r="EB33" s="47"/>
      <c r="EC33" s="47"/>
      <c r="ED33" s="47"/>
      <c r="EE33" s="47"/>
      <c r="EF33" s="47"/>
      <c r="EG33" s="47"/>
      <c r="EH33" s="47"/>
      <c r="EI33" s="48"/>
      <c r="EJ33" s="46"/>
      <c r="EK33" s="47"/>
      <c r="EL33" s="47"/>
      <c r="EM33" s="57" t="s">
        <v>702</v>
      </c>
      <c r="EN33" s="47"/>
      <c r="EO33" s="47"/>
      <c r="EP33" s="47"/>
      <c r="EQ33" s="47"/>
      <c r="ER33" s="47"/>
      <c r="ES33" s="47"/>
      <c r="ET33" s="47"/>
      <c r="EU33" s="47"/>
      <c r="EV33" s="47"/>
      <c r="EW33" s="47"/>
      <c r="EX33" s="47"/>
      <c r="EY33" s="47"/>
      <c r="EZ33" s="47"/>
      <c r="FA33" s="47"/>
      <c r="FB33" s="47"/>
      <c r="FC33" s="47"/>
      <c r="FD33" s="47"/>
      <c r="FE33" s="48"/>
    </row>
    <row r="34" spans="8:161">
      <c r="H34" s="46"/>
      <c r="I34" s="47"/>
      <c r="J34" s="47"/>
      <c r="K34" s="47"/>
      <c r="L34" s="47"/>
      <c r="M34" s="47"/>
      <c r="N34" s="47"/>
      <c r="O34" s="47"/>
      <c r="P34" s="47"/>
      <c r="Q34" s="47"/>
      <c r="R34" s="47"/>
      <c r="S34" s="47"/>
      <c r="T34" s="47"/>
      <c r="U34" s="47"/>
      <c r="V34" s="47"/>
      <c r="W34" s="47"/>
      <c r="X34" s="47"/>
      <c r="Y34" s="47"/>
      <c r="Z34" s="47"/>
      <c r="AA34" s="47"/>
      <c r="AB34" s="47"/>
      <c r="AC34" s="48"/>
      <c r="AD34" s="46"/>
      <c r="AE34" s="47"/>
      <c r="AF34" s="47"/>
      <c r="AG34" s="57" t="s">
        <v>652</v>
      </c>
      <c r="AH34" s="47"/>
      <c r="AI34" s="47"/>
      <c r="AJ34" s="47"/>
      <c r="AK34" s="47"/>
      <c r="AL34" s="47"/>
      <c r="AM34" s="47"/>
      <c r="AN34" s="47"/>
      <c r="AO34" s="47"/>
      <c r="AP34" s="47"/>
      <c r="AQ34" s="47"/>
      <c r="AR34" s="47"/>
      <c r="AS34" s="47"/>
      <c r="AT34" s="47"/>
      <c r="AU34" s="47"/>
      <c r="AV34" s="47"/>
      <c r="AW34" s="47"/>
      <c r="AX34" s="47"/>
      <c r="AY34" s="48"/>
      <c r="AZ34" s="46"/>
      <c r="BA34" s="47"/>
      <c r="BB34" s="47"/>
      <c r="BC34" s="57" t="s">
        <v>668</v>
      </c>
      <c r="BD34" s="47"/>
      <c r="BE34" s="47"/>
      <c r="BF34" s="47"/>
      <c r="BG34" s="47"/>
      <c r="BH34" s="47"/>
      <c r="BI34" s="47"/>
      <c r="BJ34" s="47"/>
      <c r="BK34" s="47"/>
      <c r="BL34" s="47"/>
      <c r="BM34" s="47"/>
      <c r="BN34" s="47"/>
      <c r="BO34" s="47"/>
      <c r="BP34" s="47"/>
      <c r="BQ34" s="47"/>
      <c r="BR34" s="47"/>
      <c r="BS34" s="47"/>
      <c r="BT34" s="47"/>
      <c r="BU34" s="48"/>
      <c r="BV34" s="46"/>
      <c r="BW34" s="47"/>
      <c r="BX34" s="47"/>
      <c r="BY34" s="47"/>
      <c r="BZ34" s="47"/>
      <c r="CA34" s="47"/>
      <c r="CB34" s="47"/>
      <c r="CC34" s="47"/>
      <c r="CD34" s="47"/>
      <c r="CE34" s="47"/>
      <c r="CF34" s="47"/>
      <c r="CG34" s="47"/>
      <c r="CH34" s="47"/>
      <c r="CI34" s="47"/>
      <c r="CJ34" s="47"/>
      <c r="CK34" s="47"/>
      <c r="CL34" s="47"/>
      <c r="CM34" s="47"/>
      <c r="CN34" s="47"/>
      <c r="CO34" s="47"/>
      <c r="CP34" s="47"/>
      <c r="CQ34" s="48"/>
      <c r="CR34" s="46"/>
      <c r="CS34" s="47"/>
      <c r="CT34" s="47"/>
      <c r="CU34" s="47"/>
      <c r="CV34" s="47"/>
      <c r="CW34" s="47"/>
      <c r="CX34" s="47"/>
      <c r="CY34" s="47"/>
      <c r="CZ34" s="47"/>
      <c r="DA34" s="47"/>
      <c r="DB34" s="47"/>
      <c r="DC34" s="47"/>
      <c r="DD34" s="47"/>
      <c r="DE34" s="47"/>
      <c r="DF34" s="47"/>
      <c r="DG34" s="47"/>
      <c r="DH34" s="47"/>
      <c r="DI34" s="47"/>
      <c r="DJ34" s="47"/>
      <c r="DK34" s="47"/>
      <c r="DL34" s="47"/>
      <c r="DM34" s="48"/>
      <c r="DN34" s="46"/>
      <c r="DO34" s="47"/>
      <c r="DP34" s="47"/>
      <c r="DQ34" s="57" t="s">
        <v>692</v>
      </c>
      <c r="DR34" s="47"/>
      <c r="DS34" s="47"/>
      <c r="DT34" s="47"/>
      <c r="DU34" s="47"/>
      <c r="DV34" s="47"/>
      <c r="DW34" s="47"/>
      <c r="DX34" s="47"/>
      <c r="DY34" s="47"/>
      <c r="DZ34" s="47"/>
      <c r="EA34" s="47"/>
      <c r="EB34" s="47"/>
      <c r="EC34" s="47"/>
      <c r="ED34" s="47"/>
      <c r="EE34" s="47"/>
      <c r="EF34" s="47"/>
      <c r="EG34" s="47"/>
      <c r="EH34" s="47"/>
      <c r="EI34" s="48"/>
      <c r="EJ34" s="46"/>
      <c r="EK34" s="47"/>
      <c r="EL34" s="47"/>
      <c r="EM34" s="47"/>
      <c r="EN34" s="47"/>
      <c r="EO34" s="47"/>
      <c r="EP34" s="47"/>
      <c r="EQ34" s="47"/>
      <c r="ER34" s="47"/>
      <c r="ES34" s="47"/>
      <c r="ET34" s="47"/>
      <c r="EU34" s="47"/>
      <c r="EV34" s="47"/>
      <c r="EW34" s="47"/>
      <c r="EX34" s="47"/>
      <c r="EY34" s="47"/>
      <c r="EZ34" s="47"/>
      <c r="FA34" s="47"/>
      <c r="FB34" s="47"/>
      <c r="FC34" s="47"/>
      <c r="FD34" s="47"/>
      <c r="FE34" s="48"/>
    </row>
    <row r="35" spans="8:161">
      <c r="H35" s="46"/>
      <c r="I35" s="47"/>
      <c r="J35" s="47"/>
      <c r="K35" s="47"/>
      <c r="L35" s="47"/>
      <c r="M35" s="47"/>
      <c r="N35" s="47"/>
      <c r="O35" s="47"/>
      <c r="P35" s="47"/>
      <c r="Q35" s="47"/>
      <c r="R35" s="47"/>
      <c r="S35" s="47"/>
      <c r="T35" s="47"/>
      <c r="U35" s="47"/>
      <c r="V35" s="47"/>
      <c r="W35" s="47"/>
      <c r="X35" s="47"/>
      <c r="Y35" s="47"/>
      <c r="Z35" s="47"/>
      <c r="AA35" s="47"/>
      <c r="AB35" s="47"/>
      <c r="AC35" s="48"/>
      <c r="AD35" s="46"/>
      <c r="AE35" s="47"/>
      <c r="AF35" s="47"/>
      <c r="AG35" s="57" t="s">
        <v>653</v>
      </c>
      <c r="AH35" s="47"/>
      <c r="AI35" s="47"/>
      <c r="AJ35" s="47"/>
      <c r="AK35" s="47"/>
      <c r="AL35" s="47"/>
      <c r="AM35" s="47"/>
      <c r="AN35" s="47"/>
      <c r="AO35" s="47"/>
      <c r="AP35" s="47"/>
      <c r="AQ35" s="47"/>
      <c r="AR35" s="47"/>
      <c r="AS35" s="47"/>
      <c r="AT35" s="47"/>
      <c r="AU35" s="47"/>
      <c r="AV35" s="47"/>
      <c r="AW35" s="47"/>
      <c r="AX35" s="47"/>
      <c r="AY35" s="48"/>
      <c r="AZ35" s="46"/>
      <c r="BA35" s="47"/>
      <c r="BD35" s="47"/>
      <c r="BE35" s="47"/>
      <c r="BF35" s="47"/>
      <c r="BG35" s="47"/>
      <c r="BH35" s="47"/>
      <c r="BI35" s="47"/>
      <c r="BJ35" s="47"/>
      <c r="BK35" s="47"/>
      <c r="BL35" s="47"/>
      <c r="BM35" s="47"/>
      <c r="BN35" s="47"/>
      <c r="BO35" s="47"/>
      <c r="BP35" s="47"/>
      <c r="BQ35" s="47"/>
      <c r="BR35" s="47"/>
      <c r="BS35" s="47"/>
      <c r="BT35" s="47"/>
      <c r="BU35" s="48"/>
      <c r="BV35" s="46"/>
      <c r="BW35" s="47"/>
      <c r="BX35" s="47"/>
      <c r="BY35" s="47"/>
      <c r="BZ35" s="47"/>
      <c r="CA35" s="47"/>
      <c r="CB35" s="47"/>
      <c r="CC35" s="47"/>
      <c r="CD35" s="47"/>
      <c r="CE35" s="47"/>
      <c r="CF35" s="47"/>
      <c r="CG35" s="47"/>
      <c r="CH35" s="47"/>
      <c r="CI35" s="47"/>
      <c r="CJ35" s="47"/>
      <c r="CK35" s="47"/>
      <c r="CL35" s="47"/>
      <c r="CM35" s="47"/>
      <c r="CN35" s="47"/>
      <c r="CO35" s="47"/>
      <c r="CP35" s="47"/>
      <c r="CQ35" s="48"/>
      <c r="CR35" s="46"/>
      <c r="CS35" s="47"/>
      <c r="CT35" s="47"/>
      <c r="CU35" s="47"/>
      <c r="CV35" s="47"/>
      <c r="CW35" s="47"/>
      <c r="CX35" s="47"/>
      <c r="CY35" s="47"/>
      <c r="CZ35" s="47"/>
      <c r="DA35" s="47"/>
      <c r="DB35" s="47"/>
      <c r="DC35" s="47"/>
      <c r="DD35" s="47"/>
      <c r="DE35" s="47"/>
      <c r="DF35" s="47"/>
      <c r="DG35" s="47"/>
      <c r="DH35" s="47"/>
      <c r="DI35" s="47"/>
      <c r="DJ35" s="47"/>
      <c r="DK35" s="47"/>
      <c r="DL35" s="47"/>
      <c r="DM35" s="48"/>
      <c r="DN35" s="46"/>
      <c r="DO35" s="47"/>
      <c r="DP35" s="47"/>
      <c r="DQ35" s="57" t="s">
        <v>693</v>
      </c>
      <c r="DR35" s="47"/>
      <c r="DS35" s="47"/>
      <c r="DT35" s="47"/>
      <c r="DU35" s="47"/>
      <c r="DV35" s="47"/>
      <c r="DW35" s="47"/>
      <c r="DX35" s="47"/>
      <c r="DY35" s="47"/>
      <c r="DZ35" s="47"/>
      <c r="EA35" s="47"/>
      <c r="EB35" s="47"/>
      <c r="EC35" s="47"/>
      <c r="ED35" s="47"/>
      <c r="EE35" s="47"/>
      <c r="EF35" s="47"/>
      <c r="EG35" s="47"/>
      <c r="EH35" s="47"/>
      <c r="EI35" s="48"/>
      <c r="EJ35" s="46"/>
      <c r="EK35" s="47"/>
      <c r="EL35" s="47"/>
      <c r="EM35" s="47"/>
      <c r="EN35" s="47"/>
      <c r="EO35" s="47"/>
      <c r="EP35" s="47"/>
      <c r="EQ35" s="47"/>
      <c r="ER35" s="47"/>
      <c r="ES35" s="47"/>
      <c r="ET35" s="47"/>
      <c r="EU35" s="47"/>
      <c r="EV35" s="47"/>
      <c r="EW35" s="47"/>
      <c r="EX35" s="47"/>
      <c r="EY35" s="47"/>
      <c r="EZ35" s="47"/>
      <c r="FA35" s="47"/>
      <c r="FB35" s="47"/>
      <c r="FC35" s="47"/>
      <c r="FD35" s="47"/>
      <c r="FE35" s="48"/>
    </row>
    <row r="36" spans="8:161">
      <c r="H36" s="46"/>
      <c r="I36" s="47"/>
      <c r="J36" s="47"/>
      <c r="K36" s="47"/>
      <c r="L36" s="47"/>
      <c r="M36" s="47"/>
      <c r="N36" s="47"/>
      <c r="O36" s="47"/>
      <c r="P36" s="47"/>
      <c r="Q36" s="47"/>
      <c r="R36" s="47"/>
      <c r="S36" s="47"/>
      <c r="T36" s="47"/>
      <c r="U36" s="47"/>
      <c r="V36" s="47"/>
      <c r="W36" s="47"/>
      <c r="X36" s="47"/>
      <c r="Y36" s="47"/>
      <c r="Z36" s="47"/>
      <c r="AA36" s="47"/>
      <c r="AB36" s="47"/>
      <c r="AC36" s="48"/>
      <c r="AD36" s="46"/>
      <c r="AE36" s="47"/>
      <c r="AF36" s="47"/>
      <c r="AG36" s="47"/>
      <c r="AH36" s="47"/>
      <c r="AI36" s="47"/>
      <c r="AJ36" s="47"/>
      <c r="AK36" s="47"/>
      <c r="AL36" s="47"/>
      <c r="AM36" s="47"/>
      <c r="AN36" s="47"/>
      <c r="AO36" s="47"/>
      <c r="AP36" s="47"/>
      <c r="AQ36" s="47"/>
      <c r="AR36" s="47"/>
      <c r="AS36" s="47"/>
      <c r="AT36" s="47"/>
      <c r="AU36" s="47"/>
      <c r="AV36" s="47"/>
      <c r="AW36" s="47"/>
      <c r="AX36" s="47"/>
      <c r="AY36" s="48"/>
      <c r="AZ36" s="46"/>
      <c r="BA36" s="47"/>
      <c r="BD36" s="47"/>
      <c r="BE36" s="47"/>
      <c r="BF36" s="47"/>
      <c r="BG36" s="47"/>
      <c r="BH36" s="47"/>
      <c r="BI36" s="47"/>
      <c r="BJ36" s="47"/>
      <c r="BK36" s="47"/>
      <c r="BL36" s="47"/>
      <c r="BM36" s="47"/>
      <c r="BN36" s="47"/>
      <c r="BO36" s="47"/>
      <c r="BP36" s="47"/>
      <c r="BQ36" s="47"/>
      <c r="BR36" s="47"/>
      <c r="BS36" s="47"/>
      <c r="BT36" s="47"/>
      <c r="BU36" s="48"/>
      <c r="BV36" s="46"/>
      <c r="BW36" s="47"/>
      <c r="BX36" s="47"/>
      <c r="BY36" s="47"/>
      <c r="BZ36" s="47"/>
      <c r="CA36" s="47"/>
      <c r="CB36" s="47"/>
      <c r="CC36" s="47"/>
      <c r="CD36" s="47"/>
      <c r="CE36" s="47"/>
      <c r="CF36" s="47"/>
      <c r="CG36" s="47"/>
      <c r="CH36" s="47"/>
      <c r="CI36" s="47"/>
      <c r="CJ36" s="47"/>
      <c r="CK36" s="47"/>
      <c r="CL36" s="47"/>
      <c r="CM36" s="47"/>
      <c r="CN36" s="47"/>
      <c r="CO36" s="47"/>
      <c r="CP36" s="47"/>
      <c r="CQ36" s="48"/>
      <c r="CR36" s="46"/>
      <c r="CS36" s="47"/>
      <c r="CT36" s="47"/>
      <c r="CU36" s="47"/>
      <c r="CV36" s="47"/>
      <c r="CW36" s="47"/>
      <c r="CX36" s="47"/>
      <c r="CY36" s="47"/>
      <c r="CZ36" s="47"/>
      <c r="DA36" s="47"/>
      <c r="DB36" s="47"/>
      <c r="DC36" s="47"/>
      <c r="DD36" s="47"/>
      <c r="DE36" s="47"/>
      <c r="DF36" s="47"/>
      <c r="DG36" s="47"/>
      <c r="DH36" s="47"/>
      <c r="DI36" s="47"/>
      <c r="DJ36" s="47"/>
      <c r="DK36" s="47"/>
      <c r="DL36" s="47"/>
      <c r="DM36" s="48"/>
      <c r="DN36" s="46"/>
      <c r="DO36" s="47"/>
      <c r="DP36" s="47"/>
      <c r="DQ36" s="47"/>
      <c r="DR36" s="47"/>
      <c r="DS36" s="47"/>
      <c r="DT36" s="47"/>
      <c r="DU36" s="47"/>
      <c r="DV36" s="47"/>
      <c r="DW36" s="47"/>
      <c r="DX36" s="47"/>
      <c r="DY36" s="47"/>
      <c r="DZ36" s="47"/>
      <c r="EA36" s="47"/>
      <c r="EB36" s="47"/>
      <c r="EC36" s="47"/>
      <c r="ED36" s="47"/>
      <c r="EE36" s="47"/>
      <c r="EF36" s="47"/>
      <c r="EG36" s="47"/>
      <c r="EH36" s="47"/>
      <c r="EI36" s="48"/>
      <c r="EJ36" s="46"/>
      <c r="EK36" s="47"/>
      <c r="EL36" s="47"/>
      <c r="EM36" s="47"/>
      <c r="EN36" s="47"/>
      <c r="EO36" s="47"/>
      <c r="EP36" s="47"/>
      <c r="EQ36" s="47"/>
      <c r="ER36" s="47"/>
      <c r="ES36" s="47"/>
      <c r="ET36" s="47"/>
      <c r="EU36" s="47"/>
      <c r="EV36" s="47"/>
      <c r="EW36" s="47"/>
      <c r="EX36" s="47"/>
      <c r="EY36" s="47"/>
      <c r="EZ36" s="47"/>
      <c r="FA36" s="47"/>
      <c r="FB36" s="47"/>
      <c r="FC36" s="47"/>
      <c r="FD36" s="47"/>
      <c r="FE36" s="48"/>
    </row>
    <row r="37" spans="8:161">
      <c r="H37" s="46"/>
      <c r="I37" s="47"/>
      <c r="J37" s="47"/>
      <c r="K37" s="47"/>
      <c r="L37" s="47"/>
      <c r="M37" s="47"/>
      <c r="N37" s="47"/>
      <c r="O37" s="47"/>
      <c r="P37" s="47"/>
      <c r="Q37" s="47"/>
      <c r="R37" s="47"/>
      <c r="S37" s="47"/>
      <c r="T37" s="47"/>
      <c r="U37" s="47"/>
      <c r="V37" s="47"/>
      <c r="W37" s="47"/>
      <c r="X37" s="47"/>
      <c r="Y37" s="47"/>
      <c r="Z37" s="47"/>
      <c r="AA37" s="47"/>
      <c r="AB37" s="47"/>
      <c r="AC37" s="48"/>
      <c r="AD37" s="46"/>
      <c r="AE37" s="47"/>
      <c r="AF37" s="47"/>
      <c r="AG37" s="47"/>
      <c r="AH37" s="47"/>
      <c r="AI37" s="47"/>
      <c r="AJ37" s="47"/>
      <c r="AK37" s="47"/>
      <c r="AL37" s="47"/>
      <c r="AM37" s="47"/>
      <c r="AN37" s="47"/>
      <c r="AO37" s="47"/>
      <c r="AP37" s="47"/>
      <c r="AQ37" s="47"/>
      <c r="AR37" s="47"/>
      <c r="AS37" s="47"/>
      <c r="AT37" s="47"/>
      <c r="AU37" s="47"/>
      <c r="AV37" s="47"/>
      <c r="AW37" s="47"/>
      <c r="AX37" s="47"/>
      <c r="AY37" s="48"/>
      <c r="AZ37" s="46"/>
      <c r="BA37" s="47"/>
      <c r="BB37" s="47"/>
      <c r="BC37" s="47"/>
      <c r="BD37" s="47"/>
      <c r="BE37" s="47"/>
      <c r="BF37" s="47"/>
      <c r="BG37" s="47"/>
      <c r="BH37" s="47"/>
      <c r="BI37" s="47"/>
      <c r="BJ37" s="47"/>
      <c r="BK37" s="47"/>
      <c r="BL37" s="47"/>
      <c r="BM37" s="47"/>
      <c r="BN37" s="47"/>
      <c r="BO37" s="47"/>
      <c r="BP37" s="47"/>
      <c r="BQ37" s="47"/>
      <c r="BR37" s="47"/>
      <c r="BS37" s="47"/>
      <c r="BT37" s="47"/>
      <c r="BU37" s="48"/>
      <c r="BV37" s="46"/>
      <c r="BW37" s="47"/>
      <c r="BX37" s="47"/>
      <c r="BY37" s="47"/>
      <c r="BZ37" s="47"/>
      <c r="CA37" s="47"/>
      <c r="CB37" s="47"/>
      <c r="CC37" s="47"/>
      <c r="CD37" s="47"/>
      <c r="CE37" s="47"/>
      <c r="CF37" s="47"/>
      <c r="CG37" s="47"/>
      <c r="CH37" s="47"/>
      <c r="CI37" s="47"/>
      <c r="CJ37" s="47"/>
      <c r="CK37" s="47"/>
      <c r="CL37" s="47"/>
      <c r="CM37" s="47"/>
      <c r="CN37" s="47"/>
      <c r="CO37" s="47"/>
      <c r="CP37" s="47"/>
      <c r="CQ37" s="48"/>
      <c r="CR37" s="46"/>
      <c r="CS37" s="47"/>
      <c r="CT37" s="47"/>
      <c r="CU37" s="47"/>
      <c r="CV37" s="47"/>
      <c r="CW37" s="47"/>
      <c r="CX37" s="47"/>
      <c r="CY37" s="47"/>
      <c r="CZ37" s="47"/>
      <c r="DA37" s="47"/>
      <c r="DB37" s="47"/>
      <c r="DC37" s="47"/>
      <c r="DD37" s="47"/>
      <c r="DE37" s="47"/>
      <c r="DF37" s="47"/>
      <c r="DG37" s="47"/>
      <c r="DH37" s="47"/>
      <c r="DI37" s="47"/>
      <c r="DJ37" s="47"/>
      <c r="DK37" s="47"/>
      <c r="DL37" s="47"/>
      <c r="DM37" s="48"/>
      <c r="DN37" s="46"/>
      <c r="DO37" s="47"/>
      <c r="DP37" s="47"/>
      <c r="DQ37" s="47"/>
      <c r="DR37" s="47"/>
      <c r="DS37" s="47"/>
      <c r="DT37" s="47"/>
      <c r="DU37" s="47"/>
      <c r="DV37" s="47"/>
      <c r="DW37" s="47"/>
      <c r="DX37" s="47"/>
      <c r="DY37" s="47"/>
      <c r="DZ37" s="47"/>
      <c r="EA37" s="47"/>
      <c r="EB37" s="47"/>
      <c r="EC37" s="47"/>
      <c r="ED37" s="47"/>
      <c r="EE37" s="47"/>
      <c r="EF37" s="47"/>
      <c r="EG37" s="47"/>
      <c r="EH37" s="47"/>
      <c r="EI37" s="48"/>
      <c r="EJ37" s="46"/>
      <c r="EK37" s="47"/>
      <c r="EL37" s="47"/>
      <c r="EM37" s="47"/>
      <c r="EN37" s="47"/>
      <c r="EO37" s="47"/>
      <c r="EP37" s="47"/>
      <c r="EQ37" s="47"/>
      <c r="ER37" s="47"/>
      <c r="ES37" s="47"/>
      <c r="ET37" s="47"/>
      <c r="EU37" s="47"/>
      <c r="EV37" s="47"/>
      <c r="EW37" s="47"/>
      <c r="EX37" s="47"/>
      <c r="EY37" s="47"/>
      <c r="EZ37" s="47"/>
      <c r="FA37" s="47"/>
      <c r="FB37" s="47"/>
      <c r="FC37" s="47"/>
      <c r="FD37" s="47"/>
      <c r="FE37" s="48"/>
    </row>
    <row r="38" spans="8:161">
      <c r="H38" s="49"/>
      <c r="I38" s="50"/>
      <c r="J38" s="50"/>
      <c r="K38" s="50"/>
      <c r="L38" s="50"/>
      <c r="M38" s="50"/>
      <c r="N38" s="50"/>
      <c r="O38" s="50"/>
      <c r="P38" s="50"/>
      <c r="Q38" s="50"/>
      <c r="R38" s="50"/>
      <c r="S38" s="50"/>
      <c r="T38" s="50"/>
      <c r="U38" s="50"/>
      <c r="V38" s="50"/>
      <c r="W38" s="50"/>
      <c r="X38" s="50"/>
      <c r="Y38" s="50"/>
      <c r="Z38" s="50"/>
      <c r="AA38" s="50"/>
      <c r="AB38" s="50"/>
      <c r="AC38" s="51"/>
      <c r="AD38" s="49"/>
      <c r="AE38" s="50"/>
      <c r="AF38" s="50"/>
      <c r="AG38" s="50"/>
      <c r="AH38" s="50"/>
      <c r="AI38" s="50"/>
      <c r="AJ38" s="50"/>
      <c r="AK38" s="50"/>
      <c r="AL38" s="50"/>
      <c r="AM38" s="50"/>
      <c r="AN38" s="50"/>
      <c r="AO38" s="50"/>
      <c r="AP38" s="50"/>
      <c r="AQ38" s="50"/>
      <c r="AR38" s="50"/>
      <c r="AS38" s="50"/>
      <c r="AT38" s="50"/>
      <c r="AU38" s="50"/>
      <c r="AV38" s="50"/>
      <c r="AW38" s="50"/>
      <c r="AX38" s="50"/>
      <c r="AY38" s="51"/>
      <c r="AZ38" s="49"/>
      <c r="BA38" s="50"/>
      <c r="BB38" s="50"/>
      <c r="BC38" s="50"/>
      <c r="BD38" s="50"/>
      <c r="BE38" s="50"/>
      <c r="BF38" s="50"/>
      <c r="BG38" s="50"/>
      <c r="BH38" s="50"/>
      <c r="BI38" s="50"/>
      <c r="BJ38" s="50"/>
      <c r="BK38" s="50"/>
      <c r="BL38" s="50"/>
      <c r="BM38" s="50"/>
      <c r="BN38" s="50"/>
      <c r="BO38" s="50"/>
      <c r="BP38" s="50"/>
      <c r="BQ38" s="50"/>
      <c r="BR38" s="50"/>
      <c r="BS38" s="50"/>
      <c r="BT38" s="50"/>
      <c r="BU38" s="51"/>
      <c r="BV38" s="49"/>
      <c r="BW38" s="50"/>
      <c r="BX38" s="50"/>
      <c r="BY38" s="50"/>
      <c r="BZ38" s="50"/>
      <c r="CA38" s="50"/>
      <c r="CB38" s="50"/>
      <c r="CC38" s="50"/>
      <c r="CD38" s="50"/>
      <c r="CE38" s="50"/>
      <c r="CF38" s="50"/>
      <c r="CG38" s="50"/>
      <c r="CH38" s="50"/>
      <c r="CI38" s="50"/>
      <c r="CJ38" s="50"/>
      <c r="CK38" s="50"/>
      <c r="CL38" s="50"/>
      <c r="CM38" s="50"/>
      <c r="CN38" s="50"/>
      <c r="CO38" s="50"/>
      <c r="CP38" s="50"/>
      <c r="CQ38" s="51"/>
      <c r="CR38" s="49"/>
      <c r="CS38" s="50"/>
      <c r="CT38" s="50"/>
      <c r="CU38" s="50"/>
      <c r="CV38" s="50"/>
      <c r="CW38" s="50"/>
      <c r="CX38" s="50"/>
      <c r="CY38" s="50"/>
      <c r="CZ38" s="50"/>
      <c r="DA38" s="50"/>
      <c r="DB38" s="50"/>
      <c r="DC38" s="50"/>
      <c r="DD38" s="50"/>
      <c r="DE38" s="50"/>
      <c r="DF38" s="50"/>
      <c r="DG38" s="50"/>
      <c r="DH38" s="50"/>
      <c r="DI38" s="50"/>
      <c r="DJ38" s="50"/>
      <c r="DK38" s="50"/>
      <c r="DL38" s="50"/>
      <c r="DM38" s="51"/>
      <c r="DN38" s="49"/>
      <c r="DO38" s="50"/>
      <c r="DP38" s="50"/>
      <c r="DQ38" s="50"/>
      <c r="DR38" s="50"/>
      <c r="DS38" s="50"/>
      <c r="DT38" s="50"/>
      <c r="DU38" s="50"/>
      <c r="DV38" s="50"/>
      <c r="DW38" s="50"/>
      <c r="DX38" s="50"/>
      <c r="DY38" s="50"/>
      <c r="DZ38" s="50"/>
      <c r="EA38" s="50"/>
      <c r="EB38" s="50"/>
      <c r="EC38" s="50"/>
      <c r="ED38" s="50"/>
      <c r="EE38" s="50"/>
      <c r="EF38" s="50"/>
      <c r="EG38" s="50"/>
      <c r="EH38" s="50"/>
      <c r="EI38" s="51"/>
      <c r="EJ38" s="49"/>
      <c r="EK38" s="50"/>
      <c r="EL38" s="50"/>
      <c r="EM38" s="50"/>
      <c r="EN38" s="50"/>
      <c r="EO38" s="50"/>
      <c r="EP38" s="50"/>
      <c r="EQ38" s="50"/>
      <c r="ER38" s="50"/>
      <c r="ES38" s="50"/>
      <c r="ET38" s="50"/>
      <c r="EU38" s="50"/>
      <c r="EV38" s="50"/>
      <c r="EW38" s="50"/>
      <c r="EX38" s="50"/>
      <c r="EY38" s="50"/>
      <c r="EZ38" s="50"/>
      <c r="FA38" s="50"/>
      <c r="FB38" s="50"/>
      <c r="FC38" s="50"/>
      <c r="FD38" s="50"/>
      <c r="FE38" s="5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3"/>
  <sheetViews>
    <sheetView zoomScale="85" zoomScaleNormal="85" workbookViewId="0">
      <selection activeCell="D10" sqref="D10"/>
    </sheetView>
  </sheetViews>
  <sheetFormatPr defaultRowHeight="13.5"/>
  <cols>
    <col min="1" max="1" width="3.25" customWidth="1"/>
    <col min="2" max="2" width="19.75" bestFit="1" customWidth="1"/>
    <col min="3" max="3" width="7.75" bestFit="1" customWidth="1"/>
    <col min="4" max="4" width="12.125" bestFit="1" customWidth="1"/>
    <col min="5" max="5" width="15.125" bestFit="1" customWidth="1"/>
    <col min="6" max="6" width="44.375" bestFit="1" customWidth="1"/>
    <col min="7" max="7" width="7.125" bestFit="1" customWidth="1"/>
    <col min="8" max="8" width="12.5" bestFit="1" customWidth="1"/>
    <col min="9" max="9" width="9" bestFit="1" customWidth="1"/>
    <col min="10" max="10" width="56.25" bestFit="1" customWidth="1"/>
  </cols>
  <sheetData>
    <row r="2" spans="2:10">
      <c r="B2" s="6" t="s">
        <v>303</v>
      </c>
      <c r="C2" s="6" t="s">
        <v>323</v>
      </c>
      <c r="D2" s="6" t="s">
        <v>342</v>
      </c>
      <c r="E2" s="6" t="s">
        <v>304</v>
      </c>
      <c r="F2" s="6" t="s">
        <v>305</v>
      </c>
      <c r="G2" s="6" t="s">
        <v>306</v>
      </c>
      <c r="H2" s="6" t="s">
        <v>340</v>
      </c>
      <c r="I2" s="6" t="s">
        <v>350</v>
      </c>
      <c r="J2" s="6" t="s">
        <v>309</v>
      </c>
    </row>
    <row r="3" spans="2:10" ht="20.100000000000001" customHeight="1">
      <c r="B3" s="6" t="s">
        <v>308</v>
      </c>
      <c r="C3" s="6"/>
      <c r="D3" s="6">
        <v>100</v>
      </c>
      <c r="E3" s="6">
        <v>9</v>
      </c>
      <c r="F3" s="6" t="s">
        <v>232</v>
      </c>
      <c r="G3" s="6"/>
      <c r="H3" s="6"/>
      <c r="I3" s="6"/>
      <c r="J3" s="6"/>
    </row>
    <row r="4" spans="2:10" ht="20.100000000000001" customHeight="1">
      <c r="B4" s="6" t="s">
        <v>327</v>
      </c>
      <c r="C4" s="6"/>
      <c r="D4" s="6">
        <v>200</v>
      </c>
      <c r="E4" s="6">
        <v>6</v>
      </c>
      <c r="F4" s="6" t="s">
        <v>234</v>
      </c>
      <c r="G4" s="6"/>
      <c r="H4" s="6"/>
      <c r="I4" s="6"/>
      <c r="J4" s="6"/>
    </row>
    <row r="5" spans="2:10" ht="20.100000000000001" customHeight="1">
      <c r="B5" s="6" t="s">
        <v>328</v>
      </c>
      <c r="C5" s="6"/>
      <c r="D5" s="6">
        <v>300</v>
      </c>
      <c r="E5" s="6">
        <v>3</v>
      </c>
      <c r="F5" s="6" t="s">
        <v>233</v>
      </c>
      <c r="G5" s="6"/>
      <c r="H5" s="6"/>
      <c r="I5" s="6"/>
      <c r="J5" s="6"/>
    </row>
    <row r="6" spans="2:10" ht="20.100000000000001" customHeight="1">
      <c r="B6" s="6" t="s">
        <v>324</v>
      </c>
      <c r="C6" s="6"/>
      <c r="D6" s="6">
        <v>100</v>
      </c>
      <c r="E6" s="6">
        <v>9</v>
      </c>
      <c r="F6" s="6" t="s">
        <v>314</v>
      </c>
      <c r="G6" s="6"/>
      <c r="H6" s="6"/>
      <c r="I6" s="6"/>
      <c r="J6" s="6"/>
    </row>
    <row r="7" spans="2:10" ht="20.100000000000001" customHeight="1">
      <c r="B7" s="6" t="s">
        <v>325</v>
      </c>
      <c r="C7" s="6"/>
      <c r="D7" s="6">
        <v>200</v>
      </c>
      <c r="E7" s="6">
        <v>6</v>
      </c>
      <c r="F7" s="6" t="s">
        <v>315</v>
      </c>
      <c r="G7" s="6"/>
      <c r="H7" s="6"/>
      <c r="I7" s="6"/>
      <c r="J7" s="6"/>
    </row>
    <row r="8" spans="2:10" ht="20.100000000000001" customHeight="1">
      <c r="B8" s="6" t="s">
        <v>326</v>
      </c>
      <c r="C8" s="6"/>
      <c r="D8" s="6">
        <v>300</v>
      </c>
      <c r="E8" s="6">
        <v>3</v>
      </c>
      <c r="F8" s="6" t="s">
        <v>316</v>
      </c>
      <c r="G8" s="6"/>
      <c r="H8" s="6"/>
      <c r="I8" s="6"/>
      <c r="J8" s="6"/>
    </row>
    <row r="9" spans="2:10" ht="20.100000000000001" customHeight="1">
      <c r="B9" s="6" t="s">
        <v>329</v>
      </c>
      <c r="C9" s="6"/>
      <c r="D9" s="6">
        <v>1500</v>
      </c>
      <c r="E9" s="6">
        <v>1</v>
      </c>
      <c r="F9" s="6" t="s">
        <v>345</v>
      </c>
      <c r="G9" s="6" t="s">
        <v>307</v>
      </c>
      <c r="H9" s="6" t="s">
        <v>307</v>
      </c>
      <c r="I9" s="6"/>
      <c r="J9" s="6" t="s">
        <v>346</v>
      </c>
    </row>
    <row r="10" spans="2:10" ht="20.100000000000001" customHeight="1">
      <c r="B10" s="6" t="s">
        <v>337</v>
      </c>
      <c r="C10" s="6"/>
      <c r="D10" s="6" t="s">
        <v>351</v>
      </c>
      <c r="E10" s="6">
        <v>1</v>
      </c>
      <c r="F10" s="6" t="s">
        <v>320</v>
      </c>
      <c r="G10" s="6"/>
      <c r="H10" s="6" t="s">
        <v>307</v>
      </c>
      <c r="I10" s="6" t="s">
        <v>307</v>
      </c>
      <c r="J10" s="6"/>
    </row>
    <row r="11" spans="2:10" ht="20.100000000000001" customHeight="1">
      <c r="B11" s="6" t="s">
        <v>782</v>
      </c>
      <c r="C11" s="6"/>
      <c r="D11" s="6" t="s">
        <v>351</v>
      </c>
      <c r="E11" s="6">
        <v>9</v>
      </c>
      <c r="F11" s="6" t="s">
        <v>338</v>
      </c>
      <c r="G11" s="6"/>
      <c r="H11" s="6"/>
      <c r="I11" s="6" t="s">
        <v>307</v>
      </c>
      <c r="J11" s="6" t="s">
        <v>698</v>
      </c>
    </row>
    <row r="12" spans="2:10" ht="20.100000000000001" customHeight="1">
      <c r="B12" s="6" t="s">
        <v>331</v>
      </c>
      <c r="C12" s="6"/>
      <c r="D12" s="6">
        <v>200</v>
      </c>
      <c r="E12" s="6">
        <v>9</v>
      </c>
      <c r="F12" s="6" t="s">
        <v>317</v>
      </c>
      <c r="G12" s="6"/>
      <c r="H12" s="6"/>
      <c r="I12" s="6"/>
      <c r="J12" s="6"/>
    </row>
    <row r="13" spans="2:10" ht="20.100000000000001" customHeight="1">
      <c r="B13" s="6" t="s">
        <v>332</v>
      </c>
      <c r="C13" s="6"/>
      <c r="D13" s="6">
        <v>400</v>
      </c>
      <c r="E13" s="6">
        <v>6</v>
      </c>
      <c r="F13" s="6" t="s">
        <v>318</v>
      </c>
      <c r="G13" s="6"/>
      <c r="H13" s="6"/>
      <c r="I13" s="6"/>
      <c r="J13" s="6"/>
    </row>
    <row r="14" spans="2:10" ht="20.100000000000001" customHeight="1">
      <c r="B14" s="6" t="s">
        <v>333</v>
      </c>
      <c r="C14" s="6"/>
      <c r="D14" s="6">
        <v>600</v>
      </c>
      <c r="E14" s="6">
        <v>3</v>
      </c>
      <c r="F14" s="6" t="s">
        <v>319</v>
      </c>
      <c r="G14" s="6"/>
      <c r="H14" s="6"/>
      <c r="I14" s="6"/>
      <c r="J14" s="6"/>
    </row>
    <row r="15" spans="2:10" ht="20.100000000000001" customHeight="1">
      <c r="B15" s="6" t="s">
        <v>330</v>
      </c>
      <c r="C15" s="6"/>
      <c r="D15" s="6">
        <v>2000</v>
      </c>
      <c r="E15" s="6">
        <v>1</v>
      </c>
      <c r="F15" s="6" t="s">
        <v>347</v>
      </c>
      <c r="G15" s="6" t="s">
        <v>307</v>
      </c>
      <c r="H15" s="6" t="s">
        <v>307</v>
      </c>
      <c r="I15" s="6"/>
      <c r="J15" s="6" t="s">
        <v>348</v>
      </c>
    </row>
    <row r="16" spans="2:10" ht="20.100000000000001" customHeight="1">
      <c r="B16" s="6" t="s">
        <v>336</v>
      </c>
      <c r="C16" s="6"/>
      <c r="D16" s="6" t="s">
        <v>351</v>
      </c>
      <c r="E16" s="6">
        <v>1</v>
      </c>
      <c r="F16" s="6" t="s">
        <v>321</v>
      </c>
      <c r="G16" s="6"/>
      <c r="H16" s="6" t="s">
        <v>307</v>
      </c>
      <c r="I16" s="6" t="s">
        <v>307</v>
      </c>
      <c r="J16" s="6"/>
    </row>
    <row r="17" spans="2:10" ht="20.100000000000001" customHeight="1">
      <c r="B17" s="6" t="s">
        <v>335</v>
      </c>
      <c r="C17" s="6"/>
      <c r="D17" s="6" t="s">
        <v>351</v>
      </c>
      <c r="E17" s="6">
        <v>9</v>
      </c>
      <c r="F17" s="6" t="s">
        <v>339</v>
      </c>
      <c r="G17" s="6"/>
      <c r="H17" s="6"/>
      <c r="I17" s="6" t="s">
        <v>307</v>
      </c>
      <c r="J17" s="6" t="s">
        <v>698</v>
      </c>
    </row>
    <row r="18" spans="2:10" ht="20.100000000000001" customHeight="1">
      <c r="B18" s="6" t="s">
        <v>341</v>
      </c>
      <c r="C18" s="6"/>
      <c r="D18" s="6">
        <v>300</v>
      </c>
      <c r="E18" s="6">
        <v>4</v>
      </c>
      <c r="F18" s="6" t="s">
        <v>310</v>
      </c>
      <c r="G18" s="6"/>
      <c r="H18" s="6"/>
      <c r="I18" s="6"/>
      <c r="J18" s="6"/>
    </row>
    <row r="19" spans="2:10" ht="20.100000000000001" customHeight="1">
      <c r="B19" s="6" t="s">
        <v>343</v>
      </c>
      <c r="C19" s="6"/>
      <c r="D19" s="6">
        <v>600</v>
      </c>
      <c r="E19" s="6">
        <v>3</v>
      </c>
      <c r="F19" s="6" t="s">
        <v>311</v>
      </c>
      <c r="G19" s="6"/>
      <c r="H19" s="6"/>
      <c r="I19" s="6"/>
      <c r="J19" s="6"/>
    </row>
    <row r="20" spans="2:10" ht="20.100000000000001" customHeight="1">
      <c r="B20" s="6" t="s">
        <v>352</v>
      </c>
      <c r="C20" s="6"/>
      <c r="D20" s="6">
        <v>900</v>
      </c>
      <c r="E20" s="6">
        <v>2</v>
      </c>
      <c r="F20" s="6" t="s">
        <v>312</v>
      </c>
      <c r="G20" s="6"/>
      <c r="H20" s="6"/>
      <c r="I20" s="6"/>
      <c r="J20" s="6"/>
    </row>
    <row r="21" spans="2:10" ht="20.100000000000001" customHeight="1">
      <c r="B21" s="6" t="s">
        <v>344</v>
      </c>
      <c r="C21" s="6"/>
      <c r="D21" s="6" t="s">
        <v>351</v>
      </c>
      <c r="E21" s="6">
        <v>1</v>
      </c>
      <c r="F21" s="6" t="s">
        <v>313</v>
      </c>
      <c r="G21" s="6"/>
      <c r="H21" s="6" t="s">
        <v>307</v>
      </c>
      <c r="I21" s="6" t="s">
        <v>307</v>
      </c>
      <c r="J21" s="6"/>
    </row>
    <row r="22" spans="2:10" ht="20.100000000000001" customHeight="1">
      <c r="B22" s="6" t="s">
        <v>783</v>
      </c>
      <c r="C22" s="6"/>
      <c r="D22" s="6">
        <v>3000</v>
      </c>
      <c r="E22" s="6">
        <v>1</v>
      </c>
      <c r="F22" s="6" t="s">
        <v>695</v>
      </c>
      <c r="G22" s="6"/>
      <c r="H22" s="6" t="s">
        <v>307</v>
      </c>
      <c r="I22" s="6"/>
      <c r="J22" s="6" t="s">
        <v>696</v>
      </c>
    </row>
    <row r="23" spans="2:10" ht="20.100000000000001" customHeight="1">
      <c r="B23" s="6" t="s">
        <v>353</v>
      </c>
      <c r="C23" s="6"/>
      <c r="D23" s="6" t="s">
        <v>351</v>
      </c>
      <c r="E23" s="6">
        <v>1</v>
      </c>
      <c r="F23" s="6" t="s">
        <v>322</v>
      </c>
      <c r="G23" s="6"/>
      <c r="H23" s="6" t="s">
        <v>307</v>
      </c>
      <c r="I23" s="6" t="s">
        <v>307</v>
      </c>
      <c r="J23" s="6" t="s">
        <v>349</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4"/>
  <sheetViews>
    <sheetView workbookViewId="0">
      <selection activeCell="F8" sqref="F8"/>
    </sheetView>
  </sheetViews>
  <sheetFormatPr defaultRowHeight="13.5"/>
  <cols>
    <col min="1" max="1" width="1.875" customWidth="1"/>
    <col min="2" max="2" width="3.25" customWidth="1"/>
    <col min="3" max="3" width="17.75" bestFit="1" customWidth="1"/>
    <col min="4" max="4" width="15" style="134" bestFit="1" customWidth="1"/>
    <col min="5" max="5" width="12.25" bestFit="1" customWidth="1"/>
    <col min="6" max="6" width="12.5" bestFit="1" customWidth="1"/>
    <col min="9" max="9" width="3.625" bestFit="1" customWidth="1"/>
    <col min="10" max="10" width="12.875" style="134" bestFit="1" customWidth="1"/>
    <col min="11" max="11" width="9" style="134"/>
  </cols>
  <sheetData>
    <row r="2" spans="2:11">
      <c r="B2" t="s">
        <v>10</v>
      </c>
      <c r="I2" t="s">
        <v>11</v>
      </c>
    </row>
    <row r="3" spans="2:11">
      <c r="B3" t="s">
        <v>570</v>
      </c>
      <c r="C3" t="s">
        <v>568</v>
      </c>
      <c r="D3" s="134" t="s">
        <v>569</v>
      </c>
      <c r="I3" t="s">
        <v>570</v>
      </c>
      <c r="J3" s="134" t="s">
        <v>568</v>
      </c>
      <c r="K3" s="134" t="s">
        <v>569</v>
      </c>
    </row>
    <row r="4" spans="2:11">
      <c r="B4">
        <v>1</v>
      </c>
      <c r="C4" t="s">
        <v>600</v>
      </c>
      <c r="D4" s="134" t="s">
        <v>571</v>
      </c>
      <c r="I4">
        <v>1</v>
      </c>
      <c r="J4" s="134" t="s">
        <v>579</v>
      </c>
      <c r="K4" s="134" t="s">
        <v>580</v>
      </c>
    </row>
    <row r="5" spans="2:11">
      <c r="B5">
        <v>2</v>
      </c>
      <c r="C5" t="s">
        <v>794</v>
      </c>
      <c r="D5" s="134" t="s">
        <v>572</v>
      </c>
      <c r="I5">
        <v>2</v>
      </c>
      <c r="J5" s="134" t="s">
        <v>405</v>
      </c>
      <c r="K5" s="134" t="s">
        <v>581</v>
      </c>
    </row>
    <row r="6" spans="2:11">
      <c r="B6">
        <v>3</v>
      </c>
      <c r="C6" t="s">
        <v>577</v>
      </c>
      <c r="D6" s="134" t="s">
        <v>791</v>
      </c>
      <c r="I6">
        <v>3</v>
      </c>
      <c r="J6" s="134" t="s">
        <v>582</v>
      </c>
      <c r="K6" s="134" t="s">
        <v>583</v>
      </c>
    </row>
    <row r="7" spans="2:11">
      <c r="B7">
        <v>4</v>
      </c>
      <c r="C7" t="s">
        <v>578</v>
      </c>
      <c r="D7" s="134" t="s">
        <v>790</v>
      </c>
      <c r="I7">
        <v>4</v>
      </c>
      <c r="J7" s="134" t="s">
        <v>12</v>
      </c>
      <c r="K7" s="134" t="s">
        <v>584</v>
      </c>
    </row>
    <row r="8" spans="2:11">
      <c r="B8">
        <v>5</v>
      </c>
      <c r="C8" t="s">
        <v>604</v>
      </c>
      <c r="D8" s="134" t="s">
        <v>789</v>
      </c>
      <c r="I8">
        <v>5</v>
      </c>
      <c r="J8" s="134" t="s">
        <v>13</v>
      </c>
      <c r="K8" s="134" t="s">
        <v>585</v>
      </c>
    </row>
    <row r="9" spans="2:11">
      <c r="B9">
        <v>6</v>
      </c>
      <c r="C9" t="s">
        <v>597</v>
      </c>
      <c r="D9" s="134" t="s">
        <v>792</v>
      </c>
      <c r="I9">
        <v>6</v>
      </c>
      <c r="J9" s="134" t="s">
        <v>32</v>
      </c>
      <c r="K9" s="134" t="s">
        <v>588</v>
      </c>
    </row>
    <row r="10" spans="2:11">
      <c r="B10">
        <v>7</v>
      </c>
      <c r="C10" t="s">
        <v>573</v>
      </c>
      <c r="D10" s="134" t="s">
        <v>487</v>
      </c>
      <c r="I10">
        <v>7</v>
      </c>
      <c r="J10" s="134" t="s">
        <v>33</v>
      </c>
      <c r="K10" s="134" t="s">
        <v>589</v>
      </c>
    </row>
    <row r="11" spans="2:11">
      <c r="B11">
        <v>8</v>
      </c>
      <c r="C11" t="s">
        <v>574</v>
      </c>
      <c r="D11" s="134" t="s">
        <v>793</v>
      </c>
      <c r="H11" s="1"/>
      <c r="I11">
        <v>8</v>
      </c>
      <c r="J11" s="134" t="s">
        <v>34</v>
      </c>
      <c r="K11" s="134" t="s">
        <v>590</v>
      </c>
    </row>
    <row r="12" spans="2:11">
      <c r="B12">
        <v>9</v>
      </c>
      <c r="C12" t="s">
        <v>599</v>
      </c>
      <c r="D12" s="134" t="s">
        <v>502</v>
      </c>
      <c r="H12" s="1"/>
      <c r="I12">
        <v>9</v>
      </c>
      <c r="J12" s="134" t="s">
        <v>35</v>
      </c>
      <c r="K12" s="134" t="s">
        <v>591</v>
      </c>
    </row>
    <row r="13" spans="2:11">
      <c r="B13">
        <v>10</v>
      </c>
      <c r="C13" t="s">
        <v>788</v>
      </c>
      <c r="D13" s="134" t="s">
        <v>576</v>
      </c>
      <c r="H13" s="1"/>
      <c r="I13">
        <v>10</v>
      </c>
      <c r="J13" s="134" t="s">
        <v>733</v>
      </c>
      <c r="K13" s="134" t="s">
        <v>734</v>
      </c>
    </row>
    <row r="14" spans="2:11">
      <c r="B14">
        <v>11</v>
      </c>
      <c r="C14" t="s">
        <v>598</v>
      </c>
      <c r="D14" s="134" t="s">
        <v>575</v>
      </c>
      <c r="H14" s="1"/>
      <c r="I14">
        <v>11</v>
      </c>
      <c r="J14" s="134" t="s">
        <v>586</v>
      </c>
      <c r="K14" s="134" t="s">
        <v>587</v>
      </c>
    </row>
    <row r="15" spans="2:11">
      <c r="H15" s="1"/>
      <c r="I15">
        <v>12</v>
      </c>
      <c r="J15" s="134" t="s">
        <v>414</v>
      </c>
      <c r="K15" s="134" t="s">
        <v>592</v>
      </c>
    </row>
    <row r="16" spans="2:11">
      <c r="H16" s="1"/>
      <c r="I16">
        <v>13</v>
      </c>
      <c r="J16" s="134" t="s">
        <v>397</v>
      </c>
      <c r="K16" s="134" t="s">
        <v>593</v>
      </c>
    </row>
    <row r="17" spans="8:12">
      <c r="H17" s="1"/>
      <c r="I17">
        <v>14</v>
      </c>
      <c r="J17" s="134" t="s">
        <v>394</v>
      </c>
      <c r="K17" s="134" t="s">
        <v>594</v>
      </c>
    </row>
    <row r="18" spans="8:12">
      <c r="I18">
        <v>15</v>
      </c>
      <c r="J18" s="134" t="s">
        <v>595</v>
      </c>
      <c r="K18" s="134" t="s">
        <v>596</v>
      </c>
    </row>
    <row r="19" spans="8:12">
      <c r="I19">
        <v>16</v>
      </c>
      <c r="J19" s="134" t="s">
        <v>724</v>
      </c>
      <c r="K19" s="134" t="s">
        <v>723</v>
      </c>
    </row>
    <row r="20" spans="8:12">
      <c r="I20">
        <v>17</v>
      </c>
      <c r="J20" s="226" t="s">
        <v>1549</v>
      </c>
      <c r="K20" s="227" t="s">
        <v>1567</v>
      </c>
      <c r="L20" s="26"/>
    </row>
    <row r="21" spans="8:12">
      <c r="I21">
        <v>18</v>
      </c>
    </row>
    <row r="22" spans="8:12">
      <c r="I22">
        <v>19</v>
      </c>
    </row>
    <row r="23" spans="8:12">
      <c r="I23">
        <v>20</v>
      </c>
    </row>
    <row r="24" spans="8:12">
      <c r="I24">
        <v>21</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51"/>
  <sheetViews>
    <sheetView tabSelected="1" zoomScale="70" zoomScaleNormal="70" workbookViewId="0">
      <pane ySplit="2" topLeftCell="A3" activePane="bottomLeft" state="frozen"/>
      <selection pane="bottomLeft" activeCell="P50" sqref="P50"/>
    </sheetView>
  </sheetViews>
  <sheetFormatPr defaultRowHeight="13.5"/>
  <cols>
    <col min="1" max="1" width="1.625" customWidth="1"/>
    <col min="2" max="2" width="2.25" customWidth="1"/>
    <col min="3" max="3" width="11.5" bestFit="1" customWidth="1"/>
    <col min="4" max="4" width="8.375" bestFit="1" customWidth="1"/>
    <col min="5" max="8" width="3.375" bestFit="1" customWidth="1"/>
    <col min="9" max="9" width="2.25" customWidth="1"/>
    <col min="10" max="10" width="19.75" bestFit="1" customWidth="1"/>
    <col min="11" max="11" width="3" customWidth="1"/>
    <col min="12" max="12" width="2.25" customWidth="1"/>
    <col min="13" max="13" width="10.375" bestFit="1" customWidth="1"/>
    <col min="14" max="14" width="3.375" bestFit="1" customWidth="1"/>
    <col min="15" max="15" width="2.625" customWidth="1"/>
    <col min="16" max="16" width="7.25" style="1" bestFit="1" customWidth="1"/>
    <col min="17" max="17" width="13.875" style="134" bestFit="1" customWidth="1"/>
    <col min="18" max="18" width="3.375" bestFit="1" customWidth="1"/>
    <col min="19" max="19" width="6.625" bestFit="1" customWidth="1"/>
    <col min="20" max="20" width="8.125" bestFit="1" customWidth="1"/>
    <col min="21" max="21" width="5.25" bestFit="1" customWidth="1"/>
    <col min="22" max="22" width="11.375" bestFit="1" customWidth="1"/>
    <col min="23" max="23" width="9" style="157"/>
  </cols>
  <sheetData>
    <row r="2" spans="2:27">
      <c r="B2" s="43" t="s">
        <v>703</v>
      </c>
      <c r="C2" s="44"/>
      <c r="D2" s="44"/>
      <c r="E2" s="44"/>
      <c r="F2" s="44"/>
      <c r="G2" s="44"/>
      <c r="H2" s="45"/>
      <c r="I2" s="43" t="s">
        <v>711</v>
      </c>
      <c r="J2" s="44"/>
      <c r="K2" s="45"/>
      <c r="L2" s="43" t="s">
        <v>707</v>
      </c>
      <c r="M2" s="44"/>
      <c r="N2" s="44"/>
      <c r="O2" s="43" t="s">
        <v>708</v>
      </c>
      <c r="P2" s="158"/>
      <c r="Q2" s="159"/>
      <c r="R2" s="44"/>
      <c r="S2" s="44" t="s">
        <v>713</v>
      </c>
      <c r="T2" s="44" t="s">
        <v>38</v>
      </c>
      <c r="U2" s="44" t="s">
        <v>712</v>
      </c>
      <c r="V2" s="44" t="s">
        <v>45</v>
      </c>
      <c r="W2" s="160"/>
      <c r="X2" s="45"/>
    </row>
    <row r="3" spans="2:27">
      <c r="B3" s="46"/>
      <c r="C3" s="47" t="s">
        <v>704</v>
      </c>
      <c r="D3" s="47"/>
      <c r="E3" s="47" t="s">
        <v>14</v>
      </c>
      <c r="F3" s="47" t="s">
        <v>15</v>
      </c>
      <c r="G3" s="47" t="s">
        <v>16</v>
      </c>
      <c r="H3" s="48" t="s">
        <v>17</v>
      </c>
      <c r="I3" s="46"/>
      <c r="J3" s="47" t="s">
        <v>308</v>
      </c>
      <c r="K3" s="48" t="s">
        <v>784</v>
      </c>
      <c r="L3" s="46"/>
      <c r="M3" s="47" t="s">
        <v>18</v>
      </c>
      <c r="N3" s="57" t="s">
        <v>31</v>
      </c>
      <c r="O3" s="46"/>
      <c r="P3" s="56">
        <v>1</v>
      </c>
      <c r="Q3" s="87" t="s">
        <v>26</v>
      </c>
      <c r="R3" s="47" t="s">
        <v>31</v>
      </c>
      <c r="S3" s="47">
        <v>1</v>
      </c>
      <c r="T3" s="47" t="s">
        <v>41</v>
      </c>
      <c r="U3" s="47">
        <v>2</v>
      </c>
      <c r="V3" s="47" t="s">
        <v>46</v>
      </c>
      <c r="W3" s="161">
        <v>0.3</v>
      </c>
      <c r="X3" s="162">
        <f>SUM(W3:W7)+$W$44</f>
        <v>0.99999999999999989</v>
      </c>
    </row>
    <row r="4" spans="2:27">
      <c r="B4" s="46"/>
      <c r="C4" s="47"/>
      <c r="D4" s="47" t="s">
        <v>786</v>
      </c>
      <c r="E4" s="47" t="s">
        <v>31</v>
      </c>
      <c r="F4" s="47" t="s">
        <v>31</v>
      </c>
      <c r="G4" s="47" t="s">
        <v>31</v>
      </c>
      <c r="H4" s="48" t="s">
        <v>31</v>
      </c>
      <c r="I4" s="46"/>
      <c r="J4" s="47" t="s">
        <v>327</v>
      </c>
      <c r="K4" s="48" t="s">
        <v>784</v>
      </c>
      <c r="L4" s="46"/>
      <c r="M4" s="47" t="s">
        <v>19</v>
      </c>
      <c r="N4" s="47" t="s">
        <v>31</v>
      </c>
      <c r="O4" s="46"/>
      <c r="P4" s="56">
        <v>1</v>
      </c>
      <c r="Q4" s="87" t="s">
        <v>22</v>
      </c>
      <c r="R4" s="47" t="s">
        <v>31</v>
      </c>
      <c r="S4" s="47">
        <v>1</v>
      </c>
      <c r="T4" s="47" t="s">
        <v>41</v>
      </c>
      <c r="U4" s="47">
        <v>3</v>
      </c>
      <c r="V4" s="47" t="s">
        <v>726</v>
      </c>
      <c r="W4" s="161">
        <v>0.37</v>
      </c>
      <c r="X4" s="48"/>
      <c r="Z4" s="1" t="s">
        <v>754</v>
      </c>
      <c r="AA4" t="s">
        <v>769</v>
      </c>
    </row>
    <row r="5" spans="2:27">
      <c r="B5" s="46"/>
      <c r="C5" s="47"/>
      <c r="D5" s="47" t="s">
        <v>787</v>
      </c>
      <c r="E5" s="47" t="s">
        <v>31</v>
      </c>
      <c r="F5" s="47" t="s">
        <v>1547</v>
      </c>
      <c r="G5" s="47" t="s">
        <v>1547</v>
      </c>
      <c r="H5" s="48" t="s">
        <v>31</v>
      </c>
      <c r="I5" s="46"/>
      <c r="J5" s="47" t="s">
        <v>328</v>
      </c>
      <c r="K5" s="48" t="s">
        <v>784</v>
      </c>
      <c r="L5" s="46"/>
      <c r="M5" s="47" t="s">
        <v>20</v>
      </c>
      <c r="N5" s="47" t="s">
        <v>31</v>
      </c>
      <c r="O5" s="46"/>
      <c r="P5" s="56">
        <v>1</v>
      </c>
      <c r="Q5" s="87" t="s">
        <v>735</v>
      </c>
      <c r="R5" s="57" t="s">
        <v>31</v>
      </c>
      <c r="S5" s="47">
        <v>1</v>
      </c>
      <c r="T5" s="47" t="s">
        <v>41</v>
      </c>
      <c r="U5" s="47">
        <v>3</v>
      </c>
      <c r="V5" s="47" t="s">
        <v>736</v>
      </c>
      <c r="W5" s="161">
        <v>0.08</v>
      </c>
      <c r="X5" s="48"/>
      <c r="Z5" s="1" t="s">
        <v>747</v>
      </c>
      <c r="AA5" t="s">
        <v>770</v>
      </c>
    </row>
    <row r="6" spans="2:27">
      <c r="B6" s="46"/>
      <c r="C6" s="47"/>
      <c r="D6" s="47" t="s">
        <v>36</v>
      </c>
      <c r="E6" s="47" t="s">
        <v>31</v>
      </c>
      <c r="F6" s="47" t="s">
        <v>31</v>
      </c>
      <c r="G6" s="47" t="s">
        <v>31</v>
      </c>
      <c r="H6" s="48" t="s">
        <v>31</v>
      </c>
      <c r="I6" s="46"/>
      <c r="J6" s="47" t="s">
        <v>324</v>
      </c>
      <c r="K6" s="48" t="s">
        <v>784</v>
      </c>
      <c r="L6" s="46"/>
      <c r="M6" s="47" t="s">
        <v>709</v>
      </c>
      <c r="N6" s="47" t="s">
        <v>31</v>
      </c>
      <c r="O6" s="46"/>
      <c r="P6" s="56">
        <v>1</v>
      </c>
      <c r="Q6" s="87" t="s">
        <v>30</v>
      </c>
      <c r="R6" s="47" t="s">
        <v>31</v>
      </c>
      <c r="S6" s="47">
        <v>2</v>
      </c>
      <c r="T6" s="47" t="s">
        <v>39</v>
      </c>
      <c r="U6" s="47">
        <v>4</v>
      </c>
      <c r="V6" s="47" t="s">
        <v>732</v>
      </c>
      <c r="W6" s="161">
        <v>0.17</v>
      </c>
      <c r="X6" s="48"/>
      <c r="Z6" s="1" t="s">
        <v>768</v>
      </c>
      <c r="AA6" t="s">
        <v>771</v>
      </c>
    </row>
    <row r="7" spans="2:27">
      <c r="B7" s="46"/>
      <c r="C7" s="47"/>
      <c r="D7" s="47" t="s">
        <v>37</v>
      </c>
      <c r="E7" s="47" t="s">
        <v>31</v>
      </c>
      <c r="F7" s="47" t="s">
        <v>31</v>
      </c>
      <c r="G7" s="47" t="s">
        <v>31</v>
      </c>
      <c r="H7" s="48" t="s">
        <v>31</v>
      </c>
      <c r="I7" s="46"/>
      <c r="J7" s="47" t="s">
        <v>325</v>
      </c>
      <c r="K7" s="48" t="s">
        <v>784</v>
      </c>
      <c r="L7" s="46"/>
      <c r="M7" s="47" t="s">
        <v>710</v>
      </c>
      <c r="N7" s="47" t="s">
        <v>31</v>
      </c>
      <c r="O7" s="46"/>
      <c r="P7" s="56">
        <v>1</v>
      </c>
      <c r="Q7" s="87" t="s">
        <v>25</v>
      </c>
      <c r="R7" s="47" t="s">
        <v>31</v>
      </c>
      <c r="S7" s="47">
        <v>2</v>
      </c>
      <c r="T7" s="47" t="s">
        <v>39</v>
      </c>
      <c r="U7" s="47">
        <v>2</v>
      </c>
      <c r="V7" s="47" t="s">
        <v>46</v>
      </c>
      <c r="W7" s="161">
        <v>7.9000000000000001E-2</v>
      </c>
      <c r="X7" s="48"/>
      <c r="Z7" s="1" t="s">
        <v>726</v>
      </c>
      <c r="AA7" t="s">
        <v>772</v>
      </c>
    </row>
    <row r="8" spans="2:27">
      <c r="B8" s="46"/>
      <c r="C8" s="47"/>
      <c r="D8" s="57" t="s">
        <v>785</v>
      </c>
      <c r="E8" s="57" t="s">
        <v>31</v>
      </c>
      <c r="F8" s="47" t="s">
        <v>1548</v>
      </c>
      <c r="G8" s="47" t="s">
        <v>1548</v>
      </c>
      <c r="H8" s="48" t="s">
        <v>1548</v>
      </c>
      <c r="I8" s="46"/>
      <c r="J8" s="47" t="s">
        <v>326</v>
      </c>
      <c r="K8" s="48" t="s">
        <v>784</v>
      </c>
      <c r="L8" s="46"/>
      <c r="M8" s="57" t="s">
        <v>714</v>
      </c>
      <c r="N8" s="47" t="s">
        <v>31</v>
      </c>
      <c r="O8" s="43"/>
      <c r="P8" s="158">
        <v>2</v>
      </c>
      <c r="Q8" s="159" t="s">
        <v>26</v>
      </c>
      <c r="R8" s="44" t="s">
        <v>31</v>
      </c>
      <c r="S8" s="44">
        <v>1</v>
      </c>
      <c r="T8" s="44" t="s">
        <v>41</v>
      </c>
      <c r="U8" s="44">
        <v>2</v>
      </c>
      <c r="V8" s="44" t="s">
        <v>46</v>
      </c>
      <c r="W8" s="160">
        <v>0.3</v>
      </c>
      <c r="X8" s="166">
        <f>SUM(W8:W12)+$W$44</f>
        <v>1</v>
      </c>
      <c r="Z8" s="1" t="s">
        <v>753</v>
      </c>
      <c r="AA8" t="s">
        <v>773</v>
      </c>
    </row>
    <row r="9" spans="2:27">
      <c r="B9" s="46"/>
      <c r="C9" s="47" t="s">
        <v>705</v>
      </c>
      <c r="D9" s="47"/>
      <c r="E9" s="47" t="s">
        <v>14</v>
      </c>
      <c r="F9" s="47" t="s">
        <v>15</v>
      </c>
      <c r="G9" s="47" t="s">
        <v>16</v>
      </c>
      <c r="H9" s="48" t="s">
        <v>17</v>
      </c>
      <c r="I9" s="46"/>
      <c r="J9" s="47" t="s">
        <v>329</v>
      </c>
      <c r="K9" s="48" t="s">
        <v>784</v>
      </c>
      <c r="L9" s="46"/>
      <c r="M9" s="57" t="s">
        <v>715</v>
      </c>
      <c r="N9" s="47" t="s">
        <v>31</v>
      </c>
      <c r="O9" s="46"/>
      <c r="P9" s="56">
        <v>2</v>
      </c>
      <c r="Q9" s="87" t="s">
        <v>44</v>
      </c>
      <c r="R9" s="47" t="s">
        <v>31</v>
      </c>
      <c r="S9" s="47">
        <v>1</v>
      </c>
      <c r="T9" s="47" t="s">
        <v>41</v>
      </c>
      <c r="U9" s="47">
        <v>2</v>
      </c>
      <c r="V9" s="47" t="s">
        <v>731</v>
      </c>
      <c r="W9" s="161">
        <v>0.12</v>
      </c>
      <c r="X9" s="48"/>
      <c r="AA9" t="s">
        <v>774</v>
      </c>
    </row>
    <row r="10" spans="2:27">
      <c r="B10" s="46"/>
      <c r="C10" s="47"/>
      <c r="D10" s="47" t="s">
        <v>786</v>
      </c>
      <c r="E10" s="47" t="s">
        <v>31</v>
      </c>
      <c r="F10" s="47" t="s">
        <v>31</v>
      </c>
      <c r="G10" s="47" t="s">
        <v>31</v>
      </c>
      <c r="H10" s="48" t="s">
        <v>31</v>
      </c>
      <c r="I10" s="46"/>
      <c r="J10" s="47" t="s">
        <v>337</v>
      </c>
      <c r="K10" s="48" t="s">
        <v>784</v>
      </c>
      <c r="L10" s="46"/>
      <c r="M10" s="57" t="s">
        <v>716</v>
      </c>
      <c r="N10" s="47" t="s">
        <v>31</v>
      </c>
      <c r="O10" s="46"/>
      <c r="P10" s="56">
        <v>2</v>
      </c>
      <c r="Q10" s="87" t="s">
        <v>30</v>
      </c>
      <c r="R10" s="47" t="s">
        <v>31</v>
      </c>
      <c r="S10" s="47">
        <v>2</v>
      </c>
      <c r="T10" s="47" t="s">
        <v>39</v>
      </c>
      <c r="U10" s="47">
        <v>4</v>
      </c>
      <c r="V10" s="47" t="s">
        <v>732</v>
      </c>
      <c r="W10" s="161">
        <v>0.23</v>
      </c>
      <c r="X10" s="48"/>
      <c r="Z10" s="1" t="s">
        <v>728</v>
      </c>
      <c r="AA10" t="s">
        <v>775</v>
      </c>
    </row>
    <row r="11" spans="2:27">
      <c r="B11" s="46"/>
      <c r="C11" s="47"/>
      <c r="D11" s="47" t="s">
        <v>787</v>
      </c>
      <c r="E11" s="47" t="s">
        <v>31</v>
      </c>
      <c r="F11" s="47" t="s">
        <v>31</v>
      </c>
      <c r="G11" s="47" t="s">
        <v>31</v>
      </c>
      <c r="H11" s="48" t="s">
        <v>31</v>
      </c>
      <c r="I11" s="46"/>
      <c r="J11" s="47" t="s">
        <v>334</v>
      </c>
      <c r="K11" s="48" t="s">
        <v>784</v>
      </c>
      <c r="L11" s="46"/>
      <c r="M11" s="57" t="s">
        <v>717</v>
      </c>
      <c r="N11" s="47" t="s">
        <v>31</v>
      </c>
      <c r="O11" s="46"/>
      <c r="P11" s="56">
        <v>2</v>
      </c>
      <c r="Q11" s="87" t="s">
        <v>25</v>
      </c>
      <c r="R11" s="47" t="s">
        <v>31</v>
      </c>
      <c r="S11" s="47">
        <v>2</v>
      </c>
      <c r="T11" s="47" t="s">
        <v>39</v>
      </c>
      <c r="U11" s="47">
        <v>2</v>
      </c>
      <c r="V11" s="47" t="s">
        <v>46</v>
      </c>
      <c r="W11" s="161">
        <v>0.28000000000000003</v>
      </c>
      <c r="X11" s="48"/>
      <c r="Z11" s="1" t="s">
        <v>727</v>
      </c>
      <c r="AA11" t="s">
        <v>776</v>
      </c>
    </row>
    <row r="12" spans="2:27">
      <c r="B12" s="46"/>
      <c r="C12" s="47"/>
      <c r="D12" s="47" t="s">
        <v>36</v>
      </c>
      <c r="E12" s="47" t="s">
        <v>31</v>
      </c>
      <c r="F12" s="47" t="s">
        <v>31</v>
      </c>
      <c r="G12" s="47" t="s">
        <v>31</v>
      </c>
      <c r="H12" s="48" t="s">
        <v>31</v>
      </c>
      <c r="I12" s="46"/>
      <c r="J12" s="47" t="s">
        <v>331</v>
      </c>
      <c r="K12" s="48" t="s">
        <v>784</v>
      </c>
      <c r="L12" s="46"/>
      <c r="M12" s="57" t="s">
        <v>718</v>
      </c>
      <c r="N12" s="47" t="s">
        <v>31</v>
      </c>
      <c r="O12" s="46"/>
      <c r="P12" s="56">
        <v>2</v>
      </c>
      <c r="Q12" s="87" t="s">
        <v>43</v>
      </c>
      <c r="R12" s="47" t="s">
        <v>31</v>
      </c>
      <c r="S12" s="47">
        <v>1</v>
      </c>
      <c r="T12" s="47" t="s">
        <v>41</v>
      </c>
      <c r="U12" s="47">
        <v>3</v>
      </c>
      <c r="V12" s="47" t="s">
        <v>730</v>
      </c>
      <c r="W12" s="161">
        <v>6.9000000000000006E-2</v>
      </c>
      <c r="X12" s="48"/>
      <c r="AA12" t="s">
        <v>777</v>
      </c>
    </row>
    <row r="13" spans="2:27">
      <c r="B13" s="46"/>
      <c r="C13" s="47"/>
      <c r="D13" s="47" t="s">
        <v>37</v>
      </c>
      <c r="E13" s="47" t="s">
        <v>31</v>
      </c>
      <c r="F13" s="47" t="s">
        <v>31</v>
      </c>
      <c r="G13" s="47" t="s">
        <v>31</v>
      </c>
      <c r="H13" s="48" t="s">
        <v>31</v>
      </c>
      <c r="I13" s="46"/>
      <c r="J13" s="47" t="s">
        <v>332</v>
      </c>
      <c r="K13" s="48" t="s">
        <v>784</v>
      </c>
      <c r="L13" s="46"/>
      <c r="M13" s="57" t="s">
        <v>719</v>
      </c>
      <c r="N13" s="47" t="s">
        <v>31</v>
      </c>
      <c r="O13" s="43"/>
      <c r="P13" s="158">
        <v>3</v>
      </c>
      <c r="Q13" s="159" t="s">
        <v>30</v>
      </c>
      <c r="R13" s="44" t="s">
        <v>31</v>
      </c>
      <c r="S13" s="44">
        <v>2</v>
      </c>
      <c r="T13" s="44" t="s">
        <v>39</v>
      </c>
      <c r="U13" s="44">
        <v>4</v>
      </c>
      <c r="V13" s="44" t="s">
        <v>732</v>
      </c>
      <c r="W13" s="160">
        <v>0.28000000000000003</v>
      </c>
      <c r="X13" s="166">
        <f>SUM(W13:W17)+$W$44</f>
        <v>1</v>
      </c>
      <c r="AA13" t="s">
        <v>778</v>
      </c>
    </row>
    <row r="14" spans="2:27">
      <c r="B14" s="46"/>
      <c r="C14" s="47"/>
      <c r="D14" s="57" t="s">
        <v>785</v>
      </c>
      <c r="E14" s="57" t="s">
        <v>31</v>
      </c>
      <c r="F14" s="47" t="s">
        <v>1548</v>
      </c>
      <c r="G14" s="47" t="s">
        <v>1548</v>
      </c>
      <c r="H14" s="48" t="s">
        <v>1548</v>
      </c>
      <c r="I14" s="46"/>
      <c r="J14" s="47" t="s">
        <v>333</v>
      </c>
      <c r="K14" s="48" t="s">
        <v>784</v>
      </c>
      <c r="L14" s="46"/>
      <c r="M14" s="57" t="s">
        <v>795</v>
      </c>
      <c r="N14" s="57" t="s">
        <v>31</v>
      </c>
      <c r="O14" s="46"/>
      <c r="P14" s="56">
        <v>3</v>
      </c>
      <c r="Q14" s="87" t="s">
        <v>44</v>
      </c>
      <c r="R14" s="47" t="s">
        <v>31</v>
      </c>
      <c r="S14" s="47">
        <v>1</v>
      </c>
      <c r="T14" s="47" t="s">
        <v>41</v>
      </c>
      <c r="U14" s="47">
        <v>2</v>
      </c>
      <c r="V14" s="47" t="s">
        <v>731</v>
      </c>
      <c r="W14" s="161">
        <v>0.2</v>
      </c>
      <c r="X14" s="48"/>
      <c r="Z14" s="1" t="s">
        <v>758</v>
      </c>
      <c r="AA14" t="s">
        <v>779</v>
      </c>
    </row>
    <row r="15" spans="2:27">
      <c r="B15" s="46"/>
      <c r="C15" s="47" t="s">
        <v>706</v>
      </c>
      <c r="D15" s="47"/>
      <c r="E15" s="47" t="s">
        <v>14</v>
      </c>
      <c r="F15" s="47" t="s">
        <v>15</v>
      </c>
      <c r="G15" s="47" t="s">
        <v>16</v>
      </c>
      <c r="H15" s="48" t="s">
        <v>17</v>
      </c>
      <c r="I15" s="46"/>
      <c r="J15" s="47" t="s">
        <v>330</v>
      </c>
      <c r="K15" s="48" t="s">
        <v>784</v>
      </c>
      <c r="L15" s="46"/>
      <c r="M15" s="47"/>
      <c r="N15" s="47"/>
      <c r="O15" s="46"/>
      <c r="P15" s="56">
        <v>3</v>
      </c>
      <c r="Q15" s="87" t="s">
        <v>43</v>
      </c>
      <c r="R15" s="47" t="s">
        <v>31</v>
      </c>
      <c r="S15" s="47">
        <v>1</v>
      </c>
      <c r="T15" s="47" t="s">
        <v>41</v>
      </c>
      <c r="U15" s="47">
        <v>3</v>
      </c>
      <c r="V15" s="47" t="s">
        <v>730</v>
      </c>
      <c r="W15" s="161">
        <v>0.14000000000000001</v>
      </c>
      <c r="X15" s="48"/>
      <c r="AA15" t="s">
        <v>780</v>
      </c>
    </row>
    <row r="16" spans="2:27">
      <c r="B16" s="46"/>
      <c r="C16" s="47"/>
      <c r="D16" s="47" t="s">
        <v>786</v>
      </c>
      <c r="E16" s="47" t="s">
        <v>31</v>
      </c>
      <c r="F16" s="47" t="s">
        <v>31</v>
      </c>
      <c r="G16" s="47" t="s">
        <v>31</v>
      </c>
      <c r="H16" s="48" t="s">
        <v>31</v>
      </c>
      <c r="I16" s="46"/>
      <c r="J16" s="47" t="s">
        <v>336</v>
      </c>
      <c r="K16" s="48" t="s">
        <v>784</v>
      </c>
      <c r="L16" s="46"/>
      <c r="M16" s="47"/>
      <c r="N16" s="47"/>
      <c r="O16" s="46"/>
      <c r="P16" s="56">
        <v>3</v>
      </c>
      <c r="Q16" s="87" t="s">
        <v>24</v>
      </c>
      <c r="R16" s="47" t="s">
        <v>31</v>
      </c>
      <c r="S16" s="47">
        <v>2</v>
      </c>
      <c r="T16" s="47" t="s">
        <v>39</v>
      </c>
      <c r="U16" s="47">
        <v>4</v>
      </c>
      <c r="V16" s="47" t="s">
        <v>47</v>
      </c>
      <c r="W16" s="161">
        <v>0.22</v>
      </c>
      <c r="X16" s="48"/>
      <c r="AA16" t="s">
        <v>781</v>
      </c>
    </row>
    <row r="17" spans="2:31">
      <c r="B17" s="46"/>
      <c r="C17" s="47"/>
      <c r="D17" s="47" t="s">
        <v>787</v>
      </c>
      <c r="E17" s="47" t="s">
        <v>31</v>
      </c>
      <c r="F17" s="47" t="s">
        <v>31</v>
      </c>
      <c r="G17" s="47" t="s">
        <v>31</v>
      </c>
      <c r="H17" s="48" t="s">
        <v>31</v>
      </c>
      <c r="I17" s="46"/>
      <c r="J17" s="47" t="s">
        <v>335</v>
      </c>
      <c r="K17" s="48" t="s">
        <v>784</v>
      </c>
      <c r="L17" s="46"/>
      <c r="M17" s="47"/>
      <c r="N17" s="47"/>
      <c r="O17" s="46"/>
      <c r="P17" s="56">
        <v>3</v>
      </c>
      <c r="Q17" s="87" t="s">
        <v>23</v>
      </c>
      <c r="R17" s="47" t="s">
        <v>31</v>
      </c>
      <c r="S17" s="47">
        <v>3</v>
      </c>
      <c r="T17" s="47" t="s">
        <v>42</v>
      </c>
      <c r="U17" s="47">
        <v>2</v>
      </c>
      <c r="V17" s="47" t="s">
        <v>46</v>
      </c>
      <c r="W17" s="161">
        <v>0.159</v>
      </c>
      <c r="X17" s="48"/>
    </row>
    <row r="18" spans="2:31">
      <c r="B18" s="46"/>
      <c r="C18" s="47"/>
      <c r="D18" s="47" t="s">
        <v>36</v>
      </c>
      <c r="E18" s="47" t="s">
        <v>31</v>
      </c>
      <c r="F18" s="47" t="s">
        <v>31</v>
      </c>
      <c r="G18" s="47" t="s">
        <v>31</v>
      </c>
      <c r="H18" s="48" t="s">
        <v>31</v>
      </c>
      <c r="I18" s="46"/>
      <c r="J18" s="47" t="s">
        <v>341</v>
      </c>
      <c r="K18" s="48" t="s">
        <v>784</v>
      </c>
      <c r="L18" s="46"/>
      <c r="M18" s="47"/>
      <c r="N18" s="47"/>
      <c r="O18" s="43"/>
      <c r="P18" s="158">
        <v>4</v>
      </c>
      <c r="Q18" s="159" t="s">
        <v>735</v>
      </c>
      <c r="R18" s="44" t="s">
        <v>31</v>
      </c>
      <c r="S18" s="44">
        <v>1</v>
      </c>
      <c r="T18" s="44" t="s">
        <v>41</v>
      </c>
      <c r="U18" s="44">
        <v>3</v>
      </c>
      <c r="V18" s="44" t="s">
        <v>736</v>
      </c>
      <c r="W18" s="160">
        <v>0.2</v>
      </c>
      <c r="X18" s="166">
        <f>SUM(W18:W22)+$W$44</f>
        <v>1</v>
      </c>
    </row>
    <row r="19" spans="2:31">
      <c r="B19" s="46"/>
      <c r="C19" s="47"/>
      <c r="D19" s="47" t="s">
        <v>37</v>
      </c>
      <c r="E19" s="47" t="s">
        <v>31</v>
      </c>
      <c r="F19" s="47" t="s">
        <v>31</v>
      </c>
      <c r="G19" s="47" t="s">
        <v>31</v>
      </c>
      <c r="H19" s="48" t="s">
        <v>31</v>
      </c>
      <c r="I19" s="46"/>
      <c r="J19" s="47" t="s">
        <v>343</v>
      </c>
      <c r="K19" s="48" t="s">
        <v>784</v>
      </c>
      <c r="L19" s="46"/>
      <c r="M19" s="47"/>
      <c r="N19" s="47"/>
      <c r="O19" s="46"/>
      <c r="P19" s="56">
        <v>4</v>
      </c>
      <c r="Q19" s="87" t="s">
        <v>43</v>
      </c>
      <c r="R19" s="47" t="s">
        <v>31</v>
      </c>
      <c r="S19" s="47">
        <v>1</v>
      </c>
      <c r="T19" s="47" t="s">
        <v>41</v>
      </c>
      <c r="U19" s="47">
        <v>3</v>
      </c>
      <c r="V19" s="47" t="s">
        <v>48</v>
      </c>
      <c r="W19" s="161">
        <v>0.2</v>
      </c>
      <c r="X19" s="48"/>
      <c r="Z19" s="219" t="s">
        <v>1549</v>
      </c>
      <c r="AA19" s="26" t="s">
        <v>1551</v>
      </c>
      <c r="AB19" s="26"/>
      <c r="AC19" s="26"/>
      <c r="AD19" s="26"/>
      <c r="AE19" s="24"/>
    </row>
    <row r="20" spans="2:31">
      <c r="B20" s="46"/>
      <c r="C20" s="47"/>
      <c r="D20" s="57" t="s">
        <v>785</v>
      </c>
      <c r="E20" s="47" t="s">
        <v>31</v>
      </c>
      <c r="F20" s="47" t="s">
        <v>1548</v>
      </c>
      <c r="G20" s="47" t="s">
        <v>1548</v>
      </c>
      <c r="H20" s="48" t="s">
        <v>1548</v>
      </c>
      <c r="I20" s="46"/>
      <c r="J20" s="47" t="s">
        <v>352</v>
      </c>
      <c r="K20" s="48" t="s">
        <v>784</v>
      </c>
      <c r="L20" s="46"/>
      <c r="M20" s="47"/>
      <c r="N20" s="47"/>
      <c r="O20" s="46"/>
      <c r="P20" s="56">
        <v>4</v>
      </c>
      <c r="Q20" s="87" t="s">
        <v>24</v>
      </c>
      <c r="R20" s="47" t="s">
        <v>31</v>
      </c>
      <c r="S20" s="47">
        <v>2</v>
      </c>
      <c r="T20" s="47" t="s">
        <v>39</v>
      </c>
      <c r="U20" s="47">
        <v>4</v>
      </c>
      <c r="V20" s="47" t="s">
        <v>47</v>
      </c>
      <c r="W20" s="161">
        <v>0.26</v>
      </c>
      <c r="X20" s="48"/>
      <c r="Z20" s="26"/>
      <c r="AA20" s="26" t="s">
        <v>1552</v>
      </c>
      <c r="AB20" s="220">
        <v>0</v>
      </c>
      <c r="AC20" s="26"/>
      <c r="AD20" s="26"/>
      <c r="AE20" s="24"/>
    </row>
    <row r="21" spans="2:31">
      <c r="B21" s="46"/>
      <c r="C21" s="47" t="s">
        <v>1546</v>
      </c>
      <c r="D21" s="47"/>
      <c r="E21" s="47" t="s">
        <v>14</v>
      </c>
      <c r="F21" s="47" t="s">
        <v>15</v>
      </c>
      <c r="G21" s="47" t="s">
        <v>16</v>
      </c>
      <c r="H21" s="48" t="s">
        <v>17</v>
      </c>
      <c r="I21" s="46"/>
      <c r="J21" s="47" t="s">
        <v>344</v>
      </c>
      <c r="K21" s="48" t="s">
        <v>784</v>
      </c>
      <c r="L21" s="46"/>
      <c r="M21" s="47"/>
      <c r="N21" s="47"/>
      <c r="O21" s="46"/>
      <c r="P21" s="56">
        <v>4</v>
      </c>
      <c r="Q21" s="87" t="s">
        <v>23</v>
      </c>
      <c r="R21" s="47" t="s">
        <v>31</v>
      </c>
      <c r="S21" s="47">
        <v>3</v>
      </c>
      <c r="T21" s="47" t="s">
        <v>42</v>
      </c>
      <c r="U21" s="47">
        <v>2</v>
      </c>
      <c r="V21" s="47" t="s">
        <v>46</v>
      </c>
      <c r="W21" s="161">
        <v>0.2</v>
      </c>
      <c r="X21" s="48"/>
      <c r="Z21" s="26"/>
      <c r="AA21" s="26" t="s">
        <v>1553</v>
      </c>
      <c r="AB21" s="220">
        <v>0.2</v>
      </c>
      <c r="AC21" s="26"/>
      <c r="AD21" s="26"/>
      <c r="AE21" s="24"/>
    </row>
    <row r="22" spans="2:31">
      <c r="B22" s="46"/>
      <c r="C22" s="47"/>
      <c r="D22" s="47" t="s">
        <v>786</v>
      </c>
      <c r="E22" s="47" t="s">
        <v>1547</v>
      </c>
      <c r="F22" s="47" t="s">
        <v>1547</v>
      </c>
      <c r="G22" s="47" t="s">
        <v>1547</v>
      </c>
      <c r="H22" s="48" t="s">
        <v>1547</v>
      </c>
      <c r="I22" s="46"/>
      <c r="J22" s="47" t="s">
        <v>697</v>
      </c>
      <c r="K22" s="48" t="s">
        <v>784</v>
      </c>
      <c r="L22" s="46"/>
      <c r="M22" s="47"/>
      <c r="N22" s="47"/>
      <c r="O22" s="49"/>
      <c r="P22" s="163">
        <v>4</v>
      </c>
      <c r="Q22" s="164" t="s">
        <v>29</v>
      </c>
      <c r="R22" s="50" t="s">
        <v>31</v>
      </c>
      <c r="S22" s="50">
        <v>3</v>
      </c>
      <c r="T22" s="50" t="s">
        <v>42</v>
      </c>
      <c r="U22" s="50">
        <v>2</v>
      </c>
      <c r="V22" s="50" t="s">
        <v>46</v>
      </c>
      <c r="W22" s="165">
        <v>0.13900000000000001</v>
      </c>
      <c r="X22" s="51"/>
      <c r="Z22" s="26"/>
      <c r="AA22" s="26" t="s">
        <v>1554</v>
      </c>
      <c r="AB22" s="220">
        <v>0.4</v>
      </c>
      <c r="AC22" s="26"/>
      <c r="AD22" s="26"/>
      <c r="AE22" s="24"/>
    </row>
    <row r="23" spans="2:31">
      <c r="B23" s="46"/>
      <c r="C23" s="47"/>
      <c r="D23" s="47" t="s">
        <v>787</v>
      </c>
      <c r="E23" s="47" t="s">
        <v>1547</v>
      </c>
      <c r="F23" s="47" t="s">
        <v>1547</v>
      </c>
      <c r="G23" s="47" t="s">
        <v>1547</v>
      </c>
      <c r="H23" s="48" t="s">
        <v>1547</v>
      </c>
      <c r="I23" s="46"/>
      <c r="J23" s="47" t="s">
        <v>353</v>
      </c>
      <c r="K23" s="48" t="s">
        <v>784</v>
      </c>
      <c r="L23" s="46"/>
      <c r="M23" s="47"/>
      <c r="N23" s="47"/>
      <c r="O23" s="46"/>
      <c r="P23" s="56">
        <v>5</v>
      </c>
      <c r="Q23" s="87" t="s">
        <v>741</v>
      </c>
      <c r="R23" s="57" t="s">
        <v>31</v>
      </c>
      <c r="S23" s="57">
        <v>1</v>
      </c>
      <c r="T23" s="57" t="s">
        <v>41</v>
      </c>
      <c r="U23" s="57">
        <v>3</v>
      </c>
      <c r="V23" s="57" t="s">
        <v>742</v>
      </c>
      <c r="W23" s="161">
        <v>0.2</v>
      </c>
      <c r="X23" s="162">
        <f>SUM(W23:W27)+$W$44</f>
        <v>1</v>
      </c>
      <c r="Z23" s="26"/>
      <c r="AA23" s="26" t="s">
        <v>1555</v>
      </c>
      <c r="AB23" s="220">
        <v>0.6</v>
      </c>
      <c r="AC23" s="26"/>
      <c r="AD23" s="26"/>
      <c r="AE23" s="24"/>
    </row>
    <row r="24" spans="2:31">
      <c r="B24" s="46"/>
      <c r="C24" s="47"/>
      <c r="D24" s="47" t="s">
        <v>36</v>
      </c>
      <c r="E24" s="47" t="s">
        <v>1547</v>
      </c>
      <c r="F24" s="47" t="s">
        <v>1547</v>
      </c>
      <c r="G24" s="47" t="s">
        <v>1547</v>
      </c>
      <c r="H24" s="48" t="s">
        <v>1547</v>
      </c>
      <c r="I24" s="46"/>
      <c r="J24" s="47"/>
      <c r="K24" s="48"/>
      <c r="L24" s="46"/>
      <c r="M24" s="47"/>
      <c r="N24" s="47"/>
      <c r="O24" s="46"/>
      <c r="P24" s="56">
        <v>5</v>
      </c>
      <c r="Q24" s="87" t="s">
        <v>743</v>
      </c>
      <c r="R24" s="47" t="s">
        <v>31</v>
      </c>
      <c r="S24" s="57">
        <v>1</v>
      </c>
      <c r="T24" s="57" t="s">
        <v>744</v>
      </c>
      <c r="U24" s="57">
        <v>2</v>
      </c>
      <c r="V24" s="57" t="s">
        <v>731</v>
      </c>
      <c r="W24" s="161">
        <v>0.25</v>
      </c>
      <c r="X24" s="48"/>
      <c r="Z24" s="26"/>
      <c r="AA24" s="26" t="s">
        <v>1556</v>
      </c>
      <c r="AB24" s="220">
        <v>0.6</v>
      </c>
      <c r="AC24" s="26" t="s">
        <v>1557</v>
      </c>
      <c r="AD24" s="26"/>
      <c r="AE24" s="24"/>
    </row>
    <row r="25" spans="2:31">
      <c r="B25" s="46"/>
      <c r="C25" s="47"/>
      <c r="D25" s="47" t="s">
        <v>37</v>
      </c>
      <c r="E25" s="47" t="s">
        <v>1547</v>
      </c>
      <c r="F25" s="47" t="s">
        <v>1547</v>
      </c>
      <c r="G25" s="47" t="s">
        <v>1547</v>
      </c>
      <c r="H25" s="48" t="s">
        <v>1547</v>
      </c>
      <c r="I25" s="46"/>
      <c r="J25" s="47"/>
      <c r="K25" s="48"/>
      <c r="L25" s="46"/>
      <c r="M25" s="47"/>
      <c r="N25" s="47"/>
      <c r="O25" s="46"/>
      <c r="P25" s="56">
        <v>5</v>
      </c>
      <c r="Q25" s="87" t="s">
        <v>745</v>
      </c>
      <c r="R25" s="57" t="s">
        <v>31</v>
      </c>
      <c r="S25" s="57">
        <v>1</v>
      </c>
      <c r="T25" s="57" t="s">
        <v>746</v>
      </c>
      <c r="U25" s="57">
        <v>2</v>
      </c>
      <c r="V25" s="57" t="s">
        <v>747</v>
      </c>
      <c r="W25" s="161">
        <v>0.18</v>
      </c>
      <c r="X25" s="48"/>
      <c r="Z25" s="26"/>
      <c r="AA25" s="26"/>
      <c r="AB25" s="26"/>
      <c r="AC25" s="26" t="s">
        <v>1558</v>
      </c>
      <c r="AD25" s="26"/>
      <c r="AE25" s="24"/>
    </row>
    <row r="26" spans="2:31">
      <c r="B26" s="46"/>
      <c r="C26" s="47"/>
      <c r="D26" s="57" t="s">
        <v>785</v>
      </c>
      <c r="E26" s="47" t="s">
        <v>31</v>
      </c>
      <c r="F26" s="47" t="s">
        <v>1548</v>
      </c>
      <c r="G26" s="47" t="s">
        <v>1548</v>
      </c>
      <c r="H26" s="48" t="s">
        <v>1548</v>
      </c>
      <c r="I26" s="46"/>
      <c r="J26" s="47"/>
      <c r="K26" s="48"/>
      <c r="L26" s="46"/>
      <c r="M26" s="47"/>
      <c r="N26" s="47"/>
      <c r="O26" s="46"/>
      <c r="P26" s="56">
        <v>5</v>
      </c>
      <c r="Q26" s="87" t="s">
        <v>748</v>
      </c>
      <c r="R26" s="57" t="s">
        <v>31</v>
      </c>
      <c r="S26" s="57">
        <v>2</v>
      </c>
      <c r="T26" s="57" t="s">
        <v>749</v>
      </c>
      <c r="U26" s="57">
        <v>3</v>
      </c>
      <c r="V26" s="57" t="s">
        <v>726</v>
      </c>
      <c r="W26" s="161">
        <v>0.18</v>
      </c>
      <c r="X26" s="48"/>
      <c r="Z26" s="26"/>
      <c r="AA26" s="26"/>
      <c r="AB26" s="26"/>
      <c r="AC26" s="26"/>
      <c r="AD26" s="26"/>
      <c r="AE26" s="24"/>
    </row>
    <row r="27" spans="2:31">
      <c r="B27" s="46"/>
      <c r="C27" s="47"/>
      <c r="D27" s="47"/>
      <c r="E27" s="47"/>
      <c r="F27" s="47"/>
      <c r="G27" s="47"/>
      <c r="H27" s="48"/>
      <c r="I27" s="49"/>
      <c r="J27" s="50"/>
      <c r="K27" s="51"/>
      <c r="L27" s="49"/>
      <c r="M27" s="50"/>
      <c r="N27" s="50"/>
      <c r="O27" s="49"/>
      <c r="P27" s="163">
        <v>5</v>
      </c>
      <c r="Q27" s="164" t="s">
        <v>739</v>
      </c>
      <c r="R27" s="50" t="s">
        <v>31</v>
      </c>
      <c r="S27" s="50">
        <v>2</v>
      </c>
      <c r="T27" s="50" t="s">
        <v>740</v>
      </c>
      <c r="U27" s="50">
        <v>2</v>
      </c>
      <c r="V27" s="50" t="s">
        <v>46</v>
      </c>
      <c r="W27" s="165">
        <v>0.189</v>
      </c>
      <c r="X27" s="51"/>
      <c r="Z27" s="26"/>
      <c r="AA27" s="26" t="s">
        <v>1559</v>
      </c>
      <c r="AB27" s="26"/>
      <c r="AC27" s="26"/>
      <c r="AD27" s="26"/>
      <c r="AE27" s="24"/>
    </row>
    <row r="28" spans="2:31">
      <c r="B28" s="49"/>
      <c r="C28" s="50"/>
      <c r="D28" s="50"/>
      <c r="E28" s="50"/>
      <c r="F28" s="50"/>
      <c r="G28" s="50"/>
      <c r="H28" s="51"/>
      <c r="O28" s="46"/>
      <c r="P28" s="56">
        <v>6</v>
      </c>
      <c r="Q28" s="87" t="s">
        <v>741</v>
      </c>
      <c r="R28" s="47" t="s">
        <v>31</v>
      </c>
      <c r="S28" s="57">
        <v>1</v>
      </c>
      <c r="T28" s="57" t="s">
        <v>41</v>
      </c>
      <c r="U28" s="57">
        <v>1</v>
      </c>
      <c r="V28" s="57" t="s">
        <v>736</v>
      </c>
      <c r="W28" s="161">
        <v>0.18</v>
      </c>
      <c r="X28" s="162">
        <f>SUM(W28:W32)+$W$44</f>
        <v>1</v>
      </c>
      <c r="Z28" s="26"/>
      <c r="AA28" s="26" t="s">
        <v>1560</v>
      </c>
      <c r="AB28" s="26"/>
      <c r="AC28" s="26"/>
      <c r="AD28" s="26"/>
      <c r="AE28" s="24"/>
    </row>
    <row r="29" spans="2:31">
      <c r="O29" s="46"/>
      <c r="P29" s="56">
        <v>6</v>
      </c>
      <c r="Q29" s="87" t="s">
        <v>767</v>
      </c>
      <c r="R29" s="57" t="s">
        <v>31</v>
      </c>
      <c r="S29" s="57">
        <v>2</v>
      </c>
      <c r="T29" s="57" t="s">
        <v>749</v>
      </c>
      <c r="U29" s="57">
        <v>3</v>
      </c>
      <c r="V29" s="57" t="s">
        <v>758</v>
      </c>
      <c r="W29" s="161">
        <v>0.2</v>
      </c>
      <c r="X29" s="48"/>
      <c r="Z29" s="26"/>
      <c r="AA29" s="26" t="s">
        <v>1561</v>
      </c>
      <c r="AB29" s="26"/>
      <c r="AC29" s="26"/>
      <c r="AD29" s="26"/>
      <c r="AE29" s="24"/>
    </row>
    <row r="30" spans="2:31">
      <c r="O30" s="46"/>
      <c r="P30" s="56">
        <v>6</v>
      </c>
      <c r="Q30" s="87" t="s">
        <v>765</v>
      </c>
      <c r="R30" s="57" t="s">
        <v>31</v>
      </c>
      <c r="S30" s="57">
        <v>1</v>
      </c>
      <c r="T30" s="57" t="s">
        <v>744</v>
      </c>
      <c r="U30" s="57">
        <v>2</v>
      </c>
      <c r="V30" s="57" t="s">
        <v>747</v>
      </c>
      <c r="W30" s="161">
        <v>0.24</v>
      </c>
      <c r="X30" s="48"/>
      <c r="Z30" s="26"/>
      <c r="AA30" s="26" t="s">
        <v>1562</v>
      </c>
      <c r="AB30" s="26"/>
      <c r="AC30" s="26"/>
      <c r="AD30" s="26"/>
      <c r="AE30" s="24"/>
    </row>
    <row r="31" spans="2:31">
      <c r="O31" s="46"/>
      <c r="P31" s="56">
        <v>6</v>
      </c>
      <c r="Q31" s="87" t="s">
        <v>750</v>
      </c>
      <c r="R31" s="47" t="s">
        <v>31</v>
      </c>
      <c r="S31" s="57">
        <v>1</v>
      </c>
      <c r="T31" s="47" t="s">
        <v>744</v>
      </c>
      <c r="U31" s="47">
        <v>3</v>
      </c>
      <c r="V31" s="47" t="s">
        <v>753</v>
      </c>
      <c r="W31" s="161">
        <v>0.24</v>
      </c>
      <c r="X31" s="48"/>
      <c r="Z31" s="26"/>
      <c r="AA31" s="26" t="s">
        <v>1563</v>
      </c>
      <c r="AB31" s="26"/>
      <c r="AC31" s="26"/>
      <c r="AD31" s="26"/>
      <c r="AE31" s="24"/>
    </row>
    <row r="32" spans="2:31">
      <c r="O32" s="49"/>
      <c r="P32" s="163">
        <v>6</v>
      </c>
      <c r="Q32" s="164" t="s">
        <v>751</v>
      </c>
      <c r="R32" s="50" t="s">
        <v>31</v>
      </c>
      <c r="S32" s="50">
        <v>3</v>
      </c>
      <c r="T32" s="50" t="s">
        <v>752</v>
      </c>
      <c r="U32" s="50">
        <v>3</v>
      </c>
      <c r="V32" s="50" t="s">
        <v>754</v>
      </c>
      <c r="W32" s="165">
        <v>0.13900000000000001</v>
      </c>
      <c r="X32" s="51"/>
      <c r="Z32" s="26"/>
      <c r="AA32" s="26" t="s">
        <v>1564</v>
      </c>
      <c r="AB32" s="26"/>
      <c r="AC32" s="26"/>
      <c r="AD32" s="26"/>
      <c r="AE32" s="24"/>
    </row>
    <row r="33" spans="4:31">
      <c r="O33" s="46"/>
      <c r="P33" s="56">
        <v>7</v>
      </c>
      <c r="Q33" s="87" t="s">
        <v>743</v>
      </c>
      <c r="R33" s="47" t="s">
        <v>31</v>
      </c>
      <c r="S33" s="47">
        <v>1</v>
      </c>
      <c r="T33" s="57" t="s">
        <v>41</v>
      </c>
      <c r="U33" s="57">
        <v>2</v>
      </c>
      <c r="V33" s="57" t="s">
        <v>1570</v>
      </c>
      <c r="W33" s="161">
        <v>0.17899999999999999</v>
      </c>
      <c r="X33" s="162">
        <f>SUM(W33:W37)+$W$44</f>
        <v>1</v>
      </c>
      <c r="Z33" s="26"/>
      <c r="AA33" s="26" t="s">
        <v>1565</v>
      </c>
      <c r="AB33" s="26"/>
      <c r="AC33" s="26"/>
      <c r="AD33" s="26"/>
      <c r="AE33" s="24"/>
    </row>
    <row r="34" spans="4:31">
      <c r="O34" s="46"/>
      <c r="P34" s="56">
        <v>7</v>
      </c>
      <c r="Q34" s="87" t="s">
        <v>739</v>
      </c>
      <c r="R34" s="47" t="s">
        <v>31</v>
      </c>
      <c r="S34" s="47">
        <v>2</v>
      </c>
      <c r="T34" s="47" t="s">
        <v>740</v>
      </c>
      <c r="U34" s="47">
        <v>2</v>
      </c>
      <c r="V34" s="47" t="s">
        <v>46</v>
      </c>
      <c r="W34" s="161">
        <v>0.2</v>
      </c>
      <c r="X34" s="48"/>
      <c r="Z34" s="26"/>
      <c r="AA34" s="26" t="s">
        <v>1566</v>
      </c>
      <c r="AB34" s="26"/>
      <c r="AC34" s="26"/>
      <c r="AD34" s="26"/>
      <c r="AE34" s="24"/>
    </row>
    <row r="35" spans="4:31">
      <c r="O35" s="46"/>
      <c r="P35" s="56">
        <v>7</v>
      </c>
      <c r="Q35" s="87" t="s">
        <v>766</v>
      </c>
      <c r="R35" s="57" t="s">
        <v>31</v>
      </c>
      <c r="S35" s="47">
        <v>1</v>
      </c>
      <c r="T35" s="57" t="s">
        <v>41</v>
      </c>
      <c r="U35" s="57">
        <v>2</v>
      </c>
      <c r="V35" s="57" t="s">
        <v>730</v>
      </c>
      <c r="W35" s="161">
        <v>0.2</v>
      </c>
      <c r="X35" s="48"/>
      <c r="Z35" s="26"/>
      <c r="AA35" s="26"/>
      <c r="AB35" s="26"/>
      <c r="AC35" s="26"/>
      <c r="AD35" s="26"/>
    </row>
    <row r="36" spans="4:31">
      <c r="O36" s="46"/>
      <c r="P36" s="56">
        <v>7</v>
      </c>
      <c r="Q36" s="87" t="s">
        <v>764</v>
      </c>
      <c r="R36" s="47" t="s">
        <v>31</v>
      </c>
      <c r="S36" s="47">
        <v>2</v>
      </c>
      <c r="T36" s="47" t="s">
        <v>749</v>
      </c>
      <c r="U36" s="47">
        <v>4</v>
      </c>
      <c r="V36" s="47" t="s">
        <v>726</v>
      </c>
      <c r="W36" s="161">
        <v>0.3</v>
      </c>
      <c r="X36" s="48"/>
      <c r="Z36" s="26"/>
      <c r="AA36" s="26"/>
      <c r="AB36" s="26"/>
      <c r="AC36" s="26"/>
      <c r="AD36" s="26"/>
    </row>
    <row r="37" spans="4:31">
      <c r="O37" s="49"/>
      <c r="P37" s="163">
        <v>7</v>
      </c>
      <c r="Q37" s="164" t="s">
        <v>757</v>
      </c>
      <c r="R37" s="50" t="s">
        <v>31</v>
      </c>
      <c r="S37" s="50">
        <v>2</v>
      </c>
      <c r="T37" s="50" t="s">
        <v>749</v>
      </c>
      <c r="U37" s="50">
        <v>2</v>
      </c>
      <c r="V37" s="50" t="s">
        <v>727</v>
      </c>
      <c r="W37" s="165">
        <v>0.12</v>
      </c>
      <c r="X37" s="51"/>
      <c r="Z37" s="26"/>
      <c r="AA37" s="26"/>
      <c r="AB37" s="26"/>
      <c r="AC37" s="26"/>
      <c r="AD37" s="26"/>
    </row>
    <row r="38" spans="4:31">
      <c r="O38" s="46"/>
      <c r="P38" s="56">
        <v>8</v>
      </c>
      <c r="Q38" s="87" t="s">
        <v>1571</v>
      </c>
      <c r="R38" s="47" t="s">
        <v>31</v>
      </c>
      <c r="S38" s="47">
        <v>2</v>
      </c>
      <c r="T38" s="47" t="s">
        <v>40</v>
      </c>
      <c r="U38" s="47">
        <v>2</v>
      </c>
      <c r="V38" s="47" t="s">
        <v>732</v>
      </c>
      <c r="W38" s="161">
        <v>0.25</v>
      </c>
      <c r="X38" s="162">
        <f>SUM(W38:W42)+$W$44</f>
        <v>1</v>
      </c>
    </row>
    <row r="39" spans="4:31">
      <c r="O39" s="46"/>
      <c r="P39" s="56">
        <v>8</v>
      </c>
      <c r="Q39" s="87" t="s">
        <v>762</v>
      </c>
      <c r="R39" s="47" t="s">
        <v>31</v>
      </c>
      <c r="S39" s="47">
        <v>2</v>
      </c>
      <c r="T39" s="47" t="s">
        <v>749</v>
      </c>
      <c r="U39" s="47">
        <v>2</v>
      </c>
      <c r="V39" s="47" t="s">
        <v>758</v>
      </c>
      <c r="W39" s="161">
        <v>0.25</v>
      </c>
      <c r="X39" s="48"/>
    </row>
    <row r="40" spans="4:31">
      <c r="O40" s="46"/>
      <c r="P40" s="56">
        <v>8</v>
      </c>
      <c r="Q40" s="87" t="s">
        <v>761</v>
      </c>
      <c r="R40" s="47" t="s">
        <v>31</v>
      </c>
      <c r="S40" s="47">
        <v>3</v>
      </c>
      <c r="T40" s="57" t="s">
        <v>752</v>
      </c>
      <c r="U40" s="47">
        <v>1</v>
      </c>
      <c r="V40" s="47" t="s">
        <v>727</v>
      </c>
      <c r="W40" s="161">
        <v>0.15</v>
      </c>
      <c r="X40" s="48"/>
    </row>
    <row r="41" spans="4:31">
      <c r="O41" s="46"/>
      <c r="P41" s="56">
        <v>8</v>
      </c>
      <c r="Q41" s="87" t="s">
        <v>763</v>
      </c>
      <c r="R41" s="47" t="s">
        <v>31</v>
      </c>
      <c r="S41" s="57">
        <v>1</v>
      </c>
      <c r="T41" s="57" t="s">
        <v>41</v>
      </c>
      <c r="U41" s="47">
        <v>4</v>
      </c>
      <c r="V41" s="47" t="s">
        <v>760</v>
      </c>
      <c r="W41" s="161">
        <v>0.2</v>
      </c>
      <c r="X41" s="48"/>
    </row>
    <row r="42" spans="4:31">
      <c r="O42" s="46"/>
      <c r="P42" s="56">
        <v>8</v>
      </c>
      <c r="Q42" s="87" t="s">
        <v>759</v>
      </c>
      <c r="R42" s="47" t="s">
        <v>31</v>
      </c>
      <c r="S42" s="57">
        <v>3</v>
      </c>
      <c r="T42" s="57" t="s">
        <v>42</v>
      </c>
      <c r="U42" s="47">
        <v>1</v>
      </c>
      <c r="V42" s="47" t="s">
        <v>47</v>
      </c>
      <c r="W42" s="161">
        <v>0.14899999999999999</v>
      </c>
      <c r="X42" s="48"/>
    </row>
    <row r="43" spans="4:31">
      <c r="D43" s="1"/>
      <c r="E43" s="1"/>
      <c r="O43" s="43"/>
      <c r="P43" s="158" t="s">
        <v>720</v>
      </c>
      <c r="Q43" s="159" t="s">
        <v>21</v>
      </c>
      <c r="R43" s="44" t="s">
        <v>31</v>
      </c>
      <c r="S43" s="44">
        <v>4</v>
      </c>
      <c r="T43" s="44" t="s">
        <v>40</v>
      </c>
      <c r="U43" s="44">
        <v>3</v>
      </c>
      <c r="V43" s="44" t="s">
        <v>1569</v>
      </c>
      <c r="W43" s="160"/>
      <c r="X43" s="44" t="s">
        <v>49</v>
      </c>
      <c r="Y43" s="44"/>
      <c r="Z43" s="44"/>
      <c r="AA43" s="45"/>
      <c r="AB43" s="134" t="s">
        <v>1572</v>
      </c>
    </row>
    <row r="44" spans="4:31">
      <c r="O44" s="46"/>
      <c r="P44" s="56" t="s">
        <v>720</v>
      </c>
      <c r="Q44" s="87" t="s">
        <v>27</v>
      </c>
      <c r="R44" s="47" t="s">
        <v>31</v>
      </c>
      <c r="S44" s="47">
        <v>1</v>
      </c>
      <c r="T44" s="47" t="s">
        <v>41</v>
      </c>
      <c r="U44" s="47">
        <v>1</v>
      </c>
      <c r="V44" s="47" t="s">
        <v>46</v>
      </c>
      <c r="W44" s="161">
        <v>1E-3</v>
      </c>
      <c r="X44" s="47" t="s">
        <v>737</v>
      </c>
      <c r="Y44" s="47"/>
      <c r="Z44" s="47"/>
      <c r="AA44" s="48"/>
      <c r="AC44">
        <v>1</v>
      </c>
      <c r="AD44" t="s">
        <v>726</v>
      </c>
    </row>
    <row r="45" spans="4:31">
      <c r="O45" s="46"/>
      <c r="P45" s="56" t="s">
        <v>720</v>
      </c>
      <c r="Q45" s="87" t="s">
        <v>28</v>
      </c>
      <c r="R45" s="47" t="s">
        <v>31</v>
      </c>
      <c r="S45" s="47" t="s">
        <v>50</v>
      </c>
      <c r="T45" s="47" t="s">
        <v>51</v>
      </c>
      <c r="U45" s="47">
        <v>2</v>
      </c>
      <c r="V45" s="47" t="s">
        <v>46</v>
      </c>
      <c r="W45" s="161"/>
      <c r="X45" s="47" t="s">
        <v>738</v>
      </c>
      <c r="Y45" s="47"/>
      <c r="Z45" s="47"/>
      <c r="AA45" s="48"/>
      <c r="AC45">
        <v>2</v>
      </c>
      <c r="AD45" t="s">
        <v>726</v>
      </c>
    </row>
    <row r="46" spans="4:31">
      <c r="O46" s="46"/>
      <c r="P46" s="221" t="s">
        <v>720</v>
      </c>
      <c r="Q46" s="222" t="s">
        <v>1549</v>
      </c>
      <c r="R46" s="223"/>
      <c r="S46" s="223" t="s">
        <v>102</v>
      </c>
      <c r="T46" s="224" t="s">
        <v>1549</v>
      </c>
      <c r="U46" s="224">
        <v>4</v>
      </c>
      <c r="V46" s="224" t="s">
        <v>727</v>
      </c>
      <c r="W46" s="225"/>
      <c r="X46" s="224" t="s">
        <v>1550</v>
      </c>
      <c r="Y46" s="223"/>
      <c r="Z46" s="223"/>
      <c r="AA46" s="48"/>
      <c r="AC46">
        <v>3</v>
      </c>
      <c r="AD46" t="s">
        <v>726</v>
      </c>
    </row>
    <row r="47" spans="4:31">
      <c r="O47" s="49"/>
      <c r="P47" s="163" t="s">
        <v>721</v>
      </c>
      <c r="Q47" s="164" t="s">
        <v>722</v>
      </c>
      <c r="R47" s="50" t="s">
        <v>31</v>
      </c>
      <c r="S47" s="50" t="s">
        <v>351</v>
      </c>
      <c r="T47" s="50" t="s">
        <v>724</v>
      </c>
      <c r="U47" s="50">
        <v>2</v>
      </c>
      <c r="V47" s="50" t="s">
        <v>46</v>
      </c>
      <c r="W47" s="165"/>
      <c r="X47" s="50" t="s">
        <v>725</v>
      </c>
      <c r="Y47" s="50"/>
      <c r="Z47" s="50"/>
      <c r="AA47" s="51"/>
      <c r="AC47">
        <v>4</v>
      </c>
      <c r="AD47" t="s">
        <v>726</v>
      </c>
    </row>
    <row r="48" spans="4:31">
      <c r="AC48">
        <v>5</v>
      </c>
      <c r="AD48" t="s">
        <v>47</v>
      </c>
    </row>
    <row r="49" spans="29:30">
      <c r="AC49">
        <v>6</v>
      </c>
      <c r="AD49" t="s">
        <v>756</v>
      </c>
    </row>
    <row r="50" spans="29:30">
      <c r="AC50">
        <v>7</v>
      </c>
      <c r="AD50" t="s">
        <v>727</v>
      </c>
    </row>
    <row r="51" spans="29:30">
      <c r="AC51">
        <v>8</v>
      </c>
      <c r="AD51" t="s">
        <v>728</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zoomScale="85" zoomScaleNormal="85" workbookViewId="0">
      <pane ySplit="1" topLeftCell="A2" activePane="bottomLeft" state="frozen"/>
      <selection pane="bottomLeft" activeCell="I6" sqref="I6"/>
    </sheetView>
  </sheetViews>
  <sheetFormatPr defaultRowHeight="13.5"/>
  <cols>
    <col min="2" max="2" width="3.5" bestFit="1" customWidth="1"/>
    <col min="3" max="3" width="49.5" bestFit="1" customWidth="1"/>
    <col min="4" max="4" width="3.5" bestFit="1" customWidth="1"/>
    <col min="5" max="5" width="17.25" style="134" bestFit="1" customWidth="1"/>
    <col min="6" max="6" width="16" style="134" bestFit="1" customWidth="1"/>
    <col min="7" max="7" width="16.75" style="134" bestFit="1" customWidth="1"/>
  </cols>
  <sheetData>
    <row r="1" spans="1:7">
      <c r="B1" t="s">
        <v>883</v>
      </c>
      <c r="C1" t="s">
        <v>421</v>
      </c>
      <c r="E1" s="134" t="s">
        <v>446</v>
      </c>
      <c r="F1" s="134" t="s">
        <v>1186</v>
      </c>
      <c r="G1" s="134" t="s">
        <v>1187</v>
      </c>
    </row>
    <row r="2" spans="1:7">
      <c r="A2" t="s">
        <v>884</v>
      </c>
      <c r="B2">
        <v>1</v>
      </c>
      <c r="C2" t="s">
        <v>882</v>
      </c>
      <c r="D2">
        <f t="shared" ref="D2:D33" si="0">LEN(C2)</f>
        <v>19</v>
      </c>
      <c r="E2" s="134" t="s">
        <v>881</v>
      </c>
      <c r="F2" s="134" t="s">
        <v>1188</v>
      </c>
      <c r="G2" s="134" t="s">
        <v>1189</v>
      </c>
    </row>
    <row r="3" spans="1:7">
      <c r="B3">
        <v>2</v>
      </c>
      <c r="C3" t="s">
        <v>880</v>
      </c>
      <c r="D3">
        <f t="shared" si="0"/>
        <v>16</v>
      </c>
      <c r="E3" s="134" t="s">
        <v>879</v>
      </c>
      <c r="F3" s="134" t="s">
        <v>1190</v>
      </c>
      <c r="G3" s="134" t="s">
        <v>1191</v>
      </c>
    </row>
    <row r="4" spans="1:7">
      <c r="B4">
        <v>3</v>
      </c>
      <c r="C4" t="s">
        <v>878</v>
      </c>
      <c r="D4">
        <f t="shared" si="0"/>
        <v>18</v>
      </c>
      <c r="E4" s="134" t="s">
        <v>877</v>
      </c>
      <c r="F4" s="134" t="s">
        <v>1192</v>
      </c>
      <c r="G4" s="134" t="s">
        <v>978</v>
      </c>
    </row>
    <row r="5" spans="1:7">
      <c r="B5">
        <v>4</v>
      </c>
      <c r="C5" t="s">
        <v>876</v>
      </c>
      <c r="D5">
        <f t="shared" si="0"/>
        <v>14</v>
      </c>
      <c r="E5" s="134" t="s">
        <v>875</v>
      </c>
      <c r="F5" s="134" t="s">
        <v>1193</v>
      </c>
      <c r="G5" s="134" t="s">
        <v>1194</v>
      </c>
    </row>
    <row r="6" spans="1:7">
      <c r="B6">
        <v>5</v>
      </c>
      <c r="C6" t="s">
        <v>874</v>
      </c>
      <c r="D6">
        <f t="shared" si="0"/>
        <v>24</v>
      </c>
      <c r="E6" s="134" t="s">
        <v>1196</v>
      </c>
      <c r="F6" s="134" t="s">
        <v>1195</v>
      </c>
      <c r="G6" s="134" t="s">
        <v>1197</v>
      </c>
    </row>
    <row r="7" spans="1:7">
      <c r="B7">
        <v>6</v>
      </c>
      <c r="C7" t="s">
        <v>873</v>
      </c>
      <c r="D7">
        <f t="shared" si="0"/>
        <v>21</v>
      </c>
      <c r="E7" s="134" t="s">
        <v>872</v>
      </c>
      <c r="F7" s="134" t="s">
        <v>1198</v>
      </c>
      <c r="G7" s="134" t="s">
        <v>1199</v>
      </c>
    </row>
    <row r="8" spans="1:7">
      <c r="B8">
        <v>7</v>
      </c>
      <c r="C8" t="s">
        <v>1201</v>
      </c>
      <c r="D8">
        <f t="shared" si="0"/>
        <v>23</v>
      </c>
      <c r="E8" s="134" t="s">
        <v>871</v>
      </c>
      <c r="F8" s="134" t="s">
        <v>1200</v>
      </c>
      <c r="G8" s="134" t="s">
        <v>1202</v>
      </c>
    </row>
    <row r="9" spans="1:7">
      <c r="B9">
        <v>8</v>
      </c>
      <c r="C9" t="s">
        <v>870</v>
      </c>
      <c r="D9">
        <f t="shared" si="0"/>
        <v>21</v>
      </c>
      <c r="E9" s="134" t="s">
        <v>869</v>
      </c>
      <c r="F9" s="134" t="s">
        <v>1203</v>
      </c>
      <c r="G9" s="134" t="s">
        <v>1204</v>
      </c>
    </row>
    <row r="10" spans="1:7">
      <c r="B10">
        <v>9</v>
      </c>
      <c r="C10" t="s">
        <v>1205</v>
      </c>
      <c r="D10">
        <f t="shared" si="0"/>
        <v>21</v>
      </c>
      <c r="E10" s="134" t="s">
        <v>866</v>
      </c>
      <c r="F10" s="134" t="s">
        <v>867</v>
      </c>
      <c r="G10" s="134" t="s">
        <v>868</v>
      </c>
    </row>
    <row r="11" spans="1:7">
      <c r="B11">
        <v>10</v>
      </c>
      <c r="C11" t="s">
        <v>1206</v>
      </c>
      <c r="D11">
        <f t="shared" si="0"/>
        <v>21</v>
      </c>
      <c r="E11" s="134" t="s">
        <v>867</v>
      </c>
      <c r="F11" s="134" t="s">
        <v>866</v>
      </c>
      <c r="G11" s="134" t="s">
        <v>865</v>
      </c>
    </row>
    <row r="12" spans="1:7">
      <c r="B12">
        <v>11</v>
      </c>
      <c r="C12" t="s">
        <v>864</v>
      </c>
      <c r="D12">
        <f t="shared" si="0"/>
        <v>18</v>
      </c>
      <c r="E12" s="134" t="s">
        <v>863</v>
      </c>
      <c r="F12" s="134" t="s">
        <v>862</v>
      </c>
      <c r="G12" s="134" t="s">
        <v>861</v>
      </c>
    </row>
    <row r="13" spans="1:7">
      <c r="B13">
        <v>12</v>
      </c>
      <c r="C13" t="s">
        <v>860</v>
      </c>
      <c r="D13">
        <f t="shared" si="0"/>
        <v>21</v>
      </c>
      <c r="E13" s="134" t="s">
        <v>859</v>
      </c>
      <c r="F13" s="134" t="s">
        <v>1207</v>
      </c>
      <c r="G13" s="134" t="s">
        <v>1208</v>
      </c>
    </row>
    <row r="14" spans="1:7">
      <c r="B14">
        <v>13</v>
      </c>
      <c r="C14" t="s">
        <v>858</v>
      </c>
      <c r="D14">
        <f t="shared" si="0"/>
        <v>24</v>
      </c>
      <c r="E14" s="134" t="s">
        <v>857</v>
      </c>
      <c r="F14" s="134" t="s">
        <v>856</v>
      </c>
      <c r="G14" s="134" t="s">
        <v>855</v>
      </c>
    </row>
    <row r="15" spans="1:7">
      <c r="B15">
        <v>14</v>
      </c>
      <c r="C15" t="s">
        <v>854</v>
      </c>
      <c r="D15">
        <f t="shared" si="0"/>
        <v>15</v>
      </c>
      <c r="E15" s="134" t="s">
        <v>853</v>
      </c>
      <c r="F15" s="134" t="s">
        <v>1209</v>
      </c>
      <c r="G15" s="134" t="s">
        <v>1210</v>
      </c>
    </row>
    <row r="16" spans="1:7">
      <c r="B16">
        <v>15</v>
      </c>
      <c r="C16" t="s">
        <v>1211</v>
      </c>
      <c r="D16">
        <f t="shared" si="0"/>
        <v>24</v>
      </c>
      <c r="E16" s="134" t="s">
        <v>852</v>
      </c>
      <c r="F16" s="134" t="s">
        <v>1212</v>
      </c>
      <c r="G16" s="134" t="s">
        <v>1213</v>
      </c>
    </row>
    <row r="17" spans="2:7">
      <c r="B17">
        <v>16</v>
      </c>
      <c r="C17" t="s">
        <v>1214</v>
      </c>
      <c r="D17">
        <f t="shared" si="0"/>
        <v>22</v>
      </c>
      <c r="E17" s="134" t="s">
        <v>851</v>
      </c>
      <c r="F17" s="134" t="s">
        <v>1215</v>
      </c>
      <c r="G17" s="134" t="s">
        <v>1216</v>
      </c>
    </row>
    <row r="18" spans="2:7">
      <c r="B18">
        <v>17</v>
      </c>
      <c r="C18" t="s">
        <v>850</v>
      </c>
      <c r="D18">
        <f t="shared" si="0"/>
        <v>24</v>
      </c>
      <c r="E18" s="134" t="s">
        <v>849</v>
      </c>
      <c r="F18" s="134" t="s">
        <v>1217</v>
      </c>
      <c r="G18" s="134" t="s">
        <v>1218</v>
      </c>
    </row>
    <row r="19" spans="2:7">
      <c r="B19">
        <v>18</v>
      </c>
      <c r="C19" t="s">
        <v>848</v>
      </c>
      <c r="D19">
        <f t="shared" si="0"/>
        <v>20</v>
      </c>
      <c r="E19" s="169">
        <v>0.7</v>
      </c>
      <c r="F19" s="169">
        <v>1</v>
      </c>
      <c r="G19" s="169">
        <v>0.4</v>
      </c>
    </row>
    <row r="20" spans="2:7">
      <c r="B20">
        <v>19</v>
      </c>
      <c r="C20" t="s">
        <v>847</v>
      </c>
      <c r="D20">
        <f t="shared" si="0"/>
        <v>21</v>
      </c>
      <c r="E20" s="134" t="s">
        <v>846</v>
      </c>
      <c r="F20" s="134" t="s">
        <v>1219</v>
      </c>
      <c r="G20" s="134" t="s">
        <v>1220</v>
      </c>
    </row>
    <row r="21" spans="2:7">
      <c r="B21">
        <v>20</v>
      </c>
      <c r="C21" t="s">
        <v>845</v>
      </c>
      <c r="D21">
        <f t="shared" si="0"/>
        <v>14</v>
      </c>
      <c r="E21" s="134" t="s">
        <v>1221</v>
      </c>
      <c r="F21" s="134" t="s">
        <v>1222</v>
      </c>
      <c r="G21" s="134" t="s">
        <v>1223</v>
      </c>
    </row>
    <row r="22" spans="2:7">
      <c r="B22">
        <v>21</v>
      </c>
      <c r="C22" t="s">
        <v>844</v>
      </c>
      <c r="D22">
        <f t="shared" si="0"/>
        <v>19</v>
      </c>
      <c r="E22" s="134" t="s">
        <v>843</v>
      </c>
      <c r="F22" s="134" t="s">
        <v>1224</v>
      </c>
      <c r="G22" s="134" t="s">
        <v>1225</v>
      </c>
    </row>
    <row r="23" spans="2:7">
      <c r="B23">
        <v>22</v>
      </c>
      <c r="C23" t="s">
        <v>1226</v>
      </c>
      <c r="D23">
        <f t="shared" si="0"/>
        <v>22</v>
      </c>
      <c r="E23" s="134" t="s">
        <v>842</v>
      </c>
      <c r="F23" s="134" t="s">
        <v>1227</v>
      </c>
      <c r="G23" s="134" t="s">
        <v>1228</v>
      </c>
    </row>
    <row r="24" spans="2:7">
      <c r="B24">
        <v>23</v>
      </c>
      <c r="C24" t="s">
        <v>841</v>
      </c>
      <c r="D24">
        <f t="shared" si="0"/>
        <v>17</v>
      </c>
      <c r="E24" s="134" t="s">
        <v>840</v>
      </c>
      <c r="F24" s="134" t="s">
        <v>1229</v>
      </c>
      <c r="G24" s="134" t="s">
        <v>1230</v>
      </c>
    </row>
    <row r="25" spans="2:7">
      <c r="B25">
        <v>24</v>
      </c>
      <c r="C25" t="s">
        <v>1234</v>
      </c>
      <c r="D25">
        <f t="shared" si="0"/>
        <v>22</v>
      </c>
      <c r="E25" s="134" t="s">
        <v>839</v>
      </c>
      <c r="F25" s="134" t="s">
        <v>1231</v>
      </c>
      <c r="G25" s="134" t="s">
        <v>1232</v>
      </c>
    </row>
    <row r="26" spans="2:7">
      <c r="B26">
        <v>25</v>
      </c>
      <c r="C26" t="s">
        <v>1235</v>
      </c>
      <c r="D26">
        <f t="shared" si="0"/>
        <v>22</v>
      </c>
      <c r="E26" s="134" t="s">
        <v>838</v>
      </c>
      <c r="F26" s="134" t="s">
        <v>1233</v>
      </c>
      <c r="G26" s="134" t="s">
        <v>1236</v>
      </c>
    </row>
    <row r="27" spans="2:7">
      <c r="B27">
        <v>26</v>
      </c>
      <c r="C27" t="s">
        <v>837</v>
      </c>
      <c r="D27">
        <f t="shared" si="0"/>
        <v>17</v>
      </c>
      <c r="E27" s="134" t="s">
        <v>836</v>
      </c>
      <c r="F27" s="134" t="s">
        <v>1237</v>
      </c>
      <c r="G27" s="134" t="s">
        <v>1238</v>
      </c>
    </row>
    <row r="28" spans="2:7">
      <c r="B28">
        <v>27</v>
      </c>
      <c r="C28" t="s">
        <v>1239</v>
      </c>
      <c r="D28">
        <f t="shared" si="0"/>
        <v>24</v>
      </c>
      <c r="E28" s="134" t="s">
        <v>835</v>
      </c>
      <c r="F28" s="134" t="s">
        <v>1240</v>
      </c>
      <c r="G28" s="134" t="s">
        <v>1241</v>
      </c>
    </row>
    <row r="29" spans="2:7">
      <c r="B29">
        <v>28</v>
      </c>
      <c r="C29" t="s">
        <v>834</v>
      </c>
      <c r="D29">
        <f t="shared" si="0"/>
        <v>24</v>
      </c>
      <c r="E29" s="134" t="s">
        <v>833</v>
      </c>
      <c r="F29" s="134" t="s">
        <v>1242</v>
      </c>
      <c r="G29" s="134" t="s">
        <v>1243</v>
      </c>
    </row>
    <row r="30" spans="2:7">
      <c r="B30">
        <v>29</v>
      </c>
      <c r="C30" t="s">
        <v>1244</v>
      </c>
      <c r="D30">
        <f t="shared" si="0"/>
        <v>24</v>
      </c>
      <c r="E30" s="134" t="s">
        <v>832</v>
      </c>
      <c r="F30" s="134" t="s">
        <v>831</v>
      </c>
      <c r="G30" s="134" t="s">
        <v>838</v>
      </c>
    </row>
    <row r="31" spans="2:7">
      <c r="B31">
        <v>30</v>
      </c>
      <c r="C31" t="s">
        <v>1245</v>
      </c>
      <c r="D31">
        <f t="shared" si="0"/>
        <v>23</v>
      </c>
      <c r="E31" s="134" t="s">
        <v>830</v>
      </c>
      <c r="F31" s="134" t="s">
        <v>1246</v>
      </c>
      <c r="G31" s="134" t="s">
        <v>1247</v>
      </c>
    </row>
    <row r="32" spans="2:7">
      <c r="B32">
        <v>31</v>
      </c>
      <c r="C32" t="s">
        <v>829</v>
      </c>
      <c r="D32">
        <f t="shared" si="0"/>
        <v>15</v>
      </c>
      <c r="E32" s="134" t="s">
        <v>828</v>
      </c>
      <c r="F32" s="134" t="s">
        <v>1248</v>
      </c>
      <c r="G32" s="134" t="s">
        <v>1249</v>
      </c>
    </row>
    <row r="33" spans="2:7">
      <c r="B33">
        <v>32</v>
      </c>
      <c r="C33" t="s">
        <v>827</v>
      </c>
      <c r="D33">
        <f t="shared" si="0"/>
        <v>9</v>
      </c>
      <c r="E33" s="134" t="s">
        <v>826</v>
      </c>
      <c r="F33" s="134" t="s">
        <v>1250</v>
      </c>
      <c r="G33" s="134" t="s">
        <v>1251</v>
      </c>
    </row>
    <row r="34" spans="2:7">
      <c r="B34">
        <v>33</v>
      </c>
      <c r="C34" t="s">
        <v>825</v>
      </c>
      <c r="D34">
        <f t="shared" ref="D34:D65" si="1">LEN(C34)</f>
        <v>21</v>
      </c>
      <c r="E34" s="172">
        <v>0.998</v>
      </c>
      <c r="F34" s="172">
        <v>0.995</v>
      </c>
      <c r="G34" s="172">
        <v>0.99299999999999999</v>
      </c>
    </row>
    <row r="35" spans="2:7">
      <c r="B35">
        <v>34</v>
      </c>
      <c r="C35" t="s">
        <v>824</v>
      </c>
      <c r="D35">
        <f t="shared" si="1"/>
        <v>20</v>
      </c>
      <c r="E35" s="134" t="s">
        <v>823</v>
      </c>
      <c r="F35" s="134" t="s">
        <v>822</v>
      </c>
      <c r="G35" s="134" t="s">
        <v>821</v>
      </c>
    </row>
    <row r="36" spans="2:7">
      <c r="B36">
        <v>35</v>
      </c>
      <c r="C36" t="s">
        <v>820</v>
      </c>
      <c r="D36">
        <f t="shared" si="1"/>
        <v>19</v>
      </c>
      <c r="E36" s="134" t="s">
        <v>819</v>
      </c>
      <c r="F36" s="134" t="s">
        <v>1252</v>
      </c>
      <c r="G36" s="134" t="s">
        <v>1253</v>
      </c>
    </row>
    <row r="37" spans="2:7">
      <c r="B37">
        <v>36</v>
      </c>
      <c r="C37" t="s">
        <v>1255</v>
      </c>
      <c r="D37">
        <f t="shared" si="1"/>
        <v>22</v>
      </c>
      <c r="E37" s="134" t="s">
        <v>818</v>
      </c>
      <c r="F37" s="134" t="s">
        <v>1254</v>
      </c>
      <c r="G37" s="134" t="s">
        <v>1256</v>
      </c>
    </row>
    <row r="38" spans="2:7">
      <c r="B38">
        <v>37</v>
      </c>
      <c r="C38" t="s">
        <v>817</v>
      </c>
      <c r="D38">
        <f t="shared" si="1"/>
        <v>12</v>
      </c>
      <c r="E38" s="134" t="s">
        <v>816</v>
      </c>
      <c r="F38" s="134" t="s">
        <v>1258</v>
      </c>
      <c r="G38" s="134" t="s">
        <v>1257</v>
      </c>
    </row>
    <row r="39" spans="2:7">
      <c r="B39">
        <v>38</v>
      </c>
      <c r="C39" t="s">
        <v>815</v>
      </c>
      <c r="D39">
        <f t="shared" si="1"/>
        <v>17</v>
      </c>
      <c r="E39" s="134" t="s">
        <v>814</v>
      </c>
      <c r="F39" s="134" t="s">
        <v>1259</v>
      </c>
      <c r="G39" s="134" t="s">
        <v>1260</v>
      </c>
    </row>
    <row r="40" spans="2:7">
      <c r="B40">
        <v>39</v>
      </c>
      <c r="C40" t="s">
        <v>813</v>
      </c>
      <c r="D40">
        <f t="shared" si="1"/>
        <v>21</v>
      </c>
      <c r="E40" s="134" t="s">
        <v>812</v>
      </c>
      <c r="F40" s="134" t="s">
        <v>1188</v>
      </c>
      <c r="G40" s="134" t="s">
        <v>978</v>
      </c>
    </row>
    <row r="41" spans="2:7">
      <c r="B41">
        <v>40</v>
      </c>
      <c r="C41" t="s">
        <v>811</v>
      </c>
      <c r="D41">
        <f t="shared" si="1"/>
        <v>24</v>
      </c>
      <c r="E41" s="134" t="s">
        <v>810</v>
      </c>
      <c r="F41" s="134" t="s">
        <v>1261</v>
      </c>
      <c r="G41" s="134" t="s">
        <v>1262</v>
      </c>
    </row>
    <row r="42" spans="2:7">
      <c r="B42">
        <v>41</v>
      </c>
      <c r="C42" t="s">
        <v>809</v>
      </c>
      <c r="D42">
        <f t="shared" si="1"/>
        <v>13</v>
      </c>
      <c r="E42" s="134" t="s">
        <v>808</v>
      </c>
      <c r="F42" s="134" t="s">
        <v>807</v>
      </c>
      <c r="G42" s="134" t="s">
        <v>806</v>
      </c>
    </row>
    <row r="43" spans="2:7">
      <c r="B43">
        <v>42</v>
      </c>
      <c r="C43" t="s">
        <v>805</v>
      </c>
      <c r="D43">
        <f t="shared" si="1"/>
        <v>19</v>
      </c>
      <c r="E43" s="134" t="s">
        <v>804</v>
      </c>
      <c r="F43" s="134" t="s">
        <v>1263</v>
      </c>
      <c r="G43" s="134" t="s">
        <v>978</v>
      </c>
    </row>
    <row r="44" spans="2:7">
      <c r="B44">
        <v>43</v>
      </c>
      <c r="C44" t="s">
        <v>803</v>
      </c>
      <c r="D44">
        <f t="shared" si="1"/>
        <v>14</v>
      </c>
      <c r="E44" s="134" t="s">
        <v>802</v>
      </c>
      <c r="F44" s="134" t="s">
        <v>1264</v>
      </c>
      <c r="G44" s="134" t="s">
        <v>1265</v>
      </c>
    </row>
    <row r="45" spans="2:7">
      <c r="B45">
        <v>44</v>
      </c>
      <c r="C45" t="s">
        <v>801</v>
      </c>
      <c r="D45">
        <f t="shared" si="1"/>
        <v>13</v>
      </c>
      <c r="E45" s="134" t="s">
        <v>800</v>
      </c>
      <c r="F45" s="134" t="s">
        <v>1266</v>
      </c>
      <c r="G45" s="134" t="s">
        <v>1267</v>
      </c>
    </row>
    <row r="46" spans="2:7">
      <c r="B46">
        <v>45</v>
      </c>
      <c r="C46" t="s">
        <v>799</v>
      </c>
      <c r="D46">
        <f t="shared" si="1"/>
        <v>21</v>
      </c>
      <c r="E46" s="134" t="s">
        <v>798</v>
      </c>
      <c r="F46" s="134" t="s">
        <v>1269</v>
      </c>
      <c r="G46" s="134" t="s">
        <v>1268</v>
      </c>
    </row>
    <row r="47" spans="2:7">
      <c r="B47">
        <v>46</v>
      </c>
      <c r="C47" t="s">
        <v>797</v>
      </c>
      <c r="D47">
        <f t="shared" si="1"/>
        <v>24</v>
      </c>
      <c r="E47" s="134" t="s">
        <v>796</v>
      </c>
      <c r="F47" s="134" t="s">
        <v>1270</v>
      </c>
      <c r="G47" s="134" t="s">
        <v>1271</v>
      </c>
    </row>
    <row r="48" spans="2:7">
      <c r="B48">
        <v>47</v>
      </c>
      <c r="C48" t="s">
        <v>1275</v>
      </c>
      <c r="D48">
        <f t="shared" si="1"/>
        <v>19</v>
      </c>
      <c r="E48" s="134" t="s">
        <v>1272</v>
      </c>
      <c r="F48" s="134" t="s">
        <v>1273</v>
      </c>
      <c r="G48" s="134" t="s">
        <v>1274</v>
      </c>
    </row>
    <row r="49" spans="1:7">
      <c r="B49">
        <v>48</v>
      </c>
      <c r="C49" t="s">
        <v>1276</v>
      </c>
      <c r="D49">
        <f t="shared" si="1"/>
        <v>19</v>
      </c>
      <c r="E49" s="134" t="s">
        <v>1277</v>
      </c>
      <c r="F49" s="134" t="s">
        <v>1278</v>
      </c>
      <c r="G49" s="134" t="s">
        <v>1279</v>
      </c>
    </row>
    <row r="50" spans="1:7">
      <c r="B50">
        <v>49</v>
      </c>
      <c r="C50" t="s">
        <v>1280</v>
      </c>
      <c r="D50">
        <f t="shared" si="1"/>
        <v>24</v>
      </c>
      <c r="E50" s="134" t="s">
        <v>1281</v>
      </c>
      <c r="F50" s="134" t="s">
        <v>1282</v>
      </c>
      <c r="G50" s="134" t="s">
        <v>1283</v>
      </c>
    </row>
    <row r="51" spans="1:7">
      <c r="B51">
        <v>50</v>
      </c>
      <c r="C51" t="s">
        <v>1284</v>
      </c>
      <c r="D51">
        <f t="shared" si="1"/>
        <v>19</v>
      </c>
      <c r="E51" s="134" t="s">
        <v>1285</v>
      </c>
      <c r="F51" s="134" t="s">
        <v>1209</v>
      </c>
      <c r="G51" s="134" t="s">
        <v>1286</v>
      </c>
    </row>
    <row r="52" spans="1:7">
      <c r="A52" t="s">
        <v>977</v>
      </c>
      <c r="B52">
        <v>1</v>
      </c>
      <c r="C52" t="s">
        <v>976</v>
      </c>
      <c r="D52">
        <f t="shared" si="1"/>
        <v>21</v>
      </c>
      <c r="E52" s="169">
        <v>0.04</v>
      </c>
      <c r="F52" s="169">
        <v>0.08</v>
      </c>
      <c r="G52" s="169">
        <v>0.16</v>
      </c>
    </row>
    <row r="53" spans="1:7">
      <c r="B53">
        <v>2</v>
      </c>
      <c r="C53" t="s">
        <v>975</v>
      </c>
      <c r="D53">
        <f t="shared" si="1"/>
        <v>10</v>
      </c>
      <c r="E53" s="134" t="s">
        <v>974</v>
      </c>
      <c r="F53" s="134" t="s">
        <v>1287</v>
      </c>
      <c r="G53" s="134" t="s">
        <v>1288</v>
      </c>
    </row>
    <row r="54" spans="1:7">
      <c r="B54">
        <v>3</v>
      </c>
      <c r="C54" t="s">
        <v>973</v>
      </c>
      <c r="D54">
        <f t="shared" si="1"/>
        <v>22</v>
      </c>
      <c r="E54" s="134" t="s">
        <v>972</v>
      </c>
      <c r="F54" s="134" t="s">
        <v>1289</v>
      </c>
      <c r="G54" s="134" t="s">
        <v>1290</v>
      </c>
    </row>
    <row r="55" spans="1:7">
      <c r="B55">
        <v>4</v>
      </c>
      <c r="C55" t="s">
        <v>971</v>
      </c>
      <c r="D55">
        <f t="shared" si="1"/>
        <v>22</v>
      </c>
      <c r="E55" s="134" t="s">
        <v>970</v>
      </c>
      <c r="F55" s="134" t="s">
        <v>1291</v>
      </c>
      <c r="G55" s="134" t="s">
        <v>1195</v>
      </c>
    </row>
    <row r="56" spans="1:7">
      <c r="B56">
        <v>5</v>
      </c>
      <c r="C56" t="s">
        <v>969</v>
      </c>
      <c r="D56">
        <f t="shared" si="1"/>
        <v>16</v>
      </c>
      <c r="E56" s="134" t="s">
        <v>968</v>
      </c>
      <c r="F56" s="134" t="s">
        <v>1292</v>
      </c>
      <c r="G56" s="134" t="s">
        <v>1293</v>
      </c>
    </row>
    <row r="57" spans="1:7">
      <c r="B57">
        <v>6</v>
      </c>
      <c r="C57" t="s">
        <v>967</v>
      </c>
      <c r="D57">
        <f t="shared" si="1"/>
        <v>11</v>
      </c>
      <c r="E57" s="134" t="s">
        <v>966</v>
      </c>
      <c r="F57" s="134" t="s">
        <v>1294</v>
      </c>
      <c r="G57" s="134" t="s">
        <v>1295</v>
      </c>
    </row>
    <row r="58" spans="1:7">
      <c r="B58">
        <v>7</v>
      </c>
      <c r="C58" t="s">
        <v>965</v>
      </c>
      <c r="D58">
        <f t="shared" si="1"/>
        <v>23</v>
      </c>
      <c r="E58" s="134" t="s">
        <v>1297</v>
      </c>
      <c r="F58" s="134" t="s">
        <v>1296</v>
      </c>
      <c r="G58" s="134" t="s">
        <v>1298</v>
      </c>
    </row>
    <row r="59" spans="1:7">
      <c r="B59">
        <v>8</v>
      </c>
      <c r="C59" t="s">
        <v>964</v>
      </c>
      <c r="D59">
        <f t="shared" si="1"/>
        <v>17</v>
      </c>
      <c r="E59" s="134" t="s">
        <v>963</v>
      </c>
      <c r="F59" s="134" t="s">
        <v>1299</v>
      </c>
      <c r="G59" s="134" t="s">
        <v>1246</v>
      </c>
    </row>
    <row r="60" spans="1:7">
      <c r="B60">
        <v>9</v>
      </c>
      <c r="C60" t="s">
        <v>962</v>
      </c>
      <c r="D60">
        <f t="shared" si="1"/>
        <v>15</v>
      </c>
      <c r="E60" s="134" t="s">
        <v>1302</v>
      </c>
      <c r="F60" s="134" t="s">
        <v>1300</v>
      </c>
      <c r="G60" s="134" t="s">
        <v>1301</v>
      </c>
    </row>
    <row r="61" spans="1:7">
      <c r="B61">
        <v>10</v>
      </c>
      <c r="C61" t="s">
        <v>961</v>
      </c>
      <c r="D61">
        <f t="shared" si="1"/>
        <v>19</v>
      </c>
      <c r="E61" s="134" t="s">
        <v>1303</v>
      </c>
      <c r="F61" s="134" t="s">
        <v>1304</v>
      </c>
      <c r="G61" s="134" t="s">
        <v>1305</v>
      </c>
    </row>
    <row r="62" spans="1:7">
      <c r="B62">
        <v>11</v>
      </c>
      <c r="C62" t="s">
        <v>960</v>
      </c>
      <c r="D62">
        <f t="shared" si="1"/>
        <v>19</v>
      </c>
      <c r="E62" s="134" t="s">
        <v>959</v>
      </c>
      <c r="F62" s="134" t="s">
        <v>1306</v>
      </c>
      <c r="G62" s="134" t="s">
        <v>1307</v>
      </c>
    </row>
    <row r="63" spans="1:7">
      <c r="B63">
        <v>12</v>
      </c>
      <c r="C63" t="s">
        <v>958</v>
      </c>
      <c r="D63">
        <f t="shared" si="1"/>
        <v>24</v>
      </c>
      <c r="E63" s="134" t="s">
        <v>957</v>
      </c>
      <c r="F63" s="134" t="s">
        <v>1308</v>
      </c>
      <c r="G63" s="134" t="s">
        <v>1309</v>
      </c>
    </row>
    <row r="64" spans="1:7">
      <c r="B64">
        <v>13</v>
      </c>
      <c r="C64" t="s">
        <v>956</v>
      </c>
      <c r="D64">
        <f t="shared" si="1"/>
        <v>19</v>
      </c>
      <c r="E64" s="134" t="s">
        <v>955</v>
      </c>
      <c r="F64" s="134" t="s">
        <v>1310</v>
      </c>
      <c r="G64" s="134" t="s">
        <v>1311</v>
      </c>
    </row>
    <row r="65" spans="2:7">
      <c r="B65">
        <v>14</v>
      </c>
      <c r="C65" t="s">
        <v>954</v>
      </c>
      <c r="D65">
        <f t="shared" si="1"/>
        <v>14</v>
      </c>
      <c r="E65" s="134" t="s">
        <v>846</v>
      </c>
      <c r="F65" s="134" t="s">
        <v>1312</v>
      </c>
      <c r="G65" s="134" t="s">
        <v>1313</v>
      </c>
    </row>
    <row r="66" spans="2:7">
      <c r="B66">
        <v>15</v>
      </c>
      <c r="C66" t="s">
        <v>953</v>
      </c>
      <c r="D66">
        <f t="shared" ref="D66:D97" si="2">LEN(C66)</f>
        <v>21</v>
      </c>
      <c r="E66" s="134" t="s">
        <v>952</v>
      </c>
      <c r="F66" s="134" t="s">
        <v>1314</v>
      </c>
      <c r="G66" s="134" t="s">
        <v>1315</v>
      </c>
    </row>
    <row r="67" spans="2:7">
      <c r="B67">
        <v>16</v>
      </c>
      <c r="C67" t="s">
        <v>1316</v>
      </c>
      <c r="D67">
        <f t="shared" si="2"/>
        <v>14</v>
      </c>
      <c r="E67" s="134" t="s">
        <v>1319</v>
      </c>
      <c r="F67" s="134" t="s">
        <v>1317</v>
      </c>
      <c r="G67" s="134" t="s">
        <v>1318</v>
      </c>
    </row>
    <row r="68" spans="2:7">
      <c r="B68">
        <v>17</v>
      </c>
      <c r="C68" t="s">
        <v>951</v>
      </c>
      <c r="D68">
        <f t="shared" si="2"/>
        <v>14</v>
      </c>
      <c r="E68" s="134" t="s">
        <v>950</v>
      </c>
      <c r="F68" s="134" t="s">
        <v>1320</v>
      </c>
      <c r="G68" s="134" t="s">
        <v>1321</v>
      </c>
    </row>
    <row r="69" spans="2:7">
      <c r="B69">
        <v>18</v>
      </c>
      <c r="C69" t="s">
        <v>949</v>
      </c>
      <c r="D69">
        <f t="shared" si="2"/>
        <v>21</v>
      </c>
      <c r="E69" s="134" t="s">
        <v>1322</v>
      </c>
      <c r="F69" s="134" t="s">
        <v>1323</v>
      </c>
      <c r="G69" s="134" t="s">
        <v>1324</v>
      </c>
    </row>
    <row r="70" spans="2:7">
      <c r="B70">
        <v>19</v>
      </c>
      <c r="C70" t="s">
        <v>948</v>
      </c>
      <c r="D70">
        <f t="shared" si="2"/>
        <v>23</v>
      </c>
      <c r="E70" s="134" t="s">
        <v>947</v>
      </c>
      <c r="F70" s="134" t="s">
        <v>1325</v>
      </c>
      <c r="G70" s="134" t="s">
        <v>1326</v>
      </c>
    </row>
    <row r="71" spans="2:7">
      <c r="B71">
        <v>20</v>
      </c>
      <c r="C71" t="s">
        <v>946</v>
      </c>
      <c r="D71">
        <f t="shared" si="2"/>
        <v>24</v>
      </c>
      <c r="E71" s="134" t="s">
        <v>945</v>
      </c>
      <c r="F71" s="134" t="s">
        <v>1327</v>
      </c>
      <c r="G71" s="134" t="s">
        <v>1328</v>
      </c>
    </row>
    <row r="72" spans="2:7">
      <c r="B72">
        <v>21</v>
      </c>
      <c r="C72" t="s">
        <v>944</v>
      </c>
      <c r="D72">
        <f t="shared" si="2"/>
        <v>24</v>
      </c>
      <c r="E72" s="134" t="s">
        <v>943</v>
      </c>
      <c r="F72" s="134" t="s">
        <v>1329</v>
      </c>
      <c r="G72" s="134" t="s">
        <v>1330</v>
      </c>
    </row>
    <row r="73" spans="2:7">
      <c r="B73">
        <v>22</v>
      </c>
      <c r="C73" t="s">
        <v>942</v>
      </c>
      <c r="D73">
        <f t="shared" si="2"/>
        <v>9</v>
      </c>
      <c r="E73" s="134" t="s">
        <v>941</v>
      </c>
      <c r="F73" s="134" t="s">
        <v>1331</v>
      </c>
      <c r="G73" s="134" t="s">
        <v>1332</v>
      </c>
    </row>
    <row r="74" spans="2:7">
      <c r="B74">
        <v>23</v>
      </c>
      <c r="C74" t="s">
        <v>1333</v>
      </c>
      <c r="D74">
        <f t="shared" si="2"/>
        <v>18</v>
      </c>
      <c r="E74" s="134" t="s">
        <v>1334</v>
      </c>
      <c r="F74" s="134" t="s">
        <v>1335</v>
      </c>
      <c r="G74" s="134" t="s">
        <v>1336</v>
      </c>
    </row>
    <row r="75" spans="2:7">
      <c r="B75">
        <v>24</v>
      </c>
      <c r="C75" t="s">
        <v>940</v>
      </c>
      <c r="D75">
        <f t="shared" si="2"/>
        <v>19</v>
      </c>
      <c r="E75" s="134" t="s">
        <v>939</v>
      </c>
      <c r="F75" s="134" t="s">
        <v>1337</v>
      </c>
      <c r="G75" s="134" t="s">
        <v>1338</v>
      </c>
    </row>
    <row r="76" spans="2:7">
      <c r="B76">
        <v>25</v>
      </c>
      <c r="C76" t="s">
        <v>938</v>
      </c>
      <c r="D76">
        <f t="shared" si="2"/>
        <v>16</v>
      </c>
      <c r="E76" s="134" t="s">
        <v>937</v>
      </c>
      <c r="F76" s="134" t="s">
        <v>1339</v>
      </c>
      <c r="G76" s="134" t="s">
        <v>1340</v>
      </c>
    </row>
    <row r="77" spans="2:7">
      <c r="B77">
        <v>26</v>
      </c>
      <c r="C77" t="s">
        <v>936</v>
      </c>
      <c r="D77">
        <f t="shared" si="2"/>
        <v>21</v>
      </c>
      <c r="E77" s="134" t="s">
        <v>935</v>
      </c>
      <c r="F77" s="134" t="s">
        <v>1341</v>
      </c>
      <c r="G77" s="134" t="s">
        <v>1342</v>
      </c>
    </row>
    <row r="78" spans="2:7">
      <c r="B78">
        <v>27</v>
      </c>
      <c r="C78" t="s">
        <v>934</v>
      </c>
      <c r="D78">
        <f t="shared" si="2"/>
        <v>6</v>
      </c>
      <c r="E78" s="134" t="s">
        <v>933</v>
      </c>
      <c r="F78" s="134" t="s">
        <v>1343</v>
      </c>
      <c r="G78" s="134" t="s">
        <v>1344</v>
      </c>
    </row>
    <row r="79" spans="2:7">
      <c r="B79">
        <v>28</v>
      </c>
      <c r="C79" t="s">
        <v>932</v>
      </c>
      <c r="D79">
        <f t="shared" si="2"/>
        <v>12</v>
      </c>
      <c r="E79" s="134" t="s">
        <v>931</v>
      </c>
      <c r="F79" s="134" t="s">
        <v>1345</v>
      </c>
      <c r="G79" s="134" t="s">
        <v>1346</v>
      </c>
    </row>
    <row r="80" spans="2:7">
      <c r="B80">
        <v>29</v>
      </c>
      <c r="C80" t="s">
        <v>930</v>
      </c>
      <c r="D80">
        <f t="shared" si="2"/>
        <v>22</v>
      </c>
      <c r="E80" s="134" t="s">
        <v>929</v>
      </c>
      <c r="F80" s="134" t="s">
        <v>1347</v>
      </c>
      <c r="G80" s="134" t="s">
        <v>1348</v>
      </c>
    </row>
    <row r="81" spans="2:7">
      <c r="B81">
        <v>30</v>
      </c>
      <c r="C81" t="s">
        <v>1351</v>
      </c>
      <c r="D81">
        <f t="shared" si="2"/>
        <v>20</v>
      </c>
      <c r="E81" s="134" t="s">
        <v>928</v>
      </c>
      <c r="F81" s="134" t="s">
        <v>1349</v>
      </c>
      <c r="G81" s="134" t="s">
        <v>1350</v>
      </c>
    </row>
    <row r="82" spans="2:7">
      <c r="B82">
        <v>31</v>
      </c>
      <c r="C82" t="s">
        <v>927</v>
      </c>
      <c r="D82">
        <f t="shared" si="2"/>
        <v>16</v>
      </c>
      <c r="E82" s="134" t="s">
        <v>926</v>
      </c>
      <c r="F82" s="134" t="s">
        <v>1189</v>
      </c>
      <c r="G82" s="134" t="s">
        <v>1352</v>
      </c>
    </row>
    <row r="83" spans="2:7">
      <c r="B83">
        <v>32</v>
      </c>
      <c r="C83" t="s">
        <v>925</v>
      </c>
      <c r="D83">
        <f t="shared" si="2"/>
        <v>9</v>
      </c>
      <c r="E83" s="134" t="s">
        <v>924</v>
      </c>
      <c r="F83" s="134" t="s">
        <v>1353</v>
      </c>
      <c r="G83" s="134" t="s">
        <v>1354</v>
      </c>
    </row>
    <row r="84" spans="2:7">
      <c r="B84">
        <v>33</v>
      </c>
      <c r="C84" t="s">
        <v>923</v>
      </c>
      <c r="D84">
        <f t="shared" si="2"/>
        <v>14</v>
      </c>
      <c r="E84" s="134" t="s">
        <v>922</v>
      </c>
      <c r="F84" s="134" t="s">
        <v>1355</v>
      </c>
      <c r="G84" s="134" t="s">
        <v>1315</v>
      </c>
    </row>
    <row r="85" spans="2:7">
      <c r="B85">
        <v>34</v>
      </c>
      <c r="C85" t="s">
        <v>921</v>
      </c>
      <c r="D85">
        <f t="shared" si="2"/>
        <v>13</v>
      </c>
      <c r="E85" s="134" t="s">
        <v>920</v>
      </c>
      <c r="F85" s="134" t="s">
        <v>1356</v>
      </c>
      <c r="G85" s="134" t="s">
        <v>1357</v>
      </c>
    </row>
    <row r="86" spans="2:7">
      <c r="B86">
        <v>35</v>
      </c>
      <c r="C86" t="s">
        <v>919</v>
      </c>
      <c r="D86">
        <f t="shared" si="2"/>
        <v>21</v>
      </c>
      <c r="E86" s="134" t="s">
        <v>918</v>
      </c>
      <c r="F86" s="134" t="s">
        <v>1358</v>
      </c>
      <c r="G86" s="134" t="s">
        <v>1359</v>
      </c>
    </row>
    <row r="87" spans="2:7">
      <c r="B87">
        <v>36</v>
      </c>
      <c r="C87" t="s">
        <v>917</v>
      </c>
      <c r="D87">
        <f t="shared" si="2"/>
        <v>20</v>
      </c>
      <c r="E87" s="134" t="s">
        <v>916</v>
      </c>
      <c r="F87" s="134" t="s">
        <v>1360</v>
      </c>
      <c r="G87" s="134" t="s">
        <v>1361</v>
      </c>
    </row>
    <row r="88" spans="2:7">
      <c r="B88">
        <v>37</v>
      </c>
      <c r="C88" t="s">
        <v>915</v>
      </c>
      <c r="D88">
        <f t="shared" si="2"/>
        <v>14</v>
      </c>
      <c r="E88" s="134" t="s">
        <v>914</v>
      </c>
      <c r="F88" s="134" t="s">
        <v>913</v>
      </c>
      <c r="G88" s="134" t="s">
        <v>912</v>
      </c>
    </row>
    <row r="89" spans="2:7">
      <c r="B89">
        <v>38</v>
      </c>
      <c r="C89" t="s">
        <v>911</v>
      </c>
      <c r="D89">
        <f t="shared" si="2"/>
        <v>21</v>
      </c>
      <c r="E89" s="134" t="s">
        <v>910</v>
      </c>
      <c r="F89" s="134" t="s">
        <v>1362</v>
      </c>
      <c r="G89" s="134" t="s">
        <v>1363</v>
      </c>
    </row>
    <row r="90" spans="2:7">
      <c r="B90">
        <v>39</v>
      </c>
      <c r="C90" t="s">
        <v>909</v>
      </c>
      <c r="D90">
        <f t="shared" si="2"/>
        <v>21</v>
      </c>
      <c r="E90" s="134" t="s">
        <v>908</v>
      </c>
      <c r="F90" s="134" t="s">
        <v>1364</v>
      </c>
      <c r="G90" s="134" t="s">
        <v>1365</v>
      </c>
    </row>
    <row r="91" spans="2:7">
      <c r="B91">
        <v>40</v>
      </c>
      <c r="C91" t="s">
        <v>907</v>
      </c>
      <c r="D91">
        <f t="shared" si="2"/>
        <v>21</v>
      </c>
      <c r="E91" s="134" t="s">
        <v>1366</v>
      </c>
      <c r="F91" s="134" t="s">
        <v>1367</v>
      </c>
      <c r="G91" s="134" t="s">
        <v>1368</v>
      </c>
    </row>
    <row r="92" spans="2:7">
      <c r="B92">
        <v>41</v>
      </c>
      <c r="C92" t="s">
        <v>906</v>
      </c>
      <c r="D92">
        <f t="shared" si="2"/>
        <v>24</v>
      </c>
      <c r="E92" s="134" t="s">
        <v>1369</v>
      </c>
      <c r="F92" s="134" t="s">
        <v>1370</v>
      </c>
      <c r="G92" s="134" t="s">
        <v>1246</v>
      </c>
    </row>
    <row r="93" spans="2:7">
      <c r="B93">
        <v>42</v>
      </c>
      <c r="C93" t="s">
        <v>905</v>
      </c>
      <c r="D93">
        <f t="shared" si="2"/>
        <v>16</v>
      </c>
      <c r="E93" s="134" t="s">
        <v>904</v>
      </c>
      <c r="F93" s="134" t="s">
        <v>1371</v>
      </c>
      <c r="G93" s="134" t="s">
        <v>1372</v>
      </c>
    </row>
    <row r="94" spans="2:7">
      <c r="B94">
        <v>43</v>
      </c>
      <c r="C94" t="s">
        <v>903</v>
      </c>
      <c r="D94">
        <f t="shared" si="2"/>
        <v>15</v>
      </c>
      <c r="E94" s="134" t="s">
        <v>902</v>
      </c>
      <c r="F94" s="134" t="s">
        <v>1373</v>
      </c>
      <c r="G94" s="134" t="s">
        <v>1374</v>
      </c>
    </row>
    <row r="95" spans="2:7">
      <c r="B95">
        <v>44</v>
      </c>
      <c r="C95" t="s">
        <v>901</v>
      </c>
      <c r="D95">
        <f t="shared" si="2"/>
        <v>20</v>
      </c>
      <c r="E95" s="134" t="s">
        <v>900</v>
      </c>
      <c r="F95" s="134" t="s">
        <v>1375</v>
      </c>
      <c r="G95" s="134" t="s">
        <v>1376</v>
      </c>
    </row>
    <row r="96" spans="2:7">
      <c r="B96">
        <v>45</v>
      </c>
      <c r="C96" t="s">
        <v>899</v>
      </c>
      <c r="D96">
        <f t="shared" si="2"/>
        <v>24</v>
      </c>
      <c r="E96" s="134" t="s">
        <v>898</v>
      </c>
      <c r="F96" s="134" t="s">
        <v>1377</v>
      </c>
      <c r="G96" s="134" t="s">
        <v>1378</v>
      </c>
    </row>
    <row r="97" spans="1:7">
      <c r="B97">
        <v>46</v>
      </c>
      <c r="C97" t="s">
        <v>897</v>
      </c>
      <c r="D97">
        <f t="shared" si="2"/>
        <v>22</v>
      </c>
      <c r="E97" s="134" t="s">
        <v>1379</v>
      </c>
      <c r="F97" s="134" t="s">
        <v>1380</v>
      </c>
      <c r="G97" s="134" t="s">
        <v>1381</v>
      </c>
    </row>
    <row r="98" spans="1:7">
      <c r="B98">
        <v>47</v>
      </c>
      <c r="C98" t="s">
        <v>896</v>
      </c>
      <c r="D98">
        <f t="shared" ref="D98:D129" si="3">LEN(C98)</f>
        <v>14</v>
      </c>
      <c r="E98" s="134" t="s">
        <v>895</v>
      </c>
      <c r="F98" s="134" t="s">
        <v>894</v>
      </c>
      <c r="G98" s="134" t="s">
        <v>893</v>
      </c>
    </row>
    <row r="99" spans="1:7">
      <c r="B99">
        <v>48</v>
      </c>
      <c r="C99" t="s">
        <v>892</v>
      </c>
      <c r="D99">
        <f t="shared" si="3"/>
        <v>10</v>
      </c>
      <c r="E99" s="134" t="s">
        <v>891</v>
      </c>
      <c r="F99" s="134" t="s">
        <v>890</v>
      </c>
      <c r="G99" s="134" t="s">
        <v>889</v>
      </c>
    </row>
    <row r="100" spans="1:7">
      <c r="B100">
        <v>49</v>
      </c>
      <c r="C100" t="s">
        <v>888</v>
      </c>
      <c r="D100">
        <f t="shared" si="3"/>
        <v>24</v>
      </c>
      <c r="E100" s="134" t="s">
        <v>887</v>
      </c>
      <c r="F100" s="134" t="s">
        <v>1382</v>
      </c>
      <c r="G100" s="134" t="s">
        <v>885</v>
      </c>
    </row>
    <row r="101" spans="1:7">
      <c r="B101">
        <v>50</v>
      </c>
      <c r="C101" t="s">
        <v>886</v>
      </c>
      <c r="D101">
        <f t="shared" si="3"/>
        <v>15</v>
      </c>
      <c r="E101" s="134" t="s">
        <v>885</v>
      </c>
      <c r="F101" s="134" t="s">
        <v>1383</v>
      </c>
      <c r="G101" s="134" t="s">
        <v>1384</v>
      </c>
    </row>
    <row r="102" spans="1:7">
      <c r="A102" t="s">
        <v>1072</v>
      </c>
      <c r="B102">
        <v>1</v>
      </c>
      <c r="C102" t="s">
        <v>1071</v>
      </c>
      <c r="D102">
        <f t="shared" si="3"/>
        <v>23</v>
      </c>
      <c r="E102" s="134" t="s">
        <v>846</v>
      </c>
      <c r="F102" s="134" t="s">
        <v>1385</v>
      </c>
      <c r="G102" s="134" t="s">
        <v>1386</v>
      </c>
    </row>
    <row r="103" spans="1:7">
      <c r="B103">
        <v>2</v>
      </c>
      <c r="C103" t="s">
        <v>1070</v>
      </c>
      <c r="D103">
        <f t="shared" si="3"/>
        <v>21</v>
      </c>
      <c r="E103" s="134">
        <v>20</v>
      </c>
      <c r="F103" s="134">
        <v>16</v>
      </c>
      <c r="G103" s="134">
        <v>11</v>
      </c>
    </row>
    <row r="104" spans="1:7">
      <c r="B104">
        <v>3</v>
      </c>
      <c r="C104" t="s">
        <v>1069</v>
      </c>
      <c r="D104">
        <f t="shared" si="3"/>
        <v>24</v>
      </c>
      <c r="E104" s="134" t="s">
        <v>1068</v>
      </c>
      <c r="F104" s="134" t="s">
        <v>1067</v>
      </c>
      <c r="G104" s="134" t="s">
        <v>1066</v>
      </c>
    </row>
    <row r="105" spans="1:7">
      <c r="B105">
        <v>4</v>
      </c>
      <c r="C105" t="s">
        <v>1065</v>
      </c>
      <c r="D105">
        <f t="shared" si="3"/>
        <v>19</v>
      </c>
      <c r="E105" s="134" t="s">
        <v>1006</v>
      </c>
      <c r="F105" s="134" t="s">
        <v>1064</v>
      </c>
      <c r="G105" s="134" t="s">
        <v>1063</v>
      </c>
    </row>
    <row r="106" spans="1:7">
      <c r="B106">
        <v>5</v>
      </c>
      <c r="C106" t="s">
        <v>1062</v>
      </c>
      <c r="D106">
        <f t="shared" si="3"/>
        <v>17</v>
      </c>
      <c r="E106" s="134" t="s">
        <v>1061</v>
      </c>
      <c r="F106" s="134" t="s">
        <v>1060</v>
      </c>
      <c r="G106" s="134" t="s">
        <v>1059</v>
      </c>
    </row>
    <row r="107" spans="1:7">
      <c r="B107">
        <v>6</v>
      </c>
      <c r="C107" t="s">
        <v>1387</v>
      </c>
      <c r="D107">
        <f t="shared" si="3"/>
        <v>16</v>
      </c>
      <c r="E107" s="134" t="s">
        <v>1058</v>
      </c>
      <c r="F107" s="134" t="s">
        <v>1057</v>
      </c>
      <c r="G107" s="134" t="s">
        <v>1056</v>
      </c>
    </row>
    <row r="108" spans="1:7">
      <c r="B108">
        <v>7</v>
      </c>
      <c r="C108" t="s">
        <v>1388</v>
      </c>
      <c r="D108">
        <f t="shared" si="3"/>
        <v>16</v>
      </c>
      <c r="E108" s="134" t="s">
        <v>1055</v>
      </c>
      <c r="F108" s="134" t="s">
        <v>1054</v>
      </c>
      <c r="G108" s="134" t="s">
        <v>1053</v>
      </c>
    </row>
    <row r="109" spans="1:7">
      <c r="B109">
        <v>8</v>
      </c>
      <c r="C109" t="s">
        <v>1052</v>
      </c>
      <c r="D109">
        <f t="shared" si="3"/>
        <v>16</v>
      </c>
      <c r="E109" s="134" t="s">
        <v>1051</v>
      </c>
      <c r="F109" s="134" t="s">
        <v>1209</v>
      </c>
      <c r="G109" s="134" t="s">
        <v>1389</v>
      </c>
    </row>
    <row r="110" spans="1:7">
      <c r="B110">
        <v>9</v>
      </c>
      <c r="C110" t="s">
        <v>1050</v>
      </c>
      <c r="D110">
        <f t="shared" si="3"/>
        <v>21</v>
      </c>
      <c r="E110" s="134" t="s">
        <v>1049</v>
      </c>
      <c r="F110" s="134" t="s">
        <v>1209</v>
      </c>
      <c r="G110" s="134" t="s">
        <v>1390</v>
      </c>
    </row>
    <row r="111" spans="1:7">
      <c r="B111">
        <v>10</v>
      </c>
      <c r="C111" t="s">
        <v>1048</v>
      </c>
      <c r="D111">
        <f t="shared" si="3"/>
        <v>16</v>
      </c>
      <c r="E111" s="134" t="s">
        <v>846</v>
      </c>
      <c r="F111" s="134" t="s">
        <v>1391</v>
      </c>
      <c r="G111" s="134" t="s">
        <v>1392</v>
      </c>
    </row>
    <row r="112" spans="1:7">
      <c r="B112">
        <v>11</v>
      </c>
      <c r="C112" t="s">
        <v>1047</v>
      </c>
      <c r="D112">
        <f t="shared" si="3"/>
        <v>21</v>
      </c>
      <c r="E112" s="134" t="s">
        <v>1046</v>
      </c>
      <c r="F112" s="134" t="s">
        <v>1393</v>
      </c>
      <c r="G112" s="134" t="s">
        <v>1394</v>
      </c>
    </row>
    <row r="113" spans="2:7">
      <c r="B113">
        <v>12</v>
      </c>
      <c r="C113" t="s">
        <v>1045</v>
      </c>
      <c r="D113">
        <f t="shared" si="3"/>
        <v>16</v>
      </c>
      <c r="E113" s="134" t="s">
        <v>1044</v>
      </c>
      <c r="F113" s="134" t="s">
        <v>1395</v>
      </c>
      <c r="G113" s="134" t="s">
        <v>1396</v>
      </c>
    </row>
    <row r="114" spans="2:7">
      <c r="B114">
        <v>13</v>
      </c>
      <c r="C114" t="s">
        <v>1043</v>
      </c>
      <c r="D114">
        <f t="shared" si="3"/>
        <v>15</v>
      </c>
      <c r="E114" s="134" t="s">
        <v>855</v>
      </c>
      <c r="F114" s="134" t="s">
        <v>1397</v>
      </c>
      <c r="G114" s="134" t="s">
        <v>1398</v>
      </c>
    </row>
    <row r="115" spans="2:7">
      <c r="B115">
        <v>14</v>
      </c>
      <c r="C115" t="s">
        <v>1042</v>
      </c>
      <c r="D115">
        <f t="shared" si="3"/>
        <v>17</v>
      </c>
      <c r="E115" s="134" t="s">
        <v>1041</v>
      </c>
      <c r="F115" s="134" t="s">
        <v>1395</v>
      </c>
      <c r="G115" s="134" t="s">
        <v>1399</v>
      </c>
    </row>
    <row r="116" spans="2:7">
      <c r="B116">
        <v>15</v>
      </c>
      <c r="C116" t="s">
        <v>1040</v>
      </c>
      <c r="D116">
        <f t="shared" si="3"/>
        <v>20</v>
      </c>
      <c r="E116" s="134" t="s">
        <v>1039</v>
      </c>
      <c r="F116" s="134" t="s">
        <v>1400</v>
      </c>
      <c r="G116" s="134" t="s">
        <v>1401</v>
      </c>
    </row>
    <row r="117" spans="2:7">
      <c r="B117">
        <v>16</v>
      </c>
      <c r="C117" t="s">
        <v>1038</v>
      </c>
      <c r="D117">
        <f t="shared" si="3"/>
        <v>20</v>
      </c>
      <c r="E117" s="134" t="s">
        <v>1037</v>
      </c>
      <c r="F117" s="134" t="s">
        <v>1402</v>
      </c>
      <c r="G117" s="134" t="s">
        <v>1403</v>
      </c>
    </row>
    <row r="118" spans="2:7">
      <c r="B118">
        <v>17</v>
      </c>
      <c r="C118" t="s">
        <v>1036</v>
      </c>
      <c r="D118">
        <f t="shared" si="3"/>
        <v>19</v>
      </c>
      <c r="E118" s="134" t="s">
        <v>1035</v>
      </c>
      <c r="F118" s="134" t="s">
        <v>1034</v>
      </c>
      <c r="G118" s="134" t="s">
        <v>1033</v>
      </c>
    </row>
    <row r="119" spans="2:7">
      <c r="B119">
        <v>18</v>
      </c>
      <c r="C119" t="s">
        <v>1032</v>
      </c>
      <c r="D119">
        <f t="shared" si="3"/>
        <v>16</v>
      </c>
      <c r="E119" s="134" t="s">
        <v>1031</v>
      </c>
      <c r="F119" s="134" t="s">
        <v>1030</v>
      </c>
      <c r="G119" s="134" t="s">
        <v>1029</v>
      </c>
    </row>
    <row r="120" spans="2:7">
      <c r="B120">
        <v>19</v>
      </c>
      <c r="C120" t="s">
        <v>1028</v>
      </c>
      <c r="D120">
        <f t="shared" si="3"/>
        <v>20</v>
      </c>
      <c r="E120" s="134" t="s">
        <v>1027</v>
      </c>
      <c r="F120" s="134" t="s">
        <v>1026</v>
      </c>
      <c r="G120" s="134" t="s">
        <v>1025</v>
      </c>
    </row>
    <row r="121" spans="2:7">
      <c r="B121">
        <v>20</v>
      </c>
      <c r="C121" t="s">
        <v>1024</v>
      </c>
      <c r="D121">
        <f t="shared" si="3"/>
        <v>20</v>
      </c>
      <c r="E121" s="134" t="s">
        <v>1023</v>
      </c>
      <c r="F121" s="134" t="s">
        <v>1404</v>
      </c>
      <c r="G121" s="134" t="s">
        <v>1405</v>
      </c>
    </row>
    <row r="122" spans="2:7">
      <c r="B122">
        <v>21</v>
      </c>
      <c r="C122" t="s">
        <v>1022</v>
      </c>
      <c r="D122">
        <f t="shared" si="3"/>
        <v>18</v>
      </c>
      <c r="E122" s="134" t="s">
        <v>1021</v>
      </c>
      <c r="F122" s="134" t="s">
        <v>1406</v>
      </c>
      <c r="G122" s="134" t="s">
        <v>1407</v>
      </c>
    </row>
    <row r="123" spans="2:7">
      <c r="B123">
        <v>22</v>
      </c>
      <c r="C123" t="s">
        <v>1020</v>
      </c>
      <c r="D123">
        <f t="shared" si="3"/>
        <v>12</v>
      </c>
      <c r="E123" s="134" t="s">
        <v>1019</v>
      </c>
      <c r="F123" s="134" t="s">
        <v>1408</v>
      </c>
      <c r="G123" s="134" t="s">
        <v>1409</v>
      </c>
    </row>
    <row r="124" spans="2:7">
      <c r="B124">
        <v>23</v>
      </c>
      <c r="C124" t="s">
        <v>1018</v>
      </c>
      <c r="D124">
        <f t="shared" si="3"/>
        <v>19</v>
      </c>
      <c r="E124" s="134" t="s">
        <v>1017</v>
      </c>
      <c r="F124" s="134" t="s">
        <v>1410</v>
      </c>
      <c r="G124" s="134" t="s">
        <v>1411</v>
      </c>
    </row>
    <row r="125" spans="2:7">
      <c r="B125">
        <v>24</v>
      </c>
      <c r="C125" t="s">
        <v>1016</v>
      </c>
      <c r="D125">
        <f t="shared" si="3"/>
        <v>15</v>
      </c>
      <c r="E125" s="134" t="s">
        <v>1015</v>
      </c>
      <c r="F125" s="134" t="s">
        <v>1412</v>
      </c>
      <c r="G125" s="134" t="s">
        <v>1413</v>
      </c>
    </row>
    <row r="126" spans="2:7">
      <c r="B126">
        <v>25</v>
      </c>
      <c r="C126" t="s">
        <v>1014</v>
      </c>
      <c r="D126">
        <f t="shared" si="3"/>
        <v>13</v>
      </c>
      <c r="E126" s="134" t="s">
        <v>1013</v>
      </c>
      <c r="F126" s="134" t="s">
        <v>1414</v>
      </c>
      <c r="G126" s="134" t="s">
        <v>1415</v>
      </c>
    </row>
    <row r="127" spans="2:7">
      <c r="B127">
        <v>26</v>
      </c>
      <c r="C127" t="s">
        <v>1012</v>
      </c>
      <c r="D127">
        <f t="shared" si="3"/>
        <v>24</v>
      </c>
      <c r="E127" s="134" t="s">
        <v>1416</v>
      </c>
      <c r="F127" s="134" t="s">
        <v>1417</v>
      </c>
      <c r="G127" s="134" t="s">
        <v>1418</v>
      </c>
    </row>
    <row r="128" spans="2:7">
      <c r="B128">
        <v>27</v>
      </c>
      <c r="C128" t="s">
        <v>1011</v>
      </c>
      <c r="D128">
        <f t="shared" si="3"/>
        <v>21</v>
      </c>
      <c r="E128" s="134" t="s">
        <v>1010</v>
      </c>
      <c r="F128" s="134" t="s">
        <v>1419</v>
      </c>
      <c r="G128" s="134" t="s">
        <v>1420</v>
      </c>
    </row>
    <row r="129" spans="2:7">
      <c r="B129">
        <v>28</v>
      </c>
      <c r="C129" t="s">
        <v>1009</v>
      </c>
      <c r="D129">
        <f t="shared" si="3"/>
        <v>23</v>
      </c>
      <c r="E129" s="134" t="s">
        <v>1008</v>
      </c>
      <c r="F129" s="134" t="s">
        <v>1421</v>
      </c>
      <c r="G129" s="134" t="s">
        <v>1422</v>
      </c>
    </row>
    <row r="130" spans="2:7">
      <c r="B130">
        <v>29</v>
      </c>
      <c r="C130" t="s">
        <v>1007</v>
      </c>
      <c r="D130">
        <f t="shared" ref="D130:D161" si="4">LEN(C130)</f>
        <v>19</v>
      </c>
      <c r="E130" s="134" t="s">
        <v>1006</v>
      </c>
      <c r="F130" s="134" t="s">
        <v>1412</v>
      </c>
      <c r="G130" s="134" t="s">
        <v>1423</v>
      </c>
    </row>
    <row r="131" spans="2:7">
      <c r="B131">
        <v>30</v>
      </c>
      <c r="C131" t="s">
        <v>1005</v>
      </c>
      <c r="D131">
        <f t="shared" si="4"/>
        <v>24</v>
      </c>
      <c r="E131" s="134" t="s">
        <v>1004</v>
      </c>
      <c r="F131" s="134" t="s">
        <v>1002</v>
      </c>
      <c r="G131" s="134" t="s">
        <v>1424</v>
      </c>
    </row>
    <row r="132" spans="2:7">
      <c r="B132">
        <v>31</v>
      </c>
      <c r="C132" t="s">
        <v>1003</v>
      </c>
      <c r="D132">
        <f t="shared" si="4"/>
        <v>23</v>
      </c>
      <c r="E132" s="134" t="s">
        <v>1002</v>
      </c>
      <c r="F132" s="134" t="s">
        <v>1426</v>
      </c>
      <c r="G132" s="134" t="s">
        <v>1425</v>
      </c>
    </row>
    <row r="133" spans="2:7">
      <c r="B133">
        <v>32</v>
      </c>
      <c r="C133" t="s">
        <v>1001</v>
      </c>
      <c r="D133">
        <f t="shared" si="4"/>
        <v>21</v>
      </c>
      <c r="E133" s="134" t="s">
        <v>1000</v>
      </c>
      <c r="F133" s="134" t="s">
        <v>1427</v>
      </c>
      <c r="G133" s="134" t="s">
        <v>1428</v>
      </c>
    </row>
    <row r="134" spans="2:7">
      <c r="B134">
        <v>33</v>
      </c>
      <c r="C134" t="s">
        <v>999</v>
      </c>
      <c r="D134">
        <f t="shared" si="4"/>
        <v>20</v>
      </c>
      <c r="E134" s="134" t="s">
        <v>998</v>
      </c>
      <c r="F134" s="134" t="s">
        <v>1429</v>
      </c>
      <c r="G134" s="134" t="s">
        <v>1430</v>
      </c>
    </row>
    <row r="135" spans="2:7">
      <c r="B135">
        <v>34</v>
      </c>
      <c r="C135" t="s">
        <v>997</v>
      </c>
      <c r="D135">
        <f t="shared" si="4"/>
        <v>14</v>
      </c>
      <c r="E135" s="134" t="s">
        <v>996</v>
      </c>
      <c r="F135" s="134" t="s">
        <v>1431</v>
      </c>
      <c r="G135" s="134" t="s">
        <v>1405</v>
      </c>
    </row>
    <row r="136" spans="2:7">
      <c r="B136">
        <v>35</v>
      </c>
      <c r="C136" t="s">
        <v>995</v>
      </c>
      <c r="D136">
        <f t="shared" si="4"/>
        <v>15</v>
      </c>
      <c r="E136" s="134" t="s">
        <v>989</v>
      </c>
      <c r="F136" s="134" t="s">
        <v>1432</v>
      </c>
      <c r="G136" s="134" t="s">
        <v>1433</v>
      </c>
    </row>
    <row r="137" spans="2:7">
      <c r="B137">
        <v>36</v>
      </c>
      <c r="C137" t="s">
        <v>994</v>
      </c>
      <c r="D137">
        <f t="shared" si="4"/>
        <v>16</v>
      </c>
      <c r="E137" s="134" t="s">
        <v>993</v>
      </c>
      <c r="F137" s="134" t="s">
        <v>1434</v>
      </c>
      <c r="G137" s="134" t="s">
        <v>1435</v>
      </c>
    </row>
    <row r="138" spans="2:7">
      <c r="B138">
        <v>37</v>
      </c>
      <c r="C138" t="s">
        <v>992</v>
      </c>
      <c r="D138">
        <f t="shared" si="4"/>
        <v>18</v>
      </c>
      <c r="E138" s="134" t="s">
        <v>991</v>
      </c>
      <c r="F138" s="134" t="s">
        <v>1436</v>
      </c>
      <c r="G138" s="134" t="s">
        <v>1437</v>
      </c>
    </row>
    <row r="139" spans="2:7">
      <c r="B139">
        <v>38</v>
      </c>
      <c r="C139" t="s">
        <v>990</v>
      </c>
      <c r="D139">
        <f t="shared" si="4"/>
        <v>18</v>
      </c>
      <c r="E139" s="134" t="s">
        <v>989</v>
      </c>
      <c r="F139" s="134" t="s">
        <v>1432</v>
      </c>
      <c r="G139" s="134" t="s">
        <v>1433</v>
      </c>
    </row>
    <row r="140" spans="2:7">
      <c r="B140">
        <v>39</v>
      </c>
      <c r="C140" t="s">
        <v>988</v>
      </c>
      <c r="D140">
        <f t="shared" si="4"/>
        <v>17</v>
      </c>
      <c r="E140" s="134" t="s">
        <v>987</v>
      </c>
      <c r="F140" s="134" t="s">
        <v>1438</v>
      </c>
      <c r="G140" s="134" t="s">
        <v>1439</v>
      </c>
    </row>
    <row r="141" spans="2:7">
      <c r="B141">
        <v>40</v>
      </c>
      <c r="C141" t="s">
        <v>986</v>
      </c>
      <c r="D141">
        <f t="shared" si="4"/>
        <v>24</v>
      </c>
      <c r="E141" s="134" t="s">
        <v>985</v>
      </c>
      <c r="F141" s="134" t="s">
        <v>1440</v>
      </c>
      <c r="G141" s="134" t="s">
        <v>1441</v>
      </c>
    </row>
    <row r="142" spans="2:7">
      <c r="B142">
        <v>41</v>
      </c>
      <c r="C142" t="s">
        <v>1443</v>
      </c>
      <c r="D142">
        <f t="shared" si="4"/>
        <v>16</v>
      </c>
      <c r="E142" s="134" t="s">
        <v>984</v>
      </c>
      <c r="F142" s="134" t="s">
        <v>1442</v>
      </c>
      <c r="G142" s="134" t="s">
        <v>1444</v>
      </c>
    </row>
    <row r="143" spans="2:7">
      <c r="B143">
        <v>42</v>
      </c>
      <c r="C143" t="s">
        <v>983</v>
      </c>
      <c r="D143">
        <f t="shared" si="4"/>
        <v>24</v>
      </c>
      <c r="E143" s="134" t="s">
        <v>982</v>
      </c>
      <c r="F143" s="134" t="s">
        <v>1446</v>
      </c>
      <c r="G143" s="134" t="s">
        <v>1445</v>
      </c>
    </row>
    <row r="144" spans="2:7">
      <c r="B144">
        <v>43</v>
      </c>
      <c r="C144" t="s">
        <v>981</v>
      </c>
      <c r="D144">
        <f t="shared" si="4"/>
        <v>16</v>
      </c>
      <c r="E144" s="134" t="s">
        <v>980</v>
      </c>
      <c r="F144" s="134" t="s">
        <v>979</v>
      </c>
      <c r="G144" s="134" t="s">
        <v>978</v>
      </c>
    </row>
    <row r="145" spans="1:7">
      <c r="B145">
        <v>44</v>
      </c>
      <c r="C145" t="s">
        <v>1520</v>
      </c>
      <c r="D145">
        <f t="shared" si="4"/>
        <v>19</v>
      </c>
      <c r="E145" s="134" t="s">
        <v>1521</v>
      </c>
      <c r="F145" s="134" t="s">
        <v>1522</v>
      </c>
      <c r="G145" s="134" t="s">
        <v>1523</v>
      </c>
    </row>
    <row r="146" spans="1:7">
      <c r="B146">
        <v>45</v>
      </c>
      <c r="C146" t="s">
        <v>1524</v>
      </c>
      <c r="D146">
        <f t="shared" si="4"/>
        <v>19</v>
      </c>
      <c r="E146" s="134" t="s">
        <v>1525</v>
      </c>
      <c r="F146" s="134" t="s">
        <v>1412</v>
      </c>
      <c r="G146" s="134" t="s">
        <v>1526</v>
      </c>
    </row>
    <row r="147" spans="1:7">
      <c r="B147">
        <v>46</v>
      </c>
      <c r="C147" t="s">
        <v>1527</v>
      </c>
      <c r="D147">
        <f t="shared" si="4"/>
        <v>19</v>
      </c>
      <c r="E147" s="134" t="s">
        <v>1528</v>
      </c>
      <c r="F147" s="134" t="s">
        <v>1420</v>
      </c>
      <c r="G147" s="134" t="s">
        <v>1529</v>
      </c>
    </row>
    <row r="148" spans="1:7">
      <c r="B148">
        <v>47</v>
      </c>
      <c r="C148" t="s">
        <v>1530</v>
      </c>
      <c r="D148">
        <f t="shared" si="4"/>
        <v>12</v>
      </c>
      <c r="E148" s="134" t="s">
        <v>1531</v>
      </c>
      <c r="F148" s="134" t="s">
        <v>1532</v>
      </c>
      <c r="G148" s="134" t="s">
        <v>1533</v>
      </c>
    </row>
    <row r="149" spans="1:7">
      <c r="B149">
        <v>48</v>
      </c>
      <c r="C149" t="s">
        <v>1534</v>
      </c>
      <c r="D149">
        <f t="shared" si="4"/>
        <v>20</v>
      </c>
      <c r="E149" s="134" t="s">
        <v>1535</v>
      </c>
      <c r="F149" s="134" t="s">
        <v>1536</v>
      </c>
      <c r="G149" s="134" t="s">
        <v>1537</v>
      </c>
    </row>
    <row r="150" spans="1:7">
      <c r="B150">
        <v>49</v>
      </c>
      <c r="C150" t="s">
        <v>1538</v>
      </c>
      <c r="D150">
        <f t="shared" si="4"/>
        <v>23</v>
      </c>
      <c r="E150" s="134" t="s">
        <v>1539</v>
      </c>
      <c r="F150" s="134" t="s">
        <v>1540</v>
      </c>
      <c r="G150" s="134" t="s">
        <v>1541</v>
      </c>
    </row>
    <row r="151" spans="1:7">
      <c r="B151">
        <v>50</v>
      </c>
      <c r="C151" t="s">
        <v>1542</v>
      </c>
      <c r="D151">
        <f t="shared" si="4"/>
        <v>20</v>
      </c>
      <c r="E151" s="134" t="s">
        <v>1543</v>
      </c>
      <c r="F151" s="134" t="s">
        <v>1544</v>
      </c>
      <c r="G151" s="134" t="s">
        <v>1545</v>
      </c>
    </row>
    <row r="152" spans="1:7">
      <c r="A152" t="s">
        <v>1185</v>
      </c>
      <c r="B152">
        <v>1</v>
      </c>
      <c r="C152" t="s">
        <v>1184</v>
      </c>
      <c r="D152">
        <f t="shared" si="4"/>
        <v>17</v>
      </c>
      <c r="E152" s="134" t="s">
        <v>1183</v>
      </c>
      <c r="F152" s="134" t="s">
        <v>1447</v>
      </c>
      <c r="G152" s="134" t="s">
        <v>1448</v>
      </c>
    </row>
    <row r="153" spans="1:7">
      <c r="B153">
        <v>2</v>
      </c>
      <c r="C153" t="s">
        <v>1182</v>
      </c>
      <c r="D153">
        <f t="shared" si="4"/>
        <v>15</v>
      </c>
      <c r="E153" s="134" t="s">
        <v>1181</v>
      </c>
      <c r="F153" s="134" t="s">
        <v>1449</v>
      </c>
      <c r="G153" s="134" t="s">
        <v>1450</v>
      </c>
    </row>
    <row r="154" spans="1:7">
      <c r="B154">
        <v>3</v>
      </c>
      <c r="C154" t="s">
        <v>1180</v>
      </c>
      <c r="D154">
        <f t="shared" si="4"/>
        <v>24</v>
      </c>
      <c r="E154" s="170" t="s">
        <v>1179</v>
      </c>
      <c r="F154" s="134" t="s">
        <v>1451</v>
      </c>
      <c r="G154" s="134" t="s">
        <v>1452</v>
      </c>
    </row>
    <row r="155" spans="1:7">
      <c r="B155">
        <v>4</v>
      </c>
      <c r="C155" t="s">
        <v>1178</v>
      </c>
      <c r="D155">
        <f t="shared" si="4"/>
        <v>11</v>
      </c>
      <c r="E155" s="134" t="s">
        <v>1177</v>
      </c>
      <c r="F155" s="134" t="s">
        <v>1453</v>
      </c>
      <c r="G155" s="134" t="s">
        <v>1454</v>
      </c>
    </row>
    <row r="156" spans="1:7">
      <c r="B156">
        <v>5</v>
      </c>
      <c r="C156" t="s">
        <v>1176</v>
      </c>
      <c r="D156">
        <f t="shared" si="4"/>
        <v>8</v>
      </c>
      <c r="E156" s="134" t="s">
        <v>1455</v>
      </c>
      <c r="F156" s="134" t="s">
        <v>1456</v>
      </c>
      <c r="G156" s="134" t="s">
        <v>1457</v>
      </c>
    </row>
    <row r="157" spans="1:7">
      <c r="B157">
        <v>6</v>
      </c>
      <c r="C157" t="s">
        <v>1175</v>
      </c>
      <c r="D157">
        <f t="shared" si="4"/>
        <v>12</v>
      </c>
      <c r="E157" s="134" t="s">
        <v>1174</v>
      </c>
      <c r="F157" s="134" t="s">
        <v>1458</v>
      </c>
      <c r="G157" s="134" t="s">
        <v>1459</v>
      </c>
    </row>
    <row r="158" spans="1:7">
      <c r="B158">
        <v>7</v>
      </c>
      <c r="C158" t="s">
        <v>1173</v>
      </c>
      <c r="D158">
        <f t="shared" si="4"/>
        <v>12</v>
      </c>
      <c r="E158" s="134">
        <v>108</v>
      </c>
      <c r="F158" s="134">
        <v>99</v>
      </c>
      <c r="G158" s="134">
        <v>708</v>
      </c>
    </row>
    <row r="159" spans="1:7">
      <c r="B159">
        <v>8</v>
      </c>
      <c r="C159" t="s">
        <v>1172</v>
      </c>
      <c r="D159">
        <f t="shared" si="4"/>
        <v>17</v>
      </c>
      <c r="E159" s="134" t="s">
        <v>1171</v>
      </c>
      <c r="F159" s="134" t="s">
        <v>1460</v>
      </c>
      <c r="G159" s="134" t="s">
        <v>1461</v>
      </c>
    </row>
    <row r="160" spans="1:7">
      <c r="B160">
        <v>9</v>
      </c>
      <c r="C160" t="s">
        <v>1170</v>
      </c>
      <c r="D160">
        <f t="shared" si="4"/>
        <v>15</v>
      </c>
      <c r="E160" s="134" t="s">
        <v>1169</v>
      </c>
      <c r="F160" s="134" t="s">
        <v>1462</v>
      </c>
      <c r="G160" s="134" t="s">
        <v>1463</v>
      </c>
    </row>
    <row r="161" spans="2:7">
      <c r="B161">
        <v>10</v>
      </c>
      <c r="C161" t="s">
        <v>1168</v>
      </c>
      <c r="D161">
        <f t="shared" si="4"/>
        <v>17</v>
      </c>
      <c r="E161" s="134" t="s">
        <v>1167</v>
      </c>
      <c r="F161" s="134" t="s">
        <v>1465</v>
      </c>
      <c r="G161" s="134" t="s">
        <v>1464</v>
      </c>
    </row>
    <row r="162" spans="2:7">
      <c r="B162">
        <v>11</v>
      </c>
      <c r="C162" t="s">
        <v>1466</v>
      </c>
      <c r="D162">
        <f t="shared" ref="D162:D193" si="5">LEN(C162)</f>
        <v>22</v>
      </c>
      <c r="E162" s="134" t="s">
        <v>1166</v>
      </c>
      <c r="F162" s="134" t="s">
        <v>1072</v>
      </c>
      <c r="G162" s="134" t="s">
        <v>1467</v>
      </c>
    </row>
    <row r="163" spans="2:7">
      <c r="B163">
        <v>12</v>
      </c>
      <c r="C163" t="s">
        <v>1165</v>
      </c>
      <c r="D163">
        <f t="shared" si="5"/>
        <v>21</v>
      </c>
      <c r="E163" s="173" t="s">
        <v>1468</v>
      </c>
      <c r="F163" s="173" t="s">
        <v>1469</v>
      </c>
      <c r="G163" s="173" t="s">
        <v>1470</v>
      </c>
    </row>
    <row r="164" spans="2:7">
      <c r="B164">
        <v>13</v>
      </c>
      <c r="C164" t="s">
        <v>1164</v>
      </c>
      <c r="D164">
        <f t="shared" si="5"/>
        <v>8</v>
      </c>
      <c r="E164" s="134" t="s">
        <v>1163</v>
      </c>
      <c r="F164" s="134" t="s">
        <v>1471</v>
      </c>
      <c r="G164" s="134" t="s">
        <v>1472</v>
      </c>
    </row>
    <row r="165" spans="2:7">
      <c r="B165">
        <v>14</v>
      </c>
      <c r="C165" t="s">
        <v>1162</v>
      </c>
      <c r="D165">
        <f t="shared" si="5"/>
        <v>23</v>
      </c>
      <c r="E165" s="134" t="s">
        <v>1161</v>
      </c>
      <c r="F165" s="134" t="s">
        <v>1473</v>
      </c>
      <c r="G165" s="134" t="s">
        <v>1133</v>
      </c>
    </row>
    <row r="166" spans="2:7">
      <c r="B166">
        <v>15</v>
      </c>
      <c r="C166" t="s">
        <v>1160</v>
      </c>
      <c r="D166">
        <f t="shared" si="5"/>
        <v>11</v>
      </c>
      <c r="E166" s="134" t="s">
        <v>1159</v>
      </c>
      <c r="F166" s="134" t="s">
        <v>1155</v>
      </c>
      <c r="G166" s="134" t="s">
        <v>1467</v>
      </c>
    </row>
    <row r="167" spans="2:7">
      <c r="B167">
        <v>16</v>
      </c>
      <c r="C167" t="s">
        <v>1158</v>
      </c>
      <c r="D167">
        <f t="shared" si="5"/>
        <v>10</v>
      </c>
      <c r="E167" s="134" t="s">
        <v>1157</v>
      </c>
      <c r="F167" s="134" t="s">
        <v>1159</v>
      </c>
      <c r="G167" s="134" t="s">
        <v>1155</v>
      </c>
    </row>
    <row r="168" spans="2:7">
      <c r="B168">
        <v>17</v>
      </c>
      <c r="C168" t="s">
        <v>1156</v>
      </c>
      <c r="D168">
        <f t="shared" si="5"/>
        <v>11</v>
      </c>
      <c r="E168" s="134" t="s">
        <v>1155</v>
      </c>
      <c r="F168" s="134" t="s">
        <v>1159</v>
      </c>
      <c r="G168" s="134" t="s">
        <v>1474</v>
      </c>
    </row>
    <row r="169" spans="2:7">
      <c r="B169">
        <v>18</v>
      </c>
      <c r="C169" t="s">
        <v>1154</v>
      </c>
      <c r="D169">
        <f t="shared" si="5"/>
        <v>17</v>
      </c>
      <c r="E169" s="134" t="s">
        <v>1153</v>
      </c>
      <c r="F169" s="134" t="s">
        <v>1474</v>
      </c>
      <c r="G169" s="134" t="s">
        <v>1475</v>
      </c>
    </row>
    <row r="170" spans="2:7">
      <c r="B170">
        <v>19</v>
      </c>
      <c r="C170" t="s">
        <v>1152</v>
      </c>
      <c r="D170">
        <f t="shared" si="5"/>
        <v>15</v>
      </c>
      <c r="E170" s="134" t="s">
        <v>1151</v>
      </c>
      <c r="F170" s="134" t="s">
        <v>1150</v>
      </c>
      <c r="G170" s="134" t="s">
        <v>1149</v>
      </c>
    </row>
    <row r="171" spans="2:7">
      <c r="B171">
        <v>20</v>
      </c>
      <c r="C171" t="s">
        <v>1148</v>
      </c>
      <c r="D171">
        <f t="shared" si="5"/>
        <v>15</v>
      </c>
      <c r="E171" s="134" t="s">
        <v>1147</v>
      </c>
      <c r="F171" s="134" t="s">
        <v>1476</v>
      </c>
      <c r="G171" s="134" t="s">
        <v>1477</v>
      </c>
    </row>
    <row r="172" spans="2:7">
      <c r="B172">
        <v>21</v>
      </c>
      <c r="C172" t="s">
        <v>1146</v>
      </c>
      <c r="D172">
        <f t="shared" si="5"/>
        <v>13</v>
      </c>
      <c r="E172" s="134" t="s">
        <v>1145</v>
      </c>
      <c r="F172" s="134" t="s">
        <v>1144</v>
      </c>
      <c r="G172" s="134" t="s">
        <v>1143</v>
      </c>
    </row>
    <row r="173" spans="2:7">
      <c r="B173">
        <v>22</v>
      </c>
      <c r="C173" t="s">
        <v>1142</v>
      </c>
      <c r="D173">
        <f t="shared" si="5"/>
        <v>12</v>
      </c>
      <c r="E173" s="134" t="s">
        <v>1141</v>
      </c>
      <c r="F173" s="134" t="s">
        <v>1478</v>
      </c>
      <c r="G173" s="134" t="s">
        <v>1479</v>
      </c>
    </row>
    <row r="174" spans="2:7">
      <c r="B174">
        <v>23</v>
      </c>
      <c r="C174" t="s">
        <v>1140</v>
      </c>
      <c r="D174">
        <f t="shared" si="5"/>
        <v>11</v>
      </c>
      <c r="E174" s="134" t="s">
        <v>1139</v>
      </c>
      <c r="F174" s="134" t="s">
        <v>1480</v>
      </c>
      <c r="G174" s="134" t="s">
        <v>1481</v>
      </c>
    </row>
    <row r="175" spans="2:7">
      <c r="B175">
        <v>24</v>
      </c>
      <c r="C175" t="s">
        <v>1138</v>
      </c>
      <c r="D175">
        <f t="shared" si="5"/>
        <v>12</v>
      </c>
      <c r="E175" s="134" t="s">
        <v>1137</v>
      </c>
      <c r="F175" s="134" t="s">
        <v>1482</v>
      </c>
      <c r="G175" s="134" t="s">
        <v>1483</v>
      </c>
    </row>
    <row r="176" spans="2:7">
      <c r="B176">
        <v>25</v>
      </c>
      <c r="C176" t="s">
        <v>1136</v>
      </c>
      <c r="D176">
        <f t="shared" si="5"/>
        <v>13</v>
      </c>
      <c r="E176" s="134" t="s">
        <v>1135</v>
      </c>
      <c r="F176" s="134" t="s">
        <v>1134</v>
      </c>
      <c r="G176" s="134" t="s">
        <v>1133</v>
      </c>
    </row>
    <row r="177" spans="2:11">
      <c r="B177">
        <v>26</v>
      </c>
      <c r="C177" t="s">
        <v>1132</v>
      </c>
      <c r="D177">
        <f t="shared" si="5"/>
        <v>18</v>
      </c>
      <c r="E177" s="134" t="s">
        <v>1131</v>
      </c>
      <c r="F177" s="134" t="s">
        <v>1130</v>
      </c>
      <c r="G177" s="134" t="s">
        <v>1129</v>
      </c>
    </row>
    <row r="178" spans="2:11">
      <c r="B178">
        <v>27</v>
      </c>
      <c r="C178" t="s">
        <v>1128</v>
      </c>
      <c r="D178">
        <f t="shared" si="5"/>
        <v>24</v>
      </c>
      <c r="E178" s="134" t="s">
        <v>1127</v>
      </c>
      <c r="F178" s="134" t="s">
        <v>1126</v>
      </c>
      <c r="G178" s="134" t="s">
        <v>1125</v>
      </c>
    </row>
    <row r="179" spans="2:11">
      <c r="B179">
        <v>28</v>
      </c>
      <c r="C179" t="s">
        <v>1124</v>
      </c>
      <c r="D179">
        <f t="shared" si="5"/>
        <v>19</v>
      </c>
      <c r="E179" s="134" t="s">
        <v>1123</v>
      </c>
      <c r="F179" s="134" t="s">
        <v>1122</v>
      </c>
      <c r="G179" s="134" t="s">
        <v>1121</v>
      </c>
    </row>
    <row r="180" spans="2:11">
      <c r="B180">
        <v>29</v>
      </c>
      <c r="C180" t="s">
        <v>1120</v>
      </c>
      <c r="D180">
        <f t="shared" si="5"/>
        <v>24</v>
      </c>
      <c r="E180" s="134" t="s">
        <v>1119</v>
      </c>
      <c r="F180" s="134" t="s">
        <v>1464</v>
      </c>
      <c r="G180" s="134" t="s">
        <v>1484</v>
      </c>
    </row>
    <row r="181" spans="2:11">
      <c r="B181">
        <v>30</v>
      </c>
      <c r="C181" t="s">
        <v>1118</v>
      </c>
      <c r="D181">
        <f t="shared" si="5"/>
        <v>23</v>
      </c>
      <c r="E181" s="134" t="s">
        <v>1117</v>
      </c>
      <c r="F181" s="134" t="s">
        <v>1116</v>
      </c>
      <c r="G181" s="134" t="s">
        <v>1485</v>
      </c>
    </row>
    <row r="182" spans="2:11">
      <c r="B182">
        <v>31</v>
      </c>
      <c r="C182" t="s">
        <v>1115</v>
      </c>
      <c r="D182">
        <f t="shared" si="5"/>
        <v>24</v>
      </c>
      <c r="E182" s="134" t="s">
        <v>1114</v>
      </c>
      <c r="F182" s="134" t="s">
        <v>1486</v>
      </c>
      <c r="G182" s="134" t="s">
        <v>1487</v>
      </c>
    </row>
    <row r="183" spans="2:11">
      <c r="B183">
        <v>32</v>
      </c>
      <c r="C183" t="s">
        <v>1113</v>
      </c>
      <c r="D183">
        <f t="shared" si="5"/>
        <v>13</v>
      </c>
      <c r="E183" s="134" t="s">
        <v>1112</v>
      </c>
      <c r="F183" s="134" t="s">
        <v>1488</v>
      </c>
      <c r="G183" s="134" t="s">
        <v>1489</v>
      </c>
    </row>
    <row r="184" spans="2:11">
      <c r="B184">
        <v>33</v>
      </c>
      <c r="C184" t="s">
        <v>1111</v>
      </c>
      <c r="D184">
        <f t="shared" si="5"/>
        <v>14</v>
      </c>
      <c r="E184" s="134" t="s">
        <v>1110</v>
      </c>
      <c r="F184" s="134" t="s">
        <v>1109</v>
      </c>
      <c r="G184" s="134" t="s">
        <v>1108</v>
      </c>
    </row>
    <row r="185" spans="2:11">
      <c r="B185">
        <v>34</v>
      </c>
      <c r="C185" t="s">
        <v>1107</v>
      </c>
      <c r="D185">
        <f t="shared" si="5"/>
        <v>14</v>
      </c>
      <c r="E185" s="173" t="s">
        <v>1490</v>
      </c>
      <c r="F185" s="173" t="s">
        <v>1491</v>
      </c>
      <c r="G185" s="173" t="s">
        <v>1492</v>
      </c>
    </row>
    <row r="186" spans="2:11">
      <c r="B186">
        <v>35</v>
      </c>
      <c r="C186" t="s">
        <v>1106</v>
      </c>
      <c r="D186">
        <f t="shared" si="5"/>
        <v>17</v>
      </c>
      <c r="E186" s="173" t="s">
        <v>1493</v>
      </c>
      <c r="F186" s="173" t="s">
        <v>1494</v>
      </c>
      <c r="G186" s="173" t="s">
        <v>1495</v>
      </c>
      <c r="I186" s="171"/>
      <c r="J186" s="171"/>
      <c r="K186" s="171"/>
    </row>
    <row r="187" spans="2:11">
      <c r="B187">
        <v>36</v>
      </c>
      <c r="C187" t="s">
        <v>1105</v>
      </c>
      <c r="D187">
        <f t="shared" si="5"/>
        <v>24</v>
      </c>
      <c r="E187" s="173" t="s">
        <v>1496</v>
      </c>
      <c r="F187" s="173" t="s">
        <v>1497</v>
      </c>
      <c r="G187" s="173" t="s">
        <v>1498</v>
      </c>
      <c r="H187" s="171"/>
      <c r="I187" s="134"/>
      <c r="J187" s="134"/>
    </row>
    <row r="188" spans="2:11">
      <c r="B188">
        <v>37</v>
      </c>
      <c r="C188" t="s">
        <v>1104</v>
      </c>
      <c r="D188">
        <f t="shared" si="5"/>
        <v>14</v>
      </c>
      <c r="E188" s="134" t="s">
        <v>1103</v>
      </c>
      <c r="F188" s="134" t="s">
        <v>1499</v>
      </c>
      <c r="G188" s="134" t="s">
        <v>1500</v>
      </c>
    </row>
    <row r="189" spans="2:11">
      <c r="B189">
        <v>38</v>
      </c>
      <c r="C189" t="s">
        <v>1102</v>
      </c>
      <c r="D189">
        <f t="shared" si="5"/>
        <v>13</v>
      </c>
      <c r="E189" s="134" t="s">
        <v>1101</v>
      </c>
      <c r="F189" s="134" t="s">
        <v>1099</v>
      </c>
      <c r="G189" s="134" t="s">
        <v>1501</v>
      </c>
    </row>
    <row r="190" spans="2:11">
      <c r="B190">
        <v>39</v>
      </c>
      <c r="C190" t="s">
        <v>1100</v>
      </c>
      <c r="D190">
        <f t="shared" si="5"/>
        <v>20</v>
      </c>
      <c r="E190" s="134" t="s">
        <v>1099</v>
      </c>
      <c r="F190" s="134" t="s">
        <v>1101</v>
      </c>
      <c r="G190" s="134" t="s">
        <v>1501</v>
      </c>
    </row>
    <row r="191" spans="2:11">
      <c r="B191">
        <v>40</v>
      </c>
      <c r="C191" t="s">
        <v>1098</v>
      </c>
      <c r="D191">
        <f t="shared" si="5"/>
        <v>13</v>
      </c>
      <c r="E191" s="134" t="s">
        <v>1097</v>
      </c>
      <c r="F191" s="134" t="s">
        <v>1096</v>
      </c>
      <c r="G191" s="134" t="s">
        <v>1095</v>
      </c>
    </row>
    <row r="192" spans="2:11">
      <c r="B192">
        <v>41</v>
      </c>
      <c r="C192" t="s">
        <v>1094</v>
      </c>
      <c r="D192">
        <f t="shared" si="5"/>
        <v>19</v>
      </c>
      <c r="E192" s="134" t="s">
        <v>1093</v>
      </c>
      <c r="F192" s="134" t="s">
        <v>1092</v>
      </c>
      <c r="G192" s="134" t="s">
        <v>1091</v>
      </c>
    </row>
    <row r="193" spans="2:7">
      <c r="B193">
        <v>42</v>
      </c>
      <c r="C193" t="s">
        <v>1090</v>
      </c>
      <c r="D193">
        <f t="shared" si="5"/>
        <v>11</v>
      </c>
      <c r="E193" s="134" t="s">
        <v>1089</v>
      </c>
      <c r="F193" s="134" t="s">
        <v>1502</v>
      </c>
      <c r="G193" s="134" t="s">
        <v>1503</v>
      </c>
    </row>
    <row r="194" spans="2:7">
      <c r="B194">
        <v>43</v>
      </c>
      <c r="C194" t="s">
        <v>1088</v>
      </c>
      <c r="D194">
        <f t="shared" ref="D194:D201" si="6">LEN(C194)</f>
        <v>20</v>
      </c>
      <c r="E194" s="134" t="s">
        <v>1087</v>
      </c>
      <c r="F194" s="134" t="s">
        <v>1504</v>
      </c>
      <c r="G194" s="134" t="s">
        <v>1505</v>
      </c>
    </row>
    <row r="195" spans="2:7">
      <c r="B195">
        <v>44</v>
      </c>
      <c r="C195" t="s">
        <v>1086</v>
      </c>
      <c r="D195">
        <f t="shared" si="6"/>
        <v>12</v>
      </c>
      <c r="E195" s="134" t="s">
        <v>1085</v>
      </c>
      <c r="F195" s="134" t="s">
        <v>1506</v>
      </c>
      <c r="G195" s="134" t="s">
        <v>1507</v>
      </c>
    </row>
    <row r="196" spans="2:7">
      <c r="B196">
        <v>45</v>
      </c>
      <c r="C196" t="s">
        <v>1084</v>
      </c>
      <c r="D196">
        <f t="shared" si="6"/>
        <v>16</v>
      </c>
      <c r="E196" s="134" t="s">
        <v>1083</v>
      </c>
      <c r="F196" s="134" t="s">
        <v>1509</v>
      </c>
      <c r="G196" s="134" t="s">
        <v>1508</v>
      </c>
    </row>
    <row r="197" spans="2:7">
      <c r="B197">
        <v>46</v>
      </c>
      <c r="C197" t="s">
        <v>1082</v>
      </c>
      <c r="D197">
        <f t="shared" si="6"/>
        <v>23</v>
      </c>
      <c r="E197" s="134" t="s">
        <v>1081</v>
      </c>
      <c r="F197" s="134" t="s">
        <v>1510</v>
      </c>
      <c r="G197" s="134" t="s">
        <v>1511</v>
      </c>
    </row>
    <row r="198" spans="2:7">
      <c r="B198">
        <v>47</v>
      </c>
      <c r="C198" t="s">
        <v>1080</v>
      </c>
      <c r="D198">
        <f t="shared" si="6"/>
        <v>7</v>
      </c>
      <c r="E198" s="134" t="s">
        <v>1079</v>
      </c>
      <c r="F198" s="134" t="s">
        <v>1512</v>
      </c>
      <c r="G198" s="134" t="s">
        <v>1513</v>
      </c>
    </row>
    <row r="199" spans="2:7">
      <c r="B199">
        <v>48</v>
      </c>
      <c r="C199" t="s">
        <v>1078</v>
      </c>
      <c r="D199">
        <f t="shared" si="6"/>
        <v>15</v>
      </c>
      <c r="E199" s="134" t="s">
        <v>1077</v>
      </c>
      <c r="F199" s="134" t="s">
        <v>1514</v>
      </c>
      <c r="G199" s="134" t="s">
        <v>1516</v>
      </c>
    </row>
    <row r="200" spans="2:7">
      <c r="B200">
        <v>49</v>
      </c>
      <c r="C200" t="s">
        <v>1076</v>
      </c>
      <c r="D200">
        <f t="shared" si="6"/>
        <v>15</v>
      </c>
      <c r="E200" s="134" t="s">
        <v>1075</v>
      </c>
      <c r="F200" s="134" t="s">
        <v>1517</v>
      </c>
      <c r="G200" s="134" t="s">
        <v>1515</v>
      </c>
    </row>
    <row r="201" spans="2:7">
      <c r="B201">
        <v>50</v>
      </c>
      <c r="C201" t="s">
        <v>1074</v>
      </c>
      <c r="D201">
        <f t="shared" si="6"/>
        <v>23</v>
      </c>
      <c r="E201" s="134" t="s">
        <v>1073</v>
      </c>
      <c r="F201" s="134" t="s">
        <v>1518</v>
      </c>
      <c r="G201" s="134" t="s">
        <v>1519</v>
      </c>
    </row>
  </sheetData>
  <phoneticPr fontId="1"/>
  <conditionalFormatting sqref="D1:D101 D202:D1048576">
    <cfRule type="cellIs" dxfId="2" priority="4" operator="greaterThan">
      <formula>24</formula>
    </cfRule>
  </conditionalFormatting>
  <conditionalFormatting sqref="D102:D151">
    <cfRule type="cellIs" dxfId="1" priority="2" operator="greaterThan">
      <formula>24</formula>
    </cfRule>
  </conditionalFormatting>
  <conditionalFormatting sqref="D152:D201">
    <cfRule type="cellIs" dxfId="0" priority="1" operator="greaterThan">
      <formula>24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概要</vt:lpstr>
      <vt:lpstr>面構成</vt:lpstr>
      <vt:lpstr>画面遷移</vt:lpstr>
      <vt:lpstr>画面構成</vt:lpstr>
      <vt:lpstr>ゲーム画面</vt:lpstr>
      <vt:lpstr>アイテム</vt:lpstr>
      <vt:lpstr>音</vt:lpstr>
      <vt:lpstr>グラフィック</vt:lpstr>
      <vt:lpstr>設問</vt:lpstr>
      <vt:lpstr>宣伝用</vt:lpstr>
      <vt:lpstr>工程</vt:lpstr>
    </vt:vector>
  </TitlesOfParts>
  <Company>JO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田村</dc:creator>
  <cp:lastModifiedBy>田村</cp:lastModifiedBy>
  <dcterms:created xsi:type="dcterms:W3CDTF">2013-12-14T17:24:45Z</dcterms:created>
  <dcterms:modified xsi:type="dcterms:W3CDTF">2014-07-13T06:20:01Z</dcterms:modified>
</cp:coreProperties>
</file>