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patriciaescalante/Desktop/"/>
    </mc:Choice>
  </mc:AlternateContent>
  <bookViews>
    <workbookView xWindow="-28240" yWindow="-860" windowWidth="25640" windowHeight="17980" tabRatio="500"/>
  </bookViews>
  <sheets>
    <sheet name="Workforce" sheetId="1" r:id="rId1"/>
    <sheet name="Tableau" sheetId="3" r:id="rId2"/>
    <sheet name="Tableau Heat Map" sheetId="4" r:id="rId3"/>
  </sheet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5" i="1" l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H125" i="1"/>
  <c r="I125" i="1"/>
  <c r="J125" i="1"/>
  <c r="K125" i="1"/>
  <c r="L125" i="1"/>
  <c r="M125" i="1"/>
  <c r="N125" i="1"/>
  <c r="E125" i="1"/>
  <c r="F125" i="1"/>
  <c r="G125" i="1"/>
  <c r="C125" i="1"/>
  <c r="D125" i="1"/>
  <c r="B125" i="1"/>
  <c r="G107" i="1"/>
  <c r="H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R107" i="1"/>
  <c r="AS107" i="1"/>
  <c r="AT107" i="1"/>
  <c r="AU107" i="1"/>
  <c r="AV107" i="1"/>
  <c r="AW107" i="1"/>
  <c r="AX107" i="1"/>
  <c r="AY107" i="1"/>
  <c r="AZ107" i="1"/>
  <c r="I107" i="1"/>
  <c r="C107" i="1"/>
  <c r="D107" i="1"/>
  <c r="E107" i="1"/>
  <c r="F107" i="1"/>
  <c r="B107" i="1"/>
  <c r="C103" i="1"/>
  <c r="D103" i="1"/>
  <c r="E103" i="1"/>
  <c r="F103" i="1"/>
  <c r="G103" i="1"/>
  <c r="H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R103" i="1"/>
  <c r="AS103" i="1"/>
  <c r="AT103" i="1"/>
  <c r="AU103" i="1"/>
  <c r="AV103" i="1"/>
  <c r="AW103" i="1"/>
  <c r="AX103" i="1"/>
  <c r="AY103" i="1"/>
  <c r="AZ103" i="1"/>
  <c r="I103" i="1"/>
  <c r="B103" i="1"/>
  <c r="C99" i="1"/>
  <c r="D99" i="1"/>
  <c r="E99" i="1"/>
  <c r="F99" i="1"/>
  <c r="G99" i="1"/>
  <c r="H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R99" i="1"/>
  <c r="AS99" i="1"/>
  <c r="AT99" i="1"/>
  <c r="AU99" i="1"/>
  <c r="AV99" i="1"/>
  <c r="AW99" i="1"/>
  <c r="AX99" i="1"/>
  <c r="AY99" i="1"/>
  <c r="AZ99" i="1"/>
  <c r="I99" i="1"/>
  <c r="B99" i="1"/>
  <c r="C95" i="1"/>
  <c r="F95" i="1"/>
  <c r="G95" i="1"/>
  <c r="H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R95" i="1"/>
  <c r="AS95" i="1"/>
  <c r="AT95" i="1"/>
  <c r="AU95" i="1"/>
  <c r="AV95" i="1"/>
  <c r="AW95" i="1"/>
  <c r="AX95" i="1"/>
  <c r="AY95" i="1"/>
  <c r="AZ95" i="1"/>
  <c r="I95" i="1"/>
  <c r="D95" i="1"/>
  <c r="E95" i="1"/>
  <c r="B95" i="1"/>
  <c r="I91" i="1"/>
  <c r="AY91" i="1"/>
  <c r="AW91" i="1"/>
  <c r="AV91" i="1"/>
  <c r="AT91" i="1"/>
  <c r="AR91" i="1"/>
  <c r="AO91" i="1"/>
  <c r="AN91" i="1"/>
  <c r="AM91" i="1"/>
  <c r="AE91" i="1"/>
  <c r="AL91" i="1"/>
  <c r="AK91" i="1"/>
  <c r="AJ91" i="1"/>
  <c r="AH91" i="1"/>
  <c r="AF91" i="1"/>
  <c r="AD91" i="1"/>
  <c r="AB91" i="1"/>
  <c r="Z91" i="1"/>
  <c r="X91" i="1"/>
  <c r="U91" i="1"/>
  <c r="T91" i="1"/>
  <c r="S91" i="1"/>
  <c r="Q91" i="1"/>
  <c r="O91" i="1"/>
  <c r="N91" i="1"/>
  <c r="M91" i="1"/>
  <c r="K91" i="1"/>
  <c r="L91" i="1"/>
  <c r="P91" i="1"/>
  <c r="AZ91" i="1"/>
  <c r="AP91" i="1"/>
  <c r="AS91" i="1"/>
  <c r="AU91" i="1"/>
  <c r="AX91" i="1"/>
  <c r="R91" i="1"/>
  <c r="V91" i="1"/>
  <c r="Y91" i="1"/>
  <c r="AA91" i="1"/>
  <c r="AC91" i="1"/>
  <c r="AG91" i="1"/>
  <c r="AI91" i="1"/>
  <c r="J91" i="1"/>
  <c r="H91" i="1"/>
  <c r="G91" i="1"/>
  <c r="F91" i="1"/>
  <c r="E91" i="1"/>
  <c r="D91" i="1"/>
  <c r="C91" i="1"/>
  <c r="B91" i="1"/>
</calcChain>
</file>

<file path=xl/sharedStrings.xml><?xml version="1.0" encoding="utf-8"?>
<sst xmlns="http://schemas.openxmlformats.org/spreadsheetml/2006/main" count="1250" uniqueCount="145">
  <si>
    <t>New Mexico</t>
  </si>
  <si>
    <t>Foreign Born</t>
  </si>
  <si>
    <t>New York</t>
  </si>
  <si>
    <t>North Carolina</t>
  </si>
  <si>
    <t>% change: 2000-2017</t>
  </si>
  <si>
    <t>% change: 1990-2000</t>
  </si>
  <si>
    <t>Born in Africa</t>
  </si>
  <si>
    <t>Born in Asia</t>
  </si>
  <si>
    <t>Born in Europe</t>
  </si>
  <si>
    <t>Born in Latin America (South America, Central America, Mexico, and the Caribbean)</t>
  </si>
  <si>
    <t>Born in Northern America (Canada, Bermuda, Greenland, and St. Pierre and Miquelon)</t>
  </si>
  <si>
    <t>Born in Oceania</t>
  </si>
  <si>
    <t>Noncitizens</t>
  </si>
  <si>
    <t>Workforce</t>
  </si>
  <si>
    <t>Population (16 and older)</t>
  </si>
  <si>
    <t>% in the civilian labor force</t>
  </si>
  <si>
    <t>Civilian labor force (age 16 and older)</t>
  </si>
  <si>
    <t>% unemployed of the total civilian labor force</t>
  </si>
  <si>
    <t>Civilian Employed Workers (age 16 and older)</t>
  </si>
  <si>
    <t>Foreign-Born Labor Force by U.S. Citizenship Status</t>
  </si>
  <si>
    <t>Naturalized Citizens</t>
  </si>
  <si>
    <t>Civilian employed workers (age 16 and older)</t>
  </si>
  <si>
    <t>Population (age 16 and older)</t>
  </si>
  <si>
    <t>Foreign-Born Workers by Period of Entry and Origin</t>
  </si>
  <si>
    <t>Foreign-Born Civilian Employed Workers (age 16 and older) by Period of Entry</t>
  </si>
  <si>
    <t>% recent arrivals (i.e., arrived within the last 10 years)</t>
  </si>
  <si>
    <t>Foreign-Born Civilian Employed Workers (age 16 and older) by Region of Birth</t>
  </si>
  <si>
    <t>Occupations</t>
  </si>
  <si>
    <t>Civilian Workers Age 16 and Older</t>
  </si>
  <si>
    <t>% Civilian Workers Employed in</t>
  </si>
  <si>
    <t>Management, business, science, and arts occupations</t>
  </si>
  <si>
    <t>Service occupations</t>
  </si>
  <si>
    <t>Sales and office occupations</t>
  </si>
  <si>
    <t>Natural resources, construction, and maintenance occupations</t>
  </si>
  <si>
    <t>Production, transportation, and material moving occupations</t>
  </si>
  <si>
    <t>% Foreign Born by Occupation</t>
  </si>
  <si>
    <t>All civilian workers</t>
  </si>
  <si>
    <t>Industries</t>
  </si>
  <si>
    <t>Agriculture, forestry, fishing and hunting, and mining</t>
  </si>
  <si>
    <t>Construction</t>
  </si>
  <si>
    <t>Manufacturing</t>
  </si>
  <si>
    <t>Wholesale trade</t>
  </si>
  <si>
    <t>Retail trade</t>
  </si>
  <si>
    <t>Transportation and warehousing, and utilities</t>
  </si>
  <si>
    <t>Information</t>
  </si>
  <si>
    <t>Finance and insurance, and real estate and rental and leasing</t>
  </si>
  <si>
    <t>Professional, scientific, management, administrative, and waste-management services</t>
  </si>
  <si>
    <t>Educational services, and health care and social assistance</t>
  </si>
  <si>
    <t>Arts, entertainment, recreation, accommodation, and food services</t>
  </si>
  <si>
    <t>Other services (except public administration)</t>
  </si>
  <si>
    <t>Public administration</t>
  </si>
  <si>
    <t>% Foreign Born by Industry</t>
  </si>
  <si>
    <t>Class of Worker</t>
  </si>
  <si>
    <t>Civilian Employed Workers (age 16 and older) (%)</t>
  </si>
  <si>
    <t>Private wage and salary workers</t>
  </si>
  <si>
    <t>Government workers</t>
  </si>
  <si>
    <t>Self-employed workers in own not incorporated business</t>
  </si>
  <si>
    <t>Unpaid family workers</t>
  </si>
  <si>
    <t>Labor Force Participation by Language Spoken at Home</t>
  </si>
  <si>
    <t>Total Population (native and foreign born) Age 25 and older</t>
  </si>
  <si>
    <t>In labor force</t>
  </si>
  <si>
    <t>Not in labor force</t>
  </si>
  <si>
    <t>Speak only English</t>
  </si>
  <si>
    <t>Speak Spanish</t>
  </si>
  <si>
    <t>Speak other Indo-European languages</t>
  </si>
  <si>
    <t>Speak Asian and Pacific Island languages</t>
  </si>
  <si>
    <t>Speak other languages</t>
  </si>
  <si>
    <t>Workers' Education and English Proficiency</t>
  </si>
  <si>
    <t>Civilian Employed Workers (age 25 and older)</t>
  </si>
  <si>
    <t>Low-educated workers (i.e., those without a high school diploma)</t>
  </si>
  <si>
    <t>High-educated workers (i.e., those with at least a bachelor's degree)</t>
  </si>
  <si>
    <t>Limited English Proficient (LEP) Workers (age 25 and older)</t>
  </si>
  <si>
    <t>Brain Waste</t>
  </si>
  <si>
    <t>Skill Underutilization among College-Educated Workers (age 25 and older)*</t>
  </si>
  <si>
    <t>Total civilian, college-educated labor force, age 25+</t>
  </si>
  <si>
    <t>Number underutilized (i.e., unemployed or employed in low-skilled jobs)</t>
  </si>
  <si>
    <t>% of civilian, college-educated labor force, age 25+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</si>
  <si>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</si>
  <si>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</si>
  <si>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</si>
  <si>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</si>
  <si>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</si>
  <si>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</si>
  <si>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</si>
  <si>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</si>
  <si>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</si>
  <si>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</si>
  <si>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Ohio</t>
  </si>
  <si>
    <t>Oklahoma</t>
  </si>
  <si>
    <t>Oregon</t>
  </si>
  <si>
    <t>Pennsylvania</t>
  </si>
  <si>
    <t>Rhode Island</t>
  </si>
  <si>
    <t>South Carolina</t>
  </si>
  <si>
    <t>Alabama</t>
  </si>
  <si>
    <t>Alaska</t>
  </si>
  <si>
    <t>Arizona</t>
  </si>
  <si>
    <t>Arkansas</t>
  </si>
  <si>
    <t>California</t>
  </si>
  <si>
    <t>Colorado</t>
  </si>
  <si>
    <t xml:space="preserve">Connecticut 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</si>
  <si>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</si>
  <si>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</si>
  <si>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</si>
  <si>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</si>
  <si>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</si>
  <si>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</si>
  <si>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</si>
  <si>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</si>
  <si>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</si>
  <si>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</si>
  <si>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</si>
  <si>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N</t>
  </si>
  <si>
    <t>Maine</t>
  </si>
  <si>
    <t>Maryland</t>
  </si>
  <si>
    <t>North Dakota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</si>
  <si>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</si>
  <si>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</si>
  <si>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</si>
  <si>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</si>
  <si>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</si>
  <si>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</si>
  <si>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</si>
  <si>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Hamshire</t>
  </si>
  <si>
    <t>New Jersey</t>
  </si>
  <si>
    <t>6,16</t>
  </si>
  <si>
    <t>Language</t>
  </si>
  <si>
    <t>Speaks Spanish</t>
  </si>
  <si>
    <t>Place of Birth</t>
  </si>
  <si>
    <t>% low educated (without a high school diploma)</t>
  </si>
  <si>
    <t>% high educated (with at least a bachelor's degree)</t>
  </si>
  <si>
    <t>% Limited English Proficient (LEP)</t>
  </si>
  <si>
    <t>Sentiment Analysis Compound Score</t>
  </si>
  <si>
    <t>Massachusetts</t>
  </si>
  <si>
    <t>Sentiment Analysis Normalized</t>
  </si>
  <si>
    <t>(A130-MIN($B$124:$AZ$124))/(MAX($B$124:$AZ$124)-MIN($B$124:$AZ$124)</t>
  </si>
  <si>
    <t>State</t>
  </si>
  <si>
    <t>District of Columbia</t>
  </si>
  <si>
    <t>Sent Compound</t>
  </si>
  <si>
    <t>Sent Normalized</t>
  </si>
  <si>
    <t>xmin</t>
  </si>
  <si>
    <t>ymin</t>
  </si>
  <si>
    <t>xmax</t>
  </si>
  <si>
    <t>ymax</t>
  </si>
  <si>
    <t>Indicator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</si>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</sst>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right" vertical="top"/>
    </xf>
    <xf numFmtId="0" fontId="0" fillId="0" borderId="0" xfId="0"/>
    <xf numFmtId="0" fontId="3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0" xfId="0" applyFont="1" applyBorder="1"/>
    <xf numFmtId="0" fontId="1" fillId="0" borderId="0" xfId="0" applyFont="1" applyBorder="1"/>
    <xf numFmtId="3" fontId="1" fillId="0" borderId="0" xfId="0" applyNumberFormat="1" applyFont="1" applyBorder="1"/>
    <xf numFmtId="0" fontId="1" fillId="0" borderId="0" xfId="0" applyFont="1" applyFill="1" applyBorder="1"/>
    <xf numFmtId="0" fontId="1" fillId="0" borderId="0" xfId="0" applyNumberFormat="1" applyFont="1" applyBorder="1"/>
    <xf numFmtId="3" fontId="1" fillId="0" borderId="0" xfId="0" applyNumberFormat="1" applyFont="1" applyFill="1" applyBorder="1" applyAlignment="1">
      <alignment horizontal="right" vertical="top" wrapText="1"/>
    </xf>
    <xf numFmtId="0" fontId="1" fillId="0" borderId="0" xfId="0" applyNumberFormat="1" applyFont="1" applyBorder="1" applyAlignment="1">
      <alignment horizontal="right"/>
    </xf>
    <xf numFmtId="3" fontId="1" fillId="0" borderId="0" xfId="0" applyNumberFormat="1" applyFont="1" applyFill="1" applyBorder="1" applyAlignment="1">
      <alignment vertical="top" wrapText="1"/>
    </xf>
    <xf numFmtId="0" fontId="1" fillId="4" borderId="0" xfId="0" applyFont="1" applyFill="1" applyBorder="1"/>
    <xf numFmtId="10" fontId="1" fillId="0" borderId="0" xfId="0" applyNumberFormat="1" applyFont="1" applyBorder="1"/>
    <xf numFmtId="10" fontId="1" fillId="0" borderId="0" xfId="0" applyNumberFormat="1" applyFont="1" applyFill="1" applyBorder="1" applyAlignment="1">
      <alignment horizontal="right" vertical="top" wrapText="1"/>
    </xf>
    <xf numFmtId="10" fontId="1" fillId="0" borderId="0" xfId="0" applyNumberFormat="1" applyFont="1" applyBorder="1" applyAlignment="1">
      <alignment horizontal="right"/>
    </xf>
    <xf numFmtId="0" fontId="2" fillId="2" borderId="0" xfId="0" applyFont="1" applyFill="1" applyBorder="1"/>
    <xf numFmtId="10" fontId="1" fillId="0" borderId="0" xfId="0" applyNumberFormat="1" applyFont="1" applyFill="1" applyBorder="1"/>
    <xf numFmtId="0" fontId="2" fillId="3" borderId="0" xfId="0" applyFont="1" applyFill="1" applyBorder="1"/>
    <xf numFmtId="0" fontId="1" fillId="0" borderId="0" xfId="0" applyFont="1" applyBorder="1" applyAlignment="1"/>
    <xf numFmtId="0" fontId="1" fillId="3" borderId="0" xfId="0" applyFont="1" applyFill="1" applyBorder="1"/>
    <xf numFmtId="0" fontId="2" fillId="0" borderId="0" xfId="0" applyFont="1" applyFill="1" applyBorder="1"/>
    <xf numFmtId="0" fontId="1" fillId="0" borderId="0" xfId="0" applyFont="1" applyBorder="1" applyAlignment="1">
      <alignment horizontal="right"/>
    </xf>
    <xf numFmtId="0" fontId="2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3" fontId="1" fillId="0" borderId="0" xfId="0" applyNumberFormat="1" applyFont="1" applyFill="1" applyBorder="1"/>
    <xf numFmtId="10" fontId="2" fillId="5" borderId="0" xfId="0" applyNumberFormat="1" applyFont="1" applyFill="1" applyBorder="1"/>
    <xf numFmtId="0" fontId="1" fillId="5" borderId="0" xfId="0" applyFont="1" applyFill="1" applyBorder="1"/>
    <xf numFmtId="0" fontId="0" fillId="0" borderId="0" xfId="0" applyBorder="1"/>
    <xf numFmtId="9" fontId="1" fillId="0" borderId="0" xfId="0" applyNumberFormat="1" applyFont="1" applyBorder="1"/>
    <xf numFmtId="2" fontId="1" fillId="4" borderId="0" xfId="0" applyNumberFormat="1" applyFont="1" applyFill="1" applyBorder="1"/>
    <xf numFmtId="2" fontId="1" fillId="4" borderId="0" xfId="0" applyNumberFormat="1" applyFont="1" applyFill="1" applyBorder="1" applyAlignment="1">
      <alignment horizontal="right" vertical="top"/>
    </xf>
    <xf numFmtId="2" fontId="1" fillId="4" borderId="0" xfId="0" applyNumberFormat="1" applyFont="1" applyFill="1" applyBorder="1" applyAlignment="1">
      <alignment horizontal="right" vertical="top" wrapText="1"/>
    </xf>
    <xf numFmtId="2" fontId="1" fillId="4" borderId="0" xfId="0" applyNumberFormat="1" applyFont="1" applyFill="1" applyBorder="1" applyAlignment="1">
      <alignment horizontal="right"/>
    </xf>
    <xf numFmtId="2" fontId="1" fillId="4" borderId="0" xfId="0" applyNumberFormat="1" applyFont="1" applyFill="1" applyBorder="1" applyAlignment="1">
      <alignment vertical="top" wrapText="1"/>
    </xf>
    <xf numFmtId="2" fontId="1" fillId="0" borderId="0" xfId="0" applyNumberFormat="1" applyFont="1" applyBorder="1"/>
    <xf numFmtId="2" fontId="1" fillId="0" borderId="0" xfId="0" applyNumberFormat="1" applyFont="1" applyFill="1" applyBorder="1" applyAlignment="1">
      <alignment horizontal="right" vertical="top"/>
    </xf>
    <xf numFmtId="2" fontId="1" fillId="0" borderId="0" xfId="0" applyNumberFormat="1" applyFont="1" applyFill="1" applyBorder="1" applyAlignment="1">
      <alignment horizontal="right" vertical="top" wrapText="1"/>
    </xf>
    <xf numFmtId="2" fontId="1" fillId="0" borderId="0" xfId="0" applyNumberFormat="1" applyFont="1" applyBorder="1" applyAlignment="1">
      <alignment horizontal="right"/>
    </xf>
    <xf numFmtId="2" fontId="2" fillId="0" borderId="0" xfId="0" applyNumberFormat="1" applyFont="1" applyBorder="1"/>
    <xf numFmtId="2" fontId="1" fillId="0" borderId="0" xfId="0" applyNumberFormat="1" applyFont="1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left" vertical="top"/>
    </xf>
    <xf numFmtId="2" fontId="1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left" vertical="center" wrapText="1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Border="1" applyAlignment="1"/>
    <xf numFmtId="2" fontId="1" fillId="0" borderId="0" xfId="0" applyNumberFormat="1" applyFont="1" applyFill="1" applyBorder="1" applyAlignment="1"/>
    <xf numFmtId="2" fontId="1" fillId="0" borderId="0" xfId="0" applyNumberFormat="1" applyFont="1" applyBorder="1" applyAlignment="1">
      <alignment horizontal="right" indent="1"/>
    </xf>
    <xf numFmtId="2" fontId="1" fillId="0" borderId="0" xfId="0" applyNumberFormat="1" applyFont="1" applyFill="1" applyBorder="1" applyAlignment="1">
      <alignment vertical="top"/>
    </xf>
    <xf numFmtId="2" fontId="1" fillId="0" borderId="0" xfId="0" applyNumberFormat="1" applyFont="1" applyFill="1" applyBorder="1" applyAlignment="1" applyProtection="1">
      <alignment horizontal="right" vertical="top" wrapText="1"/>
      <protection locked="0"/>
    </xf>
    <xf numFmtId="2" fontId="2" fillId="0" borderId="0" xfId="0" applyNumberFormat="1" applyFont="1" applyBorder="1" applyAlignment="1">
      <alignment horizontal="right"/>
    </xf>
    <xf numFmtId="2" fontId="2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left" vertical="center" wrapText="1"/>
    </xf>
    <xf numFmtId="0" fontId="4" fillId="0" borderId="0" xfId="0" applyFont="1"/>
    <xf numFmtId="0" fontId="2" fillId="4" borderId="0" xfId="0" applyFont="1" applyFill="1" applyBorder="1"/>
    <xf numFmtId="0" fontId="5" fillId="4" borderId="0" xfId="0" applyFont="1" applyFill="1" applyBorder="1"/>
    <xf numFmtId="0" fontId="5" fillId="0" borderId="0" xfId="0" applyFont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2"/>
  <sheetViews>
    <sheetView tabSelected="1" topLeftCell="A56" zoomScale="85" zoomScaleNormal="55" zoomScalePageLayoutView="55" workbookViewId="0">
      <selection activeCell="A129" sqref="A129:K167"/>
    </sheetView>
  </sheetViews>
  <sheetFormatPr baseColWidth="10" defaultColWidth="11" defaultRowHeight="16" x14ac:dyDescent="0.2"/>
  <cols>
    <col min="1" max="1" width="82.1640625" style="9" customWidth="1"/>
    <col min="2" max="2" width="14.1640625" style="9" customWidth="1"/>
    <col min="3" max="3" width="12.33203125" style="9" customWidth="1"/>
    <col min="4" max="4" width="13.6640625" style="9" customWidth="1"/>
    <col min="5" max="5" width="11.5" style="9" customWidth="1"/>
    <col min="6" max="6" width="17.1640625" style="9" customWidth="1"/>
    <col min="7" max="7" width="11.5" style="9" customWidth="1"/>
    <col min="8" max="8" width="15.33203125" style="9" customWidth="1"/>
    <col min="9" max="9" width="14.6640625" style="9" customWidth="1"/>
    <col min="10" max="10" width="14.1640625" style="9" customWidth="1"/>
    <col min="11" max="11" width="16.33203125" style="9" customWidth="1"/>
    <col min="12" max="12" width="15.33203125" style="9" customWidth="1"/>
    <col min="13" max="13" width="11.5" style="11" customWidth="1"/>
    <col min="14" max="20" width="15.33203125" style="2" customWidth="1"/>
    <col min="21" max="21" width="14.1640625" style="2" customWidth="1"/>
    <col min="22" max="22" width="15.33203125" style="2" customWidth="1"/>
    <col min="23" max="23" width="18.6640625" style="2" customWidth="1"/>
    <col min="24" max="24" width="15.33203125" style="9" bestFit="1" customWidth="1"/>
    <col min="25" max="25" width="14.33203125" style="9" customWidth="1"/>
    <col min="26" max="27" width="15.33203125" style="9" bestFit="1" customWidth="1"/>
    <col min="28" max="28" width="14.1640625" style="9" bestFit="1" customWidth="1"/>
    <col min="29" max="30" width="15.33203125" style="9" bestFit="1" customWidth="1"/>
    <col min="31" max="31" width="15.1640625" style="9" customWidth="1"/>
    <col min="32" max="32" width="15.33203125" style="9" bestFit="1" customWidth="1"/>
    <col min="33" max="34" width="12.33203125" style="9" customWidth="1"/>
    <col min="35" max="35" width="15.83203125" style="9" bestFit="1" customWidth="1"/>
    <col min="36" max="41" width="13.6640625" style="9" customWidth="1"/>
    <col min="42" max="42" width="16.1640625" style="9" bestFit="1" customWidth="1"/>
    <col min="43" max="43" width="14.6640625" style="11" bestFit="1" customWidth="1"/>
    <col min="44" max="44" width="11.5" style="9" customWidth="1"/>
    <col min="45" max="46" width="11" style="9" customWidth="1"/>
    <col min="47" max="47" width="13" style="9" customWidth="1"/>
    <col min="48" max="49" width="11" style="9" customWidth="1"/>
    <col min="50" max="50" width="15.33203125" style="9" bestFit="1" customWidth="1"/>
    <col min="51" max="52" width="11" style="9" customWidth="1"/>
    <col min="53" max="16384" width="11" style="9"/>
  </cols>
  <sheetData>
    <row r="1" spans="1:53" ht="15.75" x14ac:dyDescent="0.25">
      <c r="A1" s="5" t="s">
        <v>1</v>
      </c>
      <c r="B1" s="6" t="s">
        <v>93</v>
      </c>
      <c r="C1" s="6" t="s">
        <v>94</v>
      </c>
      <c r="D1" s="6" t="s">
        <v>95</v>
      </c>
      <c r="E1" s="6" t="s">
        <v>96</v>
      </c>
      <c r="F1" s="6" t="s">
        <v>97</v>
      </c>
      <c r="G1" s="6" t="s">
        <v>98</v>
      </c>
      <c r="H1" s="6" t="s">
        <v>99</v>
      </c>
      <c r="I1" s="1" t="s">
        <v>136</v>
      </c>
      <c r="J1" s="6" t="s">
        <v>100</v>
      </c>
      <c r="K1" s="6" t="s">
        <v>101</v>
      </c>
      <c r="L1" s="6" t="s">
        <v>102</v>
      </c>
      <c r="M1" s="7" t="s">
        <v>103</v>
      </c>
      <c r="N1" s="1" t="s">
        <v>104</v>
      </c>
      <c r="O1" s="1" t="s">
        <v>105</v>
      </c>
      <c r="P1" s="1" t="s">
        <v>106</v>
      </c>
      <c r="Q1" s="1" t="s">
        <v>107</v>
      </c>
      <c r="R1" s="1" t="s">
        <v>108</v>
      </c>
      <c r="S1" s="1" t="s">
        <v>109</v>
      </c>
      <c r="T1" s="1" t="s">
        <v>110</v>
      </c>
      <c r="U1" s="1" t="s">
        <v>112</v>
      </c>
      <c r="V1" s="1" t="s">
        <v>113</v>
      </c>
      <c r="W1" s="1" t="s">
        <v>132</v>
      </c>
      <c r="X1" s="8" t="s">
        <v>115</v>
      </c>
      <c r="Y1" s="8" t="s">
        <v>116</v>
      </c>
      <c r="Z1" s="8" t="s">
        <v>117</v>
      </c>
      <c r="AA1" s="8" t="s">
        <v>118</v>
      </c>
      <c r="AB1" s="8" t="s">
        <v>119</v>
      </c>
      <c r="AC1" s="8" t="s">
        <v>120</v>
      </c>
      <c r="AD1" s="8" t="s">
        <v>121</v>
      </c>
      <c r="AE1" s="8" t="s">
        <v>122</v>
      </c>
      <c r="AF1" s="8" t="s">
        <v>123</v>
      </c>
      <c r="AG1" s="6" t="s">
        <v>0</v>
      </c>
      <c r="AH1" s="6" t="s">
        <v>2</v>
      </c>
      <c r="AI1" s="6" t="s">
        <v>3</v>
      </c>
      <c r="AJ1" s="6" t="s">
        <v>114</v>
      </c>
      <c r="AK1" s="6" t="s">
        <v>87</v>
      </c>
      <c r="AL1" s="6" t="s">
        <v>88</v>
      </c>
      <c r="AM1" s="6" t="s">
        <v>89</v>
      </c>
      <c r="AN1" s="6" t="s">
        <v>90</v>
      </c>
      <c r="AO1" s="6" t="s">
        <v>91</v>
      </c>
      <c r="AP1" s="6" t="s">
        <v>92</v>
      </c>
      <c r="AQ1" s="1" t="s">
        <v>77</v>
      </c>
      <c r="AR1" s="1" t="s">
        <v>78</v>
      </c>
      <c r="AS1" s="1" t="s">
        <v>79</v>
      </c>
      <c r="AT1" s="1" t="s">
        <v>80</v>
      </c>
      <c r="AU1" s="1" t="s">
        <v>81</v>
      </c>
      <c r="AV1" s="1" t="s">
        <v>82</v>
      </c>
      <c r="AW1" s="1" t="s">
        <v>83</v>
      </c>
      <c r="AX1" s="1" t="s">
        <v>84</v>
      </c>
      <c r="AY1" s="1" t="s">
        <v>85</v>
      </c>
      <c r="AZ1" s="1" t="s">
        <v>86</v>
      </c>
    </row>
    <row r="2" spans="1:53" ht="15.75" x14ac:dyDescent="0.25">
      <c r="A2" s="5" t="s">
        <v>13</v>
      </c>
      <c r="F2" s="10"/>
      <c r="AJ2" s="12"/>
    </row>
    <row r="3" spans="1:53" ht="15.75" hidden="1" x14ac:dyDescent="0.25">
      <c r="A3" s="8" t="s">
        <v>14</v>
      </c>
      <c r="B3" s="10">
        <v>156029</v>
      </c>
      <c r="C3" s="10">
        <v>52838</v>
      </c>
      <c r="D3" s="10">
        <v>886623</v>
      </c>
      <c r="E3" s="10">
        <v>133804</v>
      </c>
      <c r="F3" s="10">
        <v>10329706</v>
      </c>
      <c r="G3" s="10">
        <v>514533</v>
      </c>
      <c r="H3" s="10">
        <v>504747</v>
      </c>
      <c r="I3" s="3">
        <v>97267</v>
      </c>
      <c r="J3" s="10">
        <v>92772</v>
      </c>
      <c r="K3" s="10">
        <v>4180140</v>
      </c>
      <c r="L3" s="10">
        <v>1014891</v>
      </c>
      <c r="M3" s="13">
        <v>256501</v>
      </c>
      <c r="N3" s="13">
        <v>95344</v>
      </c>
      <c r="O3" s="13">
        <v>1768951</v>
      </c>
      <c r="P3" s="13">
        <v>324683</v>
      </c>
      <c r="Q3" s="13">
        <v>154819</v>
      </c>
      <c r="R3" s="13">
        <v>189854</v>
      </c>
      <c r="S3" s="13">
        <v>154460</v>
      </c>
      <c r="T3" s="13">
        <v>180620</v>
      </c>
      <c r="U3" s="13">
        <v>44068</v>
      </c>
      <c r="V3" s="13">
        <v>874874</v>
      </c>
      <c r="W3" s="13"/>
      <c r="X3" s="10">
        <v>656394</v>
      </c>
      <c r="Y3" s="10">
        <v>445990</v>
      </c>
      <c r="Z3" s="10">
        <v>62132</v>
      </c>
      <c r="AA3" s="13">
        <v>239484</v>
      </c>
      <c r="AB3" s="13">
        <v>20584</v>
      </c>
      <c r="AC3" s="13">
        <v>132791</v>
      </c>
      <c r="AD3" s="13">
        <v>576914</v>
      </c>
      <c r="AE3" s="13">
        <v>78899</v>
      </c>
      <c r="AF3" s="13">
        <v>1957308</v>
      </c>
      <c r="AG3" s="14">
        <v>186260</v>
      </c>
      <c r="AH3" s="14">
        <v>4363041</v>
      </c>
      <c r="AI3" s="14">
        <v>777295</v>
      </c>
      <c r="AJ3" s="14">
        <v>24664</v>
      </c>
      <c r="AK3" s="12">
        <v>4363041</v>
      </c>
      <c r="AL3" s="12">
        <v>212404</v>
      </c>
      <c r="AM3" s="10">
        <v>391345</v>
      </c>
      <c r="AN3" s="10">
        <v>840552</v>
      </c>
      <c r="AO3" s="10">
        <v>139883</v>
      </c>
      <c r="AP3" s="10">
        <v>229385</v>
      </c>
      <c r="AQ3" s="15">
        <v>24724</v>
      </c>
      <c r="AR3" s="3">
        <v>320571</v>
      </c>
      <c r="AS3" s="3">
        <v>4601043</v>
      </c>
      <c r="AT3" s="3">
        <v>254684</v>
      </c>
      <c r="AU3" s="3">
        <v>26367</v>
      </c>
      <c r="AV3" s="3">
        <v>1007866</v>
      </c>
      <c r="AW3" s="3">
        <v>1002368</v>
      </c>
      <c r="AX3" s="3">
        <v>27944</v>
      </c>
      <c r="AY3" s="3">
        <v>271495</v>
      </c>
      <c r="AZ3" s="3">
        <v>19569</v>
      </c>
    </row>
    <row r="4" spans="1:53" x14ac:dyDescent="0.2">
      <c r="A4" s="16" t="s">
        <v>15</v>
      </c>
      <c r="B4" s="34">
        <v>0.63500000000000001</v>
      </c>
      <c r="C4" s="34">
        <v>0.71499999999999997</v>
      </c>
      <c r="D4" s="34">
        <v>0.62</v>
      </c>
      <c r="E4" s="34">
        <v>0.69699999999999995</v>
      </c>
      <c r="F4" s="34">
        <v>0.64</v>
      </c>
      <c r="G4" s="34">
        <v>0.69599999999999995</v>
      </c>
      <c r="H4" s="34">
        <v>0.69099999999999995</v>
      </c>
      <c r="I4" s="35">
        <v>0.76800000000000002</v>
      </c>
      <c r="J4" s="34">
        <v>0.64100000000000001</v>
      </c>
      <c r="K4" s="34">
        <v>0.627</v>
      </c>
      <c r="L4" s="34">
        <v>0.69799999999999995</v>
      </c>
      <c r="M4" s="36">
        <v>0.63200000000000001</v>
      </c>
      <c r="N4" s="36">
        <v>0.64800000000000002</v>
      </c>
      <c r="O4" s="36">
        <v>0.66900000000000004</v>
      </c>
      <c r="P4" s="36">
        <v>0.66100000000000003</v>
      </c>
      <c r="Q4" s="36">
        <v>0.68600000000000005</v>
      </c>
      <c r="R4" s="36">
        <v>0.70099999999999996</v>
      </c>
      <c r="S4" s="36">
        <v>0.70199999999999996</v>
      </c>
      <c r="T4" s="36">
        <v>0.628</v>
      </c>
      <c r="U4" s="36">
        <v>0.58799999999999997</v>
      </c>
      <c r="V4" s="36">
        <v>0.73399999999999999</v>
      </c>
      <c r="W4" s="36">
        <v>0.68400000000000005</v>
      </c>
      <c r="X4" s="34">
        <v>0.61099999999999999</v>
      </c>
      <c r="Y4" s="34">
        <v>0.71299999999999997</v>
      </c>
      <c r="Z4" s="34">
        <v>0.59599999999999997</v>
      </c>
      <c r="AA4" s="36">
        <v>0.66800000000000004</v>
      </c>
      <c r="AB4" s="36">
        <v>0.58499999999999996</v>
      </c>
      <c r="AC4" s="36">
        <v>0.72599999999999998</v>
      </c>
      <c r="AD4" s="36">
        <v>0.68500000000000005</v>
      </c>
      <c r="AE4" s="36">
        <v>0.66700000000000004</v>
      </c>
      <c r="AF4" s="36">
        <v>0.68799999999999994</v>
      </c>
      <c r="AG4" s="37">
        <v>0.58599999999999997</v>
      </c>
      <c r="AH4" s="37">
        <v>0.64500000000000002</v>
      </c>
      <c r="AI4" s="37">
        <v>0.69399999999999995</v>
      </c>
      <c r="AJ4" s="34">
        <v>0.73799999999999999</v>
      </c>
      <c r="AK4" s="34">
        <v>0.64500000000000002</v>
      </c>
      <c r="AL4" s="34">
        <v>0.67600000000000005</v>
      </c>
      <c r="AM4" s="34">
        <v>0.69599999999999995</v>
      </c>
      <c r="AN4" s="34">
        <v>0.66700000000000004</v>
      </c>
      <c r="AO4" s="34">
        <v>0.65400000000000003</v>
      </c>
      <c r="AP4" s="34">
        <v>0.66700000000000004</v>
      </c>
      <c r="AQ4" s="38">
        <v>0.71299999999999997</v>
      </c>
      <c r="AR4" s="35">
        <v>0.70299999999999996</v>
      </c>
      <c r="AS4" s="35">
        <v>0.66700000000000004</v>
      </c>
      <c r="AT4" s="35">
        <v>0.71699999999999997</v>
      </c>
      <c r="AU4" s="35">
        <v>0.61799999999999999</v>
      </c>
      <c r="AV4" s="35">
        <v>0.71399999999999997</v>
      </c>
      <c r="AW4" s="35">
        <v>0.66900000000000004</v>
      </c>
      <c r="AX4" s="35">
        <v>0.58399999999999996</v>
      </c>
      <c r="AY4" s="35">
        <v>0.66600000000000004</v>
      </c>
      <c r="AZ4" s="35">
        <v>0.67900000000000005</v>
      </c>
    </row>
    <row r="5" spans="1:53" ht="15.75" hidden="1" x14ac:dyDescent="0.25">
      <c r="A5" s="8" t="s">
        <v>16</v>
      </c>
      <c r="B5" s="39">
        <v>99078</v>
      </c>
      <c r="C5" s="39">
        <v>37779</v>
      </c>
      <c r="D5" s="39">
        <v>549706</v>
      </c>
      <c r="E5" s="39">
        <v>93261</v>
      </c>
      <c r="F5" s="39">
        <v>6611012</v>
      </c>
      <c r="G5" s="39">
        <v>358115</v>
      </c>
      <c r="H5" s="39">
        <v>348780</v>
      </c>
      <c r="I5" s="40">
        <v>74701</v>
      </c>
      <c r="J5" s="39">
        <v>59467</v>
      </c>
      <c r="K5" s="39">
        <v>2620948</v>
      </c>
      <c r="L5" s="39">
        <v>708394</v>
      </c>
      <c r="M5" s="41">
        <v>162109</v>
      </c>
      <c r="N5" s="41">
        <v>61783</v>
      </c>
      <c r="O5" s="41">
        <v>1183428</v>
      </c>
      <c r="P5" s="41">
        <v>214615</v>
      </c>
      <c r="Q5" s="41">
        <v>106206</v>
      </c>
      <c r="R5" s="41">
        <v>133088</v>
      </c>
      <c r="S5" s="41">
        <v>108431</v>
      </c>
      <c r="T5" s="41">
        <v>113429</v>
      </c>
      <c r="U5" s="41">
        <v>25912</v>
      </c>
      <c r="V5" s="41">
        <v>642158</v>
      </c>
      <c r="W5" s="41"/>
      <c r="X5" s="39">
        <v>407621</v>
      </c>
      <c r="Y5" s="39">
        <v>317991</v>
      </c>
      <c r="Z5" s="39">
        <v>37031</v>
      </c>
      <c r="AA5" s="41">
        <v>159975</v>
      </c>
      <c r="AB5" s="41">
        <v>12042</v>
      </c>
      <c r="AC5" s="41">
        <v>96406</v>
      </c>
      <c r="AD5" s="41">
        <v>395186</v>
      </c>
      <c r="AE5" s="41">
        <v>52626</v>
      </c>
      <c r="AF5" s="41">
        <v>1346628</v>
      </c>
      <c r="AG5" s="42">
        <v>109148</v>
      </c>
      <c r="AH5" s="42">
        <v>2814161</v>
      </c>
      <c r="AI5" s="42">
        <v>539443</v>
      </c>
      <c r="AJ5" s="39">
        <v>18202</v>
      </c>
      <c r="AK5" s="39">
        <v>2814161</v>
      </c>
      <c r="AL5" s="39">
        <v>143585</v>
      </c>
      <c r="AM5" s="39">
        <v>272376</v>
      </c>
      <c r="AN5" s="39">
        <v>560648</v>
      </c>
      <c r="AO5" s="39">
        <v>91483</v>
      </c>
      <c r="AP5" s="43">
        <v>153000</v>
      </c>
      <c r="AQ5" s="44">
        <v>17628</v>
      </c>
      <c r="AR5" s="40">
        <v>225361</v>
      </c>
      <c r="AS5" s="40">
        <v>3068896</v>
      </c>
      <c r="AT5" s="40">
        <v>182608</v>
      </c>
      <c r="AU5" s="40">
        <v>16295</v>
      </c>
      <c r="AV5" s="40">
        <v>719616</v>
      </c>
      <c r="AW5" s="40">
        <v>670584</v>
      </c>
      <c r="AX5" s="40">
        <v>16319</v>
      </c>
      <c r="AY5" s="40">
        <v>180816</v>
      </c>
      <c r="AZ5" s="40">
        <v>13287</v>
      </c>
    </row>
    <row r="6" spans="1:53" ht="15" hidden="1" x14ac:dyDescent="0.2">
      <c r="A6" s="9" t="s">
        <v>17</v>
      </c>
      <c r="B6" s="39">
        <v>3.1E-2</v>
      </c>
      <c r="C6" s="39">
        <v>3.7999999999999999E-2</v>
      </c>
      <c r="D6" s="39">
        <v>4.5999999999999999E-2</v>
      </c>
      <c r="E6" s="39">
        <v>3.1E-2</v>
      </c>
      <c r="F6" s="39">
        <v>4.7E-2</v>
      </c>
      <c r="G6" s="39">
        <v>2.9000000000000001E-2</v>
      </c>
      <c r="H6" s="39">
        <v>0.06</v>
      </c>
      <c r="I6" s="40">
        <v>5.5E-2</v>
      </c>
      <c r="J6" s="39">
        <v>3.7999999999999999E-2</v>
      </c>
      <c r="K6" s="39">
        <v>5.1999999999999998E-2</v>
      </c>
      <c r="L6" s="39">
        <v>3.5999999999999997E-2</v>
      </c>
      <c r="M6" s="41">
        <v>3.6999999999999998E-2</v>
      </c>
      <c r="N6" s="41">
        <v>3.1E-2</v>
      </c>
      <c r="O6" s="41">
        <v>3.9E-2</v>
      </c>
      <c r="P6" s="41">
        <v>4.3999999999999997E-2</v>
      </c>
      <c r="Q6" s="41">
        <v>3.6999999999999998E-2</v>
      </c>
      <c r="R6" s="41">
        <v>3.9E-2</v>
      </c>
      <c r="S6" s="41">
        <v>4.1000000000000002E-2</v>
      </c>
      <c r="T6" s="41">
        <v>4.3999999999999997E-2</v>
      </c>
      <c r="U6" s="41">
        <v>5.1999999999999998E-2</v>
      </c>
      <c r="V6" s="41">
        <v>4.2000000000000003E-2</v>
      </c>
      <c r="W6" s="41"/>
      <c r="X6" s="39">
        <v>4.8000000000000001E-2</v>
      </c>
      <c r="Y6" s="39">
        <v>4.9000000000000002E-2</v>
      </c>
      <c r="Z6" s="39">
        <v>6.3E-2</v>
      </c>
      <c r="AA6" s="41">
        <v>4.2000000000000003E-2</v>
      </c>
      <c r="AB6" s="41">
        <v>5.1999999999999998E-2</v>
      </c>
      <c r="AC6" s="41">
        <v>5.5E-2</v>
      </c>
      <c r="AD6" s="41">
        <v>4.7E-2</v>
      </c>
      <c r="AE6" s="41">
        <v>3.3000000000000002E-2</v>
      </c>
      <c r="AF6" s="41">
        <v>4.2000000000000003E-2</v>
      </c>
      <c r="AG6" s="42">
        <v>4.5999999999999999E-2</v>
      </c>
      <c r="AH6" s="42">
        <v>4.7E-2</v>
      </c>
      <c r="AI6" s="42">
        <v>3.9E-2</v>
      </c>
      <c r="AJ6" s="39">
        <v>3.4000000000000002E-2</v>
      </c>
      <c r="AK6" s="39">
        <v>4.7E-2</v>
      </c>
      <c r="AL6" s="39">
        <v>2.9000000000000001E-2</v>
      </c>
      <c r="AM6" s="39">
        <v>4.2000000000000003E-2</v>
      </c>
      <c r="AN6" s="39">
        <v>6.0999999999999999E-2</v>
      </c>
      <c r="AO6" s="39">
        <v>5.6000000000000001E-2</v>
      </c>
      <c r="AP6" s="39">
        <v>4.2000000000000003E-2</v>
      </c>
      <c r="AQ6" s="44">
        <v>4.1000000000000002E-2</v>
      </c>
      <c r="AR6" s="40">
        <v>3.2000000000000001E-2</v>
      </c>
      <c r="AS6" s="40">
        <v>4.1000000000000002E-2</v>
      </c>
      <c r="AT6" s="40">
        <v>3.7999999999999999E-2</v>
      </c>
      <c r="AU6" s="40">
        <v>4.2000000000000003E-2</v>
      </c>
      <c r="AV6" s="40">
        <v>3.9E-2</v>
      </c>
      <c r="AW6" s="40">
        <v>4.2999999999999997E-2</v>
      </c>
      <c r="AX6" s="40">
        <v>0.06</v>
      </c>
      <c r="AY6" s="40">
        <v>3.6999999999999998E-2</v>
      </c>
      <c r="AZ6" s="40">
        <v>0.04</v>
      </c>
    </row>
    <row r="7" spans="1:53" ht="15.75" hidden="1" x14ac:dyDescent="0.25">
      <c r="A7" s="8" t="s">
        <v>18</v>
      </c>
      <c r="B7" s="39">
        <v>96014</v>
      </c>
      <c r="C7" s="39">
        <v>36331</v>
      </c>
      <c r="D7" s="39">
        <v>524491</v>
      </c>
      <c r="E7" s="39">
        <v>90356</v>
      </c>
      <c r="F7" s="39">
        <v>6300307</v>
      </c>
      <c r="G7" s="39">
        <v>347466</v>
      </c>
      <c r="H7" s="39">
        <v>327699</v>
      </c>
      <c r="I7" s="40">
        <v>70549</v>
      </c>
      <c r="J7" s="39">
        <v>57186</v>
      </c>
      <c r="K7" s="39">
        <v>2485696</v>
      </c>
      <c r="L7" s="39">
        <v>683196</v>
      </c>
      <c r="M7" s="41">
        <v>156165</v>
      </c>
      <c r="N7" s="41">
        <v>59828</v>
      </c>
      <c r="O7" s="41">
        <v>1136118</v>
      </c>
      <c r="P7" s="41">
        <v>205129</v>
      </c>
      <c r="Q7" s="41">
        <v>102243</v>
      </c>
      <c r="R7" s="41">
        <v>127932</v>
      </c>
      <c r="S7" s="41">
        <v>104024</v>
      </c>
      <c r="T7" s="41">
        <v>108394</v>
      </c>
      <c r="U7" s="41">
        <v>24542</v>
      </c>
      <c r="V7" s="41">
        <v>614960</v>
      </c>
      <c r="W7" s="41"/>
      <c r="X7" s="39">
        <v>388078</v>
      </c>
      <c r="Y7" s="39">
        <v>302480</v>
      </c>
      <c r="Z7" s="39">
        <v>34657</v>
      </c>
      <c r="AA7" s="41">
        <v>153222</v>
      </c>
      <c r="AB7" s="41">
        <v>11424</v>
      </c>
      <c r="AC7" s="41">
        <v>91090</v>
      </c>
      <c r="AD7" s="41">
        <v>376703</v>
      </c>
      <c r="AE7" s="41">
        <v>50886</v>
      </c>
      <c r="AF7" s="41">
        <v>1289335</v>
      </c>
      <c r="AG7" s="42">
        <v>104080</v>
      </c>
      <c r="AH7" s="42">
        <v>2681056</v>
      </c>
      <c r="AI7" s="42">
        <v>518187</v>
      </c>
      <c r="AJ7" s="39">
        <v>17582</v>
      </c>
      <c r="AK7" s="39">
        <v>2681056</v>
      </c>
      <c r="AL7" s="39">
        <v>139287</v>
      </c>
      <c r="AM7" s="39">
        <v>260789</v>
      </c>
      <c r="AN7" s="39">
        <v>526019</v>
      </c>
      <c r="AO7" s="39">
        <v>86333</v>
      </c>
      <c r="AP7" s="43">
        <v>146563</v>
      </c>
      <c r="AQ7" s="44">
        <v>16913</v>
      </c>
      <c r="AR7" s="40">
        <v>218252</v>
      </c>
      <c r="AS7" s="40">
        <v>2941498</v>
      </c>
      <c r="AT7" s="40">
        <v>175818</v>
      </c>
      <c r="AU7" s="40">
        <v>15612</v>
      </c>
      <c r="AV7" s="40">
        <v>691719</v>
      </c>
      <c r="AW7" s="40">
        <v>642310</v>
      </c>
      <c r="AX7" s="40">
        <v>15340</v>
      </c>
      <c r="AY7" s="40">
        <v>174323</v>
      </c>
      <c r="AZ7" s="40">
        <v>12756</v>
      </c>
    </row>
    <row r="8" spans="1:53" ht="15" hidden="1" x14ac:dyDescent="0.2">
      <c r="A8" s="9" t="s">
        <v>4</v>
      </c>
      <c r="B8" s="39">
        <v>1.03</v>
      </c>
      <c r="C8" s="39">
        <v>0.81100000000000005</v>
      </c>
      <c r="D8" s="39">
        <v>0.69499999999999995</v>
      </c>
      <c r="E8" s="39">
        <v>1.2749999999999999</v>
      </c>
      <c r="F8" s="39">
        <v>0.41799999999999998</v>
      </c>
      <c r="G8" s="39">
        <v>0.78800000000000003</v>
      </c>
      <c r="H8" s="39">
        <v>0.60599999999999998</v>
      </c>
      <c r="I8" s="40">
        <v>0.57899999999999996</v>
      </c>
      <c r="J8" s="39">
        <v>1.2889999999999999</v>
      </c>
      <c r="K8" s="39">
        <v>0.85699999999999998</v>
      </c>
      <c r="L8" s="39">
        <v>1.0469999999999999</v>
      </c>
      <c r="M8" s="41">
        <v>0.39800000000000002</v>
      </c>
      <c r="N8" s="41">
        <v>0.81699999999999995</v>
      </c>
      <c r="O8" s="41">
        <v>0.36199999999999999</v>
      </c>
      <c r="P8" s="41">
        <v>0.94099999999999995</v>
      </c>
      <c r="Q8" s="41">
        <v>1.1339999999999999</v>
      </c>
      <c r="R8" s="41">
        <v>0.79300000000000004</v>
      </c>
      <c r="S8" s="41">
        <v>1.4910000000000001</v>
      </c>
      <c r="T8" s="41">
        <v>0.67</v>
      </c>
      <c r="U8" s="41">
        <v>0.28000000000000003</v>
      </c>
      <c r="V8" s="41">
        <v>1.0009999999999999</v>
      </c>
      <c r="W8" s="41"/>
      <c r="X8" s="39">
        <v>0.49399999999999999</v>
      </c>
      <c r="Y8" s="39">
        <v>1.2769999999999999</v>
      </c>
      <c r="Z8" s="39">
        <v>0.64500000000000002</v>
      </c>
      <c r="AA8" s="41">
        <v>0.84799999999999998</v>
      </c>
      <c r="AB8" s="41">
        <v>0.48699999999999999</v>
      </c>
      <c r="AC8" s="41">
        <v>1.3520000000000001</v>
      </c>
      <c r="AD8" s="41">
        <v>1.302</v>
      </c>
      <c r="AE8" s="41">
        <v>0.69899999999999995</v>
      </c>
      <c r="AF8" s="41">
        <v>0.59</v>
      </c>
      <c r="AG8" s="42">
        <v>0.56399999999999995</v>
      </c>
      <c r="AH8" s="42">
        <v>0.36799999999999999</v>
      </c>
      <c r="AI8" s="42">
        <v>1.1220000000000001</v>
      </c>
      <c r="AJ8" s="39">
        <v>1.667</v>
      </c>
      <c r="AK8" s="39">
        <v>0.36799999999999999</v>
      </c>
      <c r="AL8" s="39">
        <v>1.0329999999999999</v>
      </c>
      <c r="AM8" s="39">
        <v>0.69299999999999995</v>
      </c>
      <c r="AN8" s="39">
        <v>1.0189999999999999</v>
      </c>
      <c r="AO8" s="39">
        <v>0.433</v>
      </c>
      <c r="AP8" s="39">
        <v>1.1819999999999999</v>
      </c>
      <c r="AQ8" s="44">
        <v>1.2909999999999999</v>
      </c>
      <c r="AR8" s="40">
        <v>1.397</v>
      </c>
      <c r="AS8" s="40">
        <v>1.036</v>
      </c>
      <c r="AT8" s="40">
        <v>1.0620000000000001</v>
      </c>
      <c r="AU8" s="40">
        <v>0.32</v>
      </c>
      <c r="AV8" s="40">
        <v>1.0780000000000001</v>
      </c>
      <c r="AW8" s="40">
        <v>1.0369999999999999</v>
      </c>
      <c r="AX8" s="40">
        <v>0.42199999999999999</v>
      </c>
      <c r="AY8" s="40">
        <v>0.81699999999999995</v>
      </c>
      <c r="AZ8" s="40">
        <v>1.0529999999999999</v>
      </c>
    </row>
    <row r="9" spans="1:53" ht="15" hidden="1" x14ac:dyDescent="0.2">
      <c r="A9" s="9" t="s">
        <v>5</v>
      </c>
      <c r="B9" s="39">
        <v>1.1439999999999999</v>
      </c>
      <c r="C9" s="39">
        <v>0.36299999999999999</v>
      </c>
      <c r="D9" s="39">
        <v>1.3180000000000001</v>
      </c>
      <c r="E9" s="39">
        <v>2.0299999999999998</v>
      </c>
      <c r="F9" s="39">
        <v>0.27100000000000002</v>
      </c>
      <c r="G9" s="39">
        <v>1.5680000000000001</v>
      </c>
      <c r="H9" s="39">
        <v>0.26900000000000002</v>
      </c>
      <c r="I9" s="40">
        <v>0.156</v>
      </c>
      <c r="J9" s="39">
        <v>0.91500000000000004</v>
      </c>
      <c r="K9" s="39">
        <v>0.53800000000000003</v>
      </c>
      <c r="L9" s="39">
        <v>2.1760000000000002</v>
      </c>
      <c r="M9" s="41">
        <v>0.128</v>
      </c>
      <c r="N9" s="41">
        <v>1.1719999999999999</v>
      </c>
      <c r="O9" s="41">
        <v>0.50700000000000001</v>
      </c>
      <c r="P9" s="41">
        <v>1.115</v>
      </c>
      <c r="Q9" s="41">
        <v>1.133</v>
      </c>
      <c r="R9" s="41">
        <v>1.1850000000000001</v>
      </c>
      <c r="S9" s="41">
        <v>1.5680000000000001</v>
      </c>
      <c r="T9" s="41">
        <v>0.48799999999999999</v>
      </c>
      <c r="U9" s="41">
        <v>0.17199999999999999</v>
      </c>
      <c r="V9" s="41">
        <v>0.55800000000000005</v>
      </c>
      <c r="W9" s="41"/>
      <c r="X9" s="39">
        <v>0.59499999999999997</v>
      </c>
      <c r="Y9" s="39">
        <v>1.4910000000000001</v>
      </c>
      <c r="Z9" s="39">
        <v>1.0509999999999999</v>
      </c>
      <c r="AA9" s="41">
        <v>0.93200000000000005</v>
      </c>
      <c r="AB9" s="41">
        <v>0.432</v>
      </c>
      <c r="AC9" s="41">
        <v>1.76</v>
      </c>
      <c r="AD9" s="41">
        <v>1.556</v>
      </c>
      <c r="AE9" s="41">
        <v>0.35299999999999998</v>
      </c>
      <c r="AF9" s="41">
        <v>0.44600000000000001</v>
      </c>
      <c r="AG9" s="42">
        <v>0.77500000000000002</v>
      </c>
      <c r="AH9" s="42">
        <v>0.29299999999999998</v>
      </c>
      <c r="AI9" s="42">
        <v>2.726</v>
      </c>
      <c r="AJ9" s="39">
        <v>0.71</v>
      </c>
      <c r="AK9" s="39">
        <v>0.29299999999999998</v>
      </c>
      <c r="AL9" s="39">
        <v>0.93899999999999995</v>
      </c>
      <c r="AM9" s="39">
        <v>1.095</v>
      </c>
      <c r="AN9" s="39">
        <v>0.504</v>
      </c>
      <c r="AO9" s="39">
        <v>0.192</v>
      </c>
      <c r="AP9" s="39">
        <v>1.5820000000000001</v>
      </c>
      <c r="AQ9" s="44">
        <v>1.121</v>
      </c>
      <c r="AR9" s="40">
        <v>1.823</v>
      </c>
      <c r="AS9" s="40">
        <v>0.81100000000000005</v>
      </c>
      <c r="AT9" s="40">
        <v>1.8160000000000001</v>
      </c>
      <c r="AU9" s="40">
        <v>0.41399999999999998</v>
      </c>
      <c r="AV9" s="40">
        <v>0.745</v>
      </c>
      <c r="AW9" s="40">
        <v>0.93600000000000005</v>
      </c>
      <c r="AX9" s="40">
        <v>0.496</v>
      </c>
      <c r="AY9" s="40">
        <v>0.86</v>
      </c>
      <c r="AZ9" s="40">
        <v>0.497</v>
      </c>
    </row>
    <row r="10" spans="1:53" ht="15.75" hidden="1" x14ac:dyDescent="0.25">
      <c r="A10" s="20" t="s">
        <v>19</v>
      </c>
      <c r="B10" s="39"/>
      <c r="C10" s="39"/>
      <c r="D10" s="39"/>
      <c r="E10" s="39"/>
      <c r="F10" s="39"/>
      <c r="G10" s="39"/>
      <c r="H10" s="39"/>
      <c r="I10" s="42"/>
      <c r="J10" s="39"/>
      <c r="K10" s="39"/>
      <c r="L10" s="39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39"/>
      <c r="Y10" s="39"/>
      <c r="Z10" s="39"/>
      <c r="AA10" s="46"/>
      <c r="AB10" s="46"/>
      <c r="AC10" s="46"/>
      <c r="AD10" s="46"/>
      <c r="AE10" s="47"/>
      <c r="AF10" s="41"/>
      <c r="AG10" s="42"/>
      <c r="AH10" s="42"/>
      <c r="AI10" s="42"/>
      <c r="AJ10" s="42"/>
      <c r="AK10" s="39"/>
      <c r="AL10" s="39"/>
      <c r="AM10" s="39"/>
      <c r="AN10" s="39"/>
      <c r="AO10" s="39"/>
      <c r="AP10" s="39"/>
      <c r="AQ10" s="48"/>
      <c r="AR10" s="42"/>
      <c r="AS10" s="42"/>
      <c r="AT10" s="42"/>
      <c r="AU10" s="42"/>
      <c r="AV10" s="42"/>
      <c r="AW10" s="42"/>
      <c r="AX10" s="42"/>
      <c r="AY10" s="42"/>
      <c r="AZ10" s="42"/>
    </row>
    <row r="11" spans="1:53" ht="15.75" hidden="1" x14ac:dyDescent="0.25">
      <c r="A11" s="22" t="s">
        <v>20</v>
      </c>
      <c r="B11" s="39"/>
      <c r="C11" s="39"/>
      <c r="D11" s="39"/>
      <c r="E11" s="39"/>
      <c r="F11" s="39"/>
      <c r="G11" s="39"/>
      <c r="H11" s="39"/>
      <c r="I11" s="49"/>
      <c r="J11" s="39"/>
      <c r="K11" s="39"/>
      <c r="L11" s="39"/>
      <c r="M11" s="41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39"/>
      <c r="Y11" s="39"/>
      <c r="Z11" s="39"/>
      <c r="AA11" s="46"/>
      <c r="AB11" s="46"/>
      <c r="AC11" s="46"/>
      <c r="AD11" s="46"/>
      <c r="AE11" s="47"/>
      <c r="AF11" s="41"/>
      <c r="AG11" s="42"/>
      <c r="AH11" s="42"/>
      <c r="AI11" s="42"/>
      <c r="AJ11" s="42"/>
      <c r="AK11" s="39"/>
      <c r="AL11" s="39"/>
      <c r="AM11" s="39"/>
      <c r="AN11" s="39"/>
      <c r="AO11" s="39"/>
      <c r="AP11" s="39"/>
      <c r="AQ11" s="50"/>
      <c r="AR11" s="49"/>
      <c r="AS11" s="49"/>
      <c r="AT11" s="49"/>
      <c r="AU11" s="49"/>
      <c r="AV11" s="49"/>
      <c r="AW11" s="49"/>
      <c r="AX11" s="49"/>
      <c r="AY11" s="49"/>
      <c r="AZ11" s="49"/>
      <c r="BA11" s="23"/>
    </row>
    <row r="12" spans="1:53" ht="15" hidden="1" x14ac:dyDescent="0.2">
      <c r="A12" s="24" t="s">
        <v>14</v>
      </c>
      <c r="B12" s="51">
        <v>61513</v>
      </c>
      <c r="C12" s="39">
        <v>30549</v>
      </c>
      <c r="D12" s="39">
        <v>391963</v>
      </c>
      <c r="E12" s="39">
        <v>43918</v>
      </c>
      <c r="F12" s="39">
        <v>5430555</v>
      </c>
      <c r="G12" s="39">
        <v>222239</v>
      </c>
      <c r="H12" s="39">
        <v>266396</v>
      </c>
      <c r="I12" s="52">
        <v>38105</v>
      </c>
      <c r="J12" s="39">
        <v>44453</v>
      </c>
      <c r="K12" s="39">
        <v>2375676</v>
      </c>
      <c r="L12" s="39">
        <v>452263</v>
      </c>
      <c r="M12" s="41">
        <v>158721</v>
      </c>
      <c r="N12" s="41">
        <v>39489</v>
      </c>
      <c r="O12" s="41">
        <v>904739</v>
      </c>
      <c r="P12" s="41">
        <v>126956</v>
      </c>
      <c r="Q12" s="41">
        <v>62297</v>
      </c>
      <c r="R12" s="41">
        <v>78799</v>
      </c>
      <c r="S12" s="41">
        <v>64515</v>
      </c>
      <c r="T12" s="41">
        <v>72427</v>
      </c>
      <c r="U12" s="53">
        <v>25427</v>
      </c>
      <c r="V12" s="41">
        <v>472671</v>
      </c>
      <c r="W12" s="41"/>
      <c r="X12" s="39">
        <v>344102</v>
      </c>
      <c r="Y12" s="39">
        <v>241021</v>
      </c>
      <c r="Z12" s="39">
        <v>306819</v>
      </c>
      <c r="AA12" s="41">
        <v>118445</v>
      </c>
      <c r="AB12" s="41">
        <v>10766</v>
      </c>
      <c r="AC12" s="41">
        <v>53288</v>
      </c>
      <c r="AD12" s="41">
        <v>288810</v>
      </c>
      <c r="AE12" s="41">
        <v>42834</v>
      </c>
      <c r="AF12" s="41">
        <v>1115284</v>
      </c>
      <c r="AG12" s="42">
        <v>78609</v>
      </c>
      <c r="AH12" s="42">
        <v>2502316</v>
      </c>
      <c r="AI12" s="42">
        <v>306819</v>
      </c>
      <c r="AJ12" s="39">
        <v>9817</v>
      </c>
      <c r="AK12" s="39">
        <v>261688</v>
      </c>
      <c r="AL12" s="39">
        <v>76971</v>
      </c>
      <c r="AM12" s="39">
        <v>179723</v>
      </c>
      <c r="AN12" s="39">
        <v>455478</v>
      </c>
      <c r="AO12" s="39">
        <v>78182</v>
      </c>
      <c r="AP12" s="39">
        <v>102547</v>
      </c>
      <c r="AQ12" s="52">
        <v>9389</v>
      </c>
      <c r="AR12" s="52">
        <v>123951</v>
      </c>
      <c r="AS12" s="52">
        <v>1775911</v>
      </c>
      <c r="AT12" s="52">
        <v>102478</v>
      </c>
      <c r="AU12" s="52">
        <v>14672</v>
      </c>
      <c r="AV12" s="52">
        <v>541032</v>
      </c>
      <c r="AW12" s="52">
        <v>492681</v>
      </c>
      <c r="AX12" s="52">
        <v>14283</v>
      </c>
      <c r="AY12" s="52">
        <v>127624</v>
      </c>
      <c r="AZ12" s="52">
        <v>7320</v>
      </c>
    </row>
    <row r="13" spans="1:53" ht="15" hidden="1" x14ac:dyDescent="0.2">
      <c r="A13" s="9" t="s">
        <v>15</v>
      </c>
      <c r="B13" s="51">
        <v>0.64700000000000002</v>
      </c>
      <c r="C13" s="39">
        <v>0.71</v>
      </c>
      <c r="D13" s="39">
        <v>0.63200000000000001</v>
      </c>
      <c r="E13" s="39">
        <v>0.69799999999999995</v>
      </c>
      <c r="F13" s="39">
        <v>0.624</v>
      </c>
      <c r="G13" s="39">
        <v>0.68500000000000005</v>
      </c>
      <c r="H13" s="39">
        <v>0.67800000000000005</v>
      </c>
      <c r="I13" s="52">
        <v>0.74299999999999999</v>
      </c>
      <c r="J13" s="39">
        <v>0.63500000000000001</v>
      </c>
      <c r="K13" s="39">
        <v>0.61299999999999999</v>
      </c>
      <c r="L13" s="39">
        <v>0.70899999999999996</v>
      </c>
      <c r="M13" s="41">
        <v>0.61499999999999999</v>
      </c>
      <c r="N13" s="41">
        <v>0.626</v>
      </c>
      <c r="O13" s="41">
        <v>0.66200000000000003</v>
      </c>
      <c r="P13" s="41">
        <v>0.66500000000000004</v>
      </c>
      <c r="Q13" s="41">
        <v>0.71599999999999997</v>
      </c>
      <c r="R13" s="41">
        <v>0.69699999999999995</v>
      </c>
      <c r="S13" s="41">
        <v>0.68200000000000005</v>
      </c>
      <c r="T13" s="41">
        <v>0.60399999999999998</v>
      </c>
      <c r="U13" s="41">
        <v>0.58099999999999996</v>
      </c>
      <c r="V13" s="41">
        <v>0.73599999999999999</v>
      </c>
      <c r="W13" s="41"/>
      <c r="X13" s="39">
        <v>0.60699999999999998</v>
      </c>
      <c r="Y13" s="39">
        <v>0.72199999999999998</v>
      </c>
      <c r="Z13" s="39">
        <v>0.67200000000000004</v>
      </c>
      <c r="AA13" s="41">
        <v>0.68</v>
      </c>
      <c r="AB13" s="41">
        <v>0.58699999999999997</v>
      </c>
      <c r="AC13" s="41">
        <v>0.77</v>
      </c>
      <c r="AD13" s="41">
        <v>0.65700000000000003</v>
      </c>
      <c r="AE13" s="41">
        <v>0.65800000000000003</v>
      </c>
      <c r="AF13" s="41">
        <v>0.68200000000000005</v>
      </c>
      <c r="AG13" s="42">
        <v>0.57399999999999995</v>
      </c>
      <c r="AH13" s="42">
        <v>0.628</v>
      </c>
      <c r="AI13" s="42">
        <v>0.67200000000000004</v>
      </c>
      <c r="AJ13" s="39">
        <v>0.73199999999999998</v>
      </c>
      <c r="AK13" s="39">
        <v>0.65</v>
      </c>
      <c r="AL13" s="39">
        <v>0.66700000000000004</v>
      </c>
      <c r="AM13" s="39">
        <v>0.67600000000000005</v>
      </c>
      <c r="AN13" s="39">
        <v>0.66700000000000004</v>
      </c>
      <c r="AO13" s="39">
        <v>0.64300000000000002</v>
      </c>
      <c r="AP13" s="39">
        <v>0.628</v>
      </c>
      <c r="AQ13" s="52">
        <v>0.69199999999999995</v>
      </c>
      <c r="AR13" s="52">
        <v>0.68700000000000006</v>
      </c>
      <c r="AS13" s="52">
        <v>0.66800000000000004</v>
      </c>
      <c r="AT13" s="52">
        <v>0.69299999999999995</v>
      </c>
      <c r="AU13" s="52">
        <v>0.58299999999999996</v>
      </c>
      <c r="AV13" s="52">
        <v>0.71799999999999997</v>
      </c>
      <c r="AW13" s="52">
        <v>0.65300000000000002</v>
      </c>
      <c r="AX13" s="52">
        <v>0.57999999999999996</v>
      </c>
      <c r="AY13" s="52">
        <v>0.64800000000000002</v>
      </c>
      <c r="AZ13" s="52">
        <v>0.629</v>
      </c>
    </row>
    <row r="14" spans="1:53" ht="15" hidden="1" x14ac:dyDescent="0.2">
      <c r="A14" s="9" t="s">
        <v>16</v>
      </c>
      <c r="B14" s="51">
        <v>39799</v>
      </c>
      <c r="C14" s="39">
        <v>21690</v>
      </c>
      <c r="D14" s="39">
        <v>247721</v>
      </c>
      <c r="E14" s="39">
        <v>30655</v>
      </c>
      <c r="F14" s="39">
        <v>3388666</v>
      </c>
      <c r="G14" s="39">
        <v>152234</v>
      </c>
      <c r="H14" s="39">
        <v>180616</v>
      </c>
      <c r="I14" s="52">
        <v>28312</v>
      </c>
      <c r="J14" s="39">
        <v>28228</v>
      </c>
      <c r="K14" s="39">
        <v>1456289</v>
      </c>
      <c r="L14" s="39">
        <v>320654</v>
      </c>
      <c r="M14" s="41">
        <v>97613</v>
      </c>
      <c r="N14" s="41">
        <v>24720</v>
      </c>
      <c r="O14" s="41">
        <v>598937</v>
      </c>
      <c r="P14" s="41">
        <v>84426</v>
      </c>
      <c r="Q14" s="41">
        <v>44605</v>
      </c>
      <c r="R14" s="41">
        <v>54923</v>
      </c>
      <c r="S14" s="41">
        <v>43999</v>
      </c>
      <c r="T14" s="41">
        <v>43746</v>
      </c>
      <c r="U14" s="41">
        <v>14773</v>
      </c>
      <c r="V14" s="41">
        <v>347886</v>
      </c>
      <c r="W14" s="41"/>
      <c r="X14" s="39">
        <v>208870</v>
      </c>
      <c r="Y14" s="39">
        <v>174017</v>
      </c>
      <c r="Z14" s="39">
        <v>206182</v>
      </c>
      <c r="AA14" s="41">
        <v>80543</v>
      </c>
      <c r="AB14" s="41">
        <v>6320</v>
      </c>
      <c r="AC14" s="41">
        <v>41032</v>
      </c>
      <c r="AD14" s="41">
        <v>189748</v>
      </c>
      <c r="AE14" s="41">
        <v>28185</v>
      </c>
      <c r="AF14" s="41">
        <v>760624</v>
      </c>
      <c r="AG14" s="42">
        <v>45122</v>
      </c>
      <c r="AH14" s="42">
        <v>1571454</v>
      </c>
      <c r="AI14" s="42">
        <v>206182</v>
      </c>
      <c r="AJ14" s="39">
        <v>7186</v>
      </c>
      <c r="AK14" s="39">
        <v>170097</v>
      </c>
      <c r="AL14" s="39">
        <v>51340</v>
      </c>
      <c r="AM14" s="39">
        <v>121493</v>
      </c>
      <c r="AN14" s="39">
        <v>303804</v>
      </c>
      <c r="AO14" s="39">
        <v>50271</v>
      </c>
      <c r="AP14" s="39">
        <v>64400</v>
      </c>
      <c r="AQ14" s="52">
        <v>6497</v>
      </c>
      <c r="AR14" s="52">
        <v>85154</v>
      </c>
      <c r="AS14" s="52">
        <v>1186309</v>
      </c>
      <c r="AT14" s="52">
        <v>71017</v>
      </c>
      <c r="AU14" s="52">
        <v>8554</v>
      </c>
      <c r="AV14" s="52">
        <v>388461</v>
      </c>
      <c r="AW14" s="52">
        <v>321721</v>
      </c>
      <c r="AX14" s="52">
        <v>8284</v>
      </c>
      <c r="AY14" s="52">
        <v>82700</v>
      </c>
      <c r="AZ14" s="52">
        <v>4604</v>
      </c>
    </row>
    <row r="15" spans="1:53" ht="15" hidden="1" x14ac:dyDescent="0.2">
      <c r="A15" s="9" t="s">
        <v>17</v>
      </c>
      <c r="B15" s="51">
        <v>0.02</v>
      </c>
      <c r="C15" s="39">
        <v>3.5999999999999997E-2</v>
      </c>
      <c r="D15" s="39">
        <v>4.2000000000000003E-2</v>
      </c>
      <c r="E15" s="39">
        <v>1.7000000000000001E-2</v>
      </c>
      <c r="F15" s="39">
        <v>0.04</v>
      </c>
      <c r="G15" s="39">
        <v>0.03</v>
      </c>
      <c r="H15" s="39">
        <v>0.04</v>
      </c>
      <c r="I15" s="52">
        <v>6.2E-2</v>
      </c>
      <c r="J15" s="39">
        <v>4.4999999999999998E-2</v>
      </c>
      <c r="K15" s="39">
        <v>4.1000000000000002E-2</v>
      </c>
      <c r="L15" s="39">
        <v>3.5000000000000003E-2</v>
      </c>
      <c r="M15" s="41">
        <v>3.2000000000000001E-2</v>
      </c>
      <c r="N15" s="41">
        <v>2.5999999999999999E-2</v>
      </c>
      <c r="O15" s="41">
        <v>3.4000000000000002E-2</v>
      </c>
      <c r="P15" s="41">
        <v>2.5000000000000001E-2</v>
      </c>
      <c r="Q15" s="41">
        <v>2.4E-2</v>
      </c>
      <c r="R15" s="41">
        <v>3.1E-2</v>
      </c>
      <c r="S15" s="41">
        <v>4.9000000000000002E-2</v>
      </c>
      <c r="T15" s="41">
        <v>2.9000000000000001E-2</v>
      </c>
      <c r="U15" s="41">
        <v>0.05</v>
      </c>
      <c r="V15" s="41">
        <v>3.5999999999999997E-2</v>
      </c>
      <c r="W15" s="41"/>
      <c r="X15" s="39">
        <v>0.04</v>
      </c>
      <c r="Y15" s="39">
        <v>4.4999999999999998E-2</v>
      </c>
      <c r="Z15" s="39">
        <v>2.8000000000000001E-2</v>
      </c>
      <c r="AA15" s="41">
        <v>2.3E-2</v>
      </c>
      <c r="AB15" s="41">
        <v>4.9000000000000002E-2</v>
      </c>
      <c r="AC15" s="41">
        <v>3.9E-2</v>
      </c>
      <c r="AD15" s="41">
        <v>3.2000000000000001E-2</v>
      </c>
      <c r="AE15" s="41">
        <v>3.5999999999999997E-2</v>
      </c>
      <c r="AF15" s="41">
        <v>3.5999999999999997E-2</v>
      </c>
      <c r="AG15" s="42">
        <v>2.3E-2</v>
      </c>
      <c r="AH15" s="42">
        <v>3.6999999999999998E-2</v>
      </c>
      <c r="AI15" s="42">
        <v>2.8000000000000001E-2</v>
      </c>
      <c r="AJ15" s="39">
        <v>1.4E-2</v>
      </c>
      <c r="AK15" s="39">
        <v>2.5000000000000001E-2</v>
      </c>
      <c r="AL15" s="39">
        <v>2.4E-2</v>
      </c>
      <c r="AM15" s="39">
        <v>0.04</v>
      </c>
      <c r="AN15" s="39">
        <v>5.3999999999999999E-2</v>
      </c>
      <c r="AO15" s="39">
        <v>0.05</v>
      </c>
      <c r="AP15" s="39">
        <v>2.4E-2</v>
      </c>
      <c r="AQ15" s="52">
        <v>2.7E-2</v>
      </c>
      <c r="AR15" s="52">
        <v>2.5000000000000001E-2</v>
      </c>
      <c r="AS15" s="52">
        <v>3.5999999999999997E-2</v>
      </c>
      <c r="AT15" s="52">
        <v>2.8000000000000001E-2</v>
      </c>
      <c r="AU15" s="52">
        <v>4.2000000000000003E-2</v>
      </c>
      <c r="AV15" s="52">
        <v>2.9000000000000001E-2</v>
      </c>
      <c r="AW15" s="52">
        <v>3.3000000000000002E-2</v>
      </c>
      <c r="AX15" s="52">
        <v>0.05</v>
      </c>
      <c r="AY15" s="52">
        <v>3.1E-2</v>
      </c>
      <c r="AZ15" s="52">
        <v>3.4000000000000002E-2</v>
      </c>
    </row>
    <row r="16" spans="1:53" ht="15" hidden="1" x14ac:dyDescent="0.2">
      <c r="A16" s="9" t="s">
        <v>21</v>
      </c>
      <c r="B16" s="51">
        <v>38990</v>
      </c>
      <c r="C16" s="39">
        <v>20913</v>
      </c>
      <c r="D16" s="39">
        <v>237412</v>
      </c>
      <c r="E16" s="39">
        <v>30153</v>
      </c>
      <c r="F16" s="39">
        <v>3256576</v>
      </c>
      <c r="G16" s="39">
        <v>147712</v>
      </c>
      <c r="H16" s="39">
        <v>173301</v>
      </c>
      <c r="I16" s="52">
        <v>26536</v>
      </c>
      <c r="J16" s="39">
        <v>26977</v>
      </c>
      <c r="K16" s="39">
        <v>1396774</v>
      </c>
      <c r="L16" s="39">
        <v>309505</v>
      </c>
      <c r="M16" s="41">
        <v>94416</v>
      </c>
      <c r="N16" s="41">
        <v>24082</v>
      </c>
      <c r="O16" s="41">
        <v>578705</v>
      </c>
      <c r="P16" s="41">
        <v>82274</v>
      </c>
      <c r="Q16" s="41">
        <v>43515</v>
      </c>
      <c r="R16" s="41">
        <v>53166</v>
      </c>
      <c r="S16" s="41">
        <v>41832</v>
      </c>
      <c r="T16" s="41">
        <v>42423</v>
      </c>
      <c r="U16" s="41">
        <v>14035</v>
      </c>
      <c r="V16" s="41">
        <v>335267</v>
      </c>
      <c r="W16" s="41"/>
      <c r="X16" s="39">
        <v>200518</v>
      </c>
      <c r="Y16" s="39">
        <v>166246</v>
      </c>
      <c r="Z16" s="39">
        <v>200429</v>
      </c>
      <c r="AA16" s="41">
        <v>78696</v>
      </c>
      <c r="AB16" s="41">
        <v>6012</v>
      </c>
      <c r="AC16" s="41">
        <v>39431</v>
      </c>
      <c r="AD16" s="41">
        <v>183560</v>
      </c>
      <c r="AE16" s="41">
        <v>27191</v>
      </c>
      <c r="AF16" s="41">
        <v>732633</v>
      </c>
      <c r="AG16" s="42">
        <v>44075</v>
      </c>
      <c r="AH16" s="42">
        <v>1513681</v>
      </c>
      <c r="AI16" s="42">
        <v>200429</v>
      </c>
      <c r="AJ16" s="39">
        <v>7089</v>
      </c>
      <c r="AK16" s="39">
        <v>165678</v>
      </c>
      <c r="AL16" s="39">
        <v>50087</v>
      </c>
      <c r="AM16" s="39">
        <v>116606</v>
      </c>
      <c r="AN16" s="39">
        <v>287228</v>
      </c>
      <c r="AO16" s="39">
        <v>47761</v>
      </c>
      <c r="AP16" s="39">
        <v>62817</v>
      </c>
      <c r="AQ16" s="52">
        <v>6318</v>
      </c>
      <c r="AR16" s="52">
        <v>82961</v>
      </c>
      <c r="AS16" s="52">
        <v>1143561</v>
      </c>
      <c r="AT16" s="52">
        <v>69016</v>
      </c>
      <c r="AU16" s="52">
        <v>8187</v>
      </c>
      <c r="AV16" s="52">
        <v>377072</v>
      </c>
      <c r="AW16" s="52">
        <v>311044</v>
      </c>
      <c r="AX16" s="52">
        <v>7874</v>
      </c>
      <c r="AY16" s="52">
        <v>80112</v>
      </c>
      <c r="AZ16" s="52">
        <v>4450</v>
      </c>
    </row>
    <row r="17" spans="1:53" ht="15.75" hidden="1" x14ac:dyDescent="0.25">
      <c r="A17" s="22" t="s">
        <v>12</v>
      </c>
      <c r="B17" s="39"/>
      <c r="C17" s="39"/>
      <c r="D17" s="39"/>
      <c r="E17" s="39"/>
      <c r="F17" s="39"/>
      <c r="G17" s="39"/>
      <c r="H17" s="39"/>
      <c r="I17" s="42"/>
      <c r="J17" s="39"/>
      <c r="K17" s="43"/>
      <c r="L17" s="39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39"/>
      <c r="Y17" s="39"/>
      <c r="Z17" s="39"/>
      <c r="AA17" s="41"/>
      <c r="AB17" s="41"/>
      <c r="AC17" s="41"/>
      <c r="AD17" s="41"/>
      <c r="AE17" s="41"/>
      <c r="AF17" s="41"/>
      <c r="AG17" s="42"/>
      <c r="AH17" s="42"/>
      <c r="AI17" s="42"/>
      <c r="AJ17" s="39"/>
      <c r="AK17" s="39"/>
      <c r="AL17" s="39"/>
      <c r="AM17" s="39"/>
      <c r="AN17" s="39"/>
      <c r="AO17" s="39"/>
      <c r="AP17" s="39"/>
      <c r="AQ17" s="48"/>
      <c r="AR17" s="42"/>
      <c r="AS17" s="42"/>
      <c r="AT17" s="42"/>
      <c r="AU17" s="42"/>
      <c r="AV17" s="42"/>
      <c r="AW17" s="42"/>
      <c r="AX17" s="42"/>
      <c r="AY17" s="42"/>
      <c r="AZ17" s="42"/>
    </row>
    <row r="18" spans="1:53" ht="15.75" hidden="1" x14ac:dyDescent="0.25">
      <c r="A18" s="24" t="s">
        <v>22</v>
      </c>
      <c r="B18" s="39">
        <v>94516</v>
      </c>
      <c r="C18" s="39">
        <v>22289</v>
      </c>
      <c r="D18" s="39">
        <v>494660</v>
      </c>
      <c r="E18" s="39">
        <v>89886</v>
      </c>
      <c r="F18" s="39">
        <v>4899151</v>
      </c>
      <c r="G18" s="39">
        <v>292294</v>
      </c>
      <c r="H18" s="39">
        <v>238351</v>
      </c>
      <c r="I18" s="40">
        <v>59162</v>
      </c>
      <c r="J18" s="39">
        <v>48319</v>
      </c>
      <c r="K18" s="39">
        <v>1804464</v>
      </c>
      <c r="L18" s="39">
        <v>562628</v>
      </c>
      <c r="M18" s="41">
        <v>97780</v>
      </c>
      <c r="N18" s="41">
        <v>55855</v>
      </c>
      <c r="O18" s="41">
        <v>864212</v>
      </c>
      <c r="P18" s="41">
        <v>197727</v>
      </c>
      <c r="Q18" s="41">
        <v>92522</v>
      </c>
      <c r="R18" s="41">
        <v>111055</v>
      </c>
      <c r="S18" s="41">
        <v>89945</v>
      </c>
      <c r="T18" s="41">
        <v>108193</v>
      </c>
      <c r="U18" s="41">
        <v>18641</v>
      </c>
      <c r="V18" s="41">
        <v>402203</v>
      </c>
      <c r="W18" s="41"/>
      <c r="X18" s="39">
        <v>312292</v>
      </c>
      <c r="Y18" s="39">
        <v>204969</v>
      </c>
      <c r="Z18" s="39">
        <v>470476</v>
      </c>
      <c r="AA18" s="41">
        <v>121039</v>
      </c>
      <c r="AB18" s="41">
        <v>9818</v>
      </c>
      <c r="AC18" s="41">
        <v>79503</v>
      </c>
      <c r="AD18" s="41">
        <v>288104</v>
      </c>
      <c r="AE18" s="41">
        <v>36065</v>
      </c>
      <c r="AF18" s="41">
        <v>842024</v>
      </c>
      <c r="AG18" s="42">
        <v>107651</v>
      </c>
      <c r="AH18" s="42">
        <v>1860725</v>
      </c>
      <c r="AI18" s="42">
        <v>470476</v>
      </c>
      <c r="AJ18" s="39">
        <v>14847</v>
      </c>
      <c r="AK18" s="39">
        <v>231091</v>
      </c>
      <c r="AL18" s="39">
        <v>135433</v>
      </c>
      <c r="AM18" s="39">
        <v>211622</v>
      </c>
      <c r="AN18" s="39">
        <v>385074</v>
      </c>
      <c r="AO18" s="39">
        <v>61701</v>
      </c>
      <c r="AP18" s="39">
        <v>126838</v>
      </c>
      <c r="AQ18" s="40">
        <v>15335</v>
      </c>
      <c r="AR18" s="40">
        <v>196620</v>
      </c>
      <c r="AS18" s="40">
        <v>2825132</v>
      </c>
      <c r="AT18" s="40">
        <v>152206</v>
      </c>
      <c r="AU18" s="40">
        <v>11695</v>
      </c>
      <c r="AV18" s="40">
        <v>466834</v>
      </c>
      <c r="AW18" s="40">
        <v>509687</v>
      </c>
      <c r="AX18" s="40">
        <v>13661</v>
      </c>
      <c r="AY18" s="40">
        <v>143871</v>
      </c>
      <c r="AZ18" s="40">
        <v>12249</v>
      </c>
      <c r="BA18" s="8"/>
    </row>
    <row r="19" spans="1:53" ht="15" hidden="1" x14ac:dyDescent="0.2">
      <c r="A19" s="9" t="s">
        <v>15</v>
      </c>
      <c r="B19" s="39">
        <v>0.628</v>
      </c>
      <c r="C19" s="39">
        <v>0.72099999999999997</v>
      </c>
      <c r="D19" s="39">
        <v>0.61099999999999999</v>
      </c>
      <c r="E19" s="39">
        <v>0.69599999999999995</v>
      </c>
      <c r="F19" s="39">
        <v>0.65800000000000003</v>
      </c>
      <c r="G19" s="39">
        <v>0.70399999999999996</v>
      </c>
      <c r="H19" s="39">
        <v>0.70499999999999996</v>
      </c>
      <c r="I19" s="40">
        <v>0.78400000000000003</v>
      </c>
      <c r="J19" s="39">
        <v>0.64600000000000002</v>
      </c>
      <c r="K19" s="39">
        <v>0.64500000000000002</v>
      </c>
      <c r="L19" s="39">
        <v>0.69</v>
      </c>
      <c r="M19" s="41">
        <v>0.66</v>
      </c>
      <c r="N19" s="41">
        <v>0.66300000000000003</v>
      </c>
      <c r="O19" s="41">
        <v>0.67500000000000004</v>
      </c>
      <c r="P19" s="41">
        <v>0.65800000000000003</v>
      </c>
      <c r="Q19" s="41">
        <v>0.66600000000000004</v>
      </c>
      <c r="R19" s="41">
        <v>0.70399999999999996</v>
      </c>
      <c r="S19" s="41">
        <v>0.71599999999999997</v>
      </c>
      <c r="T19" s="41">
        <v>0.64400000000000002</v>
      </c>
      <c r="U19" s="41">
        <v>0.59699999999999998</v>
      </c>
      <c r="V19" s="41">
        <v>0.73199999999999998</v>
      </c>
      <c r="W19" s="41"/>
      <c r="X19" s="39">
        <v>0.63700000000000001</v>
      </c>
      <c r="Y19" s="39">
        <v>0.70299999999999996</v>
      </c>
      <c r="Z19" s="39">
        <v>0.70799999999999996</v>
      </c>
      <c r="AA19" s="41">
        <v>0.65500000000000003</v>
      </c>
      <c r="AB19" s="41">
        <v>0.58299999999999996</v>
      </c>
      <c r="AC19" s="41">
        <v>0.69599999999999995</v>
      </c>
      <c r="AD19" s="41">
        <v>0.71299999999999997</v>
      </c>
      <c r="AE19" s="41">
        <v>0.67700000000000005</v>
      </c>
      <c r="AF19" s="41">
        <v>0.69599999999999995</v>
      </c>
      <c r="AG19" s="42">
        <v>0.59399999999999997</v>
      </c>
      <c r="AH19" s="42">
        <v>0.66700000000000004</v>
      </c>
      <c r="AI19" s="42">
        <v>0.70799999999999996</v>
      </c>
      <c r="AJ19" s="39">
        <v>0.74199999999999999</v>
      </c>
      <c r="AK19" s="39">
        <v>0.64900000000000002</v>
      </c>
      <c r="AL19" s="39">
        <v>0.68100000000000005</v>
      </c>
      <c r="AM19" s="39">
        <v>0.71199999999999997</v>
      </c>
      <c r="AN19" s="39">
        <v>0.66700000000000004</v>
      </c>
      <c r="AO19" s="39">
        <v>0.66700000000000004</v>
      </c>
      <c r="AP19" s="39">
        <v>0.69799999999999995</v>
      </c>
      <c r="AQ19" s="40">
        <v>0.72699999999999998</v>
      </c>
      <c r="AR19" s="40">
        <v>0.71399999999999997</v>
      </c>
      <c r="AS19" s="40">
        <v>0.66600000000000004</v>
      </c>
      <c r="AT19" s="40">
        <v>0.73399999999999999</v>
      </c>
      <c r="AU19" s="40">
        <v>0.66200000000000003</v>
      </c>
      <c r="AV19" s="40">
        <v>0.71</v>
      </c>
      <c r="AW19" s="40">
        <v>0.68500000000000005</v>
      </c>
      <c r="AX19" s="40">
        <v>0.58799999999999997</v>
      </c>
      <c r="AY19" s="40">
        <v>0.68300000000000005</v>
      </c>
      <c r="AZ19" s="40">
        <v>0.70799999999999996</v>
      </c>
    </row>
    <row r="20" spans="1:53" ht="15" hidden="1" x14ac:dyDescent="0.2">
      <c r="A20" s="9" t="s">
        <v>16</v>
      </c>
      <c r="B20" s="39">
        <v>59356</v>
      </c>
      <c r="C20" s="39">
        <v>16070</v>
      </c>
      <c r="D20" s="39">
        <v>302237</v>
      </c>
      <c r="E20" s="39">
        <v>62561</v>
      </c>
      <c r="F20" s="39">
        <v>3223641</v>
      </c>
      <c r="G20" s="39">
        <v>205775</v>
      </c>
      <c r="H20" s="39">
        <v>168037</v>
      </c>
      <c r="I20" s="40">
        <v>46383</v>
      </c>
      <c r="J20" s="39">
        <v>31214</v>
      </c>
      <c r="K20" s="39">
        <v>1163879</v>
      </c>
      <c r="L20" s="39">
        <v>388213</v>
      </c>
      <c r="M20" s="41">
        <v>64535</v>
      </c>
      <c r="N20" s="41">
        <v>37032</v>
      </c>
      <c r="O20" s="41">
        <v>583343</v>
      </c>
      <c r="P20" s="41">
        <v>130104</v>
      </c>
      <c r="Q20" s="41">
        <v>61620</v>
      </c>
      <c r="R20" s="41">
        <v>78183</v>
      </c>
      <c r="S20" s="41">
        <v>64401</v>
      </c>
      <c r="T20" s="41">
        <v>69676</v>
      </c>
      <c r="U20" s="41">
        <v>11129</v>
      </c>
      <c r="V20" s="41">
        <v>294413</v>
      </c>
      <c r="W20" s="41"/>
      <c r="X20" s="39">
        <v>198930</v>
      </c>
      <c r="Y20" s="39">
        <v>144093</v>
      </c>
      <c r="Z20" s="39">
        <v>333097</v>
      </c>
      <c r="AA20" s="41">
        <v>79281</v>
      </c>
      <c r="AB20" s="41">
        <v>5724</v>
      </c>
      <c r="AC20" s="41">
        <v>55334</v>
      </c>
      <c r="AD20" s="41">
        <v>205418</v>
      </c>
      <c r="AE20" s="41">
        <v>24416</v>
      </c>
      <c r="AF20" s="41">
        <v>586049</v>
      </c>
      <c r="AG20" s="42">
        <v>63945</v>
      </c>
      <c r="AH20" s="42">
        <v>1241104</v>
      </c>
      <c r="AI20" s="42">
        <v>333097</v>
      </c>
      <c r="AJ20" s="39">
        <v>11016</v>
      </c>
      <c r="AK20" s="39">
        <v>149978</v>
      </c>
      <c r="AL20" s="39">
        <v>92230</v>
      </c>
      <c r="AM20" s="39">
        <v>150675</v>
      </c>
      <c r="AN20" s="39">
        <v>256844</v>
      </c>
      <c r="AO20" s="39">
        <v>41155</v>
      </c>
      <c r="AP20" s="39">
        <v>88533</v>
      </c>
      <c r="AQ20" s="40">
        <v>11149</v>
      </c>
      <c r="AR20" s="40">
        <v>140387</v>
      </c>
      <c r="AS20" s="40">
        <v>1881538</v>
      </c>
      <c r="AT20" s="40">
        <v>111719</v>
      </c>
      <c r="AU20" s="40">
        <v>7742</v>
      </c>
      <c r="AV20" s="40">
        <v>331452</v>
      </c>
      <c r="AW20" s="40">
        <v>349136</v>
      </c>
      <c r="AX20" s="40">
        <v>8033</v>
      </c>
      <c r="AY20" s="40">
        <v>98264</v>
      </c>
      <c r="AZ20" s="40">
        <v>8672</v>
      </c>
    </row>
    <row r="21" spans="1:53" ht="15" hidden="1" x14ac:dyDescent="0.2">
      <c r="A21" s="9" t="s">
        <v>17</v>
      </c>
      <c r="B21" s="39">
        <v>3.9E-2</v>
      </c>
      <c r="C21" s="39">
        <v>0.04</v>
      </c>
      <c r="D21" s="39">
        <v>0.05</v>
      </c>
      <c r="E21" s="39">
        <v>3.7999999999999999E-2</v>
      </c>
      <c r="F21" s="39">
        <v>5.6000000000000001E-2</v>
      </c>
      <c r="G21" s="39">
        <v>2.9000000000000001E-2</v>
      </c>
      <c r="H21" s="39">
        <v>8.2000000000000003E-2</v>
      </c>
      <c r="I21" s="40">
        <v>5.0999999999999997E-2</v>
      </c>
      <c r="J21" s="39">
        <v>3.2000000000000001E-2</v>
      </c>
      <c r="K21" s="39">
        <v>6.5000000000000002E-2</v>
      </c>
      <c r="L21" s="39">
        <v>3.6999999999999998E-2</v>
      </c>
      <c r="M21" s="41">
        <v>4.3999999999999997E-2</v>
      </c>
      <c r="N21" s="41">
        <v>3.4000000000000002E-2</v>
      </c>
      <c r="O21" s="41">
        <v>4.4999999999999998E-2</v>
      </c>
      <c r="P21" s="41">
        <v>5.6000000000000001E-2</v>
      </c>
      <c r="Q21" s="41">
        <v>4.7E-2</v>
      </c>
      <c r="R21" s="41">
        <v>4.3999999999999997E-2</v>
      </c>
      <c r="S21" s="41">
        <v>3.5000000000000003E-2</v>
      </c>
      <c r="T21" s="41">
        <v>5.3999999999999999E-2</v>
      </c>
      <c r="U21" s="41">
        <v>5.5E-2</v>
      </c>
      <c r="V21" s="41">
        <v>0.05</v>
      </c>
      <c r="W21" s="41"/>
      <c r="X21" s="39">
        <v>5.8000000000000003E-2</v>
      </c>
      <c r="Y21" s="39">
        <v>5.3999999999999999E-2</v>
      </c>
      <c r="Z21" s="39">
        <v>4.5999999999999999E-2</v>
      </c>
      <c r="AA21" s="41">
        <v>0.06</v>
      </c>
      <c r="AB21" s="41">
        <v>5.5E-2</v>
      </c>
      <c r="AC21" s="41">
        <v>6.6000000000000003E-2</v>
      </c>
      <c r="AD21" s="41">
        <v>0.06</v>
      </c>
      <c r="AE21" s="41">
        <v>2.9000000000000001E-2</v>
      </c>
      <c r="AF21" s="41">
        <v>0.05</v>
      </c>
      <c r="AG21" s="42">
        <v>6.2E-2</v>
      </c>
      <c r="AH21" s="42">
        <v>0.06</v>
      </c>
      <c r="AI21" s="42">
        <v>4.5999999999999999E-2</v>
      </c>
      <c r="AJ21" s="39">
        <v>4.8000000000000001E-2</v>
      </c>
      <c r="AK21" s="39">
        <v>5.1999999999999998E-2</v>
      </c>
      <c r="AL21" s="39">
        <v>3.2000000000000001E-2</v>
      </c>
      <c r="AM21" s="39">
        <v>4.3999999999999997E-2</v>
      </c>
      <c r="AN21" s="39">
        <v>7.0000000000000007E-2</v>
      </c>
      <c r="AO21" s="39">
        <v>6.3E-2</v>
      </c>
      <c r="AP21" s="39">
        <v>5.3999999999999999E-2</v>
      </c>
      <c r="AQ21" s="40">
        <v>4.9000000000000002E-2</v>
      </c>
      <c r="AR21" s="40">
        <v>3.5999999999999997E-2</v>
      </c>
      <c r="AS21" s="40">
        <v>4.3999999999999997E-2</v>
      </c>
      <c r="AT21" s="40">
        <v>4.3999999999999997E-2</v>
      </c>
      <c r="AU21" s="40">
        <v>4.1000000000000002E-2</v>
      </c>
      <c r="AV21" s="40">
        <v>5.0999999999999997E-2</v>
      </c>
      <c r="AW21" s="40">
        <v>5.0999999999999997E-2</v>
      </c>
      <c r="AX21" s="40">
        <v>7.0000000000000007E-2</v>
      </c>
      <c r="AY21" s="40">
        <v>4.1000000000000002E-2</v>
      </c>
      <c r="AZ21" s="40">
        <v>4.2999999999999997E-2</v>
      </c>
    </row>
    <row r="22" spans="1:53" ht="15" hidden="1" x14ac:dyDescent="0.2">
      <c r="A22" s="9" t="s">
        <v>21</v>
      </c>
      <c r="B22" s="39">
        <v>57024</v>
      </c>
      <c r="C22" s="39">
        <v>15418</v>
      </c>
      <c r="D22" s="39">
        <v>287079</v>
      </c>
      <c r="E22" s="39">
        <v>60203</v>
      </c>
      <c r="F22" s="39">
        <v>3043731</v>
      </c>
      <c r="G22" s="39">
        <v>199754</v>
      </c>
      <c r="H22" s="39">
        <v>154398</v>
      </c>
      <c r="I22" s="40">
        <v>44013</v>
      </c>
      <c r="J22" s="39">
        <v>30209</v>
      </c>
      <c r="K22" s="39">
        <v>1088922</v>
      </c>
      <c r="L22" s="39">
        <v>373691</v>
      </c>
      <c r="M22" s="41">
        <v>61749</v>
      </c>
      <c r="N22" s="41">
        <v>35746</v>
      </c>
      <c r="O22" s="41">
        <v>557413</v>
      </c>
      <c r="P22" s="41">
        <v>122855</v>
      </c>
      <c r="Q22" s="41">
        <v>58728</v>
      </c>
      <c r="R22" s="41">
        <v>74766</v>
      </c>
      <c r="S22" s="41">
        <v>62192</v>
      </c>
      <c r="T22" s="41">
        <v>65971</v>
      </c>
      <c r="U22" s="41">
        <v>10507</v>
      </c>
      <c r="V22" s="41">
        <v>279693</v>
      </c>
      <c r="W22" s="41"/>
      <c r="X22" s="39">
        <v>187560</v>
      </c>
      <c r="Y22" s="39">
        <v>136234</v>
      </c>
      <c r="Z22" s="39">
        <v>317758</v>
      </c>
      <c r="AA22" s="41">
        <v>74526</v>
      </c>
      <c r="AB22" s="41">
        <v>5412</v>
      </c>
      <c r="AC22" s="41">
        <v>51659</v>
      </c>
      <c r="AD22" s="41">
        <v>193143</v>
      </c>
      <c r="AE22" s="41">
        <v>23695</v>
      </c>
      <c r="AF22" s="41">
        <v>556702</v>
      </c>
      <c r="AG22" s="42">
        <v>60005</v>
      </c>
      <c r="AH22" s="42">
        <v>1167375</v>
      </c>
      <c r="AI22" s="42">
        <v>317758</v>
      </c>
      <c r="AJ22" s="39">
        <v>10493</v>
      </c>
      <c r="AK22" s="39">
        <v>142172</v>
      </c>
      <c r="AL22" s="39">
        <v>89200</v>
      </c>
      <c r="AM22" s="39">
        <v>144183</v>
      </c>
      <c r="AN22" s="39">
        <v>238791</v>
      </c>
      <c r="AO22" s="39">
        <v>38572</v>
      </c>
      <c r="AP22" s="39">
        <v>83746</v>
      </c>
      <c r="AQ22" s="40">
        <v>10595</v>
      </c>
      <c r="AR22" s="40">
        <v>135291</v>
      </c>
      <c r="AS22" s="40">
        <v>1797937</v>
      </c>
      <c r="AT22" s="40">
        <v>106802</v>
      </c>
      <c r="AU22" s="40">
        <v>7425</v>
      </c>
      <c r="AV22" s="40">
        <v>314647</v>
      </c>
      <c r="AW22" s="40">
        <v>331266</v>
      </c>
      <c r="AX22" s="40">
        <v>7466</v>
      </c>
      <c r="AY22" s="40">
        <v>94211</v>
      </c>
      <c r="AZ22" s="40">
        <v>8306</v>
      </c>
    </row>
    <row r="23" spans="1:53" ht="15.75" hidden="1" x14ac:dyDescent="0.25">
      <c r="A23" s="20" t="s">
        <v>23</v>
      </c>
      <c r="B23" s="43"/>
      <c r="C23" s="39"/>
      <c r="D23" s="39"/>
      <c r="E23" s="39"/>
      <c r="F23" s="39"/>
      <c r="G23" s="39"/>
      <c r="H23" s="39"/>
      <c r="I23" s="40"/>
      <c r="J23" s="39"/>
      <c r="K23" s="39"/>
      <c r="L23" s="39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3"/>
      <c r="Y23" s="39"/>
      <c r="Z23" s="39"/>
      <c r="AA23" s="46"/>
      <c r="AB23" s="46"/>
      <c r="AC23" s="46"/>
      <c r="AD23" s="46"/>
      <c r="AE23" s="46"/>
      <c r="AF23" s="46"/>
      <c r="AG23" s="54"/>
      <c r="AH23" s="42"/>
      <c r="AI23" s="42"/>
      <c r="AJ23" s="39"/>
      <c r="AK23" s="39"/>
      <c r="AL23" s="39"/>
      <c r="AM23" s="39"/>
      <c r="AN23" s="39"/>
      <c r="AO23" s="39"/>
      <c r="AP23" s="39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3" ht="15.75" hidden="1" x14ac:dyDescent="0.25">
      <c r="A24" s="8" t="s">
        <v>24</v>
      </c>
      <c r="B24" s="39">
        <v>99600</v>
      </c>
      <c r="C24" s="39">
        <v>36700</v>
      </c>
      <c r="D24" s="39">
        <v>527200</v>
      </c>
      <c r="E24" s="39">
        <v>92400</v>
      </c>
      <c r="F24" s="39">
        <v>6257300</v>
      </c>
      <c r="G24" s="39">
        <v>347300</v>
      </c>
      <c r="H24" s="39">
        <v>324900</v>
      </c>
      <c r="I24" s="40">
        <v>71800</v>
      </c>
      <c r="J24" s="39">
        <v>56100</v>
      </c>
      <c r="K24" s="39">
        <v>2473600</v>
      </c>
      <c r="L24" s="39">
        <v>679100</v>
      </c>
      <c r="M24" s="41">
        <v>150400</v>
      </c>
      <c r="N24" s="41">
        <v>55600</v>
      </c>
      <c r="O24" s="41">
        <v>1131600</v>
      </c>
      <c r="P24" s="41">
        <v>199900</v>
      </c>
      <c r="Q24" s="41">
        <v>98800</v>
      </c>
      <c r="R24" s="41">
        <v>126600</v>
      </c>
      <c r="S24" s="41">
        <v>108600</v>
      </c>
      <c r="T24" s="41">
        <v>105500</v>
      </c>
      <c r="U24" s="41">
        <v>23000</v>
      </c>
      <c r="V24" s="41">
        <v>611500</v>
      </c>
      <c r="W24" s="41"/>
      <c r="X24" s="46">
        <v>392500</v>
      </c>
      <c r="Y24" s="41">
        <v>309200</v>
      </c>
      <c r="Z24" s="41">
        <v>32600</v>
      </c>
      <c r="AA24" s="41">
        <v>157700</v>
      </c>
      <c r="AB24" s="41">
        <v>11900</v>
      </c>
      <c r="AC24" s="41">
        <v>94600</v>
      </c>
      <c r="AD24" s="41">
        <v>376300</v>
      </c>
      <c r="AE24" s="41">
        <v>52000</v>
      </c>
      <c r="AF24" s="41">
        <v>1289000</v>
      </c>
      <c r="AG24" s="42">
        <v>102900</v>
      </c>
      <c r="AH24" s="42">
        <v>2686200</v>
      </c>
      <c r="AI24" s="42">
        <v>506800</v>
      </c>
      <c r="AJ24" s="39">
        <v>16700</v>
      </c>
      <c r="AK24" s="39">
        <v>308500</v>
      </c>
      <c r="AL24" s="39">
        <v>141700</v>
      </c>
      <c r="AM24" s="39">
        <v>256700</v>
      </c>
      <c r="AN24" s="39">
        <v>526100</v>
      </c>
      <c r="AO24" s="39">
        <v>83300</v>
      </c>
      <c r="AP24" s="39">
        <v>143400</v>
      </c>
      <c r="AQ24" s="40">
        <v>16400</v>
      </c>
      <c r="AR24" s="40">
        <v>219000</v>
      </c>
      <c r="AS24" s="40">
        <v>2946600</v>
      </c>
      <c r="AT24" s="40">
        <v>177000</v>
      </c>
      <c r="AU24" s="40">
        <v>15300</v>
      </c>
      <c r="AV24" s="40">
        <v>687500</v>
      </c>
      <c r="AW24" s="40">
        <v>645300</v>
      </c>
      <c r="AX24" s="40">
        <v>14500</v>
      </c>
      <c r="AY24" s="40">
        <v>171000</v>
      </c>
      <c r="AZ24" s="40">
        <v>12100</v>
      </c>
      <c r="BA24" s="8"/>
    </row>
    <row r="25" spans="1:53" ht="15" hidden="1" x14ac:dyDescent="0.2">
      <c r="A25" s="9" t="s">
        <v>25</v>
      </c>
      <c r="B25" s="39">
        <v>0.27</v>
      </c>
      <c r="C25" s="39">
        <v>0.27100000000000002</v>
      </c>
      <c r="D25" s="39">
        <v>0.19700000000000001</v>
      </c>
      <c r="E25" s="39">
        <v>0.23300000000000001</v>
      </c>
      <c r="F25" s="39">
        <v>0.17499999999999999</v>
      </c>
      <c r="G25" s="39">
        <v>0.23300000000000001</v>
      </c>
      <c r="H25" s="39">
        <v>0.23699999999999999</v>
      </c>
      <c r="I25" s="40">
        <v>0.438</v>
      </c>
      <c r="J25" s="39">
        <v>0.33700000000000002</v>
      </c>
      <c r="K25" s="39">
        <v>0.26700000000000002</v>
      </c>
      <c r="L25" s="39">
        <v>0.26</v>
      </c>
      <c r="M25" s="41">
        <v>0.24099999999999999</v>
      </c>
      <c r="N25" s="41">
        <v>0.27900000000000003</v>
      </c>
      <c r="O25" s="41">
        <v>0.19400000000000001</v>
      </c>
      <c r="P25" s="41">
        <v>0.35099999999999998</v>
      </c>
      <c r="Q25" s="41">
        <v>0.35499999999999998</v>
      </c>
      <c r="R25" s="41">
        <v>0.28100000000000003</v>
      </c>
      <c r="S25" s="41">
        <v>0.42</v>
      </c>
      <c r="T25" s="41">
        <v>0.29799999999999999</v>
      </c>
      <c r="U25" s="41">
        <v>0.28899999999999998</v>
      </c>
      <c r="V25" s="41">
        <v>0.26</v>
      </c>
      <c r="W25" s="41"/>
      <c r="X25" s="46">
        <v>0.33100000000000002</v>
      </c>
      <c r="Y25" s="41">
        <v>0.26300000000000001</v>
      </c>
      <c r="Z25" s="41">
        <v>0.28100000000000003</v>
      </c>
      <c r="AA25" s="41">
        <v>0.253</v>
      </c>
      <c r="AB25" s="41">
        <v>0.29899999999999999</v>
      </c>
      <c r="AC25" s="41">
        <v>0.27600000000000002</v>
      </c>
      <c r="AD25" s="41">
        <v>0.20200000000000001</v>
      </c>
      <c r="AE25" s="41">
        <v>0.33700000000000002</v>
      </c>
      <c r="AF25" s="41">
        <v>0.24199999999999999</v>
      </c>
      <c r="AG25" s="42">
        <v>0.17499999999999999</v>
      </c>
      <c r="AH25" s="42">
        <v>0.24399999999999999</v>
      </c>
      <c r="AI25" s="42">
        <v>0.23200000000000001</v>
      </c>
      <c r="AJ25" s="39">
        <v>0.41299999999999998</v>
      </c>
      <c r="AK25" s="39">
        <v>0.34300000000000003</v>
      </c>
      <c r="AL25" s="39">
        <v>0.32700000000000001</v>
      </c>
      <c r="AM25" s="39">
        <v>0.22500000000000001</v>
      </c>
      <c r="AN25" s="39">
        <v>0.313</v>
      </c>
      <c r="AO25" s="39">
        <v>0.28299999999999997</v>
      </c>
      <c r="AP25" s="39">
        <v>0.254</v>
      </c>
      <c r="AQ25" s="40">
        <v>0.47099999999999997</v>
      </c>
      <c r="AR25" s="40">
        <v>0.29899999999999999</v>
      </c>
      <c r="AS25" s="40">
        <v>0.253</v>
      </c>
      <c r="AT25" s="40">
        <v>0.28999999999999998</v>
      </c>
      <c r="AU25" s="40">
        <v>0.32300000000000001</v>
      </c>
      <c r="AV25" s="40">
        <v>0.26600000000000001</v>
      </c>
      <c r="AW25" s="40">
        <v>0.27600000000000002</v>
      </c>
      <c r="AX25" s="40">
        <v>0.32900000000000001</v>
      </c>
      <c r="AY25" s="40">
        <v>0.214</v>
      </c>
      <c r="AZ25" s="40">
        <v>0.29899999999999999</v>
      </c>
    </row>
    <row r="26" spans="1:53" ht="15.75" hidden="1" x14ac:dyDescent="0.25">
      <c r="A26" s="22" t="s">
        <v>26</v>
      </c>
      <c r="B26" s="39">
        <v>99600</v>
      </c>
      <c r="C26" s="39">
        <v>36700</v>
      </c>
      <c r="D26" s="39">
        <v>527200</v>
      </c>
      <c r="E26" s="39">
        <v>92400</v>
      </c>
      <c r="F26" s="39">
        <v>6257300</v>
      </c>
      <c r="G26" s="39">
        <v>347300</v>
      </c>
      <c r="H26" s="39">
        <v>324900</v>
      </c>
      <c r="I26" s="40">
        <v>71800</v>
      </c>
      <c r="J26" s="39">
        <v>56100</v>
      </c>
      <c r="K26" s="39">
        <v>2473600</v>
      </c>
      <c r="L26" s="39">
        <v>679100</v>
      </c>
      <c r="M26" s="41">
        <v>150400</v>
      </c>
      <c r="N26" s="41">
        <v>55600</v>
      </c>
      <c r="O26" s="41">
        <v>1131600</v>
      </c>
      <c r="P26" s="41">
        <v>199900</v>
      </c>
      <c r="Q26" s="41">
        <v>98800</v>
      </c>
      <c r="R26" s="41">
        <v>126600</v>
      </c>
      <c r="S26" s="41">
        <v>108600</v>
      </c>
      <c r="T26" s="41">
        <v>105500</v>
      </c>
      <c r="U26" s="41">
        <v>23000</v>
      </c>
      <c r="V26" s="41">
        <v>611500</v>
      </c>
      <c r="W26" s="41"/>
      <c r="X26" s="46">
        <v>392500</v>
      </c>
      <c r="Y26" s="41">
        <v>309200</v>
      </c>
      <c r="Z26" s="41">
        <v>32600</v>
      </c>
      <c r="AA26" s="41">
        <v>157700</v>
      </c>
      <c r="AB26" s="41">
        <v>11900</v>
      </c>
      <c r="AC26" s="41">
        <v>94600</v>
      </c>
      <c r="AD26" s="41">
        <v>376300</v>
      </c>
      <c r="AE26" s="41">
        <v>52000</v>
      </c>
      <c r="AF26" s="41">
        <v>1289000</v>
      </c>
      <c r="AG26" s="42">
        <v>102900</v>
      </c>
      <c r="AH26" s="42">
        <v>2686200</v>
      </c>
      <c r="AI26" s="42">
        <v>506800</v>
      </c>
      <c r="AJ26" s="39">
        <v>16700</v>
      </c>
      <c r="AK26" s="39">
        <v>308500</v>
      </c>
      <c r="AL26" s="39">
        <v>141700</v>
      </c>
      <c r="AM26" s="39">
        <v>256700</v>
      </c>
      <c r="AN26" s="39">
        <v>526100</v>
      </c>
      <c r="AO26" s="39">
        <v>83300</v>
      </c>
      <c r="AP26" s="39">
        <v>143400</v>
      </c>
      <c r="AQ26" s="40">
        <v>16400</v>
      </c>
      <c r="AR26" s="40">
        <v>219000</v>
      </c>
      <c r="AS26" s="40">
        <v>2946600</v>
      </c>
      <c r="AT26" s="40">
        <v>177000</v>
      </c>
      <c r="AU26" s="40">
        <v>15300</v>
      </c>
      <c r="AV26" s="40">
        <v>687500</v>
      </c>
      <c r="AW26" s="40">
        <v>645300</v>
      </c>
      <c r="AX26" s="40">
        <v>14500</v>
      </c>
      <c r="AY26" s="40">
        <v>171000</v>
      </c>
      <c r="AZ26" s="40">
        <v>12100</v>
      </c>
    </row>
    <row r="27" spans="1:53" x14ac:dyDescent="0.2">
      <c r="A27" s="20" t="s">
        <v>127</v>
      </c>
      <c r="B27" s="39"/>
      <c r="C27" s="39"/>
      <c r="D27" s="39"/>
      <c r="E27" s="39"/>
      <c r="F27" s="39"/>
      <c r="G27" s="39"/>
      <c r="H27" s="39"/>
      <c r="I27" s="40"/>
      <c r="J27" s="39"/>
      <c r="K27" s="39"/>
      <c r="L27" s="39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6"/>
      <c r="Y27" s="41"/>
      <c r="Z27" s="41"/>
      <c r="AA27" s="41"/>
      <c r="AB27" s="41"/>
      <c r="AC27" s="41"/>
      <c r="AD27" s="41"/>
      <c r="AE27" s="41"/>
      <c r="AF27" s="41"/>
      <c r="AG27" s="42"/>
      <c r="AH27" s="42"/>
      <c r="AI27" s="42"/>
      <c r="AJ27" s="39"/>
      <c r="AK27" s="39"/>
      <c r="AL27" s="39"/>
      <c r="AM27" s="39"/>
      <c r="AN27" s="39"/>
      <c r="AO27" s="39"/>
      <c r="AP27" s="39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3" x14ac:dyDescent="0.2">
      <c r="A28" s="9" t="s">
        <v>6</v>
      </c>
      <c r="B28" s="39">
        <v>7.1999999999999995E-2</v>
      </c>
      <c r="C28" s="39">
        <v>4.2000000000000003E-2</v>
      </c>
      <c r="D28" s="39">
        <v>3.5000000000000003E-2</v>
      </c>
      <c r="E28" s="39">
        <v>2.1000000000000001E-2</v>
      </c>
      <c r="F28" s="39">
        <v>1.9E-2</v>
      </c>
      <c r="G28" s="39">
        <v>7.0000000000000007E-2</v>
      </c>
      <c r="H28" s="39">
        <v>5.1999999999999998E-2</v>
      </c>
      <c r="I28" s="40">
        <v>0.151</v>
      </c>
      <c r="J28" s="39">
        <v>0.10199999999999999</v>
      </c>
      <c r="K28" s="39">
        <v>1.7000000000000001E-2</v>
      </c>
      <c r="L28" s="39">
        <v>9.6000000000000002E-2</v>
      </c>
      <c r="M28" s="41">
        <v>8.0000000000000002E-3</v>
      </c>
      <c r="N28" s="41">
        <v>3.5999999999999997E-2</v>
      </c>
      <c r="O28" s="41">
        <v>3.7999999999999999E-2</v>
      </c>
      <c r="P28" s="41">
        <v>9.1999999999999998E-2</v>
      </c>
      <c r="Q28" s="41">
        <v>9.0999999999999998E-2</v>
      </c>
      <c r="R28" s="41">
        <v>6.2E-2</v>
      </c>
      <c r="S28" s="41">
        <v>0.14299999999999999</v>
      </c>
      <c r="T28" s="41">
        <v>5.8999999999999997E-2</v>
      </c>
      <c r="U28" s="41">
        <v>0.14099999999999999</v>
      </c>
      <c r="V28" s="41">
        <v>0.183</v>
      </c>
      <c r="W28" s="41">
        <v>0.106</v>
      </c>
      <c r="X28" s="46">
        <v>6.8000000000000005E-2</v>
      </c>
      <c r="Y28" s="41">
        <v>0.27900000000000003</v>
      </c>
      <c r="Z28" s="41">
        <v>4.1000000000000002E-2</v>
      </c>
      <c r="AA28" s="41">
        <v>8.2000000000000003E-2</v>
      </c>
      <c r="AB28" s="41">
        <v>2.3E-2</v>
      </c>
      <c r="AC28" s="41">
        <v>9.6000000000000002E-2</v>
      </c>
      <c r="AD28" s="41">
        <v>3.9E-2</v>
      </c>
      <c r="AE28" s="41">
        <v>8.1000000000000003E-2</v>
      </c>
      <c r="AF28" s="41">
        <v>5.6000000000000001E-2</v>
      </c>
      <c r="AG28" s="42">
        <v>1.4E-2</v>
      </c>
      <c r="AH28" s="42">
        <v>4.8000000000000001E-2</v>
      </c>
      <c r="AI28" s="42">
        <v>6.8000000000000005E-2</v>
      </c>
      <c r="AJ28" s="39">
        <v>0.222</v>
      </c>
      <c r="AK28" s="39">
        <v>0.14199999999999999</v>
      </c>
      <c r="AL28" s="39">
        <v>3.9E-2</v>
      </c>
      <c r="AM28" s="39">
        <v>4.7E-2</v>
      </c>
      <c r="AN28" s="39">
        <v>9.0999999999999998E-2</v>
      </c>
      <c r="AO28" s="39">
        <v>0.112</v>
      </c>
      <c r="AP28" s="39">
        <v>3.6999999999999998E-2</v>
      </c>
      <c r="AQ28" s="40">
        <v>0.23300000000000001</v>
      </c>
      <c r="AR28" s="40">
        <v>0.108</v>
      </c>
      <c r="AS28" s="40">
        <v>5.3999999999999999E-2</v>
      </c>
      <c r="AT28" s="40">
        <v>2.5000000000000001E-2</v>
      </c>
      <c r="AU28" s="40">
        <v>0.114</v>
      </c>
      <c r="AV28" s="40">
        <v>0.112</v>
      </c>
      <c r="AW28" s="40">
        <v>6.2E-2</v>
      </c>
      <c r="AX28" s="40">
        <v>0.111</v>
      </c>
      <c r="AY28" s="40">
        <v>4.2999999999999997E-2</v>
      </c>
      <c r="AZ28" s="40">
        <v>3.9E-2</v>
      </c>
    </row>
    <row r="29" spans="1:53" x14ac:dyDescent="0.2">
      <c r="A29" s="9" t="s">
        <v>7</v>
      </c>
      <c r="B29" s="39">
        <v>0.30099999999999999</v>
      </c>
      <c r="C29" s="39">
        <v>0.56899999999999995</v>
      </c>
      <c r="D29" s="39">
        <v>0.20599999999999999</v>
      </c>
      <c r="E29" s="39">
        <v>0.23400000000000001</v>
      </c>
      <c r="F29" s="39">
        <v>0.38300000000000001</v>
      </c>
      <c r="G29" s="39">
        <v>0.23499999999999999</v>
      </c>
      <c r="H29" s="39">
        <v>0.23899999999999999</v>
      </c>
      <c r="I29" s="40">
        <v>0.21099999999999999</v>
      </c>
      <c r="J29" s="39">
        <v>0.34200000000000003</v>
      </c>
      <c r="K29" s="39">
        <v>0.10299999999999999</v>
      </c>
      <c r="L29" s="39">
        <v>0.29099999999999998</v>
      </c>
      <c r="M29" s="41">
        <v>0.81200000000000006</v>
      </c>
      <c r="N29" s="41">
        <v>0.13700000000000001</v>
      </c>
      <c r="O29" s="41">
        <v>0.28199999999999997</v>
      </c>
      <c r="P29" s="41">
        <v>0.32900000000000001</v>
      </c>
      <c r="Q29" s="41">
        <v>0.38300000000000001</v>
      </c>
      <c r="R29" s="41">
        <v>0.30599999999999999</v>
      </c>
      <c r="S29" s="41">
        <v>0.28399999999999997</v>
      </c>
      <c r="T29" s="41">
        <v>0.28499999999999998</v>
      </c>
      <c r="U29" s="41">
        <v>0.3</v>
      </c>
      <c r="V29" s="41">
        <v>0.307</v>
      </c>
      <c r="W29" s="41">
        <v>0.28999999999999998</v>
      </c>
      <c r="X29" s="46">
        <v>0.498</v>
      </c>
      <c r="Y29" s="41">
        <v>0.34799999999999998</v>
      </c>
      <c r="Z29" s="41">
        <v>0.33800000000000002</v>
      </c>
      <c r="AA29" s="41">
        <v>0.39</v>
      </c>
      <c r="AB29" s="41">
        <v>0.28799999999999998</v>
      </c>
      <c r="AC29" s="41">
        <v>0.25600000000000001</v>
      </c>
      <c r="AD29" s="41">
        <v>0.29099999999999998</v>
      </c>
      <c r="AE29" s="41">
        <v>0.40600000000000003</v>
      </c>
      <c r="AF29" s="41">
        <v>0.32800000000000001</v>
      </c>
      <c r="AG29" s="42">
        <v>0.14099999999999999</v>
      </c>
      <c r="AH29" s="42">
        <v>0.28399999999999997</v>
      </c>
      <c r="AI29" s="42">
        <v>0.255</v>
      </c>
      <c r="AJ29" s="39">
        <v>0.29099999999999998</v>
      </c>
      <c r="AK29" s="39">
        <v>0.40400000000000003</v>
      </c>
      <c r="AL29" s="39">
        <v>0.29299999999999998</v>
      </c>
      <c r="AM29" s="39">
        <v>0.318</v>
      </c>
      <c r="AN29" s="39">
        <v>0.379</v>
      </c>
      <c r="AO29" s="39">
        <v>0.20100000000000001</v>
      </c>
      <c r="AP29" s="39">
        <v>0.245</v>
      </c>
      <c r="AQ29" s="40">
        <v>0.26400000000000001</v>
      </c>
      <c r="AR29" s="40">
        <v>0.3</v>
      </c>
      <c r="AS29" s="40">
        <v>0.21299999999999999</v>
      </c>
      <c r="AT29" s="40">
        <v>0.20300000000000001</v>
      </c>
      <c r="AU29" s="40">
        <v>0.34100000000000003</v>
      </c>
      <c r="AV29" s="40">
        <v>0.40899999999999997</v>
      </c>
      <c r="AW29" s="40">
        <v>0.42799999999999999</v>
      </c>
      <c r="AX29" s="40">
        <v>0.44400000000000001</v>
      </c>
      <c r="AY29" s="40">
        <v>0.4</v>
      </c>
      <c r="AZ29" s="40">
        <v>0.19700000000000001</v>
      </c>
    </row>
    <row r="30" spans="1:53" x14ac:dyDescent="0.2">
      <c r="A30" s="9" t="s">
        <v>8</v>
      </c>
      <c r="B30" s="39">
        <v>9.8000000000000004E-2</v>
      </c>
      <c r="C30" s="39">
        <v>0.161</v>
      </c>
      <c r="D30" s="39">
        <v>7.8E-2</v>
      </c>
      <c r="E30" s="39">
        <v>4.7E-2</v>
      </c>
      <c r="F30" s="39">
        <v>5.8999999999999997E-2</v>
      </c>
      <c r="G30" s="39">
        <v>0.11600000000000001</v>
      </c>
      <c r="H30" s="39">
        <v>0.20399999999999999</v>
      </c>
      <c r="I30" s="40">
        <v>0.19600000000000001</v>
      </c>
      <c r="J30" s="39">
        <v>8.6999999999999994E-2</v>
      </c>
      <c r="K30" s="39">
        <v>7.4999999999999997E-2</v>
      </c>
      <c r="L30" s="39">
        <v>8.1000000000000003E-2</v>
      </c>
      <c r="M30" s="41">
        <v>4.1000000000000002E-2</v>
      </c>
      <c r="N30" s="41">
        <v>0.11600000000000001</v>
      </c>
      <c r="O30" s="41">
        <v>0.19600000000000001</v>
      </c>
      <c r="P30" s="41">
        <v>0.10199999999999999</v>
      </c>
      <c r="Q30" s="41">
        <v>9.1999999999999998E-2</v>
      </c>
      <c r="R30" s="41">
        <v>5.5E-2</v>
      </c>
      <c r="S30" s="41">
        <v>0.128</v>
      </c>
      <c r="T30" s="41">
        <v>7.0999999999999994E-2</v>
      </c>
      <c r="U30" s="41">
        <v>0.248</v>
      </c>
      <c r="V30" s="41">
        <v>0.08</v>
      </c>
      <c r="W30" s="41">
        <v>0.184</v>
      </c>
      <c r="X30" s="46">
        <v>0.16500000000000001</v>
      </c>
      <c r="Y30" s="41">
        <v>0.105</v>
      </c>
      <c r="Z30" s="41">
        <v>9.7000000000000003E-2</v>
      </c>
      <c r="AA30" s="41">
        <v>0.18099999999999999</v>
      </c>
      <c r="AB30" s="41">
        <v>0.28399999999999997</v>
      </c>
      <c r="AC30" s="41">
        <v>4.9000000000000002E-2</v>
      </c>
      <c r="AD30" s="41">
        <v>5.2999999999999999E-2</v>
      </c>
      <c r="AE30" s="41">
        <v>0.22800000000000001</v>
      </c>
      <c r="AF30" s="41">
        <v>0.11899999999999999</v>
      </c>
      <c r="AG30" s="42">
        <v>5.3999999999999999E-2</v>
      </c>
      <c r="AH30" s="42">
        <v>0.14299999999999999</v>
      </c>
      <c r="AI30" s="42">
        <v>8.8999999999999996E-2</v>
      </c>
      <c r="AJ30" s="39">
        <v>0.17399999999999999</v>
      </c>
      <c r="AK30" s="39">
        <v>0.185</v>
      </c>
      <c r="AL30" s="39">
        <v>4.3999999999999997E-2</v>
      </c>
      <c r="AM30" s="39">
        <v>0.126</v>
      </c>
      <c r="AN30" s="39">
        <v>0.16</v>
      </c>
      <c r="AO30" s="39">
        <v>0.17399999999999999</v>
      </c>
      <c r="AP30" s="39">
        <v>0.16400000000000001</v>
      </c>
      <c r="AQ30" s="40">
        <v>0.159</v>
      </c>
      <c r="AR30" s="40">
        <v>8.5999999999999993E-2</v>
      </c>
      <c r="AS30" s="40">
        <v>3.6999999999999998E-2</v>
      </c>
      <c r="AT30" s="40">
        <v>0.10100000000000001</v>
      </c>
      <c r="AU30" s="40">
        <v>0.29499999999999998</v>
      </c>
      <c r="AV30" s="40">
        <v>8.8999999999999996E-2</v>
      </c>
      <c r="AW30" s="40">
        <v>0.14199999999999999</v>
      </c>
      <c r="AX30" s="40">
        <v>0.182</v>
      </c>
      <c r="AY30" s="40">
        <v>0.13200000000000001</v>
      </c>
      <c r="AZ30" s="40">
        <v>0.13900000000000001</v>
      </c>
    </row>
    <row r="31" spans="1:53" x14ac:dyDescent="0.2">
      <c r="A31" s="9" t="s">
        <v>9</v>
      </c>
      <c r="B31" s="39">
        <v>0.50700000000000001</v>
      </c>
      <c r="C31" s="39">
        <v>0.17100000000000001</v>
      </c>
      <c r="D31" s="39">
        <v>0.64500000000000002</v>
      </c>
      <c r="E31" s="39">
        <v>0.65</v>
      </c>
      <c r="F31" s="39">
        <v>0.52</v>
      </c>
      <c r="G31" s="39">
        <v>0.54300000000000004</v>
      </c>
      <c r="H31" s="39">
        <v>0.48199999999999998</v>
      </c>
      <c r="I31" s="40">
        <v>0.41199999999999998</v>
      </c>
      <c r="J31" s="39">
        <v>0.45600000000000002</v>
      </c>
      <c r="K31" s="39">
        <v>0.78500000000000003</v>
      </c>
      <c r="L31" s="39">
        <v>0.51</v>
      </c>
      <c r="M31" s="41">
        <v>4.9000000000000002E-2</v>
      </c>
      <c r="N31" s="41">
        <v>0.67</v>
      </c>
      <c r="O31" s="41">
        <v>0.47099999999999997</v>
      </c>
      <c r="P31" s="41">
        <v>0.45300000000000001</v>
      </c>
      <c r="Q31" s="41">
        <v>0.41499999999999998</v>
      </c>
      <c r="R31" s="41">
        <v>0.55400000000000005</v>
      </c>
      <c r="S31" s="41">
        <v>0.41599999999999998</v>
      </c>
      <c r="T31" s="41">
        <v>0.56799999999999995</v>
      </c>
      <c r="U31" s="41">
        <v>0.13300000000000001</v>
      </c>
      <c r="V31" s="41">
        <v>0.41899999999999998</v>
      </c>
      <c r="W31" s="41">
        <v>0.39500000000000002</v>
      </c>
      <c r="X31" s="46">
        <v>0.218</v>
      </c>
      <c r="Y31" s="41">
        <v>0.24099999999999999</v>
      </c>
      <c r="Z31" s="41">
        <v>0.501</v>
      </c>
      <c r="AA31" s="41">
        <v>0.32</v>
      </c>
      <c r="AB31" s="41">
        <v>0.223</v>
      </c>
      <c r="AC31" s="41">
        <v>0.58299999999999996</v>
      </c>
      <c r="AD31" s="41">
        <v>0.59799999999999998</v>
      </c>
      <c r="AE31" s="41">
        <v>0.182</v>
      </c>
      <c r="AF31" s="41">
        <v>0.48799999999999999</v>
      </c>
      <c r="AG31" s="42">
        <v>0.77900000000000003</v>
      </c>
      <c r="AH31" s="42">
        <v>0.50900000000000001</v>
      </c>
      <c r="AI31" s="42">
        <v>0.55900000000000005</v>
      </c>
      <c r="AJ31" s="39">
        <v>0.216</v>
      </c>
      <c r="AK31" s="39">
        <v>0.23100000000000001</v>
      </c>
      <c r="AL31" s="39">
        <v>0.58499999999999996</v>
      </c>
      <c r="AM31" s="39">
        <v>0.46899999999999997</v>
      </c>
      <c r="AN31" s="39">
        <v>0.35</v>
      </c>
      <c r="AO31" s="39">
        <v>0.49299999999999999</v>
      </c>
      <c r="AP31" s="39">
        <v>0.50900000000000001</v>
      </c>
      <c r="AQ31" s="40">
        <v>0.30299999999999999</v>
      </c>
      <c r="AR31" s="40">
        <v>0.48499999999999999</v>
      </c>
      <c r="AS31" s="40">
        <v>0.68400000000000005</v>
      </c>
      <c r="AT31" s="40">
        <v>0.61499999999999999</v>
      </c>
      <c r="AU31" s="40">
        <v>9.7000000000000003E-2</v>
      </c>
      <c r="AV31" s="40">
        <v>0.375</v>
      </c>
      <c r="AW31" s="40">
        <v>0.31900000000000001</v>
      </c>
      <c r="AX31" s="40">
        <v>0.20300000000000001</v>
      </c>
      <c r="AY31" s="40">
        <v>0.39100000000000001</v>
      </c>
      <c r="AZ31" s="40">
        <v>0.55600000000000005</v>
      </c>
    </row>
    <row r="32" spans="1:53" x14ac:dyDescent="0.2">
      <c r="A32" s="9" t="s">
        <v>10</v>
      </c>
      <c r="B32" s="39">
        <v>1.6E-2</v>
      </c>
      <c r="C32" s="39">
        <v>3.5999999999999997E-2</v>
      </c>
      <c r="D32" s="39">
        <v>3.1E-2</v>
      </c>
      <c r="E32" s="39">
        <v>1.7000000000000001E-2</v>
      </c>
      <c r="F32" s="39">
        <v>1.0999999999999999E-2</v>
      </c>
      <c r="G32" s="39">
        <v>2.9000000000000001E-2</v>
      </c>
      <c r="H32" s="39">
        <v>0.02</v>
      </c>
      <c r="I32" s="40">
        <v>2.1000000000000001E-2</v>
      </c>
      <c r="J32" s="39">
        <v>8.9999999999999993E-3</v>
      </c>
      <c r="K32" s="39">
        <v>1.7000000000000001E-2</v>
      </c>
      <c r="L32" s="39">
        <v>1.9E-2</v>
      </c>
      <c r="M32" s="41">
        <v>2.3E-2</v>
      </c>
      <c r="N32" s="41">
        <v>3.4000000000000002E-2</v>
      </c>
      <c r="O32" s="41">
        <v>0.01</v>
      </c>
      <c r="P32" s="41">
        <v>2.1000000000000001E-2</v>
      </c>
      <c r="Q32" s="41">
        <v>8.9999999999999993E-3</v>
      </c>
      <c r="R32" s="41">
        <v>1.4999999999999999E-2</v>
      </c>
      <c r="S32" s="41">
        <v>1.9E-2</v>
      </c>
      <c r="T32" s="41">
        <v>1.4E-2</v>
      </c>
      <c r="U32" s="41">
        <v>0.17299999999999999</v>
      </c>
      <c r="V32" s="41">
        <v>8.9999999999999993E-3</v>
      </c>
      <c r="W32" s="41">
        <v>2.1000000000000001E-2</v>
      </c>
      <c r="X32" s="46">
        <v>4.8000000000000001E-2</v>
      </c>
      <c r="Y32" s="41">
        <v>2.1000000000000001E-2</v>
      </c>
      <c r="Z32" s="41">
        <v>1.2E-2</v>
      </c>
      <c r="AA32" s="41">
        <v>1.7999999999999999E-2</v>
      </c>
      <c r="AB32" s="41">
        <v>0.16500000000000001</v>
      </c>
      <c r="AC32" s="41">
        <v>1.6E-2</v>
      </c>
      <c r="AD32" s="41">
        <v>1.4E-2</v>
      </c>
      <c r="AE32" s="41">
        <v>0.1</v>
      </c>
      <c r="AF32" s="41">
        <v>8.0000000000000002E-3</v>
      </c>
      <c r="AG32" s="42">
        <v>0.01</v>
      </c>
      <c r="AH32" s="42">
        <v>1.0999999999999999E-2</v>
      </c>
      <c r="AI32" s="42">
        <v>2.3E-2</v>
      </c>
      <c r="AJ32" s="39">
        <v>8.4000000000000005E-2</v>
      </c>
      <c r="AK32" s="39">
        <v>3.3000000000000002E-2</v>
      </c>
      <c r="AL32" s="39">
        <v>1.0999999999999999E-2</v>
      </c>
      <c r="AM32" s="39">
        <v>2.8000000000000001E-2</v>
      </c>
      <c r="AN32" s="39">
        <v>1.7999999999999999E-2</v>
      </c>
      <c r="AO32" s="39">
        <v>1.9E-2</v>
      </c>
      <c r="AP32" s="39">
        <v>3.6999999999999998E-2</v>
      </c>
      <c r="AQ32" s="40">
        <v>3.4000000000000002E-2</v>
      </c>
      <c r="AR32" s="40">
        <v>1.7999999999999999E-2</v>
      </c>
      <c r="AS32" s="40">
        <v>0.01</v>
      </c>
      <c r="AT32" s="40">
        <v>2.7E-2</v>
      </c>
      <c r="AU32" s="40">
        <v>0.14899999999999999</v>
      </c>
      <c r="AV32" s="40">
        <v>1.2E-2</v>
      </c>
      <c r="AW32" s="40">
        <v>3.7999999999999999E-2</v>
      </c>
      <c r="AX32" s="40">
        <v>4.2000000000000003E-2</v>
      </c>
      <c r="AY32" s="40">
        <v>3.1E-2</v>
      </c>
      <c r="AZ32" s="40">
        <v>4.7E-2</v>
      </c>
    </row>
    <row r="33" spans="1:55" x14ac:dyDescent="0.2">
      <c r="A33" s="9" t="s">
        <v>11</v>
      </c>
      <c r="B33" s="39">
        <v>5.0000000000000001E-3</v>
      </c>
      <c r="C33" s="39">
        <v>0.02</v>
      </c>
      <c r="D33" s="39">
        <v>6.0000000000000001E-3</v>
      </c>
      <c r="E33" s="39">
        <v>3.2000000000000001E-2</v>
      </c>
      <c r="F33" s="39">
        <v>8.0000000000000002E-3</v>
      </c>
      <c r="G33" s="39">
        <v>8.0000000000000002E-3</v>
      </c>
      <c r="H33" s="39">
        <v>2E-3</v>
      </c>
      <c r="I33" s="40">
        <v>8.0000000000000002E-3</v>
      </c>
      <c r="J33" s="39">
        <v>4.0000000000000001E-3</v>
      </c>
      <c r="K33" s="39">
        <v>2E-3</v>
      </c>
      <c r="L33" s="39">
        <v>3.0000000000000001E-3</v>
      </c>
      <c r="M33" s="41">
        <v>6.6000000000000003E-2</v>
      </c>
      <c r="N33" s="41">
        <v>8.0000000000000002E-3</v>
      </c>
      <c r="O33" s="41">
        <v>2E-3</v>
      </c>
      <c r="P33" s="41">
        <v>4.0000000000000001E-3</v>
      </c>
      <c r="Q33" s="41">
        <v>1.0999999999999999E-2</v>
      </c>
      <c r="R33" s="41">
        <v>8.9999999999999993E-3</v>
      </c>
      <c r="S33" s="41">
        <v>1.2E-2</v>
      </c>
      <c r="T33" s="41">
        <v>2E-3</v>
      </c>
      <c r="U33" s="41">
        <v>6.0000000000000001E-3</v>
      </c>
      <c r="V33" s="41">
        <v>3.0000000000000001E-3</v>
      </c>
      <c r="W33" s="41">
        <v>0.3</v>
      </c>
      <c r="X33" s="46">
        <v>4.0000000000000001E-3</v>
      </c>
      <c r="Y33" s="41">
        <v>6.0000000000000001E-3</v>
      </c>
      <c r="Z33" s="41">
        <v>1.2E-2</v>
      </c>
      <c r="AA33" s="41">
        <v>8.9999999999999993E-3</v>
      </c>
      <c r="AB33" s="41">
        <v>1.7000000000000001E-2</v>
      </c>
      <c r="AC33" s="41">
        <v>0</v>
      </c>
      <c r="AD33" s="41">
        <v>4.0000000000000001E-3</v>
      </c>
      <c r="AE33" s="46">
        <v>3.0000000000000001E-3</v>
      </c>
      <c r="AF33" s="46">
        <v>1E-3</v>
      </c>
      <c r="AG33" s="42">
        <v>3.0000000000000001E-3</v>
      </c>
      <c r="AH33" s="42">
        <v>4.0000000000000001E-3</v>
      </c>
      <c r="AI33" s="42">
        <v>5.0000000000000001E-3</v>
      </c>
      <c r="AJ33" s="39">
        <v>1.2999999999999999E-2</v>
      </c>
      <c r="AK33" s="39">
        <v>5.0000000000000001E-3</v>
      </c>
      <c r="AL33" s="39">
        <v>2.8000000000000001E-2</v>
      </c>
      <c r="AM33" s="39">
        <v>1.2999999999999999E-2</v>
      </c>
      <c r="AN33" s="39">
        <v>3.0000000000000001E-3</v>
      </c>
      <c r="AO33" s="39">
        <v>1E-3</v>
      </c>
      <c r="AP33" s="39">
        <v>8.0000000000000002E-3</v>
      </c>
      <c r="AQ33" s="40">
        <v>7.0000000000000001E-3</v>
      </c>
      <c r="AR33" s="40">
        <v>4.0000000000000001E-3</v>
      </c>
      <c r="AS33" s="40">
        <v>2E-3</v>
      </c>
      <c r="AT33" s="40">
        <v>2.8000000000000001E-2</v>
      </c>
      <c r="AU33" s="40">
        <v>5.0000000000000001E-3</v>
      </c>
      <c r="AV33" s="40">
        <v>2E-3</v>
      </c>
      <c r="AW33" s="40">
        <v>1.2E-2</v>
      </c>
      <c r="AX33" s="40">
        <v>1.7999999999999999E-2</v>
      </c>
      <c r="AY33" s="40">
        <v>3.0000000000000001E-3</v>
      </c>
      <c r="AZ33" s="40">
        <v>2.1000000000000001E-2</v>
      </c>
    </row>
    <row r="34" spans="1:55" ht="15.75" hidden="1" x14ac:dyDescent="0.25">
      <c r="A34" s="20" t="s">
        <v>27</v>
      </c>
      <c r="B34" s="43"/>
      <c r="C34" s="39"/>
      <c r="D34" s="39"/>
      <c r="E34" s="39"/>
      <c r="F34" s="43"/>
      <c r="G34" s="39"/>
      <c r="H34" s="39"/>
      <c r="I34" s="42"/>
      <c r="J34" s="39"/>
      <c r="K34" s="39"/>
      <c r="L34" s="39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55"/>
      <c r="Y34" s="46"/>
      <c r="Z34" s="46"/>
      <c r="AA34" s="46"/>
      <c r="AB34" s="55"/>
      <c r="AC34" s="46"/>
      <c r="AD34" s="46"/>
      <c r="AE34" s="46"/>
      <c r="AF34" s="46"/>
      <c r="AG34" s="54"/>
      <c r="AH34" s="42"/>
      <c r="AI34" s="42"/>
      <c r="AJ34" s="42"/>
      <c r="AK34" s="39"/>
      <c r="AL34" s="39"/>
      <c r="AM34" s="39"/>
      <c r="AN34" s="39"/>
      <c r="AO34" s="39"/>
      <c r="AP34" s="39"/>
      <c r="AQ34" s="48"/>
      <c r="AR34" s="54"/>
      <c r="AS34" s="42"/>
      <c r="AT34" s="42"/>
      <c r="AU34" s="42"/>
      <c r="AV34" s="42"/>
      <c r="AW34" s="42"/>
      <c r="AX34" s="42"/>
      <c r="AY34" s="42"/>
      <c r="AZ34" s="42"/>
    </row>
    <row r="35" spans="1:55" ht="15.75" hidden="1" x14ac:dyDescent="0.25">
      <c r="A35" s="25" t="s">
        <v>28</v>
      </c>
      <c r="B35" s="39">
        <v>96014</v>
      </c>
      <c r="C35" s="39">
        <v>36331</v>
      </c>
      <c r="D35" s="39">
        <v>524491</v>
      </c>
      <c r="E35" s="39">
        <v>90356</v>
      </c>
      <c r="F35" s="39">
        <v>6300307</v>
      </c>
      <c r="G35" s="39">
        <v>347466</v>
      </c>
      <c r="H35" s="39">
        <v>327699</v>
      </c>
      <c r="I35" s="40">
        <v>70549</v>
      </c>
      <c r="J35" s="39">
        <v>57186</v>
      </c>
      <c r="K35" s="39">
        <v>2485696</v>
      </c>
      <c r="L35" s="39">
        <v>683196</v>
      </c>
      <c r="M35" s="41">
        <v>156165</v>
      </c>
      <c r="N35" s="41">
        <v>59828</v>
      </c>
      <c r="O35" s="41">
        <v>1136118</v>
      </c>
      <c r="P35" s="41">
        <v>205129</v>
      </c>
      <c r="Q35" s="41">
        <v>102243</v>
      </c>
      <c r="R35" s="41">
        <v>127932</v>
      </c>
      <c r="S35" s="41">
        <v>104024</v>
      </c>
      <c r="T35" s="41">
        <v>108394</v>
      </c>
      <c r="U35" s="41">
        <v>24542</v>
      </c>
      <c r="V35" s="41">
        <v>614960</v>
      </c>
      <c r="W35" s="41"/>
      <c r="X35" s="41">
        <v>388078</v>
      </c>
      <c r="Y35" s="41">
        <v>302480</v>
      </c>
      <c r="Z35" s="41">
        <v>34657</v>
      </c>
      <c r="AA35" s="41">
        <v>153222</v>
      </c>
      <c r="AB35" s="41">
        <v>11424</v>
      </c>
      <c r="AC35" s="41">
        <v>91090</v>
      </c>
      <c r="AD35" s="41">
        <v>376703</v>
      </c>
      <c r="AE35" s="41">
        <v>50886</v>
      </c>
      <c r="AF35" s="41">
        <v>1289335</v>
      </c>
      <c r="AG35" s="42">
        <v>104080</v>
      </c>
      <c r="AH35" s="42">
        <v>2681056</v>
      </c>
      <c r="AI35" s="42">
        <v>518187</v>
      </c>
      <c r="AJ35" s="39">
        <v>17582</v>
      </c>
      <c r="AK35" s="39">
        <v>307850</v>
      </c>
      <c r="AL35" s="39">
        <v>139287</v>
      </c>
      <c r="AM35" s="39">
        <v>260789</v>
      </c>
      <c r="AN35" s="39">
        <v>526019</v>
      </c>
      <c r="AO35" s="39">
        <v>86333</v>
      </c>
      <c r="AP35" s="39">
        <v>146563</v>
      </c>
      <c r="AQ35" s="40">
        <v>16913</v>
      </c>
      <c r="AR35" s="40">
        <v>218252</v>
      </c>
      <c r="AS35" s="40">
        <v>2941498</v>
      </c>
      <c r="AT35" s="40">
        <v>175818</v>
      </c>
      <c r="AU35" s="40">
        <v>15612</v>
      </c>
      <c r="AV35" s="40">
        <v>691719</v>
      </c>
      <c r="AW35" s="40">
        <v>642310</v>
      </c>
      <c r="AX35" s="40">
        <v>15340</v>
      </c>
      <c r="AY35" s="40">
        <v>174323</v>
      </c>
      <c r="AZ35" s="40">
        <v>12756</v>
      </c>
    </row>
    <row r="36" spans="1:55" ht="15.75" hidden="1" x14ac:dyDescent="0.25">
      <c r="A36" s="25" t="s">
        <v>29</v>
      </c>
      <c r="B36" s="39"/>
      <c r="C36" s="39"/>
      <c r="D36" s="39"/>
      <c r="E36" s="39"/>
      <c r="F36" s="39"/>
      <c r="G36" s="39"/>
      <c r="H36" s="39"/>
      <c r="I36" s="42"/>
      <c r="J36" s="39"/>
      <c r="K36" s="39"/>
      <c r="L36" s="39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6"/>
      <c r="Y36" s="41"/>
      <c r="Z36" s="41"/>
      <c r="AA36" s="41"/>
      <c r="AB36" s="41"/>
      <c r="AC36" s="41"/>
      <c r="AD36" s="41"/>
      <c r="AE36" s="41"/>
      <c r="AF36" s="41"/>
      <c r="AG36" s="42"/>
      <c r="AH36" s="42"/>
      <c r="AI36" s="42"/>
      <c r="AJ36" s="39"/>
      <c r="AK36" s="39"/>
      <c r="AL36" s="39"/>
      <c r="AM36" s="43"/>
      <c r="AN36" s="39"/>
      <c r="AO36" s="39"/>
      <c r="AP36" s="43"/>
      <c r="AQ36" s="48"/>
      <c r="AR36" s="42"/>
      <c r="AS36" s="42"/>
      <c r="AT36" s="42"/>
      <c r="AU36" s="42"/>
      <c r="AV36" s="42"/>
      <c r="AW36" s="42"/>
      <c r="AX36" s="42"/>
      <c r="AY36" s="42"/>
      <c r="AZ36" s="42"/>
    </row>
    <row r="37" spans="1:55" ht="15" hidden="1" x14ac:dyDescent="0.2">
      <c r="A37" s="11" t="s">
        <v>30</v>
      </c>
      <c r="B37" s="39">
        <v>0.33200000000000002</v>
      </c>
      <c r="C37" s="39">
        <v>0.25900000000000001</v>
      </c>
      <c r="D37" s="39">
        <v>0.27</v>
      </c>
      <c r="E37" s="39">
        <v>0.25</v>
      </c>
      <c r="F37" s="39">
        <v>0.318</v>
      </c>
      <c r="G37" s="39">
        <v>0.29799999999999999</v>
      </c>
      <c r="H37" s="39">
        <v>0.33300000000000002</v>
      </c>
      <c r="I37" s="40">
        <v>0.54100000000000004</v>
      </c>
      <c r="J37" s="39">
        <v>0.41599999999999998</v>
      </c>
      <c r="K37" s="39">
        <v>0.28899999999999998</v>
      </c>
      <c r="L37" s="39">
        <v>0.33</v>
      </c>
      <c r="M37" s="41">
        <v>0.25800000000000001</v>
      </c>
      <c r="N37" s="41">
        <v>0.21299999999999999</v>
      </c>
      <c r="O37" s="41">
        <v>0.31</v>
      </c>
      <c r="P37" s="41">
        <v>0.34100000000000003</v>
      </c>
      <c r="Q37" s="41">
        <v>0.29099999999999998</v>
      </c>
      <c r="R37" s="41">
        <v>0.27700000000000002</v>
      </c>
      <c r="S37" s="41">
        <v>0.27700000000000002</v>
      </c>
      <c r="T37" s="41">
        <v>0.28399999999999997</v>
      </c>
      <c r="U37" s="41">
        <v>0.39300000000000002</v>
      </c>
      <c r="V37" s="41">
        <v>0.41</v>
      </c>
      <c r="W37" s="41">
        <v>0.39800000000000002</v>
      </c>
      <c r="X37" s="41">
        <v>0.434</v>
      </c>
      <c r="Y37" s="41">
        <v>0.35599999999999998</v>
      </c>
      <c r="Z37" s="41">
        <v>0.30199999999999999</v>
      </c>
      <c r="AA37" s="41">
        <v>0.40300000000000002</v>
      </c>
      <c r="AB37" s="41">
        <v>0.38900000000000001</v>
      </c>
      <c r="AC37" s="41">
        <v>0.246</v>
      </c>
      <c r="AD37" s="41">
        <v>0.182</v>
      </c>
      <c r="AE37" s="41">
        <v>0.39700000000000002</v>
      </c>
      <c r="AF37" s="41">
        <v>0.38600000000000001</v>
      </c>
      <c r="AG37" s="42">
        <v>0.25600000000000001</v>
      </c>
      <c r="AH37" s="42">
        <v>0.32600000000000001</v>
      </c>
      <c r="AI37" s="42">
        <v>0.30399999999999999</v>
      </c>
      <c r="AJ37" s="39">
        <v>0.33600000000000002</v>
      </c>
      <c r="AK37" s="39">
        <v>0.45200000000000001</v>
      </c>
      <c r="AL37" s="39">
        <v>0.22800000000000001</v>
      </c>
      <c r="AM37" s="39">
        <v>0.33100000000000002</v>
      </c>
      <c r="AN37" s="39">
        <v>0.40699999999999997</v>
      </c>
      <c r="AO37" s="39">
        <v>0.29699999999999999</v>
      </c>
      <c r="AP37" s="39">
        <v>0.29899999999999999</v>
      </c>
      <c r="AQ37" s="40">
        <v>0.254</v>
      </c>
      <c r="AR37" s="40">
        <v>0.29099999999999998</v>
      </c>
      <c r="AS37" s="40">
        <v>0.27600000000000002</v>
      </c>
      <c r="AT37" s="40">
        <v>0.25700000000000001</v>
      </c>
      <c r="AU37" s="40">
        <v>0.438</v>
      </c>
      <c r="AV37" s="40">
        <v>0.40699999999999997</v>
      </c>
      <c r="AW37" s="40">
        <v>0.36599999999999999</v>
      </c>
      <c r="AX37" s="40">
        <v>0.503</v>
      </c>
      <c r="AY37" s="40">
        <v>0.36</v>
      </c>
      <c r="AZ37" s="40">
        <v>0.251</v>
      </c>
      <c r="BC37" s="17"/>
    </row>
    <row r="38" spans="1:55" ht="15" hidden="1" x14ac:dyDescent="0.2">
      <c r="A38" s="11" t="s">
        <v>31</v>
      </c>
      <c r="B38" s="39">
        <v>0.214</v>
      </c>
      <c r="C38" s="39">
        <v>0.28000000000000003</v>
      </c>
      <c r="D38" s="39">
        <v>0.27800000000000002</v>
      </c>
      <c r="E38" s="39">
        <v>0.183</v>
      </c>
      <c r="F38" s="39">
        <v>0.22900000000000001</v>
      </c>
      <c r="G38" s="39">
        <v>0.248</v>
      </c>
      <c r="H38" s="39">
        <v>0.27500000000000002</v>
      </c>
      <c r="I38" s="40">
        <v>0.26200000000000001</v>
      </c>
      <c r="J38" s="39">
        <v>0.16500000000000001</v>
      </c>
      <c r="K38" s="39">
        <v>0.24099999999999999</v>
      </c>
      <c r="L38" s="39">
        <v>0.19900000000000001</v>
      </c>
      <c r="M38" s="41">
        <v>0.34200000000000003</v>
      </c>
      <c r="N38" s="41">
        <v>0.187</v>
      </c>
      <c r="O38" s="41">
        <v>0.218</v>
      </c>
      <c r="P38" s="41">
        <v>0.187</v>
      </c>
      <c r="Q38" s="41">
        <v>0.189</v>
      </c>
      <c r="R38" s="41">
        <v>0.19700000000000001</v>
      </c>
      <c r="S38" s="41">
        <v>0.20300000000000001</v>
      </c>
      <c r="T38" s="41">
        <v>0.2</v>
      </c>
      <c r="U38" s="41">
        <v>0.23400000000000001</v>
      </c>
      <c r="V38" s="41">
        <v>0.23300000000000001</v>
      </c>
      <c r="W38" s="41">
        <v>0.253</v>
      </c>
      <c r="X38" s="41">
        <v>0.16400000000000001</v>
      </c>
      <c r="Y38" s="41">
        <v>0.23400000000000001</v>
      </c>
      <c r="Z38" s="41">
        <v>0.19800000000000001</v>
      </c>
      <c r="AA38" s="41">
        <v>0.215</v>
      </c>
      <c r="AB38" s="41">
        <v>0.24</v>
      </c>
      <c r="AC38" s="41">
        <v>0.192</v>
      </c>
      <c r="AD38" s="41">
        <v>0.39</v>
      </c>
      <c r="AE38" s="41">
        <v>0.17100000000000001</v>
      </c>
      <c r="AF38" s="41">
        <v>0.19400000000000001</v>
      </c>
      <c r="AG38" s="42">
        <v>0.29099999999999998</v>
      </c>
      <c r="AH38" s="42">
        <v>0.28599999999999998</v>
      </c>
      <c r="AI38" s="42">
        <v>0.20200000000000001</v>
      </c>
      <c r="AJ38" s="39">
        <v>0.25800000000000001</v>
      </c>
      <c r="AK38" s="39">
        <v>0.17899999999999999</v>
      </c>
      <c r="AL38" s="39">
        <v>0.223</v>
      </c>
      <c r="AM38" s="39">
        <v>0.24399999999999999</v>
      </c>
      <c r="AN38" s="39">
        <v>0.2</v>
      </c>
      <c r="AO38" s="39">
        <v>0.27900000000000003</v>
      </c>
      <c r="AP38" s="39">
        <v>0.223</v>
      </c>
      <c r="AQ38" s="40">
        <v>0.183</v>
      </c>
      <c r="AR38" s="40">
        <v>0.22700000000000001</v>
      </c>
      <c r="AS38" s="40">
        <v>0.23100000000000001</v>
      </c>
      <c r="AT38" s="40">
        <v>0.23100000000000001</v>
      </c>
      <c r="AU38" s="40">
        <v>0.23</v>
      </c>
      <c r="AV38" s="40">
        <v>0.224</v>
      </c>
      <c r="AW38" s="40">
        <v>0.20899999999999999</v>
      </c>
      <c r="AX38" s="40">
        <v>0.23400000000000001</v>
      </c>
      <c r="AY38" s="40">
        <v>0.17699999999999999</v>
      </c>
      <c r="AZ38" s="40">
        <v>0.32600000000000001</v>
      </c>
      <c r="BC38" s="17"/>
    </row>
    <row r="39" spans="1:55" ht="15" hidden="1" x14ac:dyDescent="0.2">
      <c r="A39" s="11" t="s">
        <v>32</v>
      </c>
      <c r="B39" s="39">
        <v>0.123</v>
      </c>
      <c r="C39" s="39">
        <v>0.214</v>
      </c>
      <c r="D39" s="39">
        <v>0.16300000000000001</v>
      </c>
      <c r="E39" s="39">
        <v>0.13400000000000001</v>
      </c>
      <c r="F39" s="39">
        <v>0.16900000000000001</v>
      </c>
      <c r="G39" s="39">
        <v>0.158</v>
      </c>
      <c r="H39" s="39">
        <v>0.17</v>
      </c>
      <c r="I39" s="40">
        <v>0.113</v>
      </c>
      <c r="J39" s="39">
        <v>0.13400000000000001</v>
      </c>
      <c r="K39" s="39">
        <v>0.214</v>
      </c>
      <c r="L39" s="39">
        <v>0.16400000000000001</v>
      </c>
      <c r="M39" s="41">
        <v>0.22900000000000001</v>
      </c>
      <c r="N39" s="41">
        <v>0.11</v>
      </c>
      <c r="O39" s="41">
        <v>0.155</v>
      </c>
      <c r="P39" s="41">
        <v>0.114</v>
      </c>
      <c r="Q39" s="41">
        <v>0.10100000000000001</v>
      </c>
      <c r="R39" s="41">
        <v>0.104</v>
      </c>
      <c r="S39" s="41">
        <v>0.16400000000000001</v>
      </c>
      <c r="T39" s="41">
        <v>0.127</v>
      </c>
      <c r="U39" s="41">
        <v>0.17199999999999999</v>
      </c>
      <c r="V39" s="41">
        <v>0.14799999999999999</v>
      </c>
      <c r="W39" s="41">
        <v>0.14599999999999999</v>
      </c>
      <c r="X39" s="41">
        <v>0.14899999999999999</v>
      </c>
      <c r="Y39" s="41">
        <v>0.14499999999999999</v>
      </c>
      <c r="Z39" s="41">
        <v>0.14399999999999999</v>
      </c>
      <c r="AA39" s="41">
        <v>0.13300000000000001</v>
      </c>
      <c r="AB39" s="41">
        <v>0.14399999999999999</v>
      </c>
      <c r="AC39" s="41">
        <v>0.122</v>
      </c>
      <c r="AD39" s="41">
        <v>0.185</v>
      </c>
      <c r="AE39" s="41">
        <v>0.182</v>
      </c>
      <c r="AF39" s="41">
        <v>0.17399999999999999</v>
      </c>
      <c r="AG39" s="42">
        <v>0.13300000000000001</v>
      </c>
      <c r="AH39" s="42">
        <v>0.17699999999999999</v>
      </c>
      <c r="AI39" s="42">
        <v>0.14000000000000001</v>
      </c>
      <c r="AJ39" s="39">
        <v>0.14399999999999999</v>
      </c>
      <c r="AK39" s="39">
        <v>0.14000000000000001</v>
      </c>
      <c r="AL39" s="39">
        <v>0.14399999999999999</v>
      </c>
      <c r="AM39" s="39">
        <v>0.125</v>
      </c>
      <c r="AN39" s="39">
        <v>0.157</v>
      </c>
      <c r="AO39" s="39">
        <v>0.15</v>
      </c>
      <c r="AP39" s="39">
        <v>0.13100000000000001</v>
      </c>
      <c r="AQ39" s="40">
        <v>0.127</v>
      </c>
      <c r="AR39" s="40">
        <v>0.14699999999999999</v>
      </c>
      <c r="AS39" s="40">
        <v>0.14699999999999999</v>
      </c>
      <c r="AT39" s="40">
        <v>0.17</v>
      </c>
      <c r="AU39" s="40">
        <v>0.14799999999999999</v>
      </c>
      <c r="AV39" s="40">
        <v>0.16600000000000001</v>
      </c>
      <c r="AW39" s="40">
        <v>0.14000000000000001</v>
      </c>
      <c r="AX39" s="40">
        <v>0.13400000000000001</v>
      </c>
      <c r="AY39" s="40">
        <v>0.13100000000000001</v>
      </c>
      <c r="AZ39" s="40">
        <v>0.13500000000000001</v>
      </c>
      <c r="BC39" s="17"/>
    </row>
    <row r="40" spans="1:55" ht="15" hidden="1" x14ac:dyDescent="0.2">
      <c r="A40" s="11" t="s">
        <v>33</v>
      </c>
      <c r="B40" s="39">
        <v>0.157</v>
      </c>
      <c r="C40" s="39">
        <v>5.8999999999999997E-2</v>
      </c>
      <c r="D40" s="39">
        <v>0.157</v>
      </c>
      <c r="E40" s="39">
        <v>0.16600000000000001</v>
      </c>
      <c r="F40" s="39">
        <v>0.13</v>
      </c>
      <c r="G40" s="39">
        <v>0.16900000000000001</v>
      </c>
      <c r="H40" s="39">
        <v>0.104</v>
      </c>
      <c r="I40" s="40">
        <v>4.8000000000000001E-2</v>
      </c>
      <c r="J40" s="39">
        <v>0.10100000000000001</v>
      </c>
      <c r="K40" s="39">
        <v>0.13600000000000001</v>
      </c>
      <c r="L40" s="39">
        <v>0.153</v>
      </c>
      <c r="M40" s="41">
        <v>7.5999999999999998E-2</v>
      </c>
      <c r="N40" s="41">
        <v>0.28999999999999998</v>
      </c>
      <c r="O40" s="41">
        <v>0.10199999999999999</v>
      </c>
      <c r="P40" s="41">
        <v>0.107</v>
      </c>
      <c r="Q40" s="41">
        <v>0.112</v>
      </c>
      <c r="R40" s="41">
        <v>0.156</v>
      </c>
      <c r="S40" s="41">
        <v>9.5000000000000001E-2</v>
      </c>
      <c r="T40" s="41">
        <v>0.28499999999999998</v>
      </c>
      <c r="U40" s="41">
        <v>6.2E-2</v>
      </c>
      <c r="V40" s="41">
        <v>0.11899999999999999</v>
      </c>
      <c r="W40" s="41">
        <v>7.8E-2</v>
      </c>
      <c r="X40" s="41">
        <v>7.0000000000000007E-2</v>
      </c>
      <c r="Y40" s="41">
        <v>6.8000000000000005E-2</v>
      </c>
      <c r="Z40" s="41">
        <v>0.185</v>
      </c>
      <c r="AA40" s="41">
        <v>7.4999999999999997E-2</v>
      </c>
      <c r="AB40" s="41">
        <v>0.14599999999999999</v>
      </c>
      <c r="AC40" s="41">
        <v>0.13600000000000001</v>
      </c>
      <c r="AD40" s="41">
        <v>0.11799999999999999</v>
      </c>
      <c r="AE40" s="41">
        <v>7.6999999999999999E-2</v>
      </c>
      <c r="AF40" s="41">
        <v>8.5000000000000006E-2</v>
      </c>
      <c r="AG40" s="42">
        <v>0.188</v>
      </c>
      <c r="AH40" s="42">
        <v>0.09</v>
      </c>
      <c r="AI40" s="42">
        <v>0.191</v>
      </c>
      <c r="AJ40" s="39">
        <v>8.4000000000000005E-2</v>
      </c>
      <c r="AK40" s="39">
        <v>6.2E-2</v>
      </c>
      <c r="AL40" s="39">
        <v>0.20100000000000001</v>
      </c>
      <c r="AM40" s="39">
        <v>0.152</v>
      </c>
      <c r="AN40" s="39">
        <v>7.5999999999999998E-2</v>
      </c>
      <c r="AO40" s="39">
        <v>7.0999999999999994E-2</v>
      </c>
      <c r="AP40" s="39">
        <v>0.20799999999999999</v>
      </c>
      <c r="AQ40" s="40">
        <v>0.12</v>
      </c>
      <c r="AR40" s="40">
        <v>0.17799999999999999</v>
      </c>
      <c r="AS40" s="40">
        <v>0.191</v>
      </c>
      <c r="AT40" s="40">
        <v>0.14399999999999999</v>
      </c>
      <c r="AU40" s="40">
        <v>7.0999999999999994E-2</v>
      </c>
      <c r="AV40" s="40">
        <v>0.111</v>
      </c>
      <c r="AW40" s="40">
        <v>0.14399999999999999</v>
      </c>
      <c r="AX40" s="40">
        <v>0.06</v>
      </c>
      <c r="AY40" s="40">
        <v>8.6999999999999994E-2</v>
      </c>
      <c r="AZ40" s="40">
        <v>0.21</v>
      </c>
      <c r="BC40" s="17"/>
    </row>
    <row r="41" spans="1:55" ht="15" hidden="1" x14ac:dyDescent="0.2">
      <c r="A41" s="11" t="s">
        <v>34</v>
      </c>
      <c r="B41" s="39">
        <v>0.17399999999999999</v>
      </c>
      <c r="C41" s="39">
        <v>0.189</v>
      </c>
      <c r="D41" s="39">
        <v>0.13200000000000001</v>
      </c>
      <c r="E41" s="39">
        <v>0.26700000000000002</v>
      </c>
      <c r="F41" s="39">
        <v>0.153</v>
      </c>
      <c r="G41" s="39">
        <v>0.127</v>
      </c>
      <c r="H41" s="39">
        <v>0.11799999999999999</v>
      </c>
      <c r="I41" s="40">
        <v>3.5999999999999997E-2</v>
      </c>
      <c r="J41" s="39">
        <v>0.184</v>
      </c>
      <c r="K41" s="39">
        <v>0.11899999999999999</v>
      </c>
      <c r="L41" s="39">
        <v>0.154</v>
      </c>
      <c r="M41" s="41">
        <v>9.5000000000000001E-2</v>
      </c>
      <c r="N41" s="41">
        <v>0.19900000000000001</v>
      </c>
      <c r="O41" s="41">
        <v>0.216</v>
      </c>
      <c r="P41" s="41">
        <v>0.25</v>
      </c>
      <c r="Q41" s="41">
        <v>0.308</v>
      </c>
      <c r="R41" s="41">
        <v>0.26600000000000001</v>
      </c>
      <c r="S41" s="41">
        <v>0.26100000000000001</v>
      </c>
      <c r="T41" s="41">
        <v>0.104</v>
      </c>
      <c r="U41" s="41">
        <v>0.13900000000000001</v>
      </c>
      <c r="V41" s="41">
        <v>0.09</v>
      </c>
      <c r="W41" s="41">
        <v>0.125</v>
      </c>
      <c r="X41" s="41">
        <v>0.183</v>
      </c>
      <c r="Y41" s="41">
        <v>0.19700000000000001</v>
      </c>
      <c r="Z41" s="41">
        <v>0.17100000000000001</v>
      </c>
      <c r="AA41" s="41">
        <v>0.17399999999999999</v>
      </c>
      <c r="AB41" s="41">
        <v>8.2000000000000003E-2</v>
      </c>
      <c r="AC41" s="41">
        <v>0.30399999999999999</v>
      </c>
      <c r="AD41" s="41">
        <v>0.125</v>
      </c>
      <c r="AE41" s="41">
        <v>0.17299999999999999</v>
      </c>
      <c r="AF41" s="41">
        <v>0.161</v>
      </c>
      <c r="AG41" s="42">
        <v>0.13200000000000001</v>
      </c>
      <c r="AH41" s="42">
        <v>0.122</v>
      </c>
      <c r="AI41" s="42">
        <v>0.16300000000000001</v>
      </c>
      <c r="AJ41" s="39">
        <v>0.17699999999999999</v>
      </c>
      <c r="AK41" s="39">
        <v>0.16700000000000001</v>
      </c>
      <c r="AL41" s="39">
        <v>0.20399999999999999</v>
      </c>
      <c r="AM41" s="39">
        <v>0.14799999999999999</v>
      </c>
      <c r="AN41" s="39">
        <v>0.16</v>
      </c>
      <c r="AO41" s="39">
        <v>0.20300000000000001</v>
      </c>
      <c r="AP41" s="39">
        <v>0.13800000000000001</v>
      </c>
      <c r="AQ41" s="40">
        <v>0.315</v>
      </c>
      <c r="AR41" s="40">
        <v>0.156</v>
      </c>
      <c r="AS41" s="40">
        <v>0.155</v>
      </c>
      <c r="AT41" s="40">
        <v>0.19800000000000001</v>
      </c>
      <c r="AU41" s="40">
        <v>0.113</v>
      </c>
      <c r="AV41" s="40">
        <v>9.2999999999999999E-2</v>
      </c>
      <c r="AW41" s="40">
        <v>0.14099999999999999</v>
      </c>
      <c r="AX41" s="40">
        <v>6.9000000000000006E-2</v>
      </c>
      <c r="AY41" s="40">
        <v>0.24399999999999999</v>
      </c>
      <c r="AZ41" s="40">
        <v>7.8E-2</v>
      </c>
      <c r="BC41" s="17"/>
    </row>
    <row r="42" spans="1:55" ht="15.75" hidden="1" x14ac:dyDescent="0.25">
      <c r="A42" s="22" t="s">
        <v>35</v>
      </c>
      <c r="B42" s="39"/>
      <c r="C42" s="39"/>
      <c r="D42" s="39"/>
      <c r="E42" s="39"/>
      <c r="F42" s="39"/>
      <c r="G42" s="39"/>
      <c r="H42" s="39"/>
      <c r="I42" s="42"/>
      <c r="J42" s="39"/>
      <c r="K42" s="39"/>
      <c r="L42" s="39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2"/>
      <c r="AH42" s="42"/>
      <c r="AI42" s="42"/>
      <c r="AJ42" s="39"/>
      <c r="AK42" s="39"/>
      <c r="AL42" s="39"/>
      <c r="AM42" s="39"/>
      <c r="AN42" s="39"/>
      <c r="AO42" s="39"/>
      <c r="AP42" s="39"/>
      <c r="AQ42" s="48"/>
      <c r="AR42" s="42"/>
      <c r="AS42" s="42"/>
      <c r="AT42" s="42"/>
      <c r="AU42" s="42"/>
      <c r="AV42" s="42"/>
      <c r="AW42" s="42"/>
      <c r="AX42" s="42"/>
      <c r="AY42" s="42"/>
      <c r="AZ42" s="42"/>
    </row>
    <row r="43" spans="1:55" ht="15" hidden="1" x14ac:dyDescent="0.2">
      <c r="A43" s="24" t="s">
        <v>36</v>
      </c>
      <c r="B43" s="39">
        <v>4.5999999999999999E-2</v>
      </c>
      <c r="C43" s="39">
        <v>0.10299999999999999</v>
      </c>
      <c r="D43" s="39">
        <v>0.16800000000000001</v>
      </c>
      <c r="E43" s="39">
        <v>7.0000000000000007E-2</v>
      </c>
      <c r="F43" s="39">
        <v>0.33600000000000002</v>
      </c>
      <c r="G43" s="39">
        <v>0.12</v>
      </c>
      <c r="H43" s="39">
        <v>0.182</v>
      </c>
      <c r="I43" s="40">
        <v>0.186</v>
      </c>
      <c r="J43" s="39">
        <v>0.13100000000000001</v>
      </c>
      <c r="K43" s="39">
        <v>0.26200000000000001</v>
      </c>
      <c r="L43" s="39">
        <v>0.14099999999999999</v>
      </c>
      <c r="M43" s="41">
        <v>0.22900000000000001</v>
      </c>
      <c r="N43" s="41">
        <v>7.5999999999999998E-2</v>
      </c>
      <c r="O43" s="41">
        <v>0.182</v>
      </c>
      <c r="P43" s="41">
        <v>6.4000000000000001E-2</v>
      </c>
      <c r="Q43" s="41">
        <v>6.3E-2</v>
      </c>
      <c r="R43" s="41">
        <v>8.8999999999999996E-2</v>
      </c>
      <c r="S43" s="41">
        <v>5.2999999999999999E-2</v>
      </c>
      <c r="T43" s="41">
        <v>5.3999999999999999E-2</v>
      </c>
      <c r="U43" s="41">
        <v>3.6999999999999998E-2</v>
      </c>
      <c r="V43" s="41">
        <v>0.19800000000000001</v>
      </c>
      <c r="W43" s="41"/>
      <c r="X43" s="41">
        <v>8.3000000000000004E-2</v>
      </c>
      <c r="Y43" s="41">
        <v>0.10199999999999999</v>
      </c>
      <c r="Z43" s="41">
        <v>2.8000000000000001E-2</v>
      </c>
      <c r="AA43" s="41">
        <v>5.1999999999999998E-2</v>
      </c>
      <c r="AB43" s="41">
        <v>2.3E-2</v>
      </c>
      <c r="AC43" s="41">
        <v>0.09</v>
      </c>
      <c r="AD43" s="41">
        <v>0.26400000000000001</v>
      </c>
      <c r="AE43" s="41">
        <v>7.0000000000000007E-2</v>
      </c>
      <c r="AF43" s="41">
        <v>0.28699999999999998</v>
      </c>
      <c r="AG43" s="42">
        <v>0.12</v>
      </c>
      <c r="AH43" s="42">
        <v>0.27800000000000002</v>
      </c>
      <c r="AI43" s="42">
        <v>0.108</v>
      </c>
      <c r="AJ43" s="39">
        <v>4.3999999999999997E-2</v>
      </c>
      <c r="AK43" s="39">
        <v>5.5E-2</v>
      </c>
      <c r="AL43" s="39">
        <v>7.9000000000000001E-2</v>
      </c>
      <c r="AM43" s="39">
        <v>0.13100000000000001</v>
      </c>
      <c r="AN43" s="39">
        <v>8.5000000000000006E-2</v>
      </c>
      <c r="AO43" s="39">
        <v>0.16</v>
      </c>
      <c r="AP43" s="39">
        <v>6.4000000000000001E-2</v>
      </c>
      <c r="AQ43" s="40">
        <v>3.9E-2</v>
      </c>
      <c r="AR43" s="40">
        <v>7.0000000000000007E-2</v>
      </c>
      <c r="AS43" s="40">
        <v>0.223</v>
      </c>
      <c r="AT43" s="40">
        <v>0.11700000000000001</v>
      </c>
      <c r="AU43" s="40">
        <v>4.8000000000000001E-2</v>
      </c>
      <c r="AV43" s="40">
        <v>0.16600000000000001</v>
      </c>
      <c r="AW43" s="40">
        <v>0.17799999999999999</v>
      </c>
      <c r="AX43" s="40">
        <v>2.1000000000000001E-2</v>
      </c>
      <c r="AY43" s="40">
        <v>5.8999999999999997E-2</v>
      </c>
      <c r="AZ43" s="40">
        <v>4.2999999999999997E-2</v>
      </c>
      <c r="BC43" s="17"/>
    </row>
    <row r="44" spans="1:55" ht="15" hidden="1" x14ac:dyDescent="0.2">
      <c r="A44" s="24" t="s">
        <v>30</v>
      </c>
      <c r="B44" s="39">
        <v>4.3999999999999997E-2</v>
      </c>
      <c r="C44" s="39">
        <v>7.1999999999999995E-2</v>
      </c>
      <c r="D44" s="39">
        <v>0.125</v>
      </c>
      <c r="E44" s="39">
        <v>5.0999999999999997E-2</v>
      </c>
      <c r="F44" s="39">
        <v>0.27600000000000002</v>
      </c>
      <c r="G44" s="39">
        <v>8.5000000000000006E-2</v>
      </c>
      <c r="H44" s="39">
        <v>0.13900000000000001</v>
      </c>
      <c r="I44" s="40">
        <v>0.159</v>
      </c>
      <c r="J44" s="39">
        <v>0.13400000000000001</v>
      </c>
      <c r="K44" s="39">
        <v>0.215</v>
      </c>
      <c r="L44" s="39">
        <v>0.125</v>
      </c>
      <c r="M44" s="41">
        <v>0.17399999999999999</v>
      </c>
      <c r="N44" s="41">
        <v>4.7E-2</v>
      </c>
      <c r="O44" s="41">
        <v>0.14899999999999999</v>
      </c>
      <c r="P44" s="41">
        <v>6.4000000000000001E-2</v>
      </c>
      <c r="Q44" s="41">
        <v>5.1999999999999998E-2</v>
      </c>
      <c r="R44" s="41">
        <v>6.3E-2</v>
      </c>
      <c r="S44" s="41">
        <v>4.3999999999999997E-2</v>
      </c>
      <c r="T44" s="41">
        <v>4.5999999999999999E-2</v>
      </c>
      <c r="U44" s="41">
        <v>0.04</v>
      </c>
      <c r="V44" s="41">
        <v>0.17699999999999999</v>
      </c>
      <c r="W44" s="41"/>
      <c r="X44" s="41">
        <v>9.9000000000000005E-2</v>
      </c>
      <c r="Y44" s="41">
        <v>8.8999999999999996E-2</v>
      </c>
      <c r="Z44" s="41">
        <v>2.5999999999999999E-2</v>
      </c>
      <c r="AA44" s="41">
        <v>5.7000000000000002E-2</v>
      </c>
      <c r="AB44" s="41">
        <v>2.4E-2</v>
      </c>
      <c r="AC44" s="41">
        <v>5.8999999999999997E-2</v>
      </c>
      <c r="AD44" s="41">
        <v>0.16600000000000001</v>
      </c>
      <c r="AE44" s="41">
        <v>6.7000000000000004E-2</v>
      </c>
      <c r="AF44" s="41">
        <v>0.25800000000000001</v>
      </c>
      <c r="AG44" s="42">
        <v>8.2000000000000003E-2</v>
      </c>
      <c r="AH44" s="42">
        <v>0.222</v>
      </c>
      <c r="AI44" s="42">
        <v>8.7999999999999995E-2</v>
      </c>
      <c r="AJ44" s="39">
        <v>4.1000000000000002E-2</v>
      </c>
      <c r="AK44" s="39">
        <v>6.8000000000000005E-2</v>
      </c>
      <c r="AL44" s="39">
        <v>5.0999999999999997E-2</v>
      </c>
      <c r="AM44" s="39">
        <v>0.112</v>
      </c>
      <c r="AN44" s="39">
        <v>0.09</v>
      </c>
      <c r="AO44" s="39">
        <v>0.124</v>
      </c>
      <c r="AP44" s="39">
        <v>5.7000000000000002E-2</v>
      </c>
      <c r="AQ44" s="40">
        <v>2.8000000000000001E-2</v>
      </c>
      <c r="AR44" s="40">
        <v>5.8000000000000003E-2</v>
      </c>
      <c r="AS44" s="40">
        <v>0.16900000000000001</v>
      </c>
      <c r="AT44" s="40">
        <v>7.6999999999999999E-2</v>
      </c>
      <c r="AU44" s="40">
        <v>5.0999999999999997E-2</v>
      </c>
      <c r="AV44" s="40">
        <v>0.154</v>
      </c>
      <c r="AW44" s="40">
        <v>0.158</v>
      </c>
      <c r="AX44" s="40">
        <v>3.2000000000000001E-2</v>
      </c>
      <c r="AY44" s="40">
        <v>5.7000000000000002E-2</v>
      </c>
      <c r="AZ44" s="40">
        <v>3.3000000000000002E-2</v>
      </c>
      <c r="BC44" s="17"/>
    </row>
    <row r="45" spans="1:55" ht="15" hidden="1" x14ac:dyDescent="0.2">
      <c r="A45" s="24" t="s">
        <v>31</v>
      </c>
      <c r="B45" s="39">
        <v>5.8999999999999997E-2</v>
      </c>
      <c r="C45" s="39">
        <v>0.16600000000000001</v>
      </c>
      <c r="D45" s="39">
        <v>0.24299999999999999</v>
      </c>
      <c r="E45" s="39">
        <v>7.4999999999999997E-2</v>
      </c>
      <c r="F45" s="39">
        <v>0.41399999999999998</v>
      </c>
      <c r="G45" s="39">
        <v>0.17499999999999999</v>
      </c>
      <c r="H45" s="39">
        <v>0.27600000000000002</v>
      </c>
      <c r="I45" s="40">
        <v>0.33900000000000002</v>
      </c>
      <c r="J45" s="39">
        <v>0.13700000000000001</v>
      </c>
      <c r="K45" s="39">
        <v>0.315</v>
      </c>
      <c r="L45" s="39">
        <v>0.16900000000000001</v>
      </c>
      <c r="M45" s="41">
        <v>0.32900000000000001</v>
      </c>
      <c r="N45" s="41">
        <v>8.2000000000000003E-2</v>
      </c>
      <c r="O45" s="41">
        <v>0.22900000000000001</v>
      </c>
      <c r="P45" s="41">
        <v>7.3999999999999996E-2</v>
      </c>
      <c r="Q45" s="41">
        <v>7.3999999999999996E-2</v>
      </c>
      <c r="R45" s="41">
        <v>0.107</v>
      </c>
      <c r="S45" s="41">
        <v>6.5000000000000002E-2</v>
      </c>
      <c r="T45" s="41">
        <v>5.6000000000000001E-2</v>
      </c>
      <c r="U45" s="41">
        <v>4.8000000000000001E-2</v>
      </c>
      <c r="V45" s="41">
        <v>0.27400000000000002</v>
      </c>
      <c r="W45" s="41"/>
      <c r="X45" s="41">
        <v>7.8E-2</v>
      </c>
      <c r="Y45" s="41">
        <v>0.14499999999999999</v>
      </c>
      <c r="Z45" s="41">
        <v>3.2000000000000001E-2</v>
      </c>
      <c r="AA45" s="41">
        <v>6.4000000000000001E-2</v>
      </c>
      <c r="AB45" s="41">
        <v>2.9000000000000001E-2</v>
      </c>
      <c r="AC45" s="41">
        <v>0.108</v>
      </c>
      <c r="AD45" s="41">
        <v>0.38500000000000001</v>
      </c>
      <c r="AE45" s="41">
        <v>7.4999999999999997E-2</v>
      </c>
      <c r="AF45" s="41">
        <v>0.34200000000000003</v>
      </c>
      <c r="AG45" s="42">
        <v>0.16700000000000001</v>
      </c>
      <c r="AH45" s="42">
        <v>0.39500000000000002</v>
      </c>
      <c r="AI45" s="42">
        <v>0.126</v>
      </c>
      <c r="AJ45" s="39">
        <v>6.6000000000000003E-2</v>
      </c>
      <c r="AK45" s="39">
        <v>5.7000000000000002E-2</v>
      </c>
      <c r="AL45" s="39">
        <v>9.9000000000000005E-2</v>
      </c>
      <c r="AM45" s="39">
        <v>0.17899999999999999</v>
      </c>
      <c r="AN45" s="39">
        <v>9.9000000000000005E-2</v>
      </c>
      <c r="AO45" s="39">
        <v>0.22700000000000001</v>
      </c>
      <c r="AP45" s="39">
        <v>7.8E-2</v>
      </c>
      <c r="AQ45" s="40">
        <v>4.2000000000000003E-2</v>
      </c>
      <c r="AR45" s="40">
        <v>9.1999999999999998E-2</v>
      </c>
      <c r="AS45" s="40">
        <v>0.29499999999999998</v>
      </c>
      <c r="AT45" s="40">
        <v>0.17699999999999999</v>
      </c>
      <c r="AU45" s="40">
        <v>6.3E-2</v>
      </c>
      <c r="AV45" s="40">
        <v>0.218</v>
      </c>
      <c r="AW45" s="40">
        <v>0.22500000000000001</v>
      </c>
      <c r="AX45" s="40">
        <v>2.5000000000000001E-2</v>
      </c>
      <c r="AY45" s="40">
        <v>6.3E-2</v>
      </c>
      <c r="AZ45" s="40">
        <v>0.08</v>
      </c>
      <c r="BC45" s="17"/>
    </row>
    <row r="46" spans="1:55" ht="15" hidden="1" x14ac:dyDescent="0.2">
      <c r="A46" s="24" t="s">
        <v>32</v>
      </c>
      <c r="B46" s="39">
        <v>2.5000000000000001E-2</v>
      </c>
      <c r="C46" s="39">
        <v>9.7000000000000003E-2</v>
      </c>
      <c r="D46" s="39">
        <v>0.105</v>
      </c>
      <c r="E46" s="39">
        <v>4.1000000000000002E-2</v>
      </c>
      <c r="F46" s="39">
        <v>0.253</v>
      </c>
      <c r="G46" s="39">
        <v>8.5000000000000006E-2</v>
      </c>
      <c r="H46" s="39">
        <v>0.14099999999999999</v>
      </c>
      <c r="I46" s="40">
        <v>0.13200000000000001</v>
      </c>
      <c r="J46" s="39">
        <v>7.4999999999999997E-2</v>
      </c>
      <c r="K46" s="39">
        <v>0.216</v>
      </c>
      <c r="L46" s="39">
        <v>9.8000000000000004E-2</v>
      </c>
      <c r="M46" s="41">
        <v>0.21299999999999999</v>
      </c>
      <c r="N46" s="41">
        <v>3.7999999999999999E-2</v>
      </c>
      <c r="O46" s="41">
        <v>0.121</v>
      </c>
      <c r="P46" s="41">
        <v>3.3000000000000002E-2</v>
      </c>
      <c r="Q46" s="41">
        <v>2.8000000000000001E-2</v>
      </c>
      <c r="R46" s="41">
        <v>4.2000000000000003E-2</v>
      </c>
      <c r="S46" s="41">
        <v>3.5999999999999997E-2</v>
      </c>
      <c r="T46" s="41">
        <v>2.9000000000000001E-2</v>
      </c>
      <c r="U46" s="41">
        <v>2.8000000000000001E-2</v>
      </c>
      <c r="V46" s="41">
        <v>0.13900000000000001</v>
      </c>
      <c r="W46" s="41"/>
      <c r="X46" s="41">
        <v>5.7000000000000002E-2</v>
      </c>
      <c r="Y46" s="41">
        <v>6.8000000000000005E-2</v>
      </c>
      <c r="Z46" s="41">
        <v>1.7999999999999999E-2</v>
      </c>
      <c r="AA46" s="41">
        <v>0.03</v>
      </c>
      <c r="AB46" s="41">
        <v>1.4999999999999999E-2</v>
      </c>
      <c r="AC46" s="41">
        <v>4.8000000000000001E-2</v>
      </c>
      <c r="AD46" s="41">
        <v>0.19800000000000001</v>
      </c>
      <c r="AE46" s="41">
        <v>5.6000000000000001E-2</v>
      </c>
      <c r="AF46" s="41">
        <v>0.215</v>
      </c>
      <c r="AG46" s="42">
        <v>6.9000000000000006E-2</v>
      </c>
      <c r="AH46" s="42">
        <v>0.219</v>
      </c>
      <c r="AI46" s="42">
        <v>6.8000000000000005E-2</v>
      </c>
      <c r="AJ46" s="39">
        <v>2.9000000000000001E-2</v>
      </c>
      <c r="AK46" s="39">
        <v>3.4000000000000002E-2</v>
      </c>
      <c r="AL46" s="39">
        <v>0.05</v>
      </c>
      <c r="AM46" s="39">
        <v>7.3999999999999996E-2</v>
      </c>
      <c r="AN46" s="39">
        <v>5.8999999999999997E-2</v>
      </c>
      <c r="AO46" s="39">
        <v>0.104</v>
      </c>
      <c r="AP46" s="39">
        <v>3.5999999999999997E-2</v>
      </c>
      <c r="AQ46" s="40">
        <v>2.1000000000000001E-2</v>
      </c>
      <c r="AR46" s="40">
        <v>4.3999999999999997E-2</v>
      </c>
      <c r="AS46" s="40">
        <v>0.13900000000000001</v>
      </c>
      <c r="AT46" s="40">
        <v>8.2000000000000003E-2</v>
      </c>
      <c r="AU46" s="40">
        <v>3.3000000000000002E-2</v>
      </c>
      <c r="AV46" s="40">
        <v>0.13</v>
      </c>
      <c r="AW46" s="40">
        <v>0.11700000000000001</v>
      </c>
      <c r="AX46" s="40">
        <v>1.2E-2</v>
      </c>
      <c r="AY46" s="40">
        <v>3.5000000000000003E-2</v>
      </c>
      <c r="AZ46" s="40">
        <v>2.8000000000000001E-2</v>
      </c>
      <c r="BC46" s="17"/>
    </row>
    <row r="47" spans="1:55" ht="15" hidden="1" x14ac:dyDescent="0.2">
      <c r="A47" s="24" t="s">
        <v>33</v>
      </c>
      <c r="B47" s="39">
        <v>7.8E-2</v>
      </c>
      <c r="C47" s="39">
        <v>4.9000000000000002E-2</v>
      </c>
      <c r="D47" s="39">
        <v>0.29399999999999998</v>
      </c>
      <c r="E47" s="39">
        <v>0.11600000000000001</v>
      </c>
      <c r="F47" s="39">
        <v>0.48099999999999998</v>
      </c>
      <c r="G47" s="39">
        <v>0.215</v>
      </c>
      <c r="H47" s="39">
        <v>0.25600000000000001</v>
      </c>
      <c r="I47" s="40">
        <v>0.33300000000000002</v>
      </c>
      <c r="J47" s="39">
        <v>0.157</v>
      </c>
      <c r="K47" s="39">
        <v>0.379</v>
      </c>
      <c r="L47" s="39">
        <v>0.24399999999999999</v>
      </c>
      <c r="M47" s="41">
        <v>0.182</v>
      </c>
      <c r="N47" s="41">
        <v>0.17399999999999999</v>
      </c>
      <c r="O47" s="41">
        <v>0.253</v>
      </c>
      <c r="P47" s="41">
        <v>7.9000000000000001E-2</v>
      </c>
      <c r="Q47" s="41">
        <v>7.1999999999999995E-2</v>
      </c>
      <c r="R47" s="41">
        <v>0.14899999999999999</v>
      </c>
      <c r="S47" s="41">
        <v>5.5E-2</v>
      </c>
      <c r="T47" s="41">
        <v>0.13400000000000001</v>
      </c>
      <c r="U47" s="41">
        <v>2.1999999999999999E-2</v>
      </c>
      <c r="V47" s="41">
        <v>0.30199999999999999</v>
      </c>
      <c r="W47" s="41"/>
      <c r="X47" s="41">
        <v>7.4999999999999997E-2</v>
      </c>
      <c r="Y47" s="41">
        <v>8.5999999999999993E-2</v>
      </c>
      <c r="Z47" s="41">
        <v>4.9000000000000002E-2</v>
      </c>
      <c r="AA47" s="41">
        <v>4.4999999999999998E-2</v>
      </c>
      <c r="AB47" s="41">
        <v>2.7E-2</v>
      </c>
      <c r="AC47" s="41">
        <v>0.124</v>
      </c>
      <c r="AD47" s="41">
        <v>0.35199999999999998</v>
      </c>
      <c r="AE47" s="41">
        <v>6.2E-2</v>
      </c>
      <c r="AF47" s="41">
        <v>0.34499999999999997</v>
      </c>
      <c r="AG47" s="42">
        <v>0.217</v>
      </c>
      <c r="AH47" s="42">
        <v>0.34799999999999998</v>
      </c>
      <c r="AI47" s="42">
        <v>0.223</v>
      </c>
      <c r="AJ47" s="39">
        <v>0.03</v>
      </c>
      <c r="AK47" s="39">
        <v>4.5999999999999999E-2</v>
      </c>
      <c r="AL47" s="39">
        <v>0.14299999999999999</v>
      </c>
      <c r="AM47" s="39">
        <v>0.214</v>
      </c>
      <c r="AN47" s="39">
        <v>7.9000000000000001E-2</v>
      </c>
      <c r="AO47" s="39">
        <v>0.155</v>
      </c>
      <c r="AP47" s="39">
        <v>0.14599999999999999</v>
      </c>
      <c r="AQ47" s="40">
        <v>4.1000000000000002E-2</v>
      </c>
      <c r="AR47" s="40">
        <v>0.14099999999999999</v>
      </c>
      <c r="AS47" s="40">
        <v>0.39500000000000002</v>
      </c>
      <c r="AT47" s="40">
        <v>0.185</v>
      </c>
      <c r="AU47" s="40">
        <v>3.4000000000000002E-2</v>
      </c>
      <c r="AV47" s="40">
        <v>0.22500000000000001</v>
      </c>
      <c r="AW47" s="40">
        <v>0.27100000000000002</v>
      </c>
      <c r="AX47" s="40">
        <v>1.0999999999999999E-2</v>
      </c>
      <c r="AY47" s="40">
        <v>0.06</v>
      </c>
      <c r="AZ47" s="40">
        <v>5.8999999999999997E-2</v>
      </c>
      <c r="BC47" s="17"/>
    </row>
    <row r="48" spans="1:55" ht="15" hidden="1" x14ac:dyDescent="0.2">
      <c r="A48" s="24" t="s">
        <v>34</v>
      </c>
      <c r="B48" s="39">
        <v>5.0999999999999997E-2</v>
      </c>
      <c r="C48" s="39">
        <v>0.17799999999999999</v>
      </c>
      <c r="D48" s="39">
        <v>0.23</v>
      </c>
      <c r="E48" s="39">
        <v>0.115</v>
      </c>
      <c r="F48" s="39">
        <v>0.46500000000000002</v>
      </c>
      <c r="G48" s="39">
        <v>0.16400000000000001</v>
      </c>
      <c r="H48" s="39">
        <v>0.23499999999999999</v>
      </c>
      <c r="I48" s="40">
        <v>0.182</v>
      </c>
      <c r="J48" s="39">
        <v>0.20899999999999999</v>
      </c>
      <c r="K48" s="39">
        <v>0.33200000000000002</v>
      </c>
      <c r="L48" s="39">
        <v>0.158</v>
      </c>
      <c r="M48" s="41">
        <v>0.27700000000000002</v>
      </c>
      <c r="N48" s="41">
        <v>0.114</v>
      </c>
      <c r="O48" s="41">
        <v>0.27800000000000002</v>
      </c>
      <c r="P48" s="41">
        <v>8.6999999999999994E-2</v>
      </c>
      <c r="Q48" s="41">
        <v>0.124</v>
      </c>
      <c r="R48" s="41">
        <v>0.17899999999999999</v>
      </c>
      <c r="S48" s="41">
        <v>0.08</v>
      </c>
      <c r="T48" s="41">
        <v>4.4999999999999998E-2</v>
      </c>
      <c r="U48" s="41">
        <v>4.5999999999999999E-2</v>
      </c>
      <c r="V48" s="41">
        <v>0.218</v>
      </c>
      <c r="W48" s="41"/>
      <c r="X48" s="41">
        <v>9.6000000000000002E-2</v>
      </c>
      <c r="Y48" s="41">
        <v>0.157</v>
      </c>
      <c r="Z48" s="41">
        <v>2.9000000000000001E-2</v>
      </c>
      <c r="AA48" s="41">
        <v>6.6000000000000003E-2</v>
      </c>
      <c r="AB48" s="41">
        <v>1.9E-2</v>
      </c>
      <c r="AC48" s="41">
        <v>0.20399999999999999</v>
      </c>
      <c r="AD48" s="41">
        <v>0.31</v>
      </c>
      <c r="AE48" s="46">
        <v>0.11</v>
      </c>
      <c r="AF48" s="46">
        <v>0.435</v>
      </c>
      <c r="AG48" s="42">
        <v>0.189</v>
      </c>
      <c r="AH48" s="42">
        <v>0.36699999999999999</v>
      </c>
      <c r="AI48" s="42">
        <v>0.13200000000000001</v>
      </c>
      <c r="AJ48" s="39">
        <v>6.2E-2</v>
      </c>
      <c r="AK48" s="39">
        <v>5.8000000000000003E-2</v>
      </c>
      <c r="AL48" s="39">
        <v>0.125</v>
      </c>
      <c r="AM48" s="39">
        <v>0.16400000000000001</v>
      </c>
      <c r="AN48" s="39">
        <v>0.10199999999999999</v>
      </c>
      <c r="AO48" s="39">
        <v>0.28999999999999998</v>
      </c>
      <c r="AP48" s="39">
        <v>0.06</v>
      </c>
      <c r="AQ48" s="40">
        <v>9.4E-2</v>
      </c>
      <c r="AR48" s="40">
        <v>7.0000000000000007E-2</v>
      </c>
      <c r="AS48" s="40">
        <v>0.29199999999999998</v>
      </c>
      <c r="AT48" s="40">
        <v>0.188</v>
      </c>
      <c r="AU48" s="40">
        <v>5.0999999999999997E-2</v>
      </c>
      <c r="AV48" s="40">
        <v>0.16500000000000001</v>
      </c>
      <c r="AW48" s="40">
        <v>0.224</v>
      </c>
      <c r="AX48" s="40">
        <v>1.0999999999999999E-2</v>
      </c>
      <c r="AY48" s="40">
        <v>8.8999999999999996E-2</v>
      </c>
      <c r="AZ48" s="40">
        <v>2.7E-2</v>
      </c>
      <c r="BC48" s="17"/>
    </row>
    <row r="49" spans="1:55" x14ac:dyDescent="0.2">
      <c r="A49" s="20" t="s">
        <v>37</v>
      </c>
      <c r="B49" s="43"/>
      <c r="C49" s="39"/>
      <c r="D49" s="39"/>
      <c r="E49" s="39"/>
      <c r="F49" s="39"/>
      <c r="G49" s="39"/>
      <c r="H49" s="39"/>
      <c r="I49" s="42"/>
      <c r="J49" s="39"/>
      <c r="K49" s="39"/>
      <c r="L49" s="39"/>
      <c r="M49" s="45"/>
      <c r="N49" s="41"/>
      <c r="O49" s="45"/>
      <c r="P49" s="45"/>
      <c r="Q49" s="45"/>
      <c r="R49" s="45"/>
      <c r="S49" s="45"/>
      <c r="T49" s="45"/>
      <c r="U49" s="45"/>
      <c r="V49" s="45"/>
      <c r="W49" s="45"/>
      <c r="X49" s="55"/>
      <c r="Y49" s="46"/>
      <c r="Z49" s="46"/>
      <c r="AA49" s="46"/>
      <c r="AB49" s="47"/>
      <c r="AC49" s="41"/>
      <c r="AD49" s="46"/>
      <c r="AE49" s="47"/>
      <c r="AF49" s="41"/>
      <c r="AG49" s="54"/>
      <c r="AH49" s="42"/>
      <c r="AI49" s="42"/>
      <c r="AJ49" s="39"/>
      <c r="AK49" s="39"/>
      <c r="AL49" s="42"/>
      <c r="AM49" s="42"/>
      <c r="AN49" s="42"/>
      <c r="AO49" s="42"/>
      <c r="AP49" s="39"/>
      <c r="AQ49" s="48"/>
      <c r="AR49" s="42"/>
      <c r="AS49" s="42"/>
      <c r="AT49" s="42"/>
      <c r="AU49" s="42"/>
      <c r="AV49" s="42"/>
      <c r="AW49" s="42"/>
      <c r="AX49" s="42"/>
      <c r="AY49" s="42"/>
      <c r="AZ49" s="42"/>
    </row>
    <row r="50" spans="1:55" ht="15.75" hidden="1" x14ac:dyDescent="0.25">
      <c r="A50" s="8" t="s">
        <v>28</v>
      </c>
      <c r="B50" s="39">
        <v>96014</v>
      </c>
      <c r="C50" s="39">
        <v>36331</v>
      </c>
      <c r="D50" s="39">
        <v>524491</v>
      </c>
      <c r="E50" s="39">
        <v>90356</v>
      </c>
      <c r="F50" s="39">
        <v>6300307</v>
      </c>
      <c r="G50" s="39">
        <v>347466</v>
      </c>
      <c r="H50" s="39">
        <v>327699</v>
      </c>
      <c r="I50" s="40">
        <v>70549</v>
      </c>
      <c r="J50" s="39">
        <v>57186</v>
      </c>
      <c r="K50" s="39">
        <v>2485696</v>
      </c>
      <c r="L50" s="39">
        <v>683196</v>
      </c>
      <c r="M50" s="41">
        <v>156165</v>
      </c>
      <c r="N50" s="41">
        <v>59828</v>
      </c>
      <c r="O50" s="41">
        <v>1136118</v>
      </c>
      <c r="P50" s="41">
        <v>205129</v>
      </c>
      <c r="Q50" s="41">
        <v>102243</v>
      </c>
      <c r="R50" s="41">
        <v>127932</v>
      </c>
      <c r="S50" s="41">
        <v>104024</v>
      </c>
      <c r="T50" s="41">
        <v>108394</v>
      </c>
      <c r="U50" s="41">
        <v>24542</v>
      </c>
      <c r="V50" s="41">
        <v>614960</v>
      </c>
      <c r="W50" s="41"/>
      <c r="X50" s="41">
        <v>388078</v>
      </c>
      <c r="Y50" s="41">
        <v>302480</v>
      </c>
      <c r="Z50" s="41">
        <v>34657</v>
      </c>
      <c r="AA50" s="41">
        <v>153222</v>
      </c>
      <c r="AB50" s="41">
        <v>11424</v>
      </c>
      <c r="AC50" s="41">
        <v>91090</v>
      </c>
      <c r="AD50" s="41">
        <v>376703</v>
      </c>
      <c r="AE50" s="41">
        <v>50886</v>
      </c>
      <c r="AF50" s="41">
        <v>1289335</v>
      </c>
      <c r="AG50" s="42">
        <v>104080</v>
      </c>
      <c r="AH50" s="42">
        <v>2681056</v>
      </c>
      <c r="AI50" s="42">
        <v>518187</v>
      </c>
      <c r="AJ50" s="39">
        <v>17582</v>
      </c>
      <c r="AK50" s="39">
        <v>307850</v>
      </c>
      <c r="AL50" s="39">
        <v>139287</v>
      </c>
      <c r="AM50" s="39">
        <v>260789</v>
      </c>
      <c r="AN50" s="39">
        <v>526019</v>
      </c>
      <c r="AO50" s="39">
        <v>86333</v>
      </c>
      <c r="AP50" s="39">
        <v>146563</v>
      </c>
      <c r="AQ50" s="40">
        <v>16913</v>
      </c>
      <c r="AR50" s="40">
        <v>218252</v>
      </c>
      <c r="AS50" s="40">
        <v>2941498</v>
      </c>
      <c r="AT50" s="40">
        <v>175818</v>
      </c>
      <c r="AU50" s="40">
        <v>15612</v>
      </c>
      <c r="AV50" s="40">
        <v>691719</v>
      </c>
      <c r="AW50" s="40">
        <v>642310</v>
      </c>
      <c r="AX50" s="40">
        <v>15340</v>
      </c>
      <c r="AY50" s="40">
        <v>174323</v>
      </c>
      <c r="AZ50" s="40">
        <v>12756</v>
      </c>
      <c r="BB50" s="10"/>
      <c r="BC50" s="10"/>
    </row>
    <row r="51" spans="1:55" ht="15.75" hidden="1" x14ac:dyDescent="0.25">
      <c r="A51" s="8" t="s">
        <v>29</v>
      </c>
      <c r="B51" s="39"/>
      <c r="C51" s="39"/>
      <c r="D51" s="39"/>
      <c r="E51" s="39"/>
      <c r="F51" s="39"/>
      <c r="G51" s="39"/>
      <c r="H51" s="39"/>
      <c r="I51" s="42"/>
      <c r="J51" s="39"/>
      <c r="K51" s="39"/>
      <c r="L51" s="39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6"/>
      <c r="Y51" s="41"/>
      <c r="Z51" s="41"/>
      <c r="AA51" s="41"/>
      <c r="AB51" s="41"/>
      <c r="AC51" s="41"/>
      <c r="AD51" s="41"/>
      <c r="AE51" s="41"/>
      <c r="AF51" s="41"/>
      <c r="AG51" s="42"/>
      <c r="AH51" s="42"/>
      <c r="AI51" s="42"/>
      <c r="AJ51" s="39"/>
      <c r="AK51" s="39"/>
      <c r="AL51" s="39"/>
      <c r="AM51" s="43"/>
      <c r="AN51" s="39"/>
      <c r="AO51" s="39"/>
      <c r="AP51" s="39"/>
      <c r="AQ51" s="48"/>
      <c r="AR51" s="42"/>
      <c r="AS51" s="42"/>
      <c r="AT51" s="42"/>
      <c r="AU51" s="42"/>
      <c r="AV51" s="42"/>
      <c r="AW51" s="42"/>
      <c r="AX51" s="42"/>
      <c r="AY51" s="42"/>
      <c r="AZ51" s="42"/>
      <c r="BB51" s="8"/>
    </row>
    <row r="52" spans="1:55" x14ac:dyDescent="0.2">
      <c r="A52" s="9" t="s">
        <v>38</v>
      </c>
      <c r="B52" s="39">
        <v>1.0999999999999999E-2</v>
      </c>
      <c r="C52" s="39">
        <v>2.1999999999999999E-2</v>
      </c>
      <c r="D52" s="39">
        <v>2.7E-2</v>
      </c>
      <c r="E52" s="39">
        <v>3.9E-2</v>
      </c>
      <c r="F52" s="39">
        <v>4.1000000000000002E-2</v>
      </c>
      <c r="G52" s="39">
        <v>2.5999999999999999E-2</v>
      </c>
      <c r="H52" s="39">
        <v>1E-3</v>
      </c>
      <c r="I52" s="40">
        <v>0</v>
      </c>
      <c r="J52" s="39">
        <v>2.8000000000000001E-2</v>
      </c>
      <c r="K52" s="39">
        <v>1.7000000000000001E-2</v>
      </c>
      <c r="L52" s="39">
        <v>1.4E-2</v>
      </c>
      <c r="M52" s="41">
        <v>2.8000000000000001E-2</v>
      </c>
      <c r="N52" s="41">
        <v>0.17599999999999999</v>
      </c>
      <c r="O52" s="41">
        <v>3.0000000000000001E-3</v>
      </c>
      <c r="P52" s="41">
        <v>7.0000000000000001E-3</v>
      </c>
      <c r="Q52" s="41">
        <v>3.5999999999999997E-2</v>
      </c>
      <c r="R52" s="41">
        <v>3.5000000000000003E-2</v>
      </c>
      <c r="S52" s="41">
        <v>0.04</v>
      </c>
      <c r="T52" s="41">
        <v>0.03</v>
      </c>
      <c r="U52" s="41">
        <v>0.02</v>
      </c>
      <c r="V52" s="41">
        <v>3.0000000000000001E-3</v>
      </c>
      <c r="W52" s="41">
        <v>4.0000000000000001E-3</v>
      </c>
      <c r="X52" s="41">
        <v>1.7999999999999999E-2</v>
      </c>
      <c r="Y52" s="41">
        <v>1.2999999999999999E-2</v>
      </c>
      <c r="Z52" s="41">
        <v>2.7E-2</v>
      </c>
      <c r="AA52" s="41">
        <v>0.01</v>
      </c>
      <c r="AB52" s="41">
        <v>8.5000000000000006E-2</v>
      </c>
      <c r="AC52" s="41">
        <v>2.8000000000000001E-2</v>
      </c>
      <c r="AD52" s="41">
        <v>7.0000000000000001E-3</v>
      </c>
      <c r="AE52" s="41">
        <v>2.3E-2</v>
      </c>
      <c r="AF52" s="41">
        <v>4.0000000000000001E-3</v>
      </c>
      <c r="AG52" s="42">
        <v>5.8999999999999997E-2</v>
      </c>
      <c r="AH52" s="42">
        <v>2E-3</v>
      </c>
      <c r="AI52" s="42">
        <v>2.7E-2</v>
      </c>
      <c r="AJ52" s="39">
        <v>7.9000000000000001E-2</v>
      </c>
      <c r="AK52" s="39">
        <v>5.0000000000000001E-3</v>
      </c>
      <c r="AL52" s="39">
        <v>4.1000000000000002E-2</v>
      </c>
      <c r="AM52" s="39">
        <v>7.6999999999999999E-2</v>
      </c>
      <c r="AN52" s="39">
        <v>1.6E-2</v>
      </c>
      <c r="AO52" s="39">
        <v>5.0000000000000001E-3</v>
      </c>
      <c r="AP52" s="39">
        <v>2.7E-2</v>
      </c>
      <c r="AQ52" s="40">
        <v>5.5E-2</v>
      </c>
      <c r="AR52" s="40">
        <v>3.1E-2</v>
      </c>
      <c r="AS52" s="40">
        <v>3.1E-2</v>
      </c>
      <c r="AT52" s="40">
        <v>1.4E-2</v>
      </c>
      <c r="AU52" s="40">
        <v>3.1E-2</v>
      </c>
      <c r="AV52" s="40">
        <v>4.0000000000000001E-3</v>
      </c>
      <c r="AW52" s="40">
        <v>6.6000000000000003E-2</v>
      </c>
      <c r="AX52" s="40">
        <v>1.6E-2</v>
      </c>
      <c r="AY52" s="40">
        <v>3.7999999999999999E-2</v>
      </c>
      <c r="AZ52" s="40">
        <v>0.08</v>
      </c>
      <c r="BC52" s="17"/>
    </row>
    <row r="53" spans="1:55" x14ac:dyDescent="0.2">
      <c r="A53" s="9" t="s">
        <v>39</v>
      </c>
      <c r="B53" s="39">
        <v>0.14899999999999999</v>
      </c>
      <c r="C53" s="39">
        <v>3.1E-2</v>
      </c>
      <c r="D53" s="39">
        <v>0.11899999999999999</v>
      </c>
      <c r="E53" s="39">
        <v>0.13500000000000001</v>
      </c>
      <c r="F53" s="39">
        <v>7.8E-2</v>
      </c>
      <c r="G53" s="39">
        <v>0.153</v>
      </c>
      <c r="H53" s="39">
        <v>8.7999999999999995E-2</v>
      </c>
      <c r="I53" s="40">
        <v>4.9000000000000002E-2</v>
      </c>
      <c r="J53" s="39">
        <v>7.9000000000000001E-2</v>
      </c>
      <c r="K53" s="39">
        <v>0.106</v>
      </c>
      <c r="L53" s="39">
        <v>0.13500000000000001</v>
      </c>
      <c r="M53" s="41">
        <v>5.5E-2</v>
      </c>
      <c r="N53" s="41">
        <v>0.11799999999999999</v>
      </c>
      <c r="O53" s="41">
        <v>7.9000000000000001E-2</v>
      </c>
      <c r="P53" s="41">
        <v>8.7999999999999995E-2</v>
      </c>
      <c r="Q53" s="41">
        <v>7.4999999999999997E-2</v>
      </c>
      <c r="R53" s="41">
        <v>0.121</v>
      </c>
      <c r="S53" s="41">
        <v>6.6000000000000003E-2</v>
      </c>
      <c r="T53" s="41">
        <v>0.249</v>
      </c>
      <c r="U53" s="41">
        <v>3.1E-2</v>
      </c>
      <c r="V53" s="41">
        <v>0.108</v>
      </c>
      <c r="W53" s="41">
        <v>6.8000000000000005E-2</v>
      </c>
      <c r="X53" s="41">
        <v>4.7E-2</v>
      </c>
      <c r="Y53" s="41">
        <v>0.04</v>
      </c>
      <c r="Z53" s="41">
        <v>0.17199999999999999</v>
      </c>
      <c r="AA53" s="41">
        <v>0.06</v>
      </c>
      <c r="AB53" s="41">
        <v>7.6999999999999999E-2</v>
      </c>
      <c r="AC53" s="41">
        <v>0.10100000000000001</v>
      </c>
      <c r="AD53" s="41">
        <v>9.7000000000000003E-2</v>
      </c>
      <c r="AE53" s="41">
        <v>5.3999999999999999E-2</v>
      </c>
      <c r="AF53" s="41">
        <v>6.7000000000000004E-2</v>
      </c>
      <c r="AG53" s="42">
        <v>0.13100000000000001</v>
      </c>
      <c r="AH53" s="42">
        <v>7.6999999999999999E-2</v>
      </c>
      <c r="AI53" s="42">
        <v>0.153</v>
      </c>
      <c r="AJ53" s="39">
        <v>4.1000000000000002E-2</v>
      </c>
      <c r="AK53" s="39">
        <v>5.1999999999999998E-2</v>
      </c>
      <c r="AL53" s="39">
        <v>0.159</v>
      </c>
      <c r="AM53" s="39">
        <v>7.4999999999999997E-2</v>
      </c>
      <c r="AN53" s="39">
        <v>5.6000000000000001E-2</v>
      </c>
      <c r="AO53" s="39">
        <v>0.06</v>
      </c>
      <c r="AP53" s="39">
        <v>0.17499999999999999</v>
      </c>
      <c r="AQ53" s="40">
        <v>6.3E-2</v>
      </c>
      <c r="AR53" s="40">
        <v>0.13400000000000001</v>
      </c>
      <c r="AS53" s="40">
        <v>0.16</v>
      </c>
      <c r="AT53" s="40">
        <v>0.11700000000000001</v>
      </c>
      <c r="AU53" s="40">
        <v>3.4000000000000002E-2</v>
      </c>
      <c r="AV53" s="40">
        <v>0.10199999999999999</v>
      </c>
      <c r="AW53" s="40">
        <v>7.0000000000000007E-2</v>
      </c>
      <c r="AX53" s="40">
        <v>4.3999999999999997E-2</v>
      </c>
      <c r="AY53" s="40">
        <v>4.2000000000000003E-2</v>
      </c>
      <c r="AZ53" s="40">
        <v>0.14099999999999999</v>
      </c>
      <c r="BC53" s="17"/>
    </row>
    <row r="54" spans="1:55" x14ac:dyDescent="0.2">
      <c r="A54" s="9" t="s">
        <v>40</v>
      </c>
      <c r="B54" s="39">
        <v>0.192</v>
      </c>
      <c r="C54" s="39">
        <v>0.13500000000000001</v>
      </c>
      <c r="D54" s="39">
        <v>0.08</v>
      </c>
      <c r="E54" s="39">
        <v>0.25</v>
      </c>
      <c r="F54" s="39">
        <v>0.124</v>
      </c>
      <c r="G54" s="39">
        <v>0.09</v>
      </c>
      <c r="H54" s="39">
        <v>0.121</v>
      </c>
      <c r="I54" s="40">
        <v>0.01</v>
      </c>
      <c r="J54" s="39">
        <v>0.13400000000000001</v>
      </c>
      <c r="K54" s="39">
        <v>5.6000000000000001E-2</v>
      </c>
      <c r="L54" s="39">
        <v>0.124</v>
      </c>
      <c r="M54" s="41">
        <v>3.6999999999999998E-2</v>
      </c>
      <c r="N54" s="41">
        <v>0.16800000000000001</v>
      </c>
      <c r="O54" s="41">
        <v>0.17100000000000001</v>
      </c>
      <c r="P54" s="41">
        <v>0.23899999999999999</v>
      </c>
      <c r="Q54" s="41">
        <v>0.312</v>
      </c>
      <c r="R54" s="41">
        <v>0.223</v>
      </c>
      <c r="S54" s="41">
        <v>0.20200000000000001</v>
      </c>
      <c r="T54" s="41">
        <v>7.1999999999999995E-2</v>
      </c>
      <c r="U54" s="41">
        <v>0.112</v>
      </c>
      <c r="V54" s="41">
        <v>3.7999999999999999E-2</v>
      </c>
      <c r="W54" s="41">
        <v>0.113</v>
      </c>
      <c r="X54" s="41">
        <v>0.247</v>
      </c>
      <c r="Y54" s="41">
        <v>0.17299999999999999</v>
      </c>
      <c r="Z54" s="41">
        <v>0.17699999999999999</v>
      </c>
      <c r="AA54" s="41">
        <v>0.151</v>
      </c>
      <c r="AB54" s="41">
        <v>4.7E-2</v>
      </c>
      <c r="AC54" s="41">
        <v>0.28000000000000003</v>
      </c>
      <c r="AD54" s="41">
        <v>4.7E-2</v>
      </c>
      <c r="AE54" s="41">
        <v>0.17199999999999999</v>
      </c>
      <c r="AF54" s="41">
        <v>0.112</v>
      </c>
      <c r="AG54" s="42">
        <v>7.3999999999999996E-2</v>
      </c>
      <c r="AH54" s="42">
        <v>5.2999999999999999E-2</v>
      </c>
      <c r="AI54" s="42">
        <v>0.16300000000000001</v>
      </c>
      <c r="AJ54" s="39">
        <v>0.113</v>
      </c>
      <c r="AK54" s="39">
        <v>0.16800000000000001</v>
      </c>
      <c r="AL54" s="39">
        <v>0.151</v>
      </c>
      <c r="AM54" s="39">
        <v>0.16400000000000001</v>
      </c>
      <c r="AN54" s="39">
        <v>0.13700000000000001</v>
      </c>
      <c r="AO54" s="39">
        <v>0.13900000000000001</v>
      </c>
      <c r="AP54" s="39">
        <v>0.13800000000000001</v>
      </c>
      <c r="AQ54" s="40">
        <v>0.30099999999999999</v>
      </c>
      <c r="AR54" s="40">
        <v>0.126</v>
      </c>
      <c r="AS54" s="40">
        <v>0.10199999999999999</v>
      </c>
      <c r="AT54" s="40">
        <v>0.16500000000000001</v>
      </c>
      <c r="AU54" s="40">
        <v>0.122</v>
      </c>
      <c r="AV54" s="40">
        <v>4.4999999999999998E-2</v>
      </c>
      <c r="AW54" s="40">
        <v>0.105</v>
      </c>
      <c r="AX54" s="40">
        <v>6.4000000000000001E-2</v>
      </c>
      <c r="AY54" s="40">
        <v>0.254</v>
      </c>
      <c r="AZ54" s="40">
        <v>4.4999999999999998E-2</v>
      </c>
      <c r="BC54" s="17"/>
    </row>
    <row r="55" spans="1:55" x14ac:dyDescent="0.2">
      <c r="A55" s="9" t="s">
        <v>41</v>
      </c>
      <c r="B55" s="39">
        <v>1.0999999999999999E-2</v>
      </c>
      <c r="C55" s="39">
        <v>0.02</v>
      </c>
      <c r="D55" s="39">
        <v>2.1000000000000001E-2</v>
      </c>
      <c r="E55" s="39">
        <v>1.2999999999999999E-2</v>
      </c>
      <c r="F55" s="39">
        <v>3.1E-2</v>
      </c>
      <c r="G55" s="39">
        <v>2.1999999999999999E-2</v>
      </c>
      <c r="H55" s="39">
        <v>1.6E-2</v>
      </c>
      <c r="I55" s="40">
        <v>6.0000000000000001E-3</v>
      </c>
      <c r="J55" s="39">
        <v>1.4999999999999999E-2</v>
      </c>
      <c r="K55" s="39">
        <v>0.03</v>
      </c>
      <c r="L55" s="39">
        <v>2.9000000000000001E-2</v>
      </c>
      <c r="M55" s="41">
        <v>1.6E-2</v>
      </c>
      <c r="N55" s="41">
        <v>3.7999999999999999E-2</v>
      </c>
      <c r="O55" s="41">
        <v>3.1E-2</v>
      </c>
      <c r="P55" s="41">
        <v>1.6E-2</v>
      </c>
      <c r="Q55" s="41">
        <v>0.01</v>
      </c>
      <c r="R55" s="41">
        <v>2.1999999999999999E-2</v>
      </c>
      <c r="S55" s="41">
        <v>2.1000000000000001E-2</v>
      </c>
      <c r="T55" s="41">
        <v>8.9999999999999993E-3</v>
      </c>
      <c r="U55" s="41">
        <v>2.4E-2</v>
      </c>
      <c r="V55" s="41">
        <v>1.2E-2</v>
      </c>
      <c r="W55" s="41">
        <v>1.6E-2</v>
      </c>
      <c r="X55" s="41">
        <v>2.7E-2</v>
      </c>
      <c r="Y55" s="41">
        <v>2.1999999999999999E-2</v>
      </c>
      <c r="Z55" s="41">
        <v>0.01</v>
      </c>
      <c r="AA55" s="41">
        <v>2.3E-2</v>
      </c>
      <c r="AB55" s="41">
        <v>1.2999999999999999E-2</v>
      </c>
      <c r="AC55" s="41">
        <v>0.02</v>
      </c>
      <c r="AD55" s="41">
        <v>1.7000000000000001E-2</v>
      </c>
      <c r="AE55" s="41">
        <v>2.1000000000000001E-2</v>
      </c>
      <c r="AF55" s="41">
        <v>3.7999999999999999E-2</v>
      </c>
      <c r="AG55" s="42">
        <v>1.0999999999999999E-2</v>
      </c>
      <c r="AH55" s="42">
        <v>2.1999999999999999E-2</v>
      </c>
      <c r="AI55" s="42">
        <v>0.02</v>
      </c>
      <c r="AJ55" s="39">
        <v>1.9E-2</v>
      </c>
      <c r="AK55" s="39">
        <v>2.8000000000000001E-2</v>
      </c>
      <c r="AL55" s="39">
        <v>1.4E-2</v>
      </c>
      <c r="AM55" s="39">
        <v>2.7E-2</v>
      </c>
      <c r="AN55" s="39">
        <v>2.7E-2</v>
      </c>
      <c r="AO55" s="39">
        <v>1.9E-2</v>
      </c>
      <c r="AP55" s="39">
        <v>1.7000000000000001E-2</v>
      </c>
      <c r="AQ55" s="40">
        <v>2.1000000000000001E-2</v>
      </c>
      <c r="AR55" s="40">
        <v>2.7E-2</v>
      </c>
      <c r="AS55" s="40">
        <v>2.9000000000000001E-2</v>
      </c>
      <c r="AT55" s="40">
        <v>1.7999999999999999E-2</v>
      </c>
      <c r="AU55" s="40">
        <v>1.9E-2</v>
      </c>
      <c r="AV55" s="40">
        <v>8.0000000000000002E-3</v>
      </c>
      <c r="AW55" s="40">
        <v>3.2000000000000001E-2</v>
      </c>
      <c r="AX55" s="40">
        <v>1.0999999999999999E-2</v>
      </c>
      <c r="AY55" s="40">
        <v>2.4E-2</v>
      </c>
      <c r="AZ55" s="40">
        <v>6.0000000000000001E-3</v>
      </c>
      <c r="BC55" s="17"/>
    </row>
    <row r="56" spans="1:55" x14ac:dyDescent="0.2">
      <c r="A56" s="9" t="s">
        <v>42</v>
      </c>
      <c r="B56" s="39">
        <v>7.9000000000000001E-2</v>
      </c>
      <c r="C56" s="39">
        <v>0.122</v>
      </c>
      <c r="D56" s="39">
        <v>9.7000000000000003E-2</v>
      </c>
      <c r="E56" s="39">
        <v>0.11700000000000001</v>
      </c>
      <c r="F56" s="39">
        <v>8.6999999999999994E-2</v>
      </c>
      <c r="G56" s="39">
        <v>7.6999999999999999E-2</v>
      </c>
      <c r="H56" s="39">
        <v>9.9000000000000005E-2</v>
      </c>
      <c r="I56" s="40">
        <v>3.3000000000000002E-2</v>
      </c>
      <c r="J56" s="39">
        <v>0.08</v>
      </c>
      <c r="K56" s="39">
        <v>0.11</v>
      </c>
      <c r="L56" s="39">
        <v>0.10100000000000001</v>
      </c>
      <c r="M56" s="41">
        <v>0.12</v>
      </c>
      <c r="N56" s="41">
        <v>0.06</v>
      </c>
      <c r="O56" s="41">
        <v>7.6999999999999999E-2</v>
      </c>
      <c r="P56" s="41">
        <v>7.0999999999999994E-2</v>
      </c>
      <c r="Q56" s="41">
        <v>6.8000000000000005E-2</v>
      </c>
      <c r="R56" s="41">
        <v>8.1000000000000003E-2</v>
      </c>
      <c r="S56" s="41">
        <v>0.111</v>
      </c>
      <c r="T56" s="41">
        <v>8.7999999999999995E-2</v>
      </c>
      <c r="U56" s="41">
        <v>0.108</v>
      </c>
      <c r="V56" s="41">
        <v>8.5000000000000006E-2</v>
      </c>
      <c r="W56" s="41">
        <v>8.2000000000000003E-2</v>
      </c>
      <c r="X56" s="41">
        <v>9.6000000000000002E-2</v>
      </c>
      <c r="Y56" s="41">
        <v>8.3000000000000004E-2</v>
      </c>
      <c r="Z56" s="41">
        <v>0.09</v>
      </c>
      <c r="AA56" s="41">
        <v>8.8999999999999996E-2</v>
      </c>
      <c r="AB56" s="41">
        <v>8.5999999999999993E-2</v>
      </c>
      <c r="AC56" s="41">
        <v>7.0999999999999994E-2</v>
      </c>
      <c r="AD56" s="41">
        <v>9.5000000000000001E-2</v>
      </c>
      <c r="AE56" s="41">
        <v>9.4E-2</v>
      </c>
      <c r="AF56" s="41">
        <v>9.0999999999999998E-2</v>
      </c>
      <c r="AG56" s="42">
        <v>7.3999999999999996E-2</v>
      </c>
      <c r="AH56" s="42">
        <v>9.1999999999999998E-2</v>
      </c>
      <c r="AI56" s="42">
        <v>8.6999999999999994E-2</v>
      </c>
      <c r="AJ56" s="39">
        <v>9.5000000000000001E-2</v>
      </c>
      <c r="AK56" s="39">
        <v>8.5999999999999993E-2</v>
      </c>
      <c r="AL56" s="39">
        <v>0.10199999999999999</v>
      </c>
      <c r="AM56" s="39">
        <v>7.8E-2</v>
      </c>
      <c r="AN56" s="39">
        <v>8.7999999999999995E-2</v>
      </c>
      <c r="AO56" s="39">
        <v>0.109</v>
      </c>
      <c r="AP56" s="39">
        <v>7.8E-2</v>
      </c>
      <c r="AQ56" s="40">
        <v>6.5000000000000002E-2</v>
      </c>
      <c r="AR56" s="40">
        <v>9.6000000000000002E-2</v>
      </c>
      <c r="AS56" s="40">
        <v>9.2999999999999999E-2</v>
      </c>
      <c r="AT56" s="40">
        <v>8.5999999999999993E-2</v>
      </c>
      <c r="AU56" s="40">
        <v>7.3999999999999996E-2</v>
      </c>
      <c r="AV56" s="40">
        <v>9.4E-2</v>
      </c>
      <c r="AW56" s="40">
        <v>0.104</v>
      </c>
      <c r="AX56" s="40">
        <v>6.6000000000000003E-2</v>
      </c>
      <c r="AY56" s="40">
        <v>6.4000000000000001E-2</v>
      </c>
      <c r="AZ56" s="40">
        <v>8.7999999999999995E-2</v>
      </c>
      <c r="BC56" s="17"/>
    </row>
    <row r="57" spans="1:55" x14ac:dyDescent="0.2">
      <c r="A57" s="9" t="s">
        <v>43</v>
      </c>
      <c r="B57" s="39">
        <v>2.3E-2</v>
      </c>
      <c r="C57" s="39">
        <v>7.8E-2</v>
      </c>
      <c r="D57" s="39">
        <v>0.05</v>
      </c>
      <c r="E57" s="39">
        <v>2.9000000000000001E-2</v>
      </c>
      <c r="F57" s="39">
        <v>5.7000000000000002E-2</v>
      </c>
      <c r="G57" s="39">
        <v>4.4999999999999998E-2</v>
      </c>
      <c r="H57" s="39">
        <v>3.9E-2</v>
      </c>
      <c r="I57" s="40">
        <v>2.1000000000000001E-2</v>
      </c>
      <c r="J57" s="39">
        <v>6.3E-2</v>
      </c>
      <c r="K57" s="39">
        <v>6.6000000000000003E-2</v>
      </c>
      <c r="L57" s="39">
        <v>5.2999999999999999E-2</v>
      </c>
      <c r="M57" s="41">
        <v>0.05</v>
      </c>
      <c r="N57" s="41">
        <v>3.5999999999999997E-2</v>
      </c>
      <c r="O57" s="41">
        <v>7.0000000000000007E-2</v>
      </c>
      <c r="P57" s="41">
        <v>7.1999999999999995E-2</v>
      </c>
      <c r="Q57" s="41">
        <v>2.8000000000000001E-2</v>
      </c>
      <c r="R57" s="41">
        <v>4.8000000000000001E-2</v>
      </c>
      <c r="S57" s="41">
        <v>7.0999999999999994E-2</v>
      </c>
      <c r="T57" s="41">
        <v>5.1999999999999998E-2</v>
      </c>
      <c r="U57" s="41">
        <v>3.2000000000000001E-2</v>
      </c>
      <c r="V57" s="41">
        <v>4.9000000000000002E-2</v>
      </c>
      <c r="W57" s="41">
        <v>3.5999999999999997E-2</v>
      </c>
      <c r="X57" s="41">
        <v>4.8000000000000001E-2</v>
      </c>
      <c r="Y57" s="41">
        <v>5.8000000000000003E-2</v>
      </c>
      <c r="Z57" s="41">
        <v>1.4E-2</v>
      </c>
      <c r="AA57" s="41">
        <v>4.3999999999999997E-2</v>
      </c>
      <c r="AB57" s="41">
        <v>2.3E-2</v>
      </c>
      <c r="AC57" s="41">
        <v>3.3000000000000002E-2</v>
      </c>
      <c r="AD57" s="41">
        <v>5.5E-2</v>
      </c>
      <c r="AE57" s="41">
        <v>2.9000000000000001E-2</v>
      </c>
      <c r="AF57" s="41">
        <v>7.8E-2</v>
      </c>
      <c r="AG57" s="42">
        <v>3.5999999999999997E-2</v>
      </c>
      <c r="AH57" s="42">
        <v>7.4999999999999997E-2</v>
      </c>
      <c r="AI57" s="42">
        <v>2.9000000000000001E-2</v>
      </c>
      <c r="AJ57" s="39">
        <v>4.8000000000000001E-2</v>
      </c>
      <c r="AK57" s="39">
        <v>5.3999999999999999E-2</v>
      </c>
      <c r="AL57" s="39">
        <v>3.6999999999999998E-2</v>
      </c>
      <c r="AM57" s="39">
        <v>3.5000000000000003E-2</v>
      </c>
      <c r="AN57" s="39">
        <v>6.4000000000000001E-2</v>
      </c>
      <c r="AO57" s="39">
        <v>4.7E-2</v>
      </c>
      <c r="AP57" s="39">
        <v>3.5999999999999997E-2</v>
      </c>
      <c r="AQ57" s="40">
        <v>2.5999999999999999E-2</v>
      </c>
      <c r="AR57" s="40">
        <v>0.05</v>
      </c>
      <c r="AS57" s="40">
        <v>5.8999999999999997E-2</v>
      </c>
      <c r="AT57" s="40">
        <v>3.7999999999999999E-2</v>
      </c>
      <c r="AU57" s="40">
        <v>2.5999999999999999E-2</v>
      </c>
      <c r="AV57" s="40">
        <v>0.05</v>
      </c>
      <c r="AW57" s="40">
        <v>5.2999999999999999E-2</v>
      </c>
      <c r="AX57" s="40">
        <v>0.02</v>
      </c>
      <c r="AY57" s="40">
        <v>2.9000000000000001E-2</v>
      </c>
      <c r="AZ57" s="40">
        <v>2.1000000000000001E-2</v>
      </c>
      <c r="BC57" s="17"/>
    </row>
    <row r="58" spans="1:55" x14ac:dyDescent="0.2">
      <c r="A58" s="9" t="s">
        <v>44</v>
      </c>
      <c r="B58" s="39">
        <v>6.0000000000000001E-3</v>
      </c>
      <c r="C58" s="39">
        <v>8.9999999999999993E-3</v>
      </c>
      <c r="D58" s="39">
        <v>8.0000000000000002E-3</v>
      </c>
      <c r="E58" s="39">
        <v>5.0000000000000001E-3</v>
      </c>
      <c r="F58" s="39">
        <v>2.1999999999999999E-2</v>
      </c>
      <c r="G58" s="39">
        <v>0.02</v>
      </c>
      <c r="H58" s="39">
        <v>1.4999999999999999E-2</v>
      </c>
      <c r="I58" s="40">
        <v>2.5000000000000001E-2</v>
      </c>
      <c r="J58" s="39">
        <v>6.0000000000000001E-3</v>
      </c>
      <c r="K58" s="39">
        <v>1.6E-2</v>
      </c>
      <c r="L58" s="39">
        <v>2.1000000000000001E-2</v>
      </c>
      <c r="M58" s="41">
        <v>7.0000000000000001E-3</v>
      </c>
      <c r="N58" s="41">
        <v>8.9999999999999993E-3</v>
      </c>
      <c r="O58" s="41">
        <v>1.2999999999999999E-2</v>
      </c>
      <c r="P58" s="41">
        <v>0.01</v>
      </c>
      <c r="Q58" s="41">
        <v>6.0000000000000001E-3</v>
      </c>
      <c r="R58" s="41">
        <v>1.4999999999999999E-2</v>
      </c>
      <c r="S58" s="41">
        <v>7.0000000000000001E-3</v>
      </c>
      <c r="T58" s="41">
        <v>6.0000000000000001E-3</v>
      </c>
      <c r="U58" s="41">
        <v>1.0999999999999999E-2</v>
      </c>
      <c r="V58" s="41">
        <v>1.4E-2</v>
      </c>
      <c r="W58" s="41">
        <v>1.4999999999999999E-2</v>
      </c>
      <c r="X58" s="41">
        <v>7.0000000000000001E-3</v>
      </c>
      <c r="Y58" s="41">
        <v>1.4E-2</v>
      </c>
      <c r="Z58" s="41">
        <v>1.0999999999999999E-2</v>
      </c>
      <c r="AA58" s="41">
        <v>1.2999999999999999E-2</v>
      </c>
      <c r="AB58" s="41">
        <v>1.6E-2</v>
      </c>
      <c r="AC58" s="41">
        <v>1.6E-2</v>
      </c>
      <c r="AD58" s="41">
        <v>8.0000000000000002E-3</v>
      </c>
      <c r="AE58" s="41">
        <v>2.5000000000000001E-2</v>
      </c>
      <c r="AF58" s="41">
        <v>2.1999999999999999E-2</v>
      </c>
      <c r="AG58" s="42">
        <v>6.0000000000000001E-3</v>
      </c>
      <c r="AH58" s="42">
        <v>1.7999999999999999E-2</v>
      </c>
      <c r="AI58" s="42">
        <v>8.0000000000000002E-3</v>
      </c>
      <c r="AJ58" s="39">
        <v>5.0000000000000001E-3</v>
      </c>
      <c r="AK58" s="39">
        <v>1.2E-2</v>
      </c>
      <c r="AL58" s="39">
        <v>1.0999999999999999E-2</v>
      </c>
      <c r="AM58" s="39">
        <v>8.9999999999999993E-3</v>
      </c>
      <c r="AN58" s="39">
        <v>1.2999999999999999E-2</v>
      </c>
      <c r="AO58" s="39">
        <v>1.9E-2</v>
      </c>
      <c r="AP58" s="39">
        <v>1.2999999999999999E-2</v>
      </c>
      <c r="AQ58" s="40">
        <v>7.0000000000000001E-3</v>
      </c>
      <c r="AR58" s="40">
        <v>1.2E-2</v>
      </c>
      <c r="AS58" s="40">
        <v>1.0999999999999999E-2</v>
      </c>
      <c r="AT58" s="40">
        <v>1.2E-2</v>
      </c>
      <c r="AU58" s="40">
        <v>1.4E-2</v>
      </c>
      <c r="AV58" s="40">
        <v>1.9E-2</v>
      </c>
      <c r="AW58" s="40">
        <v>2.1000000000000001E-2</v>
      </c>
      <c r="AX58" s="40">
        <v>1.7000000000000001E-2</v>
      </c>
      <c r="AY58" s="40">
        <v>1.0999999999999999E-2</v>
      </c>
      <c r="AZ58" s="40">
        <v>5.0000000000000001E-3</v>
      </c>
      <c r="BC58" s="17"/>
    </row>
    <row r="59" spans="1:55" x14ac:dyDescent="0.2">
      <c r="A59" s="9" t="s">
        <v>45</v>
      </c>
      <c r="B59" s="39">
        <v>0.03</v>
      </c>
      <c r="C59" s="39">
        <v>3.5999999999999997E-2</v>
      </c>
      <c r="D59" s="39">
        <v>5.3999999999999999E-2</v>
      </c>
      <c r="E59" s="39">
        <v>2.1000000000000001E-2</v>
      </c>
      <c r="F59" s="39">
        <v>4.8000000000000001E-2</v>
      </c>
      <c r="G59" s="39">
        <v>4.9000000000000002E-2</v>
      </c>
      <c r="H59" s="39">
        <v>7.2999999999999995E-2</v>
      </c>
      <c r="I59" s="40">
        <v>8.7999999999999995E-2</v>
      </c>
      <c r="J59" s="39">
        <v>9.9000000000000005E-2</v>
      </c>
      <c r="K59" s="39">
        <v>7.0000000000000007E-2</v>
      </c>
      <c r="L59" s="39">
        <v>4.5999999999999999E-2</v>
      </c>
      <c r="M59" s="41">
        <v>0.06</v>
      </c>
      <c r="N59" s="41">
        <v>0.03</v>
      </c>
      <c r="O59" s="41">
        <v>5.7000000000000002E-2</v>
      </c>
      <c r="P59" s="41">
        <v>2.7E-2</v>
      </c>
      <c r="Q59" s="41">
        <v>6.5000000000000002E-2</v>
      </c>
      <c r="R59" s="41">
        <v>2.4E-2</v>
      </c>
      <c r="S59" s="41">
        <v>2.9000000000000001E-2</v>
      </c>
      <c r="T59" s="41">
        <v>2.5999999999999999E-2</v>
      </c>
      <c r="U59" s="41">
        <v>5.2999999999999999E-2</v>
      </c>
      <c r="V59" s="41">
        <v>4.9000000000000002E-2</v>
      </c>
      <c r="W59" s="41">
        <v>6.2E-2</v>
      </c>
      <c r="X59" s="41">
        <v>3.7999999999999999E-2</v>
      </c>
      <c r="Y59" s="41">
        <v>6.3E-2</v>
      </c>
      <c r="Z59" s="41">
        <v>5.6000000000000001E-2</v>
      </c>
      <c r="AA59" s="41">
        <v>4.9000000000000002E-2</v>
      </c>
      <c r="AB59" s="41">
        <v>0.04</v>
      </c>
      <c r="AC59" s="41">
        <v>4.4999999999999998E-2</v>
      </c>
      <c r="AD59" s="41">
        <v>3.5000000000000003E-2</v>
      </c>
      <c r="AE59" s="41">
        <v>4.9000000000000002E-2</v>
      </c>
      <c r="AF59" s="41">
        <v>8.2000000000000003E-2</v>
      </c>
      <c r="AG59" s="42">
        <v>2.8000000000000001E-2</v>
      </c>
      <c r="AH59" s="42">
        <v>7.4999999999999997E-2</v>
      </c>
      <c r="AI59" s="42">
        <v>5.2999999999999999E-2</v>
      </c>
      <c r="AJ59" s="39">
        <v>3.2000000000000001E-2</v>
      </c>
      <c r="AK59" s="39">
        <v>6.2E-2</v>
      </c>
      <c r="AL59" s="39">
        <v>3.3000000000000002E-2</v>
      </c>
      <c r="AM59" s="39">
        <v>0.04</v>
      </c>
      <c r="AN59" s="39">
        <v>5.1999999999999998E-2</v>
      </c>
      <c r="AO59" s="39">
        <v>4.5999999999999999E-2</v>
      </c>
      <c r="AP59" s="39">
        <v>3.1E-2</v>
      </c>
      <c r="AQ59" s="40">
        <v>4.1000000000000002E-2</v>
      </c>
      <c r="AR59" s="40">
        <v>3.4000000000000002E-2</v>
      </c>
      <c r="AS59" s="40">
        <v>4.3999999999999997E-2</v>
      </c>
      <c r="AT59" s="40">
        <v>4.9000000000000002E-2</v>
      </c>
      <c r="AU59" s="40">
        <v>3.9E-2</v>
      </c>
      <c r="AV59" s="40">
        <v>6.7000000000000004E-2</v>
      </c>
      <c r="AW59" s="40">
        <v>3.6999999999999998E-2</v>
      </c>
      <c r="AX59" s="40">
        <v>0.02</v>
      </c>
      <c r="AY59" s="40">
        <v>5.5E-2</v>
      </c>
      <c r="AZ59" s="40">
        <v>1.6E-2</v>
      </c>
      <c r="BC59" s="17"/>
    </row>
    <row r="60" spans="1:55" x14ac:dyDescent="0.2">
      <c r="A60" s="9" t="s">
        <v>46</v>
      </c>
      <c r="B60" s="39">
        <v>0.106</v>
      </c>
      <c r="C60" s="39">
        <v>6.5000000000000002E-2</v>
      </c>
      <c r="D60" s="39">
        <v>0.156</v>
      </c>
      <c r="E60" s="39">
        <v>9.6000000000000002E-2</v>
      </c>
      <c r="F60" s="39">
        <v>0.14099999999999999</v>
      </c>
      <c r="G60" s="39">
        <v>0.13800000000000001</v>
      </c>
      <c r="H60" s="39">
        <v>0.13200000000000001</v>
      </c>
      <c r="I60" s="40">
        <v>0.20899999999999999</v>
      </c>
      <c r="J60" s="39">
        <v>0.104</v>
      </c>
      <c r="K60" s="39">
        <v>0.13200000000000001</v>
      </c>
      <c r="L60" s="39">
        <v>0.152</v>
      </c>
      <c r="M60" s="41">
        <v>9.9000000000000005E-2</v>
      </c>
      <c r="N60" s="41">
        <v>0.08</v>
      </c>
      <c r="O60" s="41">
        <v>0.13300000000000001</v>
      </c>
      <c r="P60" s="41">
        <v>0.10199999999999999</v>
      </c>
      <c r="Q60" s="41">
        <v>8.2000000000000003E-2</v>
      </c>
      <c r="R60" s="41">
        <v>0.10100000000000001</v>
      </c>
      <c r="S60" s="41">
        <v>9.0999999999999998E-2</v>
      </c>
      <c r="T60" s="41">
        <v>7.4999999999999997E-2</v>
      </c>
      <c r="U60" s="41">
        <v>0.10199999999999999</v>
      </c>
      <c r="V60" s="41">
        <v>0.17399999999999999</v>
      </c>
      <c r="W60" s="41">
        <v>0.152</v>
      </c>
      <c r="X60" s="41">
        <v>0.113</v>
      </c>
      <c r="Y60" s="41">
        <v>0.11700000000000001</v>
      </c>
      <c r="Z60" s="41">
        <v>6.5000000000000002E-2</v>
      </c>
      <c r="AA60" s="41">
        <v>0.105</v>
      </c>
      <c r="AB60" s="41">
        <v>9.8000000000000004E-2</v>
      </c>
      <c r="AC60" s="41">
        <v>7.5999999999999998E-2</v>
      </c>
      <c r="AD60" s="41">
        <v>9.8000000000000004E-2</v>
      </c>
      <c r="AE60" s="41">
        <v>0.154</v>
      </c>
      <c r="AF60" s="41">
        <v>0.14299999999999999</v>
      </c>
      <c r="AG60" s="42">
        <v>0.105</v>
      </c>
      <c r="AH60" s="42">
        <v>0.112</v>
      </c>
      <c r="AI60" s="42">
        <v>0.13600000000000001</v>
      </c>
      <c r="AJ60" s="39">
        <v>7.4999999999999997E-2</v>
      </c>
      <c r="AK60" s="39">
        <v>0.13600000000000001</v>
      </c>
      <c r="AL60" s="39">
        <v>9.4E-2</v>
      </c>
      <c r="AM60" s="39">
        <v>0.106</v>
      </c>
      <c r="AN60" s="39">
        <v>0.13100000000000001</v>
      </c>
      <c r="AO60" s="39">
        <v>0.127</v>
      </c>
      <c r="AP60" s="39">
        <v>0.13400000000000001</v>
      </c>
      <c r="AQ60" s="40">
        <v>0.05</v>
      </c>
      <c r="AR60" s="40">
        <v>0.112</v>
      </c>
      <c r="AS60" s="40">
        <v>0.11799999999999999</v>
      </c>
      <c r="AT60" s="40">
        <v>0.13200000000000001</v>
      </c>
      <c r="AU60" s="40">
        <v>8.1000000000000003E-2</v>
      </c>
      <c r="AV60" s="40">
        <v>0.186</v>
      </c>
      <c r="AW60" s="40">
        <v>0.161</v>
      </c>
      <c r="AX60" s="40">
        <v>0.105</v>
      </c>
      <c r="AY60" s="40">
        <v>0.11600000000000001</v>
      </c>
      <c r="AZ60" s="40">
        <v>7.0999999999999994E-2</v>
      </c>
      <c r="BC60" s="17"/>
    </row>
    <row r="61" spans="1:55" x14ac:dyDescent="0.2">
      <c r="A61" s="9" t="s">
        <v>47</v>
      </c>
      <c r="B61" s="39">
        <v>0.186</v>
      </c>
      <c r="C61" s="39">
        <v>0.22800000000000001</v>
      </c>
      <c r="D61" s="39">
        <v>0.189</v>
      </c>
      <c r="E61" s="39">
        <v>0.123</v>
      </c>
      <c r="F61" s="39">
        <v>0.17499999999999999</v>
      </c>
      <c r="G61" s="39">
        <v>0.17399999999999999</v>
      </c>
      <c r="H61" s="39">
        <v>0.22500000000000001</v>
      </c>
      <c r="I61" s="40">
        <v>0.13700000000000001</v>
      </c>
      <c r="J61" s="39">
        <v>0.245</v>
      </c>
      <c r="K61" s="39">
        <v>0.19</v>
      </c>
      <c r="L61" s="39">
        <v>0.14699999999999999</v>
      </c>
      <c r="M61" s="41">
        <v>0.17299999999999999</v>
      </c>
      <c r="N61" s="41">
        <v>0.14099999999999999</v>
      </c>
      <c r="O61" s="41">
        <v>0.18</v>
      </c>
      <c r="P61" s="41">
        <v>0.214</v>
      </c>
      <c r="Q61" s="41">
        <v>0.17699999999999999</v>
      </c>
      <c r="R61" s="41">
        <v>0.18099999999999999</v>
      </c>
      <c r="S61" s="41">
        <v>0.184</v>
      </c>
      <c r="T61" s="41">
        <v>0.16600000000000001</v>
      </c>
      <c r="U61" s="41">
        <v>0.31900000000000001</v>
      </c>
      <c r="V61" s="41">
        <v>0.23599999999999999</v>
      </c>
      <c r="W61" s="41">
        <v>0.26900000000000002</v>
      </c>
      <c r="X61" s="41">
        <v>0.218</v>
      </c>
      <c r="Y61" s="41">
        <v>0.26900000000000002</v>
      </c>
      <c r="Z61" s="41">
        <v>0.159</v>
      </c>
      <c r="AA61" s="41">
        <v>0.253</v>
      </c>
      <c r="AB61" s="41">
        <v>0.28999999999999998</v>
      </c>
      <c r="AC61" s="41">
        <v>0.17499999999999999</v>
      </c>
      <c r="AD61" s="41">
        <v>0.126</v>
      </c>
      <c r="AE61" s="41">
        <v>0.23300000000000001</v>
      </c>
      <c r="AF61" s="41">
        <v>0.19700000000000001</v>
      </c>
      <c r="AG61" s="42">
        <v>0.216</v>
      </c>
      <c r="AH61" s="42">
        <v>0.26700000000000002</v>
      </c>
      <c r="AI61" s="42">
        <v>0.14399999999999999</v>
      </c>
      <c r="AJ61" s="39">
        <v>0.30099999999999999</v>
      </c>
      <c r="AK61" s="39">
        <v>0.247</v>
      </c>
      <c r="AL61" s="39">
        <v>0.14699999999999999</v>
      </c>
      <c r="AM61" s="39">
        <v>0.19</v>
      </c>
      <c r="AN61" s="39">
        <v>0.24199999999999999</v>
      </c>
      <c r="AO61" s="39">
        <v>0.23499999999999999</v>
      </c>
      <c r="AP61" s="39">
        <v>0.16</v>
      </c>
      <c r="AQ61" s="40">
        <v>0.23300000000000001</v>
      </c>
      <c r="AR61" s="40">
        <v>0.16300000000000001</v>
      </c>
      <c r="AS61" s="40">
        <v>0.16500000000000001</v>
      </c>
      <c r="AT61" s="40">
        <v>0.157</v>
      </c>
      <c r="AU61" s="40">
        <v>0.36099999999999999</v>
      </c>
      <c r="AV61" s="40">
        <v>0.183</v>
      </c>
      <c r="AW61" s="40">
        <v>0.183</v>
      </c>
      <c r="AX61" s="40">
        <v>0.38400000000000001</v>
      </c>
      <c r="AY61" s="40">
        <v>0.20399999999999999</v>
      </c>
      <c r="AZ61" s="40">
        <v>0.23</v>
      </c>
      <c r="BC61" s="17"/>
    </row>
    <row r="62" spans="1:55" x14ac:dyDescent="0.2">
      <c r="A62" s="9" t="s">
        <v>48</v>
      </c>
      <c r="B62" s="39">
        <v>0.13400000000000001</v>
      </c>
      <c r="C62" s="39">
        <v>0.14499999999999999</v>
      </c>
      <c r="D62" s="39">
        <v>0.111</v>
      </c>
      <c r="E62" s="39">
        <v>0.1</v>
      </c>
      <c r="F62" s="39">
        <v>0.105</v>
      </c>
      <c r="G62" s="39">
        <v>0.13500000000000001</v>
      </c>
      <c r="H62" s="39">
        <v>0.108</v>
      </c>
      <c r="I62" s="40">
        <v>0.17</v>
      </c>
      <c r="J62" s="39">
        <v>9.0999999999999998E-2</v>
      </c>
      <c r="K62" s="39">
        <v>0.11700000000000001</v>
      </c>
      <c r="L62" s="39">
        <v>0.1</v>
      </c>
      <c r="M62" s="41">
        <v>0.254</v>
      </c>
      <c r="N62" s="41">
        <v>7.6999999999999999E-2</v>
      </c>
      <c r="O62" s="41">
        <v>0.114</v>
      </c>
      <c r="P62" s="41">
        <v>9.9000000000000005E-2</v>
      </c>
      <c r="Q62" s="41">
        <v>0.10199999999999999</v>
      </c>
      <c r="R62" s="41">
        <v>9.5000000000000001E-2</v>
      </c>
      <c r="S62" s="41">
        <v>0.105</v>
      </c>
      <c r="T62" s="41">
        <v>0.111</v>
      </c>
      <c r="U62" s="41">
        <v>0.11600000000000001</v>
      </c>
      <c r="V62" s="41">
        <v>0.10199999999999999</v>
      </c>
      <c r="W62" s="41">
        <v>0.111</v>
      </c>
      <c r="X62" s="41">
        <v>9.1999999999999998E-2</v>
      </c>
      <c r="Y62" s="41">
        <v>9.8000000000000004E-2</v>
      </c>
      <c r="Z62" s="41">
        <v>0.13100000000000001</v>
      </c>
      <c r="AA62" s="41">
        <v>0.13900000000000001</v>
      </c>
      <c r="AB62" s="41">
        <v>0.14699999999999999</v>
      </c>
      <c r="AC62" s="41">
        <v>9.4E-2</v>
      </c>
      <c r="AD62" s="41">
        <v>0.34799999999999998</v>
      </c>
      <c r="AE62" s="41">
        <v>0.1</v>
      </c>
      <c r="AF62" s="41">
        <v>9.2999999999999999E-2</v>
      </c>
      <c r="AG62" s="42">
        <v>0.154</v>
      </c>
      <c r="AH62" s="42">
        <v>0.113</v>
      </c>
      <c r="AI62" s="42">
        <v>0.113</v>
      </c>
      <c r="AJ62" s="39">
        <v>0.125</v>
      </c>
      <c r="AK62" s="39">
        <v>9.0999999999999998E-2</v>
      </c>
      <c r="AL62" s="39">
        <v>0.121</v>
      </c>
      <c r="AM62" s="39">
        <v>0.113</v>
      </c>
      <c r="AN62" s="39">
        <v>0.104</v>
      </c>
      <c r="AO62" s="39">
        <v>0.113</v>
      </c>
      <c r="AP62" s="39">
        <v>0.109</v>
      </c>
      <c r="AQ62" s="40">
        <v>8.2000000000000003E-2</v>
      </c>
      <c r="AR62" s="40">
        <v>0.13300000000000001</v>
      </c>
      <c r="AS62" s="40">
        <v>0.104</v>
      </c>
      <c r="AT62" s="40">
        <v>0.128</v>
      </c>
      <c r="AU62" s="40">
        <v>0.126</v>
      </c>
      <c r="AV62" s="40">
        <v>0.11799999999999999</v>
      </c>
      <c r="AW62" s="40">
        <v>9.6000000000000002E-2</v>
      </c>
      <c r="AX62" s="40">
        <v>0.17</v>
      </c>
      <c r="AY62" s="40">
        <v>0.10299999999999999</v>
      </c>
      <c r="AZ62" s="40">
        <v>0.23400000000000001</v>
      </c>
      <c r="BC62" s="17"/>
    </row>
    <row r="63" spans="1:55" x14ac:dyDescent="0.2">
      <c r="A63" s="9" t="s">
        <v>49</v>
      </c>
      <c r="B63" s="39">
        <v>5.5E-2</v>
      </c>
      <c r="C63" s="39">
        <v>4.4999999999999998E-2</v>
      </c>
      <c r="D63" s="39">
        <v>5.8999999999999997E-2</v>
      </c>
      <c r="E63" s="39">
        <v>0.06</v>
      </c>
      <c r="F63" s="39">
        <v>6.7000000000000004E-2</v>
      </c>
      <c r="G63" s="39">
        <v>4.8000000000000001E-2</v>
      </c>
      <c r="H63" s="39">
        <v>6.7000000000000004E-2</v>
      </c>
      <c r="I63" s="40">
        <v>0.1</v>
      </c>
      <c r="J63" s="39">
        <v>2.4E-2</v>
      </c>
      <c r="K63" s="39">
        <v>6.9000000000000006E-2</v>
      </c>
      <c r="L63" s="39">
        <v>6.0999999999999999E-2</v>
      </c>
      <c r="M63" s="41">
        <v>5.5E-2</v>
      </c>
      <c r="N63" s="41">
        <v>3.7999999999999999E-2</v>
      </c>
      <c r="O63" s="41">
        <v>5.8000000000000003E-2</v>
      </c>
      <c r="P63" s="41">
        <v>4.4999999999999998E-2</v>
      </c>
      <c r="Q63" s="41">
        <v>3.2000000000000001E-2</v>
      </c>
      <c r="R63" s="41">
        <v>0.04</v>
      </c>
      <c r="S63" s="41">
        <v>6.5000000000000002E-2</v>
      </c>
      <c r="T63" s="41">
        <v>9.7000000000000003E-2</v>
      </c>
      <c r="U63" s="41">
        <v>4.5999999999999999E-2</v>
      </c>
      <c r="V63" s="41">
        <v>6.8000000000000005E-2</v>
      </c>
      <c r="W63" s="41">
        <v>5.3999999999999999E-2</v>
      </c>
      <c r="X63" s="41">
        <v>3.6999999999999998E-2</v>
      </c>
      <c r="Y63" s="41">
        <v>3.3000000000000002E-2</v>
      </c>
      <c r="Z63" s="41">
        <v>6.6000000000000003E-2</v>
      </c>
      <c r="AA63" s="41">
        <v>4.9000000000000002E-2</v>
      </c>
      <c r="AB63" s="41">
        <v>4.9000000000000002E-2</v>
      </c>
      <c r="AC63" s="41">
        <v>4.7E-2</v>
      </c>
      <c r="AD63" s="41">
        <v>5.3999999999999999E-2</v>
      </c>
      <c r="AE63" s="41">
        <v>2.4E-2</v>
      </c>
      <c r="AF63" s="41">
        <v>5.5E-2</v>
      </c>
      <c r="AG63" s="42">
        <v>7.5999999999999998E-2</v>
      </c>
      <c r="AH63" s="42">
        <v>6.7000000000000004E-2</v>
      </c>
      <c r="AI63" s="42">
        <v>5.5E-2</v>
      </c>
      <c r="AJ63" s="39">
        <v>3.2000000000000001E-2</v>
      </c>
      <c r="AK63" s="39">
        <v>4.2999999999999997E-2</v>
      </c>
      <c r="AL63" s="39">
        <v>6.3E-2</v>
      </c>
      <c r="AM63" s="39">
        <v>5.3999999999999999E-2</v>
      </c>
      <c r="AN63" s="39">
        <v>0.05</v>
      </c>
      <c r="AO63" s="39">
        <v>0.06</v>
      </c>
      <c r="AP63" s="39">
        <v>6.3E-2</v>
      </c>
      <c r="AQ63" s="40">
        <v>4.2000000000000003E-2</v>
      </c>
      <c r="AR63" s="40">
        <v>6.6000000000000003E-2</v>
      </c>
      <c r="AS63" s="40">
        <v>6.9000000000000006E-2</v>
      </c>
      <c r="AT63" s="40">
        <v>6.4000000000000001E-2</v>
      </c>
      <c r="AU63" s="40">
        <v>4.2999999999999997E-2</v>
      </c>
      <c r="AV63" s="40">
        <v>6.9000000000000006E-2</v>
      </c>
      <c r="AW63" s="40">
        <v>4.7E-2</v>
      </c>
      <c r="AX63" s="40">
        <v>4.8000000000000001E-2</v>
      </c>
      <c r="AY63" s="40">
        <v>3.7999999999999999E-2</v>
      </c>
      <c r="AZ63" s="40">
        <v>3.5000000000000003E-2</v>
      </c>
      <c r="BC63" s="17"/>
    </row>
    <row r="64" spans="1:55" ht="16" customHeight="1" x14ac:dyDescent="0.2">
      <c r="A64" s="9" t="s">
        <v>50</v>
      </c>
      <c r="B64" s="39">
        <v>1.7999999999999999E-2</v>
      </c>
      <c r="C64" s="39">
        <v>6.3E-2</v>
      </c>
      <c r="D64" s="39">
        <v>2.9000000000000001E-2</v>
      </c>
      <c r="E64" s="39">
        <v>1.0999999999999999E-2</v>
      </c>
      <c r="F64" s="39">
        <v>2.5000000000000001E-2</v>
      </c>
      <c r="G64" s="39">
        <v>2.3E-2</v>
      </c>
      <c r="H64" s="39">
        <v>1.6E-2</v>
      </c>
      <c r="I64" s="40">
        <v>0.151</v>
      </c>
      <c r="J64" s="39">
        <v>2.1000000000000001E-2</v>
      </c>
      <c r="K64" s="39">
        <v>2.1000000000000001E-2</v>
      </c>
      <c r="L64" s="39">
        <v>1.7999999999999999E-2</v>
      </c>
      <c r="M64" s="41">
        <v>4.4999999999999998E-2</v>
      </c>
      <c r="N64" s="41">
        <v>2.8000000000000001E-2</v>
      </c>
      <c r="O64" s="41">
        <v>1.4E-2</v>
      </c>
      <c r="P64" s="41">
        <v>0.01</v>
      </c>
      <c r="Q64" s="41">
        <v>8.0000000000000002E-3</v>
      </c>
      <c r="R64" s="41">
        <v>1.4E-2</v>
      </c>
      <c r="S64" s="41">
        <v>8.9999999999999993E-3</v>
      </c>
      <c r="T64" s="41">
        <v>1.9E-2</v>
      </c>
      <c r="U64" s="41">
        <v>2.5999999999999999E-2</v>
      </c>
      <c r="V64" s="41">
        <v>6.3E-2</v>
      </c>
      <c r="W64" s="41">
        <v>1.7999999999999999E-2</v>
      </c>
      <c r="X64" s="41">
        <v>1.0999999999999999E-2</v>
      </c>
      <c r="Y64" s="41">
        <v>1.7999999999999999E-2</v>
      </c>
      <c r="Z64" s="41">
        <v>2.1999999999999999E-2</v>
      </c>
      <c r="AA64" s="41">
        <v>1.4999999999999999E-2</v>
      </c>
      <c r="AB64" s="41">
        <v>2.9000000000000001E-2</v>
      </c>
      <c r="AC64" s="41">
        <v>1.4999999999999999E-2</v>
      </c>
      <c r="AD64" s="41">
        <v>1.2999999999999999E-2</v>
      </c>
      <c r="AE64" s="41">
        <v>2.1000000000000001E-2</v>
      </c>
      <c r="AF64" s="41">
        <v>0.02</v>
      </c>
      <c r="AG64" s="42">
        <v>0.03</v>
      </c>
      <c r="AH64" s="42">
        <v>2.8000000000000001E-2</v>
      </c>
      <c r="AI64" s="42">
        <v>1.2999999999999999E-2</v>
      </c>
      <c r="AJ64" s="39">
        <v>3.4000000000000002E-2</v>
      </c>
      <c r="AK64" s="39">
        <v>1.7999999999999999E-2</v>
      </c>
      <c r="AL64" s="39">
        <v>2.5999999999999999E-2</v>
      </c>
      <c r="AM64" s="39">
        <v>3.2000000000000001E-2</v>
      </c>
      <c r="AN64" s="39">
        <v>2.1000000000000001E-2</v>
      </c>
      <c r="AO64" s="39">
        <v>2.1000000000000001E-2</v>
      </c>
      <c r="AP64" s="39">
        <v>2.1000000000000001E-2</v>
      </c>
      <c r="AQ64" s="40">
        <v>1.4999999999999999E-2</v>
      </c>
      <c r="AR64" s="40">
        <v>1.4999999999999999E-2</v>
      </c>
      <c r="AS64" s="40">
        <v>1.4999999999999999E-2</v>
      </c>
      <c r="AT64" s="40">
        <v>2.1000000000000001E-2</v>
      </c>
      <c r="AU64" s="40">
        <v>2.9000000000000001E-2</v>
      </c>
      <c r="AV64" s="40">
        <v>5.3999999999999999E-2</v>
      </c>
      <c r="AW64" s="40">
        <v>2.7E-2</v>
      </c>
      <c r="AX64" s="40">
        <v>3.5000000000000003E-2</v>
      </c>
      <c r="AY64" s="40">
        <v>2.1000000000000001E-2</v>
      </c>
      <c r="AZ64" s="40">
        <v>0.03</v>
      </c>
      <c r="BC64" s="17"/>
    </row>
    <row r="65" spans="1:55" ht="15.75" hidden="1" x14ac:dyDescent="0.25">
      <c r="A65" s="8" t="s">
        <v>51</v>
      </c>
      <c r="B65" s="39"/>
      <c r="C65" s="39"/>
      <c r="D65" s="39"/>
      <c r="E65" s="39"/>
      <c r="F65" s="39"/>
      <c r="G65" s="39"/>
      <c r="H65" s="39"/>
      <c r="I65" s="42"/>
      <c r="J65" s="39"/>
      <c r="K65" s="39"/>
      <c r="L65" s="39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6"/>
      <c r="Y65" s="41"/>
      <c r="Z65" s="41"/>
      <c r="AA65" s="41"/>
      <c r="AB65" s="41"/>
      <c r="AC65" s="41"/>
      <c r="AD65" s="41"/>
      <c r="AE65" s="41"/>
      <c r="AF65" s="41"/>
      <c r="AG65" s="42"/>
      <c r="AH65" s="42"/>
      <c r="AI65" s="42"/>
      <c r="AJ65" s="39"/>
      <c r="AK65" s="39"/>
      <c r="AL65" s="39"/>
      <c r="AM65" s="39"/>
      <c r="AN65" s="39"/>
      <c r="AO65" s="39"/>
      <c r="AP65" s="39"/>
      <c r="AQ65" s="48"/>
      <c r="AR65" s="42"/>
      <c r="AS65" s="42"/>
      <c r="AT65" s="42"/>
      <c r="AU65" s="42"/>
      <c r="AV65" s="42"/>
      <c r="AW65" s="42"/>
      <c r="AX65" s="42"/>
      <c r="AY65" s="42"/>
      <c r="AZ65" s="42"/>
      <c r="BB65" s="8"/>
    </row>
    <row r="66" spans="1:55" ht="15" hidden="1" x14ac:dyDescent="0.2">
      <c r="A66" s="9" t="s">
        <v>36</v>
      </c>
      <c r="B66" s="46">
        <v>4.5999999999999999E-2</v>
      </c>
      <c r="C66" s="39">
        <v>0.10299999999999999</v>
      </c>
      <c r="D66" s="39">
        <v>0.16800000000000001</v>
      </c>
      <c r="E66" s="39">
        <v>7.0000000000000007E-2</v>
      </c>
      <c r="F66" s="39">
        <v>0.33600000000000002</v>
      </c>
      <c r="G66" s="39">
        <v>0.12</v>
      </c>
      <c r="H66" s="39">
        <v>0.182</v>
      </c>
      <c r="I66" s="40">
        <v>0.186</v>
      </c>
      <c r="J66" s="39">
        <v>0.13100000000000001</v>
      </c>
      <c r="K66" s="39">
        <v>0.26200000000000001</v>
      </c>
      <c r="L66" s="39">
        <v>0.14099999999999999</v>
      </c>
      <c r="M66" s="41">
        <v>0.22900000000000001</v>
      </c>
      <c r="N66" s="41">
        <v>7.5999999999999998E-2</v>
      </c>
      <c r="O66" s="41">
        <v>0.182</v>
      </c>
      <c r="P66" s="41">
        <v>6.4000000000000001E-2</v>
      </c>
      <c r="Q66" s="41">
        <v>6.3E-2</v>
      </c>
      <c r="R66" s="41">
        <v>8.8999999999999996E-2</v>
      </c>
      <c r="S66" s="41">
        <v>5.2999999999999999E-2</v>
      </c>
      <c r="T66" s="41">
        <v>5.3999999999999999E-2</v>
      </c>
      <c r="U66" s="41">
        <v>3.6999999999999998E-2</v>
      </c>
      <c r="V66" s="41">
        <v>0.19800000000000001</v>
      </c>
      <c r="W66" s="41"/>
      <c r="X66" s="41">
        <v>8.3000000000000004E-2</v>
      </c>
      <c r="Y66" s="41">
        <v>0.10199999999999999</v>
      </c>
      <c r="Z66" s="41">
        <v>2.8000000000000001E-2</v>
      </c>
      <c r="AA66" s="41">
        <v>5.1999999999999998E-2</v>
      </c>
      <c r="AB66" s="41">
        <v>2.3E-2</v>
      </c>
      <c r="AC66" s="41">
        <v>0.09</v>
      </c>
      <c r="AD66" s="41">
        <v>0.26400000000000001</v>
      </c>
      <c r="AE66" s="41">
        <v>7.0000000000000007E-2</v>
      </c>
      <c r="AF66" s="41">
        <v>0.28699999999999998</v>
      </c>
      <c r="AG66" s="42">
        <v>0.12</v>
      </c>
      <c r="AH66" s="42">
        <v>0.27800000000000002</v>
      </c>
      <c r="AI66" s="42">
        <v>0.108</v>
      </c>
      <c r="AJ66" s="39">
        <v>4.3999999999999997E-2</v>
      </c>
      <c r="AK66" s="39">
        <v>5.5E-2</v>
      </c>
      <c r="AL66" s="39">
        <v>7.9000000000000001E-2</v>
      </c>
      <c r="AM66" s="39">
        <v>0.13100000000000001</v>
      </c>
      <c r="AN66" s="39">
        <v>8.5000000000000006E-2</v>
      </c>
      <c r="AO66" s="39">
        <v>0.16</v>
      </c>
      <c r="AP66" s="39">
        <v>6.4000000000000001E-2</v>
      </c>
      <c r="AQ66" s="40">
        <v>3.9E-2</v>
      </c>
      <c r="AR66" s="40">
        <v>7.0000000000000007E-2</v>
      </c>
      <c r="AS66" s="40">
        <v>0.223</v>
      </c>
      <c r="AT66" s="40">
        <v>0.11700000000000001</v>
      </c>
      <c r="AU66" s="40">
        <v>4.8000000000000001E-2</v>
      </c>
      <c r="AV66" s="40">
        <v>0.16600000000000001</v>
      </c>
      <c r="AW66" s="40">
        <v>0.17799999999999999</v>
      </c>
      <c r="AX66" s="40">
        <v>2.1000000000000001E-2</v>
      </c>
      <c r="AY66" s="40">
        <v>5.8999999999999997E-2</v>
      </c>
      <c r="AZ66" s="40">
        <v>4.2999999999999997E-2</v>
      </c>
      <c r="BC66" s="17"/>
    </row>
    <row r="67" spans="1:55" ht="15" hidden="1" x14ac:dyDescent="0.2">
      <c r="A67" s="24" t="s">
        <v>38</v>
      </c>
      <c r="B67" s="46">
        <v>3.6999999999999998E-2</v>
      </c>
      <c r="C67" s="39">
        <v>4.3999999999999997E-2</v>
      </c>
      <c r="D67" s="39">
        <v>0.35199999999999998</v>
      </c>
      <c r="E67" s="39">
        <v>0.10100000000000001</v>
      </c>
      <c r="F67" s="39">
        <v>0.63300000000000001</v>
      </c>
      <c r="G67" s="39">
        <v>0.13900000000000001</v>
      </c>
      <c r="H67" s="39">
        <v>5.2999999999999999E-2</v>
      </c>
      <c r="I67" s="40">
        <v>0</v>
      </c>
      <c r="J67" s="39">
        <v>0.31900000000000001</v>
      </c>
      <c r="K67" s="39">
        <v>0.46300000000000002</v>
      </c>
      <c r="L67" s="39">
        <v>0.20399999999999999</v>
      </c>
      <c r="M67" s="41">
        <v>0.35699999999999998</v>
      </c>
      <c r="N67" s="41">
        <v>0.27100000000000002</v>
      </c>
      <c r="O67" s="41">
        <v>5.2999999999999999E-2</v>
      </c>
      <c r="P67" s="41">
        <v>4.2000000000000003E-2</v>
      </c>
      <c r="Q67" s="41">
        <v>5.8999999999999997E-2</v>
      </c>
      <c r="R67" s="41">
        <v>9.9000000000000005E-2</v>
      </c>
      <c r="S67" s="41">
        <v>0.122</v>
      </c>
      <c r="T67" s="41">
        <v>4.8000000000000001E-2</v>
      </c>
      <c r="U67" s="41">
        <v>2.9000000000000001E-2</v>
      </c>
      <c r="V67" s="41">
        <v>0.129</v>
      </c>
      <c r="W67" s="41"/>
      <c r="X67" s="41">
        <v>0.14099999999999999</v>
      </c>
      <c r="Y67" s="41">
        <v>6.9000000000000006E-2</v>
      </c>
      <c r="Z67" s="41">
        <v>3.3000000000000002E-2</v>
      </c>
      <c r="AA67" s="41">
        <v>3.2000000000000001E-2</v>
      </c>
      <c r="AB67" s="41">
        <v>2.8000000000000001E-2</v>
      </c>
      <c r="AC67" s="41">
        <v>6.2E-2</v>
      </c>
      <c r="AD67" s="41">
        <v>0.129</v>
      </c>
      <c r="AE67" s="41">
        <v>0.17799999999999999</v>
      </c>
      <c r="AF67" s="41">
        <v>0.34899999999999998</v>
      </c>
      <c r="AG67" s="42">
        <v>0.20499999999999999</v>
      </c>
      <c r="AH67" s="42">
        <v>9.9000000000000005E-2</v>
      </c>
      <c r="AI67" s="42">
        <v>0.247</v>
      </c>
      <c r="AJ67" s="39">
        <v>3.6999999999999998E-2</v>
      </c>
      <c r="AK67" s="39">
        <v>2.8000000000000001E-2</v>
      </c>
      <c r="AL67" s="39">
        <v>7.0000000000000007E-2</v>
      </c>
      <c r="AM67" s="39">
        <v>0.3</v>
      </c>
      <c r="AN67" s="39">
        <v>0.11</v>
      </c>
      <c r="AO67" s="39">
        <v>0.193</v>
      </c>
      <c r="AP67" s="39">
        <v>0.189</v>
      </c>
      <c r="AQ67" s="40">
        <v>3.1E-2</v>
      </c>
      <c r="AR67" s="40">
        <v>0.20499999999999999</v>
      </c>
      <c r="AS67" s="40">
        <v>0.24099999999999999</v>
      </c>
      <c r="AT67" s="40">
        <v>0.104</v>
      </c>
      <c r="AU67" s="40">
        <v>5.8000000000000003E-2</v>
      </c>
      <c r="AV67" s="40">
        <v>8.1000000000000003E-2</v>
      </c>
      <c r="AW67" s="40">
        <v>0.50600000000000001</v>
      </c>
      <c r="AX67" s="40">
        <v>7.0000000000000001E-3</v>
      </c>
      <c r="AY67" s="40">
        <v>9.7000000000000003E-2</v>
      </c>
      <c r="AZ67" s="40">
        <v>2.9000000000000001E-2</v>
      </c>
      <c r="BC67" s="17"/>
    </row>
    <row r="68" spans="1:55" ht="15" hidden="1" x14ac:dyDescent="0.2">
      <c r="A68" s="24" t="s">
        <v>39</v>
      </c>
      <c r="B68" s="46">
        <v>0.10199999999999999</v>
      </c>
      <c r="C68" s="39">
        <v>4.2999999999999997E-2</v>
      </c>
      <c r="D68" s="39">
        <v>0.28199999999999997</v>
      </c>
      <c r="E68" s="39">
        <v>0.14399999999999999</v>
      </c>
      <c r="F68" s="39">
        <v>0.40899999999999997</v>
      </c>
      <c r="G68" s="39">
        <v>0.22</v>
      </c>
      <c r="H68" s="39">
        <v>0.26600000000000001</v>
      </c>
      <c r="I68" s="40">
        <v>0.35899999999999999</v>
      </c>
      <c r="J68" s="39">
        <v>0.14699999999999999</v>
      </c>
      <c r="K68" s="39">
        <v>0.36299999999999999</v>
      </c>
      <c r="L68" s="39">
        <v>0.28399999999999997</v>
      </c>
      <c r="M68" s="41">
        <v>0.17399999999999999</v>
      </c>
      <c r="N68" s="41">
        <v>0.113</v>
      </c>
      <c r="O68" s="41">
        <v>0.26800000000000002</v>
      </c>
      <c r="P68" s="41">
        <v>0.09</v>
      </c>
      <c r="Q68" s="41">
        <v>7.0000000000000007E-2</v>
      </c>
      <c r="R68" s="41">
        <v>0.16700000000000001</v>
      </c>
      <c r="S68" s="41">
        <v>5.8999999999999997E-2</v>
      </c>
      <c r="T68" s="41">
        <v>0.16600000000000001</v>
      </c>
      <c r="U68" s="41">
        <v>1.7000000000000001E-2</v>
      </c>
      <c r="V68" s="41">
        <v>0.308</v>
      </c>
      <c r="W68" s="41"/>
      <c r="X68" s="41">
        <v>7.2999999999999995E-2</v>
      </c>
      <c r="Y68" s="41">
        <v>6.7000000000000004E-2</v>
      </c>
      <c r="Z68" s="41">
        <v>7.0999999999999994E-2</v>
      </c>
      <c r="AA68" s="41">
        <v>4.9000000000000002E-2</v>
      </c>
      <c r="AB68" s="41">
        <v>2.1999999999999999E-2</v>
      </c>
      <c r="AC68" s="41">
        <v>0.13900000000000001</v>
      </c>
      <c r="AD68" s="41">
        <v>0.36699999999999999</v>
      </c>
      <c r="AE68" s="41">
        <v>5.2999999999999999E-2</v>
      </c>
      <c r="AF68" s="41">
        <v>0.33700000000000002</v>
      </c>
      <c r="AG68" s="42">
        <v>0.23799999999999999</v>
      </c>
      <c r="AH68" s="42">
        <v>0.373</v>
      </c>
      <c r="AI68" s="42">
        <v>0.24</v>
      </c>
      <c r="AJ68" s="39">
        <v>2.3E-2</v>
      </c>
      <c r="AK68" s="39">
        <v>5.1999999999999998E-2</v>
      </c>
      <c r="AL68" s="39">
        <v>0.17799999999999999</v>
      </c>
      <c r="AM68" s="39">
        <v>0.156</v>
      </c>
      <c r="AN68" s="39">
        <v>8.1000000000000003E-2</v>
      </c>
      <c r="AO68" s="39">
        <v>0.16800000000000001</v>
      </c>
      <c r="AP68" s="39">
        <v>0.16300000000000001</v>
      </c>
      <c r="AQ68" s="40">
        <v>3.3000000000000002E-2</v>
      </c>
      <c r="AR68" s="40">
        <v>0.14099999999999999</v>
      </c>
      <c r="AS68" s="40">
        <v>0.41</v>
      </c>
      <c r="AT68" s="40">
        <v>0.192</v>
      </c>
      <c r="AU68" s="40">
        <v>2.1999999999999999E-2</v>
      </c>
      <c r="AV68" s="40">
        <v>0.25900000000000001</v>
      </c>
      <c r="AW68" s="40">
        <v>0.18099999999999999</v>
      </c>
      <c r="AX68" s="40">
        <v>1.4E-2</v>
      </c>
      <c r="AY68" s="40">
        <v>4.2000000000000003E-2</v>
      </c>
      <c r="AZ68" s="40">
        <v>8.1000000000000003E-2</v>
      </c>
      <c r="BC68" s="17"/>
    </row>
    <row r="69" spans="1:55" ht="15" hidden="1" x14ac:dyDescent="0.2">
      <c r="A69" s="24" t="s">
        <v>40</v>
      </c>
      <c r="B69" s="46">
        <v>6.2E-2</v>
      </c>
      <c r="C69" s="39">
        <v>0.38200000000000001</v>
      </c>
      <c r="D69" s="39">
        <v>0.19600000000000001</v>
      </c>
      <c r="E69" s="39">
        <v>0.13100000000000001</v>
      </c>
      <c r="F69" s="39">
        <v>0.45500000000000002</v>
      </c>
      <c r="G69" s="39">
        <v>0.157</v>
      </c>
      <c r="H69" s="39">
        <v>0.20799999999999999</v>
      </c>
      <c r="I69" s="40">
        <v>0.15</v>
      </c>
      <c r="J69" s="39">
        <v>0.22700000000000001</v>
      </c>
      <c r="K69" s="39">
        <v>0.29299999999999998</v>
      </c>
      <c r="L69" s="39">
        <v>0.16600000000000001</v>
      </c>
      <c r="M69" s="41">
        <v>0.27500000000000002</v>
      </c>
      <c r="N69" s="41">
        <v>0.129</v>
      </c>
      <c r="O69" s="41">
        <v>0.25900000000000001</v>
      </c>
      <c r="P69" s="41">
        <v>8.2000000000000003E-2</v>
      </c>
      <c r="Q69" s="41">
        <v>0.13500000000000001</v>
      </c>
      <c r="R69" s="41">
        <v>0.161</v>
      </c>
      <c r="S69" s="41">
        <v>7.1999999999999995E-2</v>
      </c>
      <c r="T69" s="41">
        <v>0.05</v>
      </c>
      <c r="U69" s="41">
        <v>4.4999999999999998E-2</v>
      </c>
      <c r="V69" s="41">
        <v>0.17299999999999999</v>
      </c>
      <c r="W69" s="41"/>
      <c r="X69" s="41">
        <v>0.109</v>
      </c>
      <c r="Y69" s="41">
        <v>0.13200000000000001</v>
      </c>
      <c r="Z69" s="41">
        <v>3.7999999999999999E-2</v>
      </c>
      <c r="AA69" s="41">
        <v>6.9000000000000006E-2</v>
      </c>
      <c r="AB69" s="41">
        <v>2.3E-2</v>
      </c>
      <c r="AC69" s="41">
        <v>0.24399999999999999</v>
      </c>
      <c r="AD69" s="41">
        <v>0.26900000000000002</v>
      </c>
      <c r="AE69" s="41">
        <v>0.10299999999999999</v>
      </c>
      <c r="AF69" s="41">
        <v>0.38800000000000001</v>
      </c>
      <c r="AG69" s="42">
        <v>0.214</v>
      </c>
      <c r="AH69" s="42">
        <v>0.24199999999999999</v>
      </c>
      <c r="AI69" s="42">
        <v>0.13800000000000001</v>
      </c>
      <c r="AJ69" s="39">
        <v>7.1999999999999995E-2</v>
      </c>
      <c r="AK69" s="39">
        <v>6.0999999999999999E-2</v>
      </c>
      <c r="AL69" s="39">
        <v>0.13100000000000001</v>
      </c>
      <c r="AM69" s="39">
        <v>0.187</v>
      </c>
      <c r="AN69" s="39">
        <v>0.10100000000000001</v>
      </c>
      <c r="AO69" s="39">
        <v>0.219</v>
      </c>
      <c r="AP69" s="39">
        <v>6.6000000000000003E-2</v>
      </c>
      <c r="AQ69" s="40">
        <v>0.11600000000000001</v>
      </c>
      <c r="AR69" s="40">
        <v>6.7000000000000004E-2</v>
      </c>
      <c r="AS69" s="40">
        <v>0.26800000000000002</v>
      </c>
      <c r="AT69" s="40">
        <v>0.187</v>
      </c>
      <c r="AU69" s="40">
        <v>5.5E-2</v>
      </c>
      <c r="AV69" s="40">
        <v>0.109</v>
      </c>
      <c r="AW69" s="40">
        <v>0.192</v>
      </c>
      <c r="AX69" s="40">
        <v>1.6E-2</v>
      </c>
      <c r="AY69" s="40">
        <v>8.3000000000000004E-2</v>
      </c>
      <c r="AZ69" s="40">
        <v>4.9000000000000002E-2</v>
      </c>
      <c r="BC69" s="17"/>
    </row>
    <row r="70" spans="1:55" ht="15" hidden="1" x14ac:dyDescent="0.2">
      <c r="A70" s="24" t="s">
        <v>41</v>
      </c>
      <c r="B70" s="46">
        <v>2.1000000000000001E-2</v>
      </c>
      <c r="C70" s="39">
        <v>0.113</v>
      </c>
      <c r="D70" s="39">
        <v>0.15</v>
      </c>
      <c r="E70" s="39">
        <v>3.5999999999999997E-2</v>
      </c>
      <c r="F70" s="39">
        <v>0.376</v>
      </c>
      <c r="G70" s="39">
        <v>0.115</v>
      </c>
      <c r="H70" s="39">
        <v>0.13400000000000001</v>
      </c>
      <c r="I70" s="40">
        <v>0.186</v>
      </c>
      <c r="J70" s="39">
        <v>8.5999999999999993E-2</v>
      </c>
      <c r="K70" s="39">
        <v>0.307</v>
      </c>
      <c r="L70" s="39">
        <v>0.14499999999999999</v>
      </c>
      <c r="M70" s="41">
        <v>0.155</v>
      </c>
      <c r="N70" s="41">
        <v>0.111</v>
      </c>
      <c r="O70" s="41">
        <v>0.187</v>
      </c>
      <c r="P70" s="41">
        <v>4.2000000000000003E-2</v>
      </c>
      <c r="Q70" s="41">
        <v>2.1999999999999999E-2</v>
      </c>
      <c r="R70" s="41">
        <v>6.9000000000000006E-2</v>
      </c>
      <c r="S70" s="41">
        <v>4.4999999999999998E-2</v>
      </c>
      <c r="T70" s="41">
        <v>2.1999999999999999E-2</v>
      </c>
      <c r="U70" s="41">
        <v>4.1000000000000002E-2</v>
      </c>
      <c r="V70" s="41">
        <v>0.14199999999999999</v>
      </c>
      <c r="W70" s="41"/>
      <c r="X70" s="41">
        <v>9.2999999999999999E-2</v>
      </c>
      <c r="Y70" s="41">
        <v>7.9000000000000001E-2</v>
      </c>
      <c r="Z70" s="41">
        <v>1.4E-2</v>
      </c>
      <c r="AA70" s="41">
        <v>4.4999999999999998E-2</v>
      </c>
      <c r="AB70" s="41">
        <v>1.2999999999999999E-2</v>
      </c>
      <c r="AC70" s="41">
        <v>6.2E-2</v>
      </c>
      <c r="AD70" s="41">
        <v>0.21</v>
      </c>
      <c r="AE70" s="41">
        <v>5.2999999999999999E-2</v>
      </c>
      <c r="AF70" s="41">
        <v>0.33</v>
      </c>
      <c r="AG70" s="42">
        <v>8.1000000000000003E-2</v>
      </c>
      <c r="AH70" s="42">
        <v>0.26900000000000002</v>
      </c>
      <c r="AI70" s="42">
        <v>8.8999999999999996E-2</v>
      </c>
      <c r="AJ70" s="39">
        <v>2.4E-2</v>
      </c>
      <c r="AK70" s="39">
        <v>5.8999999999999997E-2</v>
      </c>
      <c r="AL70" s="39">
        <v>4.3999999999999997E-2</v>
      </c>
      <c r="AM70" s="39">
        <v>0.127</v>
      </c>
      <c r="AN70" s="39">
        <v>8.5000000000000006E-2</v>
      </c>
      <c r="AO70" s="39">
        <v>0.14199999999999999</v>
      </c>
      <c r="AP70" s="39">
        <v>4.4999999999999998E-2</v>
      </c>
      <c r="AQ70" s="40">
        <v>2.8000000000000001E-2</v>
      </c>
      <c r="AR70" s="40">
        <v>7.0000000000000007E-2</v>
      </c>
      <c r="AS70" s="40">
        <v>0.223</v>
      </c>
      <c r="AT70" s="40">
        <v>8.4000000000000005E-2</v>
      </c>
      <c r="AU70" s="40">
        <v>4.2999999999999997E-2</v>
      </c>
      <c r="AV70" s="40">
        <v>8.1000000000000003E-2</v>
      </c>
      <c r="AW70" s="40">
        <v>0.193</v>
      </c>
      <c r="AX70" s="40">
        <v>0.01</v>
      </c>
      <c r="AY70" s="40">
        <v>4.9000000000000002E-2</v>
      </c>
      <c r="AZ70" s="40">
        <v>1.4E-2</v>
      </c>
      <c r="BC70" s="17"/>
    </row>
    <row r="71" spans="1:55" ht="15" hidden="1" x14ac:dyDescent="0.2">
      <c r="A71" s="24" t="s">
        <v>42</v>
      </c>
      <c r="B71" s="46">
        <v>3.1E-2</v>
      </c>
      <c r="C71" s="39">
        <v>0.113</v>
      </c>
      <c r="D71" s="39">
        <v>0.13300000000000001</v>
      </c>
      <c r="E71" s="39">
        <v>6.0999999999999999E-2</v>
      </c>
      <c r="F71" s="39">
        <v>0.27800000000000002</v>
      </c>
      <c r="G71" s="39">
        <v>8.7999999999999995E-2</v>
      </c>
      <c r="H71" s="39">
        <v>0.16900000000000001</v>
      </c>
      <c r="I71" s="40">
        <v>0.14099999999999999</v>
      </c>
      <c r="J71" s="39">
        <v>8.6999999999999994E-2</v>
      </c>
      <c r="K71" s="39">
        <v>0.224</v>
      </c>
      <c r="L71" s="39">
        <v>0.121</v>
      </c>
      <c r="M71" s="41">
        <v>0.24399999999999999</v>
      </c>
      <c r="N71" s="41">
        <v>3.6999999999999998E-2</v>
      </c>
      <c r="O71" s="41">
        <v>0.13400000000000001</v>
      </c>
      <c r="P71" s="41">
        <v>4.2999999999999997E-2</v>
      </c>
      <c r="Q71" s="41">
        <v>3.5999999999999997E-2</v>
      </c>
      <c r="R71" s="41">
        <v>6.6000000000000003E-2</v>
      </c>
      <c r="S71" s="41">
        <v>4.8000000000000001E-2</v>
      </c>
      <c r="T71" s="41">
        <v>0.04</v>
      </c>
      <c r="U71" s="41">
        <v>0.03</v>
      </c>
      <c r="V71" s="41">
        <v>0.183</v>
      </c>
      <c r="W71" s="41"/>
      <c r="X71" s="41">
        <v>7.2999999999999995E-2</v>
      </c>
      <c r="Y71" s="41">
        <v>7.6999999999999999E-2</v>
      </c>
      <c r="Z71" s="41">
        <v>2.3E-2</v>
      </c>
      <c r="AA71" s="41">
        <v>0.04</v>
      </c>
      <c r="AB71" s="41">
        <v>1.7000000000000001E-2</v>
      </c>
      <c r="AC71" s="41">
        <v>5.6000000000000001E-2</v>
      </c>
      <c r="AD71" s="41">
        <v>0.217</v>
      </c>
      <c r="AE71" s="41">
        <v>5.2999999999999999E-2</v>
      </c>
      <c r="AF71" s="41">
        <v>0.24</v>
      </c>
      <c r="AG71" s="42">
        <v>7.8E-2</v>
      </c>
      <c r="AH71" s="42">
        <v>0.249</v>
      </c>
      <c r="AI71" s="42">
        <v>8.2000000000000003E-2</v>
      </c>
      <c r="AJ71" s="39">
        <v>3.6999999999999998E-2</v>
      </c>
      <c r="AK71" s="39">
        <v>4.2000000000000003E-2</v>
      </c>
      <c r="AL71" s="39">
        <v>7.0000000000000007E-2</v>
      </c>
      <c r="AM71" s="39">
        <v>8.7999999999999995E-2</v>
      </c>
      <c r="AN71" s="39">
        <v>6.7000000000000004E-2</v>
      </c>
      <c r="AO71" s="39">
        <v>0.14199999999999999</v>
      </c>
      <c r="AP71" s="39">
        <v>4.2000000000000003E-2</v>
      </c>
      <c r="AQ71" s="40">
        <v>2.1000000000000001E-2</v>
      </c>
      <c r="AR71" s="40">
        <v>5.8000000000000003E-2</v>
      </c>
      <c r="AS71" s="40">
        <v>0.18099999999999999</v>
      </c>
      <c r="AT71" s="40">
        <v>9.0999999999999998E-2</v>
      </c>
      <c r="AU71" s="40">
        <v>3.1E-2</v>
      </c>
      <c r="AV71" s="40">
        <v>0.151</v>
      </c>
      <c r="AW71" s="40">
        <v>0.158</v>
      </c>
      <c r="AX71" s="40">
        <v>1.0999999999999999E-2</v>
      </c>
      <c r="AY71" s="40">
        <v>3.5000000000000003E-2</v>
      </c>
      <c r="AZ71" s="40">
        <v>3.4000000000000002E-2</v>
      </c>
      <c r="BC71" s="17"/>
    </row>
    <row r="72" spans="1:55" ht="15" hidden="1" x14ac:dyDescent="0.2">
      <c r="A72" s="24" t="s">
        <v>43</v>
      </c>
      <c r="B72" s="46">
        <v>0.02</v>
      </c>
      <c r="C72" s="39">
        <v>9.8000000000000004E-2</v>
      </c>
      <c r="D72" s="39">
        <v>0.155</v>
      </c>
      <c r="E72" s="39">
        <v>3.4000000000000002E-2</v>
      </c>
      <c r="F72" s="39">
        <v>0.35199999999999998</v>
      </c>
      <c r="G72" s="39">
        <v>0.115</v>
      </c>
      <c r="H72" s="39">
        <v>0.16400000000000001</v>
      </c>
      <c r="I72" s="40">
        <v>0.127</v>
      </c>
      <c r="J72" s="39">
        <v>0.14099999999999999</v>
      </c>
      <c r="K72" s="39">
        <v>0.311</v>
      </c>
      <c r="L72" s="39">
        <v>0.115</v>
      </c>
      <c r="M72" s="41">
        <v>0.21299999999999999</v>
      </c>
      <c r="N72" s="41">
        <v>5.5E-2</v>
      </c>
      <c r="O72" s="41">
        <v>0.19600000000000001</v>
      </c>
      <c r="P72" s="41">
        <v>0.08</v>
      </c>
      <c r="Q72" s="41">
        <v>3.5999999999999997E-2</v>
      </c>
      <c r="R72" s="41">
        <v>8.5999999999999993E-2</v>
      </c>
      <c r="S72" s="41">
        <v>0.06</v>
      </c>
      <c r="T72" s="41">
        <v>4.9000000000000002E-2</v>
      </c>
      <c r="U72" s="41">
        <v>3.2000000000000001E-2</v>
      </c>
      <c r="V72" s="41">
        <v>0.192</v>
      </c>
      <c r="W72" s="41"/>
      <c r="X72" s="41">
        <v>9.1999999999999998E-2</v>
      </c>
      <c r="Y72" s="41">
        <v>0.128</v>
      </c>
      <c r="Z72" s="41">
        <v>7.0000000000000001E-3</v>
      </c>
      <c r="AA72" s="41">
        <v>4.3999999999999997E-2</v>
      </c>
      <c r="AB72" s="41">
        <v>1.0999999999999999E-2</v>
      </c>
      <c r="AC72" s="41">
        <v>5.2999999999999999E-2</v>
      </c>
      <c r="AD72" s="41">
        <v>0.24199999999999999</v>
      </c>
      <c r="AE72" s="41">
        <v>5.8999999999999997E-2</v>
      </c>
      <c r="AF72" s="41">
        <v>0.36799999999999999</v>
      </c>
      <c r="AG72" s="42">
        <v>0.104</v>
      </c>
      <c r="AH72" s="42">
        <v>0.38100000000000001</v>
      </c>
      <c r="AI72" s="42">
        <v>7.0000000000000007E-2</v>
      </c>
      <c r="AJ72" s="39">
        <v>3.7999999999999999E-2</v>
      </c>
      <c r="AK72" s="39">
        <v>5.7000000000000002E-2</v>
      </c>
      <c r="AL72" s="39">
        <v>5.6000000000000001E-2</v>
      </c>
      <c r="AM72" s="39">
        <v>0.10100000000000001</v>
      </c>
      <c r="AN72" s="39">
        <v>9.1999999999999998E-2</v>
      </c>
      <c r="AO72" s="39">
        <v>0.17599999999999999</v>
      </c>
      <c r="AP72" s="39">
        <v>4.5999999999999999E-2</v>
      </c>
      <c r="AQ72" s="40">
        <v>2.4E-2</v>
      </c>
      <c r="AR72" s="40">
        <v>5.1999999999999998E-2</v>
      </c>
      <c r="AS72" s="40">
        <v>0.223</v>
      </c>
      <c r="AT72" s="40">
        <v>8.7999999999999995E-2</v>
      </c>
      <c r="AU72" s="40">
        <v>3.7999999999999999E-2</v>
      </c>
      <c r="AV72" s="40">
        <v>0.185</v>
      </c>
      <c r="AW72" s="40">
        <v>0.18099999999999999</v>
      </c>
      <c r="AX72" s="40">
        <v>8.0000000000000002E-3</v>
      </c>
      <c r="AY72" s="40">
        <v>3.7999999999999999E-2</v>
      </c>
      <c r="AZ72" s="40">
        <v>1.4999999999999999E-2</v>
      </c>
      <c r="BC72" s="17"/>
    </row>
    <row r="73" spans="1:55" ht="15" hidden="1" x14ac:dyDescent="0.2">
      <c r="A73" s="24" t="s">
        <v>44</v>
      </c>
      <c r="B73" s="46">
        <v>1.9E-2</v>
      </c>
      <c r="C73" s="39">
        <v>4.2999999999999997E-2</v>
      </c>
      <c r="D73" s="39">
        <v>7.8E-2</v>
      </c>
      <c r="E73" s="39">
        <v>2.3E-2</v>
      </c>
      <c r="F73" s="39">
        <v>0.252</v>
      </c>
      <c r="G73" s="39">
        <v>9.1999999999999998E-2</v>
      </c>
      <c r="H73" s="39">
        <v>0.11700000000000001</v>
      </c>
      <c r="I73" s="40">
        <v>0.14399999999999999</v>
      </c>
      <c r="J73" s="39">
        <v>5.0999999999999997E-2</v>
      </c>
      <c r="K73" s="39">
        <v>0.24</v>
      </c>
      <c r="L73" s="39">
        <v>0.126</v>
      </c>
      <c r="M73" s="41">
        <v>0.104</v>
      </c>
      <c r="N73" s="41">
        <v>0.04</v>
      </c>
      <c r="O73" s="41">
        <v>0.127</v>
      </c>
      <c r="P73" s="41">
        <v>4.1000000000000002E-2</v>
      </c>
      <c r="Q73" s="41">
        <v>2.5000000000000001E-2</v>
      </c>
      <c r="R73" s="41">
        <v>7.1999999999999995E-2</v>
      </c>
      <c r="S73" s="41">
        <v>2.1999999999999999E-2</v>
      </c>
      <c r="T73" s="41">
        <v>2.1000000000000001E-2</v>
      </c>
      <c r="U73" s="41">
        <v>2.3E-2</v>
      </c>
      <c r="V73" s="41">
        <v>0.13600000000000001</v>
      </c>
      <c r="W73" s="41"/>
      <c r="X73" s="41">
        <v>4.1000000000000002E-2</v>
      </c>
      <c r="Y73" s="41">
        <v>8.1000000000000003E-2</v>
      </c>
      <c r="Z73" s="41">
        <v>2.4E-2</v>
      </c>
      <c r="AA73" s="41">
        <v>3.7999999999999999E-2</v>
      </c>
      <c r="AB73" s="41">
        <v>2.1999999999999999E-2</v>
      </c>
      <c r="AC73" s="41">
        <v>7.3999999999999996E-2</v>
      </c>
      <c r="AD73" s="41">
        <v>0.14499999999999999</v>
      </c>
      <c r="AE73" s="41">
        <v>8.2000000000000003E-2</v>
      </c>
      <c r="AF73" s="41">
        <v>0.222</v>
      </c>
      <c r="AG73" s="42">
        <v>4.5999999999999999E-2</v>
      </c>
      <c r="AH73" s="42">
        <v>0.17799999999999999</v>
      </c>
      <c r="AI73" s="42">
        <v>5.3999999999999999E-2</v>
      </c>
      <c r="AJ73" s="39">
        <v>1.6E-2</v>
      </c>
      <c r="AK73" s="39">
        <v>4.2000000000000003E-2</v>
      </c>
      <c r="AL73" s="39">
        <v>4.7E-2</v>
      </c>
      <c r="AM73" s="39">
        <v>6.7000000000000004E-2</v>
      </c>
      <c r="AN73" s="39">
        <v>6.6000000000000003E-2</v>
      </c>
      <c r="AO73" s="39">
        <v>0.17599999999999999</v>
      </c>
      <c r="AP73" s="39">
        <v>0.05</v>
      </c>
      <c r="AQ73" s="40">
        <v>1.7000000000000001E-2</v>
      </c>
      <c r="AR73" s="40">
        <v>4.8000000000000001E-2</v>
      </c>
      <c r="AS73" s="40">
        <v>0.14199999999999999</v>
      </c>
      <c r="AT73" s="40">
        <v>6.2E-2</v>
      </c>
      <c r="AU73" s="40">
        <v>3.5999999999999997E-2</v>
      </c>
      <c r="AV73" s="40">
        <v>0.16600000000000001</v>
      </c>
      <c r="AW73" s="40">
        <v>0.17799999999999999</v>
      </c>
      <c r="AX73" s="40">
        <v>2.3E-2</v>
      </c>
      <c r="AY73" s="40">
        <v>4.1000000000000002E-2</v>
      </c>
      <c r="AZ73" s="40">
        <v>1.4E-2</v>
      </c>
      <c r="BC73" s="17"/>
    </row>
    <row r="74" spans="1:55" ht="15" hidden="1" x14ac:dyDescent="0.2">
      <c r="A74" s="24" t="s">
        <v>45</v>
      </c>
      <c r="B74" s="46">
        <v>2.5000000000000001E-2</v>
      </c>
      <c r="C74" s="39">
        <v>0.1</v>
      </c>
      <c r="D74" s="39">
        <v>0.108</v>
      </c>
      <c r="E74" s="39">
        <v>2.8000000000000001E-2</v>
      </c>
      <c r="F74" s="39">
        <v>0.26300000000000001</v>
      </c>
      <c r="G74" s="39">
        <v>8.2000000000000003E-2</v>
      </c>
      <c r="H74" s="39">
        <v>0.152</v>
      </c>
      <c r="I74" s="40">
        <v>0.23100000000000001</v>
      </c>
      <c r="J74" s="39">
        <v>0.14000000000000001</v>
      </c>
      <c r="K74" s="39">
        <v>0.23899999999999999</v>
      </c>
      <c r="L74" s="39">
        <v>0.104</v>
      </c>
      <c r="M74" s="41">
        <v>0.21299999999999999</v>
      </c>
      <c r="N74" s="41">
        <v>4.7E-2</v>
      </c>
      <c r="O74" s="41">
        <v>0.14299999999999999</v>
      </c>
      <c r="P74" s="41">
        <v>3.5000000000000003E-2</v>
      </c>
      <c r="Q74" s="41">
        <v>5.1999999999999998E-2</v>
      </c>
      <c r="R74" s="41">
        <v>3.5000000000000003E-2</v>
      </c>
      <c r="S74" s="41">
        <v>2.7E-2</v>
      </c>
      <c r="T74" s="41">
        <v>2.5999999999999999E-2</v>
      </c>
      <c r="U74" s="41">
        <v>3.3000000000000002E-2</v>
      </c>
      <c r="V74" s="41">
        <v>0.157</v>
      </c>
      <c r="W74" s="41"/>
      <c r="X74" s="41">
        <v>5.8000000000000003E-2</v>
      </c>
      <c r="Y74" s="41">
        <v>9.0999999999999998E-2</v>
      </c>
      <c r="Z74" s="41">
        <v>3.5000000000000003E-2</v>
      </c>
      <c r="AA74" s="41">
        <v>3.5000000000000003E-2</v>
      </c>
      <c r="AB74" s="41">
        <v>1.6E-2</v>
      </c>
      <c r="AC74" s="41">
        <v>5.3999999999999999E-2</v>
      </c>
      <c r="AD74" s="41">
        <v>0.16600000000000001</v>
      </c>
      <c r="AE74" s="41">
        <v>5.0999999999999997E-2</v>
      </c>
      <c r="AF74" s="41">
        <v>0.27700000000000002</v>
      </c>
      <c r="AG74" s="42">
        <v>6.9000000000000006E-2</v>
      </c>
      <c r="AH74" s="42">
        <v>0.26100000000000001</v>
      </c>
      <c r="AI74" s="42">
        <v>8.8999999999999996E-2</v>
      </c>
      <c r="AJ74" s="39">
        <v>2.5000000000000001E-2</v>
      </c>
      <c r="AK74" s="39">
        <v>5.1999999999999998E-2</v>
      </c>
      <c r="AL74" s="39">
        <v>4.7E-2</v>
      </c>
      <c r="AM74" s="39">
        <v>9.4E-2</v>
      </c>
      <c r="AN74" s="39">
        <v>6.8000000000000005E-2</v>
      </c>
      <c r="AO74" s="39">
        <v>0.106</v>
      </c>
      <c r="AP74" s="39">
        <v>3.5999999999999997E-2</v>
      </c>
      <c r="AQ74" s="40">
        <v>2.1000000000000001E-2</v>
      </c>
      <c r="AR74" s="40">
        <v>4.1000000000000002E-2</v>
      </c>
      <c r="AS74" s="40">
        <v>0.14699999999999999</v>
      </c>
      <c r="AT74" s="40">
        <v>8.3000000000000004E-2</v>
      </c>
      <c r="AU74" s="40">
        <v>0.04</v>
      </c>
      <c r="AV74" s="40">
        <v>0.17499999999999999</v>
      </c>
      <c r="AW74" s="40">
        <v>0.125</v>
      </c>
      <c r="AX74" s="40">
        <v>0.01</v>
      </c>
      <c r="AY74" s="40">
        <v>5.1999999999999998E-2</v>
      </c>
      <c r="AZ74" s="40">
        <v>1.7000000000000001E-2</v>
      </c>
      <c r="BC74" s="17"/>
    </row>
    <row r="75" spans="1:55" ht="15" hidden="1" x14ac:dyDescent="0.2">
      <c r="A75" s="24" t="s">
        <v>46</v>
      </c>
      <c r="B75" s="46">
        <v>5.2999999999999999E-2</v>
      </c>
      <c r="C75" s="39">
        <v>0.08</v>
      </c>
      <c r="D75" s="39">
        <v>0.21</v>
      </c>
      <c r="E75" s="39">
        <v>8.6999999999999994E-2</v>
      </c>
      <c r="F75" s="39">
        <v>0.35099999999999998</v>
      </c>
      <c r="G75" s="39">
        <v>0.11899999999999999</v>
      </c>
      <c r="H75" s="39">
        <v>0.21</v>
      </c>
      <c r="I75" s="40">
        <v>0.16700000000000001</v>
      </c>
      <c r="J75" s="39">
        <v>0.14399999999999999</v>
      </c>
      <c r="K75" s="39">
        <v>0.26500000000000001</v>
      </c>
      <c r="L75" s="39">
        <v>0.17699999999999999</v>
      </c>
      <c r="M75" s="41">
        <v>0.224</v>
      </c>
      <c r="N75" s="41">
        <v>6.5000000000000002E-2</v>
      </c>
      <c r="O75" s="41">
        <v>0.20799999999999999</v>
      </c>
      <c r="P75" s="41">
        <v>7.5999999999999998E-2</v>
      </c>
      <c r="Q75" s="41">
        <v>6.9000000000000006E-2</v>
      </c>
      <c r="R75" s="41">
        <v>9.7000000000000003E-2</v>
      </c>
      <c r="S75" s="41">
        <v>5.6000000000000001E-2</v>
      </c>
      <c r="T75" s="41">
        <v>4.3999999999999997E-2</v>
      </c>
      <c r="U75" s="41">
        <v>4.2999999999999997E-2</v>
      </c>
      <c r="V75" s="41">
        <v>0.221</v>
      </c>
      <c r="W75" s="41"/>
      <c r="X75" s="41">
        <v>9.9000000000000005E-2</v>
      </c>
      <c r="Y75" s="41">
        <v>0.121</v>
      </c>
      <c r="Z75" s="41">
        <v>2.5000000000000001E-2</v>
      </c>
      <c r="AA75" s="41">
        <v>5.8000000000000003E-2</v>
      </c>
      <c r="AB75" s="41">
        <v>2.7E-2</v>
      </c>
      <c r="AC75" s="41">
        <v>7.6999999999999999E-2</v>
      </c>
      <c r="AD75" s="41">
        <v>0.23899999999999999</v>
      </c>
      <c r="AE75" s="41">
        <v>9.6000000000000002E-2</v>
      </c>
      <c r="AF75" s="41">
        <v>0.308</v>
      </c>
      <c r="AG75" s="42">
        <v>0.109</v>
      </c>
      <c r="AH75" s="42">
        <v>0.25800000000000001</v>
      </c>
      <c r="AI75" s="42">
        <v>0.13400000000000001</v>
      </c>
      <c r="AJ75" s="39">
        <v>4.9000000000000002E-2</v>
      </c>
      <c r="AK75" s="39">
        <v>7.5999999999999998E-2</v>
      </c>
      <c r="AL75" s="39">
        <v>8.6999999999999994E-2</v>
      </c>
      <c r="AM75" s="39">
        <v>0.129</v>
      </c>
      <c r="AN75" s="39">
        <v>0.104</v>
      </c>
      <c r="AO75" s="39">
        <v>0.192</v>
      </c>
      <c r="AP75" s="39">
        <v>8.3000000000000004E-2</v>
      </c>
      <c r="AQ75" s="40">
        <v>3.1E-2</v>
      </c>
      <c r="AR75" s="40">
        <v>8.3000000000000004E-2</v>
      </c>
      <c r="AS75" s="40">
        <v>0.23200000000000001</v>
      </c>
      <c r="AT75" s="40">
        <v>0.121</v>
      </c>
      <c r="AU75" s="40">
        <v>4.2999999999999997E-2</v>
      </c>
      <c r="AV75" s="40">
        <v>0.19700000000000001</v>
      </c>
      <c r="AW75" s="40">
        <v>0.221</v>
      </c>
      <c r="AX75" s="40">
        <v>2.7E-2</v>
      </c>
      <c r="AY75" s="40">
        <v>7.9000000000000001E-2</v>
      </c>
      <c r="AZ75" s="40">
        <v>4.5999999999999999E-2</v>
      </c>
      <c r="BC75" s="17"/>
    </row>
    <row r="76" spans="1:55" ht="15" hidden="1" x14ac:dyDescent="0.2">
      <c r="A76" s="24" t="s">
        <v>47</v>
      </c>
      <c r="B76" s="46">
        <v>3.9E-2</v>
      </c>
      <c r="C76" s="39">
        <v>9.9000000000000005E-2</v>
      </c>
      <c r="D76" s="39">
        <v>0.14599999999999999</v>
      </c>
      <c r="E76" s="39">
        <v>3.5000000000000003E-2</v>
      </c>
      <c r="F76" s="39">
        <v>0.27900000000000003</v>
      </c>
      <c r="G76" s="39">
        <v>0.10100000000000001</v>
      </c>
      <c r="H76" s="39">
        <v>0.154</v>
      </c>
      <c r="I76" s="40">
        <v>0.14799999999999999</v>
      </c>
      <c r="J76" s="39">
        <v>0.13500000000000001</v>
      </c>
      <c r="K76" s="39">
        <v>0.23799999999999999</v>
      </c>
      <c r="L76" s="39">
        <v>0.1</v>
      </c>
      <c r="M76" s="41">
        <v>0.19700000000000001</v>
      </c>
      <c r="N76" s="41">
        <v>4.8000000000000001E-2</v>
      </c>
      <c r="O76" s="41">
        <v>0.14299999999999999</v>
      </c>
      <c r="P76" s="41">
        <v>0.06</v>
      </c>
      <c r="Q76" s="41">
        <v>4.7E-2</v>
      </c>
      <c r="R76" s="41">
        <v>6.3E-2</v>
      </c>
      <c r="S76" s="41">
        <v>4.1000000000000002E-2</v>
      </c>
      <c r="T76" s="41">
        <v>3.7999999999999999E-2</v>
      </c>
      <c r="U76" s="41">
        <v>4.2999999999999997E-2</v>
      </c>
      <c r="V76" s="41">
        <v>0.19700000000000001</v>
      </c>
      <c r="W76" s="41"/>
      <c r="X76" s="41">
        <v>7.9000000000000001E-2</v>
      </c>
      <c r="Y76" s="41">
        <v>0.108</v>
      </c>
      <c r="Z76" s="41">
        <v>1.7999999999999999E-2</v>
      </c>
      <c r="AA76" s="41">
        <v>5.5E-2</v>
      </c>
      <c r="AB76" s="41">
        <v>2.8000000000000001E-2</v>
      </c>
      <c r="AC76" s="41">
        <v>6.4000000000000001E-2</v>
      </c>
      <c r="AD76" s="41">
        <v>0.20499999999999999</v>
      </c>
      <c r="AE76" s="41">
        <v>6.6000000000000003E-2</v>
      </c>
      <c r="AF76" s="41">
        <v>0.23599999999999999</v>
      </c>
      <c r="AG76" s="42">
        <v>0.10100000000000001</v>
      </c>
      <c r="AH76" s="42">
        <v>0.26800000000000002</v>
      </c>
      <c r="AI76" s="42">
        <v>6.9000000000000006E-2</v>
      </c>
      <c r="AJ76" s="39">
        <v>5.3999999999999999E-2</v>
      </c>
      <c r="AK76" s="39">
        <v>5.6000000000000001E-2</v>
      </c>
      <c r="AL76" s="39">
        <v>5.1999999999999998E-2</v>
      </c>
      <c r="AM76" s="39">
        <v>0.109</v>
      </c>
      <c r="AN76" s="39">
        <v>0.08</v>
      </c>
      <c r="AO76" s="39">
        <v>0.14199999999999999</v>
      </c>
      <c r="AP76" s="39">
        <v>4.8000000000000001E-2</v>
      </c>
      <c r="AQ76" s="40">
        <v>3.7999999999999999E-2</v>
      </c>
      <c r="AR76" s="40">
        <v>0.05</v>
      </c>
      <c r="AS76" s="40">
        <v>0.17100000000000001</v>
      </c>
      <c r="AT76" s="40">
        <v>8.2000000000000003E-2</v>
      </c>
      <c r="AU76" s="40">
        <v>6.0999999999999999E-2</v>
      </c>
      <c r="AV76" s="40">
        <v>0.13700000000000001</v>
      </c>
      <c r="AW76" s="40">
        <v>0.15</v>
      </c>
      <c r="AX76" s="40">
        <v>2.9000000000000001E-2</v>
      </c>
      <c r="AY76" s="40">
        <v>5.0999999999999997E-2</v>
      </c>
      <c r="AZ76" s="40">
        <v>4.2000000000000003E-2</v>
      </c>
      <c r="BC76" s="17"/>
    </row>
    <row r="77" spans="1:55" ht="15" hidden="1" x14ac:dyDescent="0.2">
      <c r="A77" s="24" t="s">
        <v>48</v>
      </c>
      <c r="B77" s="46">
        <v>7.0999999999999994E-2</v>
      </c>
      <c r="C77" s="39">
        <v>0.16300000000000001</v>
      </c>
      <c r="D77" s="39">
        <v>0.17199999999999999</v>
      </c>
      <c r="E77" s="39">
        <v>8.7999999999999995E-2</v>
      </c>
      <c r="F77" s="39">
        <v>0.33800000000000002</v>
      </c>
      <c r="G77" s="39">
        <v>0.14899999999999999</v>
      </c>
      <c r="H77" s="39">
        <v>0.22800000000000001</v>
      </c>
      <c r="I77" s="40">
        <v>0.33300000000000002</v>
      </c>
      <c r="J77" s="39">
        <v>0.13400000000000001</v>
      </c>
      <c r="K77" s="39">
        <v>0.246</v>
      </c>
      <c r="L77" s="39">
        <v>0.15</v>
      </c>
      <c r="M77" s="41">
        <v>0.33800000000000002</v>
      </c>
      <c r="N77" s="41">
        <v>6.5000000000000002E-2</v>
      </c>
      <c r="O77" s="41">
        <v>0.222</v>
      </c>
      <c r="P77" s="41">
        <v>7.2999999999999995E-2</v>
      </c>
      <c r="Q77" s="41">
        <v>8.5999999999999993E-2</v>
      </c>
      <c r="R77" s="41">
        <v>0.106</v>
      </c>
      <c r="S77" s="41">
        <v>6.4000000000000001E-2</v>
      </c>
      <c r="T77" s="41">
        <v>5.5E-2</v>
      </c>
      <c r="U77" s="41">
        <v>4.9000000000000002E-2</v>
      </c>
      <c r="V77" s="41">
        <v>0.24</v>
      </c>
      <c r="W77" s="41"/>
      <c r="X77" s="41">
        <v>8.2000000000000003E-2</v>
      </c>
      <c r="Y77" s="41">
        <v>0.122</v>
      </c>
      <c r="Z77" s="41">
        <v>3.6999999999999998E-2</v>
      </c>
      <c r="AA77" s="41">
        <v>8.2000000000000003E-2</v>
      </c>
      <c r="AB77" s="41">
        <v>3.1E-2</v>
      </c>
      <c r="AC77" s="41">
        <v>0.112</v>
      </c>
      <c r="AD77" s="41">
        <v>0.377</v>
      </c>
      <c r="AE77" s="41">
        <v>8.2000000000000003E-2</v>
      </c>
      <c r="AF77" s="41">
        <v>0.32700000000000001</v>
      </c>
      <c r="AG77" s="42">
        <v>0.154</v>
      </c>
      <c r="AH77" s="42">
        <v>0.33100000000000002</v>
      </c>
      <c r="AI77" s="42">
        <v>0.126</v>
      </c>
      <c r="AJ77" s="39">
        <v>6.8000000000000005E-2</v>
      </c>
      <c r="AK77" s="39">
        <v>5.6000000000000001E-2</v>
      </c>
      <c r="AL77" s="39">
        <v>9.9000000000000005E-2</v>
      </c>
      <c r="AM77" s="39">
        <v>0.155</v>
      </c>
      <c r="AN77" s="39">
        <v>0.108</v>
      </c>
      <c r="AO77" s="39">
        <v>0.17199999999999999</v>
      </c>
      <c r="AP77" s="39">
        <v>6.8000000000000005E-2</v>
      </c>
      <c r="AQ77" s="40">
        <v>3.5000000000000003E-2</v>
      </c>
      <c r="AR77" s="40">
        <v>9.0999999999999998E-2</v>
      </c>
      <c r="AS77" s="40">
        <v>0.249</v>
      </c>
      <c r="AT77" s="40">
        <v>0.16900000000000001</v>
      </c>
      <c r="AU77" s="40">
        <v>6.4000000000000001E-2</v>
      </c>
      <c r="AV77" s="40">
        <v>0.219</v>
      </c>
      <c r="AW77" s="40">
        <v>0.185</v>
      </c>
      <c r="AX77" s="40">
        <v>3.7999999999999999E-2</v>
      </c>
      <c r="AY77" s="40">
        <v>7.0000000000000007E-2</v>
      </c>
      <c r="AZ77" s="40">
        <v>9.7000000000000003E-2</v>
      </c>
      <c r="BC77" s="17"/>
    </row>
    <row r="78" spans="1:55" ht="15" hidden="1" x14ac:dyDescent="0.2">
      <c r="A78" s="24" t="s">
        <v>49</v>
      </c>
      <c r="B78" s="46">
        <v>5.0999999999999997E-2</v>
      </c>
      <c r="C78" s="39">
        <v>0.109</v>
      </c>
      <c r="D78" s="39">
        <v>0.20499999999999999</v>
      </c>
      <c r="E78" s="39">
        <v>9.5000000000000001E-2</v>
      </c>
      <c r="F78" s="39">
        <v>0.42399999999999999</v>
      </c>
      <c r="G78" s="39">
        <v>0.12</v>
      </c>
      <c r="H78" s="39">
        <v>0.252</v>
      </c>
      <c r="I78" s="40">
        <v>0.189</v>
      </c>
      <c r="J78" s="39">
        <v>7.5999999999999998E-2</v>
      </c>
      <c r="K78" s="39">
        <v>0.33800000000000002</v>
      </c>
      <c r="L78" s="39">
        <v>0.17599999999999999</v>
      </c>
      <c r="M78" s="41">
        <v>0.29599999999999999</v>
      </c>
      <c r="N78" s="41">
        <v>5.6000000000000001E-2</v>
      </c>
      <c r="O78" s="41">
        <v>0.216</v>
      </c>
      <c r="P78" s="41">
        <v>6.4000000000000001E-2</v>
      </c>
      <c r="Q78" s="41">
        <v>4.8000000000000001E-2</v>
      </c>
      <c r="R78" s="41">
        <v>8.5000000000000006E-2</v>
      </c>
      <c r="S78" s="41">
        <v>7.3999999999999996E-2</v>
      </c>
      <c r="T78" s="41">
        <v>0.10299999999999999</v>
      </c>
      <c r="U78" s="41">
        <v>3.6999999999999998E-2</v>
      </c>
      <c r="V78" s="41">
        <v>0.248</v>
      </c>
      <c r="W78" s="41"/>
      <c r="X78" s="41">
        <v>6.7000000000000004E-2</v>
      </c>
      <c r="Y78" s="41">
        <v>0.08</v>
      </c>
      <c r="Z78" s="41">
        <v>0.04</v>
      </c>
      <c r="AA78" s="41">
        <v>5.1999999999999998E-2</v>
      </c>
      <c r="AB78" s="41">
        <v>2.3E-2</v>
      </c>
      <c r="AC78" s="41">
        <v>9.6000000000000002E-2</v>
      </c>
      <c r="AD78" s="41">
        <v>0.30599999999999999</v>
      </c>
      <c r="AE78" s="41">
        <v>3.9E-2</v>
      </c>
      <c r="AF78" s="41">
        <v>0.36199999999999999</v>
      </c>
      <c r="AG78" s="42">
        <v>0.17100000000000001</v>
      </c>
      <c r="AH78" s="42">
        <v>0.37</v>
      </c>
      <c r="AI78" s="42">
        <v>0.11799999999999999</v>
      </c>
      <c r="AJ78" s="39">
        <v>3.2000000000000001E-2</v>
      </c>
      <c r="AK78" s="39">
        <v>5.2999999999999999E-2</v>
      </c>
      <c r="AL78" s="39">
        <v>9.4E-2</v>
      </c>
      <c r="AM78" s="39">
        <v>0.153</v>
      </c>
      <c r="AN78" s="39">
        <v>0.09</v>
      </c>
      <c r="AO78" s="39">
        <v>0.215</v>
      </c>
      <c r="AP78" s="39">
        <v>7.8E-2</v>
      </c>
      <c r="AQ78" s="40">
        <v>3.5999999999999997E-2</v>
      </c>
      <c r="AR78" s="40">
        <v>9.9000000000000005E-2</v>
      </c>
      <c r="AS78" s="40">
        <v>0.29599999999999999</v>
      </c>
      <c r="AT78" s="40">
        <v>0.16400000000000001</v>
      </c>
      <c r="AU78" s="40">
        <v>4.7E-2</v>
      </c>
      <c r="AV78" s="40">
        <v>0.216</v>
      </c>
      <c r="AW78" s="40">
        <v>0.17799999999999999</v>
      </c>
      <c r="AX78" s="40">
        <v>2.3E-2</v>
      </c>
      <c r="AY78" s="40">
        <v>5.6000000000000001E-2</v>
      </c>
      <c r="AZ78" s="40">
        <v>3.5000000000000003E-2</v>
      </c>
      <c r="BC78" s="17"/>
    </row>
    <row r="79" spans="1:55" ht="15" hidden="1" x14ac:dyDescent="0.2">
      <c r="A79" s="24" t="s">
        <v>50</v>
      </c>
      <c r="B79" s="46">
        <v>1.6E-2</v>
      </c>
      <c r="C79" s="39">
        <v>5.6000000000000001E-2</v>
      </c>
      <c r="D79" s="39">
        <v>0.10100000000000001</v>
      </c>
      <c r="E79" s="39">
        <v>1.7000000000000001E-2</v>
      </c>
      <c r="F79" s="39">
        <v>0.19600000000000001</v>
      </c>
      <c r="G79" s="39">
        <v>5.7000000000000002E-2</v>
      </c>
      <c r="H79" s="39">
        <v>0.08</v>
      </c>
      <c r="I79" s="40">
        <v>0.157</v>
      </c>
      <c r="J79" s="39">
        <v>4.5999999999999999E-2</v>
      </c>
      <c r="K79" s="39">
        <v>0.13400000000000001</v>
      </c>
      <c r="L79" s="39">
        <v>5.2999999999999999E-2</v>
      </c>
      <c r="M79" s="41">
        <v>0.114</v>
      </c>
      <c r="N79" s="41">
        <v>4.2000000000000003E-2</v>
      </c>
      <c r="O79" s="41">
        <v>6.9000000000000006E-2</v>
      </c>
      <c r="P79" s="41">
        <v>1.9E-2</v>
      </c>
      <c r="Q79" s="41">
        <v>1.6E-2</v>
      </c>
      <c r="R79" s="41">
        <v>2.7E-2</v>
      </c>
      <c r="S79" s="41">
        <v>1.0999999999999999E-2</v>
      </c>
      <c r="T79" s="41">
        <v>1.7999999999999999E-2</v>
      </c>
      <c r="U79" s="41">
        <v>2.1999999999999999E-2</v>
      </c>
      <c r="V79" s="41">
        <v>0.114</v>
      </c>
      <c r="W79" s="41"/>
      <c r="X79" s="41">
        <v>2.7E-2</v>
      </c>
      <c r="Y79" s="41">
        <v>0.05</v>
      </c>
      <c r="Z79" s="41">
        <v>1.0999999999999999E-2</v>
      </c>
      <c r="AA79" s="41">
        <v>1.9E-2</v>
      </c>
      <c r="AB79" s="41">
        <v>1.0999999999999999E-2</v>
      </c>
      <c r="AC79" s="41">
        <v>3.3000000000000002E-2</v>
      </c>
      <c r="AD79" s="41">
        <v>8.5000000000000006E-2</v>
      </c>
      <c r="AE79" s="41">
        <v>3.5000000000000003E-2</v>
      </c>
      <c r="AF79" s="41">
        <v>0.13200000000000001</v>
      </c>
      <c r="AG79" s="42">
        <v>4.5999999999999999E-2</v>
      </c>
      <c r="AH79" s="42">
        <v>0.17499999999999999</v>
      </c>
      <c r="AI79" s="42">
        <v>3.5000000000000003E-2</v>
      </c>
      <c r="AJ79" s="39">
        <v>3.1E-2</v>
      </c>
      <c r="AK79" s="39">
        <v>2.7E-2</v>
      </c>
      <c r="AL79" s="39">
        <v>3.3000000000000002E-2</v>
      </c>
      <c r="AM79" s="39">
        <v>9.0999999999999998E-2</v>
      </c>
      <c r="AN79" s="39">
        <v>4.5999999999999999E-2</v>
      </c>
      <c r="AO79" s="39">
        <v>8.6999999999999994E-2</v>
      </c>
      <c r="AP79" s="39">
        <v>3.2000000000000001E-2</v>
      </c>
      <c r="AQ79" s="40">
        <v>1.2E-2</v>
      </c>
      <c r="AR79" s="40">
        <v>2.5999999999999999E-2</v>
      </c>
      <c r="AS79" s="40">
        <v>8.4000000000000005E-2</v>
      </c>
      <c r="AT79" s="40">
        <v>5.3999999999999999E-2</v>
      </c>
      <c r="AU79" s="40">
        <v>2.8000000000000001E-2</v>
      </c>
      <c r="AV79" s="40">
        <v>0.10100000000000001</v>
      </c>
      <c r="AW79" s="40">
        <v>9.5000000000000001E-2</v>
      </c>
      <c r="AX79" s="40">
        <v>1.0999999999999999E-2</v>
      </c>
      <c r="AY79" s="40">
        <v>3.5000000000000003E-2</v>
      </c>
      <c r="AZ79" s="40">
        <v>2.1000000000000001E-2</v>
      </c>
      <c r="BC79" s="17"/>
    </row>
    <row r="80" spans="1:55" ht="15.75" hidden="1" x14ac:dyDescent="0.25">
      <c r="A80" s="20" t="s">
        <v>52</v>
      </c>
      <c r="B80" s="43"/>
      <c r="C80" s="39"/>
      <c r="D80" s="39"/>
      <c r="E80" s="39"/>
      <c r="F80" s="39"/>
      <c r="G80" s="39"/>
      <c r="H80" s="39"/>
      <c r="I80" s="42"/>
      <c r="J80" s="39"/>
      <c r="K80" s="39"/>
      <c r="L80" s="39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55"/>
      <c r="Y80" s="46"/>
      <c r="Z80" s="46"/>
      <c r="AA80" s="46"/>
      <c r="AB80" s="47"/>
      <c r="AC80" s="46"/>
      <c r="AD80" s="46"/>
      <c r="AE80" s="46"/>
      <c r="AF80" s="46"/>
      <c r="AG80" s="54"/>
      <c r="AH80" s="42"/>
      <c r="AI80" s="42"/>
      <c r="AJ80" s="42"/>
      <c r="AK80" s="42"/>
      <c r="AL80" s="42"/>
      <c r="AM80" s="42"/>
      <c r="AN80" s="42"/>
      <c r="AO80" s="42"/>
      <c r="AP80" s="39"/>
      <c r="AQ80" s="48"/>
      <c r="AR80" s="42"/>
      <c r="AS80" s="42"/>
      <c r="AT80" s="42"/>
      <c r="AU80" s="42"/>
      <c r="AV80" s="42"/>
      <c r="AW80" s="42"/>
      <c r="AX80" s="42"/>
      <c r="AY80" s="42"/>
      <c r="AZ80" s="42"/>
    </row>
    <row r="81" spans="1:54" ht="15.75" hidden="1" x14ac:dyDescent="0.25">
      <c r="A81" s="8" t="s">
        <v>53</v>
      </c>
      <c r="B81" s="39">
        <v>96014</v>
      </c>
      <c r="C81" s="39">
        <v>36331</v>
      </c>
      <c r="D81" s="39">
        <v>524491</v>
      </c>
      <c r="E81" s="39">
        <v>90356</v>
      </c>
      <c r="F81" s="39">
        <v>6300307</v>
      </c>
      <c r="G81" s="39">
        <v>347466</v>
      </c>
      <c r="H81" s="39">
        <v>327699</v>
      </c>
      <c r="I81" s="40">
        <v>70549</v>
      </c>
      <c r="J81" s="39">
        <v>57186</v>
      </c>
      <c r="K81" s="39">
        <v>2485696</v>
      </c>
      <c r="L81" s="39">
        <v>683196</v>
      </c>
      <c r="M81" s="41">
        <v>156165</v>
      </c>
      <c r="N81" s="41">
        <v>59828</v>
      </c>
      <c r="O81" s="41">
        <v>1136118</v>
      </c>
      <c r="P81" s="41">
        <v>205129</v>
      </c>
      <c r="Q81" s="41">
        <v>102243</v>
      </c>
      <c r="R81" s="41">
        <v>127932</v>
      </c>
      <c r="S81" s="41">
        <v>104024</v>
      </c>
      <c r="T81" s="41">
        <v>108394</v>
      </c>
      <c r="U81" s="41">
        <v>24542</v>
      </c>
      <c r="V81" s="41">
        <v>614960</v>
      </c>
      <c r="W81" s="41"/>
      <c r="X81" s="41">
        <v>388078</v>
      </c>
      <c r="Y81" s="41">
        <v>302480</v>
      </c>
      <c r="Z81" s="41">
        <v>34657</v>
      </c>
      <c r="AA81" s="41">
        <v>153222</v>
      </c>
      <c r="AB81" s="41">
        <v>11424</v>
      </c>
      <c r="AC81" s="41">
        <v>91090</v>
      </c>
      <c r="AD81" s="41">
        <v>376703</v>
      </c>
      <c r="AE81" s="41">
        <v>50886</v>
      </c>
      <c r="AF81" s="41">
        <v>1289335</v>
      </c>
      <c r="AG81" s="42">
        <v>104080</v>
      </c>
      <c r="AH81" s="42">
        <v>2681056</v>
      </c>
      <c r="AI81" s="42">
        <v>518187</v>
      </c>
      <c r="AJ81" s="39">
        <v>17582</v>
      </c>
      <c r="AK81" s="39">
        <v>307850</v>
      </c>
      <c r="AL81" s="39">
        <v>139287</v>
      </c>
      <c r="AM81" s="39">
        <v>260789</v>
      </c>
      <c r="AN81" s="39">
        <v>526019</v>
      </c>
      <c r="AO81" s="39">
        <v>86333</v>
      </c>
      <c r="AP81" s="43">
        <v>146563</v>
      </c>
      <c r="AQ81" s="46"/>
      <c r="AR81" s="40">
        <v>218252</v>
      </c>
      <c r="AS81" s="40">
        <v>2941498</v>
      </c>
      <c r="AT81" s="40">
        <v>175818</v>
      </c>
      <c r="AU81" s="40">
        <v>15612</v>
      </c>
      <c r="AV81" s="40">
        <v>691719</v>
      </c>
      <c r="AW81" s="40">
        <v>642310</v>
      </c>
      <c r="AX81" s="40">
        <v>15340</v>
      </c>
      <c r="AY81" s="40">
        <v>174323</v>
      </c>
      <c r="AZ81" s="40">
        <v>12756</v>
      </c>
      <c r="BB81" s="8"/>
    </row>
    <row r="82" spans="1:54" ht="15" hidden="1" x14ac:dyDescent="0.2">
      <c r="A82" s="9" t="s">
        <v>54</v>
      </c>
      <c r="B82" s="39">
        <v>0.85499999999999998</v>
      </c>
      <c r="C82" s="39">
        <v>0.77300000000000002</v>
      </c>
      <c r="D82" s="39">
        <v>0.81799999999999995</v>
      </c>
      <c r="E82" s="39">
        <v>0.85899999999999999</v>
      </c>
      <c r="F82" s="39">
        <v>0.81499999999999995</v>
      </c>
      <c r="G82" s="39">
        <v>0.84899999999999998</v>
      </c>
      <c r="H82" s="39">
        <v>0.84199999999999997</v>
      </c>
      <c r="I82" s="40">
        <v>0.74199999999999999</v>
      </c>
      <c r="J82" s="39">
        <v>0.88300000000000001</v>
      </c>
      <c r="K82" s="39">
        <v>0.84499999999999997</v>
      </c>
      <c r="L82" s="39">
        <v>0.85099999999999998</v>
      </c>
      <c r="M82" s="41">
        <v>0.79900000000000004</v>
      </c>
      <c r="N82" s="41">
        <v>0.87</v>
      </c>
      <c r="O82" s="41">
        <v>0.88400000000000001</v>
      </c>
      <c r="P82" s="41">
        <v>0.84599999999999997</v>
      </c>
      <c r="Q82" s="41">
        <v>0.87</v>
      </c>
      <c r="R82" s="41">
        <v>0.83699999999999997</v>
      </c>
      <c r="S82" s="41">
        <v>0.83299999999999996</v>
      </c>
      <c r="T82" s="41">
        <v>0.78200000000000003</v>
      </c>
      <c r="U82" s="41">
        <v>0.83</v>
      </c>
      <c r="V82" s="41">
        <v>0.79300000000000004</v>
      </c>
      <c r="W82" s="41"/>
      <c r="X82" s="41">
        <v>0.88700000000000001</v>
      </c>
      <c r="Y82" s="41">
        <v>0.88</v>
      </c>
      <c r="Z82" s="41">
        <v>0.82</v>
      </c>
      <c r="AA82" s="41">
        <v>0.86799999999999999</v>
      </c>
      <c r="AB82" s="41">
        <v>0.746</v>
      </c>
      <c r="AC82" s="41">
        <v>0.86899999999999999</v>
      </c>
      <c r="AD82" s="41">
        <v>0.88300000000000001</v>
      </c>
      <c r="AE82" s="41">
        <v>0.85399999999999998</v>
      </c>
      <c r="AF82" s="41">
        <v>0.871</v>
      </c>
      <c r="AG82" s="42">
        <v>0.77</v>
      </c>
      <c r="AH82" s="42">
        <v>0.81799999999999995</v>
      </c>
      <c r="AI82" s="42">
        <v>0.86399999999999999</v>
      </c>
      <c r="AJ82" s="39">
        <v>0.81</v>
      </c>
      <c r="AK82" s="39">
        <v>0.85599999999999998</v>
      </c>
      <c r="AL82" s="39">
        <v>0.86499999999999999</v>
      </c>
      <c r="AM82" s="39">
        <v>0.84199999999999997</v>
      </c>
      <c r="AN82" s="39">
        <v>0.875</v>
      </c>
      <c r="AO82" s="39">
        <v>0.873</v>
      </c>
      <c r="AP82" s="39">
        <v>0.81399999999999995</v>
      </c>
      <c r="AQ82" s="46"/>
      <c r="AR82" s="40">
        <v>0.86899999999999999</v>
      </c>
      <c r="AS82" s="40">
        <v>0.82599999999999996</v>
      </c>
      <c r="AT82" s="40">
        <v>0.86199999999999999</v>
      </c>
      <c r="AU82" s="40">
        <v>0.80700000000000005</v>
      </c>
      <c r="AV82" s="40">
        <v>0.80600000000000005</v>
      </c>
      <c r="AW82" s="40">
        <v>0.83299999999999996</v>
      </c>
      <c r="AX82" s="40">
        <v>0.75700000000000001</v>
      </c>
      <c r="AY82" s="40">
        <v>0.85</v>
      </c>
      <c r="AZ82" s="40">
        <v>0.79300000000000004</v>
      </c>
    </row>
    <row r="83" spans="1:54" ht="15" hidden="1" x14ac:dyDescent="0.2">
      <c r="A83" s="9" t="s">
        <v>55</v>
      </c>
      <c r="B83" s="39">
        <v>7.6999999999999999E-2</v>
      </c>
      <c r="C83" s="39">
        <v>0.17</v>
      </c>
      <c r="D83" s="39">
        <v>8.6999999999999994E-2</v>
      </c>
      <c r="E83" s="39">
        <v>5.3999999999999999E-2</v>
      </c>
      <c r="F83" s="39">
        <v>9.0999999999999998E-2</v>
      </c>
      <c r="G83" s="39">
        <v>8.4000000000000005E-2</v>
      </c>
      <c r="H83" s="39">
        <v>7.1999999999999995E-2</v>
      </c>
      <c r="I83" s="40">
        <v>0.20599999999999999</v>
      </c>
      <c r="J83" s="39">
        <v>7.2999999999999995E-2</v>
      </c>
      <c r="K83" s="39">
        <v>6.9000000000000006E-2</v>
      </c>
      <c r="L83" s="39">
        <v>6.3E-2</v>
      </c>
      <c r="M83" s="41">
        <v>0.125</v>
      </c>
      <c r="N83" s="41">
        <v>8.3000000000000004E-2</v>
      </c>
      <c r="O83" s="41">
        <v>5.8999999999999997E-2</v>
      </c>
      <c r="P83" s="41">
        <v>8.3000000000000004E-2</v>
      </c>
      <c r="Q83" s="41">
        <v>8.3000000000000004E-2</v>
      </c>
      <c r="R83" s="41">
        <v>9.0999999999999998E-2</v>
      </c>
      <c r="S83" s="41">
        <v>7.2999999999999995E-2</v>
      </c>
      <c r="T83" s="41">
        <v>8.3000000000000004E-2</v>
      </c>
      <c r="U83" s="41">
        <v>9.4E-2</v>
      </c>
      <c r="V83" s="41">
        <v>0.14000000000000001</v>
      </c>
      <c r="W83" s="41"/>
      <c r="X83" s="41">
        <v>6.6000000000000003E-2</v>
      </c>
      <c r="Y83" s="41">
        <v>8.5000000000000006E-2</v>
      </c>
      <c r="Z83" s="41">
        <v>9.2999999999999999E-2</v>
      </c>
      <c r="AA83" s="41">
        <v>7.2999999999999995E-2</v>
      </c>
      <c r="AB83" s="41">
        <v>0.156</v>
      </c>
      <c r="AC83" s="41">
        <v>7.8E-2</v>
      </c>
      <c r="AD83" s="41">
        <v>5.5E-2</v>
      </c>
      <c r="AE83" s="41">
        <v>8.3000000000000004E-2</v>
      </c>
      <c r="AF83" s="41">
        <v>7.3999999999999996E-2</v>
      </c>
      <c r="AG83" s="42">
        <v>0.14199999999999999</v>
      </c>
      <c r="AH83" s="42">
        <v>0.106</v>
      </c>
      <c r="AI83" s="42">
        <v>6.6000000000000003E-2</v>
      </c>
      <c r="AJ83" s="39">
        <v>0.16200000000000001</v>
      </c>
      <c r="AK83" s="39">
        <v>8.5000000000000006E-2</v>
      </c>
      <c r="AL83" s="39">
        <v>7.9000000000000001E-2</v>
      </c>
      <c r="AM83" s="39">
        <v>8.7999999999999995E-2</v>
      </c>
      <c r="AN83" s="39">
        <v>5.8999999999999997E-2</v>
      </c>
      <c r="AO83" s="39">
        <v>7.0000000000000007E-2</v>
      </c>
      <c r="AP83" s="39">
        <v>9.2999999999999999E-2</v>
      </c>
      <c r="AQ83" s="46"/>
      <c r="AR83" s="40">
        <v>6.2E-2</v>
      </c>
      <c r="AS83" s="40">
        <v>7.3999999999999996E-2</v>
      </c>
      <c r="AT83" s="40">
        <v>8.5000000000000006E-2</v>
      </c>
      <c r="AU83" s="40">
        <v>0.12</v>
      </c>
      <c r="AV83" s="40">
        <v>0.125</v>
      </c>
      <c r="AW83" s="40">
        <v>9.5000000000000001E-2</v>
      </c>
      <c r="AX83" s="40">
        <v>0.183</v>
      </c>
      <c r="AY83" s="40">
        <v>0.108</v>
      </c>
      <c r="AZ83" s="40">
        <v>0.158</v>
      </c>
    </row>
    <row r="84" spans="1:54" ht="15" hidden="1" x14ac:dyDescent="0.2">
      <c r="A84" s="9" t="s">
        <v>56</v>
      </c>
      <c r="B84" s="39">
        <v>6.6000000000000003E-2</v>
      </c>
      <c r="C84" s="39">
        <v>5.2999999999999999E-2</v>
      </c>
      <c r="D84" s="39">
        <v>9.1999999999999998E-2</v>
      </c>
      <c r="E84" s="39">
        <v>8.3000000000000004E-2</v>
      </c>
      <c r="F84" s="39">
        <v>9.1999999999999998E-2</v>
      </c>
      <c r="G84" s="39">
        <v>6.3E-2</v>
      </c>
      <c r="H84" s="39">
        <v>8.3000000000000004E-2</v>
      </c>
      <c r="I84" s="40">
        <v>4.9000000000000002E-2</v>
      </c>
      <c r="J84" s="39">
        <v>4.3999999999999997E-2</v>
      </c>
      <c r="K84" s="39">
        <v>8.3000000000000004E-2</v>
      </c>
      <c r="L84" s="39">
        <v>8.3000000000000004E-2</v>
      </c>
      <c r="M84" s="41">
        <v>7.2999999999999995E-2</v>
      </c>
      <c r="N84" s="41">
        <v>4.7E-2</v>
      </c>
      <c r="O84" s="41">
        <v>5.3999999999999999E-2</v>
      </c>
      <c r="P84" s="41">
        <v>7.0999999999999994E-2</v>
      </c>
      <c r="Q84" s="41">
        <v>4.4999999999999998E-2</v>
      </c>
      <c r="R84" s="41">
        <v>6.9000000000000006E-2</v>
      </c>
      <c r="S84" s="41">
        <v>8.4000000000000005E-2</v>
      </c>
      <c r="T84" s="41">
        <v>0.13600000000000001</v>
      </c>
      <c r="U84" s="41">
        <v>7.4999999999999997E-2</v>
      </c>
      <c r="V84" s="41">
        <v>6.5000000000000002E-2</v>
      </c>
      <c r="W84" s="41"/>
      <c r="X84" s="41">
        <v>4.3999999999999997E-2</v>
      </c>
      <c r="Y84" s="41">
        <v>3.5000000000000003E-2</v>
      </c>
      <c r="Z84" s="41">
        <v>8.1000000000000003E-2</v>
      </c>
      <c r="AA84" s="41">
        <v>5.8999999999999997E-2</v>
      </c>
      <c r="AB84" s="41">
        <v>9.0999999999999998E-2</v>
      </c>
      <c r="AC84" s="41">
        <v>0.05</v>
      </c>
      <c r="AD84" s="41">
        <v>0.06</v>
      </c>
      <c r="AE84" s="41">
        <v>5.8999999999999997E-2</v>
      </c>
      <c r="AF84" s="41">
        <v>5.3999999999999999E-2</v>
      </c>
      <c r="AG84" s="42">
        <v>8.8999999999999996E-2</v>
      </c>
      <c r="AH84" s="42">
        <v>7.3999999999999996E-2</v>
      </c>
      <c r="AI84" s="42">
        <v>6.7000000000000004E-2</v>
      </c>
      <c r="AJ84" s="39">
        <v>2.5999999999999999E-2</v>
      </c>
      <c r="AK84" s="39">
        <v>5.7000000000000002E-2</v>
      </c>
      <c r="AL84" s="39">
        <v>5.3999999999999999E-2</v>
      </c>
      <c r="AM84" s="39">
        <v>6.6000000000000003E-2</v>
      </c>
      <c r="AN84" s="39">
        <v>6.5000000000000002E-2</v>
      </c>
      <c r="AO84" s="39">
        <v>5.7000000000000002E-2</v>
      </c>
      <c r="AP84" s="39">
        <v>9.0999999999999998E-2</v>
      </c>
      <c r="AQ84" s="46"/>
      <c r="AR84" s="40">
        <v>6.7000000000000004E-2</v>
      </c>
      <c r="AS84" s="40">
        <v>9.9000000000000005E-2</v>
      </c>
      <c r="AT84" s="40">
        <v>4.9000000000000002E-2</v>
      </c>
      <c r="AU84" s="40">
        <v>7.0999999999999994E-2</v>
      </c>
      <c r="AV84" s="40">
        <v>6.7000000000000004E-2</v>
      </c>
      <c r="AW84" s="40">
        <v>6.9000000000000006E-2</v>
      </c>
      <c r="AX84" s="40">
        <v>5.7000000000000002E-2</v>
      </c>
      <c r="AY84" s="40">
        <v>4.1000000000000002E-2</v>
      </c>
      <c r="AZ84" s="40">
        <v>4.1000000000000002E-2</v>
      </c>
    </row>
    <row r="85" spans="1:54" ht="15" hidden="1" x14ac:dyDescent="0.2">
      <c r="A85" s="9" t="s">
        <v>57</v>
      </c>
      <c r="B85" s="39">
        <v>2E-3</v>
      </c>
      <c r="C85" s="39">
        <v>4.0000000000000001E-3</v>
      </c>
      <c r="D85" s="39">
        <v>2E-3</v>
      </c>
      <c r="E85" s="39">
        <v>5.0000000000000001E-3</v>
      </c>
      <c r="F85" s="39">
        <v>2E-3</v>
      </c>
      <c r="G85" s="39">
        <v>5.0000000000000001E-3</v>
      </c>
      <c r="H85" s="39">
        <v>3.0000000000000001E-3</v>
      </c>
      <c r="I85" s="40">
        <v>3.0000000000000001E-3</v>
      </c>
      <c r="J85" s="39"/>
      <c r="K85" s="39">
        <v>2E-3</v>
      </c>
      <c r="L85" s="39">
        <v>3.0000000000000001E-3</v>
      </c>
      <c r="M85" s="41">
        <v>3.0000000000000001E-3</v>
      </c>
      <c r="N85" s="41">
        <v>1E-3</v>
      </c>
      <c r="O85" s="41">
        <v>3.0000000000000001E-3</v>
      </c>
      <c r="P85" s="41">
        <v>1E-3</v>
      </c>
      <c r="Q85" s="41">
        <v>2E-3</v>
      </c>
      <c r="R85" s="41">
        <v>3.0000000000000001E-3</v>
      </c>
      <c r="S85" s="41">
        <v>0.01</v>
      </c>
      <c r="T85" s="41" t="s">
        <v>111</v>
      </c>
      <c r="U85" s="41" t="s">
        <v>111</v>
      </c>
      <c r="V85" s="41">
        <v>2E-3</v>
      </c>
      <c r="W85" s="41"/>
      <c r="X85" s="41">
        <v>3.0000000000000001E-3</v>
      </c>
      <c r="Y85" s="41" t="s">
        <v>111</v>
      </c>
      <c r="Z85" s="41">
        <v>6.0000000000000001E-3</v>
      </c>
      <c r="AA85" s="41" t="s">
        <v>111</v>
      </c>
      <c r="AB85" s="41">
        <v>7.0000000000000001E-3</v>
      </c>
      <c r="AC85" s="41">
        <v>4.0000000000000001E-3</v>
      </c>
      <c r="AD85" s="41">
        <v>1E-3</v>
      </c>
      <c r="AE85" s="41">
        <v>4.0000000000000001E-3</v>
      </c>
      <c r="AF85" s="41">
        <v>1E-3</v>
      </c>
      <c r="AG85" s="42"/>
      <c r="AH85" s="42">
        <v>1E-3</v>
      </c>
      <c r="AI85" s="42">
        <v>3.0000000000000001E-3</v>
      </c>
      <c r="AJ85" s="39">
        <v>3.0000000000000001E-3</v>
      </c>
      <c r="AK85" s="39">
        <v>2E-3</v>
      </c>
      <c r="AL85" s="39">
        <v>2E-3</v>
      </c>
      <c r="AM85" s="39">
        <v>4.0000000000000001E-3</v>
      </c>
      <c r="AN85" s="39">
        <v>1E-3</v>
      </c>
      <c r="AO85" s="39"/>
      <c r="AP85" s="39">
        <v>2E-3</v>
      </c>
      <c r="AQ85" s="46"/>
      <c r="AR85" s="40">
        <v>2E-3</v>
      </c>
      <c r="AS85" s="40">
        <v>2E-3</v>
      </c>
      <c r="AT85" s="40">
        <v>4.0000000000000001E-3</v>
      </c>
      <c r="AU85" s="40">
        <v>2E-3</v>
      </c>
      <c r="AV85" s="40">
        <v>3.0000000000000001E-3</v>
      </c>
      <c r="AW85" s="40">
        <v>3.0000000000000001E-3</v>
      </c>
      <c r="AX85" s="40">
        <v>2E-3</v>
      </c>
      <c r="AY85" s="40">
        <v>1E-3</v>
      </c>
      <c r="AZ85" s="40">
        <v>7.0000000000000001E-3</v>
      </c>
    </row>
    <row r="86" spans="1:54" ht="15.75" hidden="1" x14ac:dyDescent="0.25">
      <c r="A86" s="20" t="s">
        <v>58</v>
      </c>
      <c r="B86" s="43"/>
      <c r="C86" s="39"/>
      <c r="D86" s="39"/>
      <c r="E86" s="39"/>
      <c r="F86" s="39"/>
      <c r="G86" s="39"/>
      <c r="H86" s="39"/>
      <c r="I86" s="42"/>
      <c r="J86" s="39"/>
      <c r="K86" s="39"/>
      <c r="L86" s="39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55"/>
      <c r="Y86" s="46"/>
      <c r="Z86" s="46"/>
      <c r="AA86" s="46"/>
      <c r="AB86" s="46"/>
      <c r="AC86" s="46"/>
      <c r="AD86" s="46"/>
      <c r="AE86" s="46"/>
      <c r="AF86" s="46"/>
      <c r="AG86" s="54"/>
      <c r="AH86" s="42"/>
      <c r="AI86" s="42"/>
      <c r="AJ86" s="42"/>
      <c r="AK86" s="42"/>
      <c r="AL86" s="42"/>
      <c r="AM86" s="42"/>
      <c r="AN86" s="42"/>
      <c r="AO86" s="42"/>
      <c r="AP86" s="43"/>
      <c r="AQ86" s="46"/>
      <c r="AR86" s="42"/>
      <c r="AS86" s="42"/>
      <c r="AT86" s="42"/>
      <c r="AU86" s="42"/>
      <c r="AV86" s="42"/>
      <c r="AW86" s="42"/>
      <c r="AX86" s="42"/>
      <c r="AY86" s="42"/>
      <c r="AZ86" s="42"/>
    </row>
    <row r="87" spans="1:54" ht="15.75" hidden="1" x14ac:dyDescent="0.25">
      <c r="A87" s="8" t="s">
        <v>59</v>
      </c>
      <c r="B87" s="39">
        <v>3309607</v>
      </c>
      <c r="C87" s="39">
        <v>481561</v>
      </c>
      <c r="D87" s="39">
        <v>4711362</v>
      </c>
      <c r="E87" s="39">
        <v>2008398</v>
      </c>
      <c r="F87" s="39">
        <v>26679273</v>
      </c>
      <c r="G87" s="39">
        <v>3822068</v>
      </c>
      <c r="H87" s="39">
        <v>2493854</v>
      </c>
      <c r="I87" s="40">
        <v>494614</v>
      </c>
      <c r="J87" s="39">
        <v>673686</v>
      </c>
      <c r="K87" s="39">
        <v>15020177</v>
      </c>
      <c r="L87" s="39">
        <v>6896026</v>
      </c>
      <c r="M87" s="41">
        <v>997744</v>
      </c>
      <c r="N87" s="41">
        <v>1111788</v>
      </c>
      <c r="O87" s="41">
        <v>8707057</v>
      </c>
      <c r="P87" s="41">
        <v>4435317</v>
      </c>
      <c r="Q87" s="41">
        <v>2093909</v>
      </c>
      <c r="R87" s="41">
        <v>1904528</v>
      </c>
      <c r="S87" s="41">
        <v>3018953</v>
      </c>
      <c r="T87" s="41">
        <v>3120277</v>
      </c>
      <c r="U87" s="41">
        <v>971740</v>
      </c>
      <c r="V87" s="41">
        <v>4167604</v>
      </c>
      <c r="W87" s="41"/>
      <c r="X87" s="41">
        <v>6819310</v>
      </c>
      <c r="Y87" s="41">
        <v>3778416</v>
      </c>
      <c r="Z87" s="41">
        <v>1959341</v>
      </c>
      <c r="AA87" s="41">
        <v>4150275</v>
      </c>
      <c r="AB87" s="41">
        <v>723666</v>
      </c>
      <c r="AC87" s="41">
        <v>1259254</v>
      </c>
      <c r="AD87" s="41">
        <v>2063180</v>
      </c>
      <c r="AE87" s="41">
        <v>958005</v>
      </c>
      <c r="AF87" s="41">
        <v>6234538</v>
      </c>
      <c r="AG87" s="42">
        <v>1391475</v>
      </c>
      <c r="AH87" s="42">
        <v>13821132</v>
      </c>
      <c r="AI87" s="42">
        <v>6991185</v>
      </c>
      <c r="AJ87" s="39">
        <v>495904</v>
      </c>
      <c r="AK87" s="39">
        <v>7981885</v>
      </c>
      <c r="AL87" s="39">
        <v>2586414</v>
      </c>
      <c r="AM87" s="39">
        <v>2901195</v>
      </c>
      <c r="AN87" s="39">
        <v>8960842</v>
      </c>
      <c r="AO87" s="39">
        <v>736969</v>
      </c>
      <c r="AP87" s="39">
        <v>3443851</v>
      </c>
      <c r="AQ87" s="46"/>
      <c r="AR87" s="40">
        <v>4588453</v>
      </c>
      <c r="AS87" s="40">
        <v>18149346</v>
      </c>
      <c r="AT87" s="40">
        <v>1827035</v>
      </c>
      <c r="AU87" s="40">
        <v>439267</v>
      </c>
      <c r="AV87" s="40">
        <v>5779221</v>
      </c>
      <c r="AW87" s="40">
        <v>5101968</v>
      </c>
      <c r="AX87" s="40">
        <v>1279350</v>
      </c>
      <c r="AY87" s="40">
        <v>3958231</v>
      </c>
      <c r="AZ87" s="40">
        <v>387700</v>
      </c>
    </row>
    <row r="88" spans="1:54" ht="15" hidden="1" x14ac:dyDescent="0.2">
      <c r="A88" s="9" t="s">
        <v>60</v>
      </c>
      <c r="B88" s="39">
        <v>1885054</v>
      </c>
      <c r="C88" s="39">
        <v>329633</v>
      </c>
      <c r="D88" s="39">
        <v>2816763</v>
      </c>
      <c r="E88" s="39">
        <v>1168937</v>
      </c>
      <c r="F88" s="39">
        <v>17448471</v>
      </c>
      <c r="G88" s="39">
        <v>2622944</v>
      </c>
      <c r="H88" s="39">
        <v>1669387</v>
      </c>
      <c r="I88" s="40">
        <v>365504</v>
      </c>
      <c r="J88" s="39">
        <v>407669</v>
      </c>
      <c r="K88" s="39">
        <v>8826476</v>
      </c>
      <c r="L88" s="39">
        <v>4447017</v>
      </c>
      <c r="M88" s="41">
        <v>651958</v>
      </c>
      <c r="N88" s="41">
        <v>684350</v>
      </c>
      <c r="O88" s="41">
        <v>5736991</v>
      </c>
      <c r="P88" s="41">
        <v>2833226</v>
      </c>
      <c r="Q88" s="41">
        <v>1407190</v>
      </c>
      <c r="R88" s="41">
        <v>1265672</v>
      </c>
      <c r="S88" s="41">
        <v>1777625</v>
      </c>
      <c r="T88" s="41">
        <v>1876917</v>
      </c>
      <c r="U88" s="41">
        <v>610486</v>
      </c>
      <c r="V88" s="41">
        <v>2887586</v>
      </c>
      <c r="W88" s="41"/>
      <c r="X88" s="41">
        <v>4173224</v>
      </c>
      <c r="Y88" s="41">
        <v>2619779</v>
      </c>
      <c r="Z88" s="41">
        <v>1139680</v>
      </c>
      <c r="AA88" s="41">
        <v>2609728</v>
      </c>
      <c r="AB88" s="41">
        <v>459855</v>
      </c>
      <c r="AC88" s="41">
        <v>882835</v>
      </c>
      <c r="AD88" s="41">
        <v>1324594</v>
      </c>
      <c r="AE88" s="41">
        <v>648250</v>
      </c>
      <c r="AF88" s="41">
        <v>4198289</v>
      </c>
      <c r="AG88" s="42">
        <v>790324</v>
      </c>
      <c r="AH88" s="42">
        <v>8979099</v>
      </c>
      <c r="AI88" s="42">
        <v>4407292</v>
      </c>
      <c r="AJ88" s="39">
        <v>350678</v>
      </c>
      <c r="AK88" s="39">
        <v>5017894</v>
      </c>
      <c r="AL88" s="39">
        <v>1586685</v>
      </c>
      <c r="AM88" s="39">
        <v>1817569</v>
      </c>
      <c r="AN88" s="39">
        <v>5634618</v>
      </c>
      <c r="AO88" s="39">
        <v>489116</v>
      </c>
      <c r="AP88" s="39">
        <v>2083300</v>
      </c>
      <c r="AQ88" s="46"/>
      <c r="AR88" s="40">
        <v>2828500</v>
      </c>
      <c r="AS88" s="40">
        <v>11996089</v>
      </c>
      <c r="AT88" s="40">
        <v>1250717</v>
      </c>
      <c r="AU88" s="40">
        <v>288856</v>
      </c>
      <c r="AV88" s="40">
        <v>3856437</v>
      </c>
      <c r="AW88" s="40">
        <v>3314465</v>
      </c>
      <c r="AX88" s="40">
        <v>667097</v>
      </c>
      <c r="AY88" s="40">
        <v>2608806</v>
      </c>
      <c r="AZ88" s="40">
        <v>257943</v>
      </c>
    </row>
    <row r="89" spans="1:54" ht="15" hidden="1" x14ac:dyDescent="0.2">
      <c r="A89" s="9" t="s">
        <v>61</v>
      </c>
      <c r="B89" s="39">
        <v>1424553</v>
      </c>
      <c r="C89" s="39">
        <v>151928</v>
      </c>
      <c r="D89" s="39">
        <v>1894599</v>
      </c>
      <c r="E89" s="39">
        <v>839461</v>
      </c>
      <c r="F89" s="39">
        <v>9230802</v>
      </c>
      <c r="G89" s="39">
        <v>1199124</v>
      </c>
      <c r="H89" s="39">
        <v>824467</v>
      </c>
      <c r="I89" s="40">
        <v>129110</v>
      </c>
      <c r="J89" s="39">
        <v>266017</v>
      </c>
      <c r="K89" s="39">
        <v>6193701</v>
      </c>
      <c r="L89" s="39">
        <v>2449009</v>
      </c>
      <c r="M89" s="41">
        <v>345786</v>
      </c>
      <c r="N89" s="41">
        <v>427438</v>
      </c>
      <c r="O89" s="41">
        <v>2970066</v>
      </c>
      <c r="P89" s="41">
        <v>1602091</v>
      </c>
      <c r="Q89" s="41">
        <v>686719</v>
      </c>
      <c r="R89" s="41">
        <v>638856</v>
      </c>
      <c r="S89" s="41">
        <v>1241328</v>
      </c>
      <c r="T89" s="41">
        <v>1243360</v>
      </c>
      <c r="U89" s="41">
        <v>361254</v>
      </c>
      <c r="V89" s="41">
        <v>1280018</v>
      </c>
      <c r="W89" s="41"/>
      <c r="X89" s="41">
        <v>2646086</v>
      </c>
      <c r="Y89" s="41">
        <v>1158637</v>
      </c>
      <c r="Z89" s="41">
        <v>819661</v>
      </c>
      <c r="AA89" s="41">
        <v>1540547</v>
      </c>
      <c r="AB89" s="41">
        <v>263811</v>
      </c>
      <c r="AC89" s="41">
        <v>376419</v>
      </c>
      <c r="AD89" s="41">
        <v>738586</v>
      </c>
      <c r="AE89" s="41">
        <v>309755</v>
      </c>
      <c r="AF89" s="41">
        <v>2036249</v>
      </c>
      <c r="AG89" s="42">
        <v>601151</v>
      </c>
      <c r="AH89" s="42">
        <v>4842033</v>
      </c>
      <c r="AI89" s="42">
        <v>2583893</v>
      </c>
      <c r="AJ89" s="39">
        <v>145226</v>
      </c>
      <c r="AK89" s="39">
        <v>2963991</v>
      </c>
      <c r="AL89" s="39">
        <v>999729</v>
      </c>
      <c r="AM89" s="39">
        <v>1083626</v>
      </c>
      <c r="AN89" s="39">
        <v>3326224</v>
      </c>
      <c r="AO89" s="39">
        <v>247853</v>
      </c>
      <c r="AP89" s="39">
        <v>1360551</v>
      </c>
      <c r="AQ89" s="46"/>
      <c r="AR89" s="40">
        <v>1759953</v>
      </c>
      <c r="AS89" s="40">
        <v>6153257</v>
      </c>
      <c r="AT89" s="40">
        <v>576318</v>
      </c>
      <c r="AU89" s="40">
        <v>150411</v>
      </c>
      <c r="AV89" s="40">
        <v>1922784</v>
      </c>
      <c r="AW89" s="40">
        <v>1787503</v>
      </c>
      <c r="AX89" s="40">
        <v>612253</v>
      </c>
      <c r="AY89" s="40">
        <v>1349425</v>
      </c>
      <c r="AZ89" s="40">
        <v>129757</v>
      </c>
    </row>
    <row r="90" spans="1:54" x14ac:dyDescent="0.2">
      <c r="A90" s="20" t="s">
        <v>125</v>
      </c>
      <c r="B90" s="39"/>
      <c r="C90" s="39"/>
      <c r="D90" s="39"/>
      <c r="E90" s="39"/>
      <c r="F90" s="39"/>
      <c r="G90" s="39"/>
      <c r="H90" s="39"/>
      <c r="I90" s="40"/>
      <c r="J90" s="39"/>
      <c r="K90" s="39"/>
      <c r="L90" s="39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2"/>
      <c r="AH90" s="42"/>
      <c r="AI90" s="42"/>
      <c r="AJ90" s="39"/>
      <c r="AK90" s="39"/>
      <c r="AL90" s="39"/>
      <c r="AM90" s="39"/>
      <c r="AN90" s="39"/>
      <c r="AO90" s="39"/>
      <c r="AP90" s="39"/>
      <c r="AQ90" s="46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4" x14ac:dyDescent="0.2">
      <c r="A91" s="9" t="s">
        <v>62</v>
      </c>
      <c r="B91" s="39">
        <f xml:space="preserve"> B93/B92</f>
        <v>0.56560324365273573</v>
      </c>
      <c r="C91" s="39">
        <f>C93/C92</f>
        <v>0.68399779806686145</v>
      </c>
      <c r="D91" s="39">
        <f>D93/D92</f>
        <v>0.58322858563113855</v>
      </c>
      <c r="E91" s="39">
        <f>E93/E92</f>
        <v>0.57373471624387096</v>
      </c>
      <c r="F91" s="39">
        <f t="shared" ref="F91:P91" si="0" xml:space="preserve"> F93/F92</f>
        <v>0.63901314995064551</v>
      </c>
      <c r="G91" s="39">
        <f t="shared" si="0"/>
        <v>0.68424344712174379</v>
      </c>
      <c r="H91" s="39">
        <f t="shared" si="0"/>
        <v>0.66508637263860348</v>
      </c>
      <c r="I91" s="39">
        <f xml:space="preserve"> I93/I92</f>
        <v>0.7184644988907819</v>
      </c>
      <c r="J91" s="39">
        <f t="shared" si="0"/>
        <v>0.59693770956704606</v>
      </c>
      <c r="K91" s="39">
        <f xml:space="preserve"> K93/K92</f>
        <v>0.55927996773704713</v>
      </c>
      <c r="L91" s="39">
        <f xml:space="preserve"> L93/L92</f>
        <v>0.63404236276699644</v>
      </c>
      <c r="M91" s="39">
        <f xml:space="preserve"> M93/M92</f>
        <v>0.65274135401939182</v>
      </c>
      <c r="N91" s="39">
        <f xml:space="preserve"> N93/N92</f>
        <v>0.60823225911961476</v>
      </c>
      <c r="O91" s="39">
        <f xml:space="preserve"> O93/O92</f>
        <v>0.64724025541341934</v>
      </c>
      <c r="P91" s="39">
        <f t="shared" si="0"/>
        <v>0.63563403321825795</v>
      </c>
      <c r="Q91" s="39">
        <f xml:space="preserve"> Q93/Q92</f>
        <v>0.66748424601359235</v>
      </c>
      <c r="R91" s="39">
        <f t="shared" ref="R91:AI91" si="1" xml:space="preserve"> R93/R92</f>
        <v>0.65548244708159498</v>
      </c>
      <c r="S91" s="39">
        <f xml:space="preserve"> S93/S92</f>
        <v>0.58209520532063674</v>
      </c>
      <c r="T91" s="39">
        <f xml:space="preserve"> T93/T92</f>
        <v>0.60311961201605468</v>
      </c>
      <c r="U91" s="39">
        <f xml:space="preserve"> U93/U92</f>
        <v>0.63416292445950462</v>
      </c>
      <c r="V91" s="39">
        <f t="shared" si="1"/>
        <v>0.67805565663201905</v>
      </c>
      <c r="W91" s="39">
        <v>0.67700000000000005</v>
      </c>
      <c r="X91" s="39">
        <f xml:space="preserve"> X93/X92</f>
        <v>0.60919171763984337</v>
      </c>
      <c r="Y91" s="39">
        <f t="shared" si="1"/>
        <v>0.68951545411486503</v>
      </c>
      <c r="Z91" s="39">
        <f xml:space="preserve"> Z93/Z92</f>
        <v>0.58023819200142246</v>
      </c>
      <c r="AA91" s="39">
        <f t="shared" si="1"/>
        <v>0.62390198460853175</v>
      </c>
      <c r="AB91" s="39">
        <f xml:space="preserve"> AB93/AB92</f>
        <v>0.63377411087760571</v>
      </c>
      <c r="AC91" s="39">
        <f t="shared" si="1"/>
        <v>0.69564129550185827</v>
      </c>
      <c r="AD91" s="39">
        <f xml:space="preserve"> AD93/AD92</f>
        <v>0.61430761178405857</v>
      </c>
      <c r="AE91" s="39">
        <f xml:space="preserve"> AE93/AE92</f>
        <v>0.67918453470268503</v>
      </c>
      <c r="AF91" s="39">
        <f xml:space="preserve"> AF93/AF92</f>
        <v>0.65978880665334916</v>
      </c>
      <c r="AG91" s="39">
        <f t="shared" si="1"/>
        <v>0.5829680760784931</v>
      </c>
      <c r="AH91" s="39">
        <f xml:space="preserve"> AH93/AH92</f>
        <v>0.64724028061792338</v>
      </c>
      <c r="AI91" s="39">
        <f t="shared" si="1"/>
        <v>0.62030227360653278</v>
      </c>
      <c r="AJ91" s="39">
        <f t="shared" ref="AJ91:AO91" si="2" xml:space="preserve"> AJ93/AJ92</f>
        <v>0.70569420261817239</v>
      </c>
      <c r="AK91" s="39">
        <f t="shared" si="2"/>
        <v>0.6264390115966435</v>
      </c>
      <c r="AL91" s="39">
        <f t="shared" si="2"/>
        <v>0.60607691156487531</v>
      </c>
      <c r="AM91" s="39">
        <f t="shared" si="2"/>
        <v>0.61179168813292306</v>
      </c>
      <c r="AN91" s="39">
        <f t="shared" si="2"/>
        <v>0.62570410026925083</v>
      </c>
      <c r="AO91" s="39">
        <f t="shared" si="2"/>
        <v>0.66612815329172892</v>
      </c>
      <c r="AP91" s="39">
        <f t="shared" ref="AP91" si="3" xml:space="preserve"> AP93/AP92</f>
        <v>0.59992095550479563</v>
      </c>
      <c r="AQ91" s="39">
        <v>0.68100000000000005</v>
      </c>
      <c r="AR91" s="39">
        <f xml:space="preserve"> AR93/AR92</f>
        <v>0.60815521843178089</v>
      </c>
      <c r="AS91" s="39">
        <f t="shared" ref="AS91" si="4" xml:space="preserve"> AS93/AS92</f>
        <v>0.65169725177406912</v>
      </c>
      <c r="AT91" s="39">
        <f xml:space="preserve"> AT93/AT92</f>
        <v>0.67536842541701325</v>
      </c>
      <c r="AU91" s="39">
        <f t="shared" ref="AU91" si="5" xml:space="preserve"> AU93/AU92</f>
        <v>0.65509267605566091</v>
      </c>
      <c r="AV91" s="39">
        <f xml:space="preserve"> AV93/AV92</f>
        <v>0.65097946526530082</v>
      </c>
      <c r="AW91" s="39">
        <f xml:space="preserve"> AW93/AW92</f>
        <v>0.63808874863619069</v>
      </c>
      <c r="AX91" s="39">
        <f t="shared" ref="AX91" si="6" xml:space="preserve"> AX93/AX92</f>
        <v>0.5192680632092318</v>
      </c>
      <c r="AY91" s="39">
        <f xml:space="preserve"> AY93/AY92</f>
        <v>0.65661419156836154</v>
      </c>
      <c r="AZ91" s="39">
        <f xml:space="preserve"> AZ93/AZ92</f>
        <v>0.6619718309859155</v>
      </c>
    </row>
    <row r="92" spans="1:54" ht="15" hidden="1" x14ac:dyDescent="0.2">
      <c r="A92" s="9" t="s">
        <v>62</v>
      </c>
      <c r="B92" s="39">
        <v>3160141</v>
      </c>
      <c r="C92" s="39">
        <v>403282</v>
      </c>
      <c r="D92" s="39">
        <v>3474221</v>
      </c>
      <c r="E92" s="39">
        <v>1876911</v>
      </c>
      <c r="F92" s="39">
        <v>14890246</v>
      </c>
      <c r="G92" s="39">
        <v>3221447</v>
      </c>
      <c r="H92" s="39">
        <v>1934872</v>
      </c>
      <c r="I92" s="40">
        <v>407945</v>
      </c>
      <c r="J92" s="39">
        <v>583942</v>
      </c>
      <c r="K92" s="39">
        <v>10597914</v>
      </c>
      <c r="L92" s="39">
        <v>5966513</v>
      </c>
      <c r="M92" s="41">
        <v>716489</v>
      </c>
      <c r="N92" s="41">
        <v>1002811</v>
      </c>
      <c r="O92" s="41">
        <v>6715857</v>
      </c>
      <c r="P92" s="41">
        <v>4081671</v>
      </c>
      <c r="Q92" s="41">
        <v>1941096</v>
      </c>
      <c r="R92" s="41">
        <v>1694590</v>
      </c>
      <c r="S92" s="41">
        <v>2859357</v>
      </c>
      <c r="T92" s="41">
        <v>2851252</v>
      </c>
      <c r="U92" s="41">
        <v>911895</v>
      </c>
      <c r="V92" s="41">
        <v>3377531</v>
      </c>
      <c r="W92" s="41"/>
      <c r="X92" s="41">
        <v>6182827</v>
      </c>
      <c r="Y92" s="41">
        <v>3369588</v>
      </c>
      <c r="Z92" s="41">
        <v>1889736</v>
      </c>
      <c r="AA92" s="41">
        <v>3908529</v>
      </c>
      <c r="AB92" s="41">
        <v>693774</v>
      </c>
      <c r="AC92" s="41">
        <v>1123086</v>
      </c>
      <c r="AD92" s="41">
        <v>1444392</v>
      </c>
      <c r="AE92" s="41">
        <v>878664</v>
      </c>
      <c r="AF92" s="41">
        <v>4230531</v>
      </c>
      <c r="AG92" s="42">
        <v>914424</v>
      </c>
      <c r="AH92" s="42">
        <v>9532962</v>
      </c>
      <c r="AI92" s="42">
        <v>6255260</v>
      </c>
      <c r="AJ92" s="39">
        <v>465210</v>
      </c>
      <c r="AK92" s="39">
        <v>7427494</v>
      </c>
      <c r="AL92" s="39">
        <v>2345369</v>
      </c>
      <c r="AM92" s="39">
        <v>2513635</v>
      </c>
      <c r="AN92" s="39">
        <v>7966550</v>
      </c>
      <c r="AO92" s="39">
        <v>568850</v>
      </c>
      <c r="AP92" s="39">
        <v>3213380</v>
      </c>
      <c r="AQ92" s="39"/>
      <c r="AR92" s="40">
        <v>4290676</v>
      </c>
      <c r="AS92" s="40">
        <v>11739537</v>
      </c>
      <c r="AT92" s="40">
        <v>1543596</v>
      </c>
      <c r="AU92" s="40">
        <v>416019</v>
      </c>
      <c r="AV92" s="40">
        <v>4831667</v>
      </c>
      <c r="AW92" s="40">
        <v>4154723</v>
      </c>
      <c r="AX92" s="40">
        <v>1249944</v>
      </c>
      <c r="AY92" s="40">
        <v>3649350</v>
      </c>
      <c r="AZ92" s="40">
        <v>358976</v>
      </c>
    </row>
    <row r="93" spans="1:54" ht="15" hidden="1" x14ac:dyDescent="0.2">
      <c r="A93" s="9" t="s">
        <v>60</v>
      </c>
      <c r="B93" s="39">
        <v>1787386</v>
      </c>
      <c r="C93" s="39">
        <v>275844</v>
      </c>
      <c r="D93" s="39">
        <v>2026265</v>
      </c>
      <c r="E93" s="39">
        <v>1076849</v>
      </c>
      <c r="F93" s="39">
        <v>9515063</v>
      </c>
      <c r="G93" s="39">
        <v>2204254</v>
      </c>
      <c r="H93" s="39">
        <v>1286857</v>
      </c>
      <c r="I93" s="40">
        <v>293094</v>
      </c>
      <c r="J93" s="39">
        <v>348577</v>
      </c>
      <c r="K93" s="39">
        <v>5927201</v>
      </c>
      <c r="L93" s="39">
        <v>3783022</v>
      </c>
      <c r="M93" s="41">
        <v>467682</v>
      </c>
      <c r="N93" s="41">
        <v>609942</v>
      </c>
      <c r="O93" s="41">
        <v>4346773</v>
      </c>
      <c r="P93" s="41">
        <v>2594449</v>
      </c>
      <c r="Q93" s="41">
        <v>1295651</v>
      </c>
      <c r="R93" s="41">
        <v>1110774</v>
      </c>
      <c r="S93" s="41">
        <v>1664418</v>
      </c>
      <c r="T93" s="41">
        <v>1719646</v>
      </c>
      <c r="U93" s="41">
        <v>578290</v>
      </c>
      <c r="V93" s="41">
        <v>2290154</v>
      </c>
      <c r="W93" s="41"/>
      <c r="X93" s="41">
        <v>3766527</v>
      </c>
      <c r="Y93" s="41">
        <v>2323383</v>
      </c>
      <c r="Z93" s="41">
        <v>1096497</v>
      </c>
      <c r="AA93" s="41">
        <v>2438539</v>
      </c>
      <c r="AB93" s="41">
        <v>439696</v>
      </c>
      <c r="AC93" s="41">
        <v>781265</v>
      </c>
      <c r="AD93" s="41">
        <v>887301</v>
      </c>
      <c r="AE93" s="41">
        <v>596775</v>
      </c>
      <c r="AF93" s="41">
        <v>2791257</v>
      </c>
      <c r="AG93" s="42">
        <v>533080</v>
      </c>
      <c r="AH93" s="42">
        <v>6170117</v>
      </c>
      <c r="AI93" s="42">
        <v>3880152</v>
      </c>
      <c r="AJ93" s="39">
        <v>328296</v>
      </c>
      <c r="AK93" s="39">
        <v>4652872</v>
      </c>
      <c r="AL93" s="39">
        <v>1421474</v>
      </c>
      <c r="AM93" s="39">
        <v>1537821</v>
      </c>
      <c r="AN93" s="39">
        <v>4984703</v>
      </c>
      <c r="AO93" s="39">
        <v>378927</v>
      </c>
      <c r="AP93" s="39">
        <v>1927774</v>
      </c>
      <c r="AQ93" s="39"/>
      <c r="AR93" s="40">
        <v>2609397</v>
      </c>
      <c r="AS93" s="40">
        <v>7650624</v>
      </c>
      <c r="AT93" s="40">
        <v>1042496</v>
      </c>
      <c r="AU93" s="40">
        <v>272531</v>
      </c>
      <c r="AV93" s="40">
        <v>3145316</v>
      </c>
      <c r="AW93" s="40">
        <v>2651082</v>
      </c>
      <c r="AX93" s="40">
        <v>649056</v>
      </c>
      <c r="AY93" s="40">
        <v>2396215</v>
      </c>
      <c r="AZ93" s="40">
        <v>237632</v>
      </c>
    </row>
    <row r="94" spans="1:54" ht="15" hidden="1" x14ac:dyDescent="0.2">
      <c r="A94" s="9" t="s">
        <v>61</v>
      </c>
      <c r="B94" s="39">
        <v>1372755</v>
      </c>
      <c r="C94" s="39">
        <v>127438</v>
      </c>
      <c r="D94" s="39">
        <v>1447956</v>
      </c>
      <c r="E94" s="39">
        <v>800062</v>
      </c>
      <c r="F94" s="39">
        <v>5375183</v>
      </c>
      <c r="G94" s="39">
        <v>1017193</v>
      </c>
      <c r="H94" s="39">
        <v>648015</v>
      </c>
      <c r="I94" s="40">
        <v>114851</v>
      </c>
      <c r="J94" s="39">
        <v>235365</v>
      </c>
      <c r="K94" s="39">
        <v>4670713</v>
      </c>
      <c r="L94" s="39">
        <v>2183491</v>
      </c>
      <c r="M94" s="41">
        <v>248807</v>
      </c>
      <c r="N94" s="41">
        <v>392869</v>
      </c>
      <c r="O94" s="41">
        <v>2369084</v>
      </c>
      <c r="P94" s="41">
        <v>1487222</v>
      </c>
      <c r="Q94" s="41">
        <v>645445</v>
      </c>
      <c r="R94" s="41">
        <v>583816</v>
      </c>
      <c r="S94" s="41">
        <v>1194939</v>
      </c>
      <c r="T94" s="41">
        <v>1131606</v>
      </c>
      <c r="U94" s="41">
        <v>333605</v>
      </c>
      <c r="V94" s="41">
        <v>1087377</v>
      </c>
      <c r="W94" s="41"/>
      <c r="X94" s="41">
        <v>2416300</v>
      </c>
      <c r="Y94" s="41">
        <v>1046205</v>
      </c>
      <c r="Z94" s="41">
        <v>793239</v>
      </c>
      <c r="AA94" s="41">
        <v>1469990</v>
      </c>
      <c r="AB94" s="41">
        <v>254078</v>
      </c>
      <c r="AC94" s="41">
        <v>341821</v>
      </c>
      <c r="AD94" s="41">
        <v>557091</v>
      </c>
      <c r="AE94" s="41">
        <v>281889</v>
      </c>
      <c r="AF94" s="41">
        <v>1439274</v>
      </c>
      <c r="AG94" s="42">
        <v>381344</v>
      </c>
      <c r="AH94" s="42">
        <v>3362845</v>
      </c>
      <c r="AI94" s="42">
        <v>2375108</v>
      </c>
      <c r="AJ94" s="39">
        <v>136914</v>
      </c>
      <c r="AK94" s="39">
        <v>2774622</v>
      </c>
      <c r="AL94" s="39">
        <v>923895</v>
      </c>
      <c r="AM94" s="39">
        <v>975814</v>
      </c>
      <c r="AN94" s="39">
        <v>2981847</v>
      </c>
      <c r="AO94" s="39">
        <v>189923</v>
      </c>
      <c r="AP94" s="39">
        <v>1285606</v>
      </c>
      <c r="AQ94" s="39"/>
      <c r="AR94" s="40">
        <v>1681279</v>
      </c>
      <c r="AS94" s="40">
        <v>4088913</v>
      </c>
      <c r="AT94" s="40">
        <v>501100</v>
      </c>
      <c r="AU94" s="40">
        <v>143488</v>
      </c>
      <c r="AV94" s="40">
        <v>1686351</v>
      </c>
      <c r="AW94" s="40">
        <v>1503641</v>
      </c>
      <c r="AX94" s="40">
        <v>600888</v>
      </c>
      <c r="AY94" s="40">
        <v>1253135</v>
      </c>
      <c r="AZ94" s="40">
        <v>121344</v>
      </c>
    </row>
    <row r="95" spans="1:54" x14ac:dyDescent="0.2">
      <c r="A95" s="9" t="s">
        <v>126</v>
      </c>
      <c r="B95" s="39">
        <f>B97/B96</f>
        <v>0.65178704578217428</v>
      </c>
      <c r="C95" s="39">
        <f>C97/C96</f>
        <v>0.79850285007897814</v>
      </c>
      <c r="D95" s="39">
        <f t="shared" ref="D95:E95" si="7">D97/D96</f>
        <v>0.65726350211460582</v>
      </c>
      <c r="E95" s="39">
        <f t="shared" si="7"/>
        <v>0.73764565886077371</v>
      </c>
      <c r="F95" s="39">
        <f t="shared" ref="F95" si="8">F97/F96</f>
        <v>0.696380110928704</v>
      </c>
      <c r="G95" s="39">
        <f t="shared" ref="G95" si="9">G97/G96</f>
        <v>0.69905951330639937</v>
      </c>
      <c r="H95" s="39">
        <f t="shared" ref="H95" si="10">H97/H96</f>
        <v>0.69118842122961388</v>
      </c>
      <c r="I95" s="39">
        <f t="shared" ref="I95" si="11">I97/I96</f>
        <v>0.8510068353962682</v>
      </c>
      <c r="J95" s="39">
        <f t="shared" ref="J95" si="12">J97/J96</f>
        <v>0.64653259858298151</v>
      </c>
      <c r="K95" s="39">
        <f t="shared" ref="K95" si="13">K97/K96</f>
        <v>0.66737554328966264</v>
      </c>
      <c r="L95" s="39">
        <f t="shared" ref="L95" si="14">L97/L96</f>
        <v>0.72699337495513106</v>
      </c>
      <c r="M95" s="39">
        <f t="shared" ref="M95" si="15">M97/M96</f>
        <v>0.77424042872065035</v>
      </c>
      <c r="N95" s="39">
        <f t="shared" ref="N95" si="16">N97/N96</f>
        <v>0.71616459428278423</v>
      </c>
      <c r="O95" s="39">
        <f t="shared" ref="O95" si="17">O97/O96</f>
        <v>0.72680576432514044</v>
      </c>
      <c r="P95" s="39">
        <f t="shared" ref="P95" si="18">P97/P96</f>
        <v>0.69925816429881471</v>
      </c>
      <c r="Q95" s="39">
        <f t="shared" ref="Q95" si="19">Q97/Q96</f>
        <v>0.77375089508833972</v>
      </c>
      <c r="R95" s="39">
        <f t="shared" ref="R95" si="20">R97/R96</f>
        <v>0.76652494151861916</v>
      </c>
      <c r="S95" s="39">
        <f t="shared" ref="S95" si="21">S97/S96</f>
        <v>0.7564659455469438</v>
      </c>
      <c r="T95" s="39">
        <f t="shared" ref="T95" si="22">T97/T96</f>
        <v>0.703871764112728</v>
      </c>
      <c r="U95" s="39">
        <f t="shared" ref="U95" si="23">U97/U96</f>
        <v>0.61428173719376389</v>
      </c>
      <c r="V95" s="39">
        <f t="shared" ref="V95" si="24">V97/V96</f>
        <v>0.80154563097039999</v>
      </c>
      <c r="W95" s="39">
        <v>0.70099999999999996</v>
      </c>
      <c r="X95" s="39">
        <f t="shared" ref="X95" si="25">X97/X96</f>
        <v>0.6806606940961083</v>
      </c>
      <c r="Y95" s="39">
        <f t="shared" ref="Y95" si="26">Y97/Y96</f>
        <v>0.78500861815277256</v>
      </c>
      <c r="Z95" s="39">
        <f t="shared" ref="Z95" si="27">Z97/Z96</f>
        <v>0.65268077108678535</v>
      </c>
      <c r="AA95" s="39">
        <f t="shared" ref="AA95" si="28">AA97/AA96</f>
        <v>0.75808032396687097</v>
      </c>
      <c r="AB95" s="39">
        <f t="shared" ref="AB95" si="29">AB97/AB96</f>
        <v>0.70232194103835122</v>
      </c>
      <c r="AC95" s="39">
        <f t="shared" ref="AC95" si="30">AC97/AC96</f>
        <v>0.7728596043015864</v>
      </c>
      <c r="AD95" s="39">
        <f t="shared" ref="AD95" si="31">AD97/AD96</f>
        <v>0.74377029898992997</v>
      </c>
      <c r="AE95" s="39">
        <f t="shared" ref="AE95" si="32">AE97/AE96</f>
        <v>0.73904972153931059</v>
      </c>
      <c r="AF95" s="39">
        <f t="shared" ref="AF95" si="33">AF97/AF96</f>
        <v>0.72735948520322835</v>
      </c>
      <c r="AG95" s="39">
        <f t="shared" ref="AG95" si="34">AG97/AG96</f>
        <v>0.53895286682815269</v>
      </c>
      <c r="AH95" s="39">
        <f t="shared" ref="AH95" si="35">AH97/AH96</f>
        <v>0.6673606188885538</v>
      </c>
      <c r="AI95" s="39">
        <f t="shared" ref="AI95" si="36">AI97/AI96</f>
        <v>0.73690079322110436</v>
      </c>
      <c r="AJ95" s="39">
        <f t="shared" ref="AJ95" si="37">AJ97/AJ96</f>
        <v>0.89080459770114939</v>
      </c>
      <c r="AK95" s="39">
        <f t="shared" ref="AK95" si="38">AK97/AK96</f>
        <v>0.6854824607421397</v>
      </c>
      <c r="AL95" s="39">
        <f t="shared" ref="AL95" si="39">AL97/AL96</f>
        <v>0.69572224227734514</v>
      </c>
      <c r="AM95" s="39">
        <f t="shared" ref="AM95" si="40">AM97/AM96</f>
        <v>0.7634886119841735</v>
      </c>
      <c r="AN95" s="39">
        <f t="shared" ref="AN95" si="41">AN97/AN96</f>
        <v>0.65106918178610607</v>
      </c>
      <c r="AO95" s="39">
        <f t="shared" ref="AO95" si="42">AO97/AO96</f>
        <v>0.70970003320665609</v>
      </c>
      <c r="AP95" s="39">
        <f t="shared" ref="AP95" si="43">AP97/AP96</f>
        <v>0.70206650262395753</v>
      </c>
      <c r="AQ95" s="39">
        <v>0.76800000000000002</v>
      </c>
      <c r="AR95" s="39">
        <f t="shared" ref="AR95" si="44">AR97/AR96</f>
        <v>0.7623413616826471</v>
      </c>
      <c r="AS95" s="39">
        <f t="shared" ref="AS95" si="45">AS97/AS96</f>
        <v>0.67608892596041159</v>
      </c>
      <c r="AT95" s="39">
        <f t="shared" ref="AT95" si="46">AT97/AT96</f>
        <v>0.76175193824637266</v>
      </c>
      <c r="AU95" s="39">
        <f t="shared" ref="AU95" si="47">AU97/AU96</f>
        <v>0.71779141104294475</v>
      </c>
      <c r="AV95" s="39">
        <f t="shared" ref="AV95" si="48">AV97/AV96</f>
        <v>0.78775962206182526</v>
      </c>
      <c r="AW95" s="39">
        <f t="shared" ref="AW95" si="49">AW97/AW96</f>
        <v>0.74392621646202817</v>
      </c>
      <c r="AX95" s="39">
        <f t="shared" ref="AX95" si="50">AX97/AX96</f>
        <v>0.55245457283405286</v>
      </c>
      <c r="AY95" s="39">
        <f t="shared" ref="AY95" si="51">AY97/AY96</f>
        <v>0.73280417977858403</v>
      </c>
      <c r="AZ95" s="39">
        <f t="shared" ref="AZ95" si="52">AZ97/AZ96</f>
        <v>0.72100361341544095</v>
      </c>
    </row>
    <row r="96" spans="1:54" ht="15" hidden="1" x14ac:dyDescent="0.2">
      <c r="A96" s="9" t="s">
        <v>63</v>
      </c>
      <c r="B96" s="39">
        <v>80468</v>
      </c>
      <c r="C96" s="39">
        <v>14561</v>
      </c>
      <c r="D96" s="39">
        <v>903951</v>
      </c>
      <c r="E96" s="39">
        <v>89078</v>
      </c>
      <c r="F96" s="39">
        <v>7109251</v>
      </c>
      <c r="G96" s="39">
        <v>393307</v>
      </c>
      <c r="H96" s="39">
        <v>285488</v>
      </c>
      <c r="I96" s="40">
        <v>43304</v>
      </c>
      <c r="J96" s="39">
        <v>41919</v>
      </c>
      <c r="K96" s="39">
        <v>3213065</v>
      </c>
      <c r="L96" s="39">
        <v>481959</v>
      </c>
      <c r="M96" s="41">
        <v>22019</v>
      </c>
      <c r="N96" s="41">
        <v>78010</v>
      </c>
      <c r="O96" s="41">
        <v>1065103</v>
      </c>
      <c r="P96" s="41">
        <v>182655</v>
      </c>
      <c r="Q96" s="41">
        <v>68429</v>
      </c>
      <c r="R96" s="41">
        <v>126536</v>
      </c>
      <c r="S96" s="41">
        <v>70446</v>
      </c>
      <c r="T96" s="41">
        <v>115038</v>
      </c>
      <c r="U96" s="41">
        <v>7184</v>
      </c>
      <c r="V96" s="41">
        <v>318446</v>
      </c>
      <c r="W96" s="41"/>
      <c r="X96" s="41">
        <v>174241</v>
      </c>
      <c r="Y96" s="41">
        <v>118935</v>
      </c>
      <c r="Z96" s="41">
        <v>39373</v>
      </c>
      <c r="AA96" s="41">
        <v>92849</v>
      </c>
      <c r="AB96" s="41">
        <v>11499</v>
      </c>
      <c r="AC96" s="41">
        <v>84155</v>
      </c>
      <c r="AD96" s="41">
        <v>391953</v>
      </c>
      <c r="AE96" s="41">
        <v>19931</v>
      </c>
      <c r="AF96" s="41">
        <v>990216</v>
      </c>
      <c r="AG96" s="42">
        <v>369485</v>
      </c>
      <c r="AH96" s="42">
        <v>2042888</v>
      </c>
      <c r="AI96" s="42">
        <v>434053</v>
      </c>
      <c r="AJ96" s="39">
        <v>9918</v>
      </c>
      <c r="AK96" s="39">
        <v>171558</v>
      </c>
      <c r="AL96" s="39">
        <v>155128</v>
      </c>
      <c r="AM96" s="39">
        <v>206489</v>
      </c>
      <c r="AN96" s="39">
        <v>416627</v>
      </c>
      <c r="AO96" s="39">
        <v>81309</v>
      </c>
      <c r="AP96" s="39">
        <v>137769</v>
      </c>
      <c r="AQ96" s="39"/>
      <c r="AR96" s="40">
        <v>157276</v>
      </c>
      <c r="AS96" s="40">
        <v>5164791</v>
      </c>
      <c r="AT96" s="40">
        <v>177609</v>
      </c>
      <c r="AU96" s="40">
        <v>4238</v>
      </c>
      <c r="AV96" s="40">
        <v>380168</v>
      </c>
      <c r="AW96" s="40">
        <v>351840</v>
      </c>
      <c r="AX96" s="40">
        <v>9961</v>
      </c>
      <c r="AY96" s="40">
        <v>149673</v>
      </c>
      <c r="AZ96" s="40">
        <v>19649</v>
      </c>
    </row>
    <row r="97" spans="1:54" ht="15" hidden="1" x14ac:dyDescent="0.2">
      <c r="A97" s="9" t="s">
        <v>60</v>
      </c>
      <c r="B97" s="39">
        <v>52448</v>
      </c>
      <c r="C97" s="39">
        <v>11627</v>
      </c>
      <c r="D97" s="39">
        <v>594134</v>
      </c>
      <c r="E97" s="39">
        <v>65708</v>
      </c>
      <c r="F97" s="39">
        <v>4950741</v>
      </c>
      <c r="G97" s="39">
        <v>274945</v>
      </c>
      <c r="H97" s="39">
        <v>197326</v>
      </c>
      <c r="I97" s="40">
        <v>36852</v>
      </c>
      <c r="J97" s="39">
        <v>27102</v>
      </c>
      <c r="K97" s="39">
        <v>2144321</v>
      </c>
      <c r="L97" s="39">
        <v>350381</v>
      </c>
      <c r="M97" s="41">
        <v>17048</v>
      </c>
      <c r="N97" s="41">
        <v>55868</v>
      </c>
      <c r="O97" s="41">
        <v>774123</v>
      </c>
      <c r="P97" s="41">
        <v>127723</v>
      </c>
      <c r="Q97" s="41">
        <v>52947</v>
      </c>
      <c r="R97" s="41">
        <v>96993</v>
      </c>
      <c r="S97" s="41">
        <v>53290</v>
      </c>
      <c r="T97" s="41">
        <v>80972</v>
      </c>
      <c r="U97" s="41">
        <v>4413</v>
      </c>
      <c r="V97" s="41">
        <v>255249</v>
      </c>
      <c r="W97" s="41"/>
      <c r="X97" s="41">
        <v>118599</v>
      </c>
      <c r="Y97" s="41">
        <v>93365</v>
      </c>
      <c r="Z97" s="41">
        <v>25698</v>
      </c>
      <c r="AA97" s="41">
        <v>70387</v>
      </c>
      <c r="AB97" s="41">
        <v>8076</v>
      </c>
      <c r="AC97" s="41">
        <v>65040</v>
      </c>
      <c r="AD97" s="41">
        <v>291523</v>
      </c>
      <c r="AE97" s="41">
        <v>14730</v>
      </c>
      <c r="AF97" s="41">
        <v>720243</v>
      </c>
      <c r="AG97" s="42">
        <v>199135</v>
      </c>
      <c r="AH97" s="42">
        <v>1363343</v>
      </c>
      <c r="AI97" s="42">
        <v>319854</v>
      </c>
      <c r="AJ97" s="39">
        <v>8835</v>
      </c>
      <c r="AK97" s="39">
        <v>117600</v>
      </c>
      <c r="AL97" s="39">
        <v>107926</v>
      </c>
      <c r="AM97" s="39">
        <v>157652</v>
      </c>
      <c r="AN97" s="39">
        <v>271253</v>
      </c>
      <c r="AO97" s="39">
        <v>57705</v>
      </c>
      <c r="AP97" s="39">
        <v>96723</v>
      </c>
      <c r="AQ97" s="39"/>
      <c r="AR97" s="40">
        <v>119898</v>
      </c>
      <c r="AS97" s="40">
        <v>3491858</v>
      </c>
      <c r="AT97" s="40">
        <v>135294</v>
      </c>
      <c r="AU97" s="40">
        <v>3042</v>
      </c>
      <c r="AV97" s="40">
        <v>299481</v>
      </c>
      <c r="AW97" s="40">
        <v>261743</v>
      </c>
      <c r="AX97" s="40">
        <v>5503</v>
      </c>
      <c r="AY97" s="40">
        <v>109681</v>
      </c>
      <c r="AZ97" s="40">
        <v>14167</v>
      </c>
    </row>
    <row r="98" spans="1:54" ht="15" hidden="1" x14ac:dyDescent="0.2">
      <c r="A98" s="9" t="s">
        <v>61</v>
      </c>
      <c r="B98" s="39">
        <v>28020</v>
      </c>
      <c r="C98" s="39">
        <v>2934</v>
      </c>
      <c r="D98" s="39">
        <v>309817</v>
      </c>
      <c r="E98" s="39">
        <v>23370</v>
      </c>
      <c r="F98" s="39">
        <v>2158510</v>
      </c>
      <c r="G98" s="39">
        <v>118362</v>
      </c>
      <c r="H98" s="39">
        <v>88162</v>
      </c>
      <c r="I98" s="40">
        <v>6452</v>
      </c>
      <c r="J98" s="39">
        <v>14817</v>
      </c>
      <c r="K98" s="39">
        <v>1068744</v>
      </c>
      <c r="L98" s="39">
        <v>131578</v>
      </c>
      <c r="M98" s="41">
        <v>4971</v>
      </c>
      <c r="N98" s="41">
        <v>22142</v>
      </c>
      <c r="O98" s="41">
        <v>290980</v>
      </c>
      <c r="P98" s="41">
        <v>54932</v>
      </c>
      <c r="Q98" s="41">
        <v>15482</v>
      </c>
      <c r="R98" s="41">
        <v>29543</v>
      </c>
      <c r="S98" s="41">
        <v>17156</v>
      </c>
      <c r="T98" s="41">
        <v>34066</v>
      </c>
      <c r="U98" s="41">
        <v>2771</v>
      </c>
      <c r="V98" s="41">
        <v>63197</v>
      </c>
      <c r="W98" s="41"/>
      <c r="X98" s="41">
        <v>55642</v>
      </c>
      <c r="Y98" s="41">
        <v>25570</v>
      </c>
      <c r="Z98" s="41">
        <v>13675</v>
      </c>
      <c r="AA98" s="41">
        <v>22462</v>
      </c>
      <c r="AB98" s="41">
        <v>3423</v>
      </c>
      <c r="AC98" s="41">
        <v>19115</v>
      </c>
      <c r="AD98" s="41">
        <v>100430</v>
      </c>
      <c r="AE98" s="41">
        <v>5201</v>
      </c>
      <c r="AF98" s="41">
        <v>269973</v>
      </c>
      <c r="AG98" s="42">
        <v>170350</v>
      </c>
      <c r="AH98" s="42">
        <v>679545</v>
      </c>
      <c r="AI98" s="42">
        <v>114199</v>
      </c>
      <c r="AJ98" s="39">
        <v>1083</v>
      </c>
      <c r="AK98" s="39">
        <v>53958</v>
      </c>
      <c r="AL98" s="39">
        <v>47202</v>
      </c>
      <c r="AM98" s="39">
        <v>48837</v>
      </c>
      <c r="AN98" s="39">
        <v>145374</v>
      </c>
      <c r="AO98" s="39">
        <v>23604</v>
      </c>
      <c r="AP98" s="39">
        <v>41046</v>
      </c>
      <c r="AQ98" s="39"/>
      <c r="AR98" s="40">
        <v>37378</v>
      </c>
      <c r="AS98" s="40">
        <v>1672933</v>
      </c>
      <c r="AT98" s="40">
        <v>42315</v>
      </c>
      <c r="AU98" s="40">
        <v>1196</v>
      </c>
      <c r="AV98" s="40">
        <v>80687</v>
      </c>
      <c r="AW98" s="40">
        <v>90097</v>
      </c>
      <c r="AX98" s="40">
        <v>4458</v>
      </c>
      <c r="AY98" s="40">
        <v>39992</v>
      </c>
      <c r="AZ98" s="40">
        <v>5482</v>
      </c>
    </row>
    <row r="99" spans="1:54" x14ac:dyDescent="0.2">
      <c r="A99" s="9" t="s">
        <v>64</v>
      </c>
      <c r="B99" s="39">
        <f>B101/B100</f>
        <v>0.63171936758893277</v>
      </c>
      <c r="C99" s="39">
        <f t="shared" ref="C99:AZ99" si="53">C101/C100</f>
        <v>0.63937114197530864</v>
      </c>
      <c r="D99" s="39">
        <f t="shared" si="53"/>
        <v>0.58991219587668742</v>
      </c>
      <c r="E99" s="39">
        <f t="shared" si="53"/>
        <v>0.62791925056076003</v>
      </c>
      <c r="F99" s="39">
        <f t="shared" si="53"/>
        <v>0.63900183090064266</v>
      </c>
      <c r="G99" s="39">
        <f t="shared" si="53"/>
        <v>0.67632436139207952</v>
      </c>
      <c r="H99" s="39">
        <f t="shared" si="53"/>
        <v>0.65207068632801291</v>
      </c>
      <c r="I99" s="39">
        <f>I101/I100</f>
        <v>0.83183777601829856</v>
      </c>
      <c r="J99" s="39">
        <f t="shared" si="53"/>
        <v>0.67421547881680244</v>
      </c>
      <c r="K99" s="39">
        <f t="shared" si="53"/>
        <v>0.61694239333291967</v>
      </c>
      <c r="L99" s="39">
        <f t="shared" si="53"/>
        <v>0.68267710452450237</v>
      </c>
      <c r="M99" s="39">
        <f t="shared" si="53"/>
        <v>0.70271724509012645</v>
      </c>
      <c r="N99" s="39">
        <f t="shared" si="53"/>
        <v>0.63406276769721981</v>
      </c>
      <c r="O99" s="39">
        <f t="shared" si="53"/>
        <v>0.66072960674218317</v>
      </c>
      <c r="P99" s="39">
        <f t="shared" si="53"/>
        <v>0.60659000442282174</v>
      </c>
      <c r="Q99" s="39">
        <f t="shared" si="53"/>
        <v>0.64443513475771541</v>
      </c>
      <c r="R99" s="39">
        <f t="shared" si="53"/>
        <v>0.64771474084058323</v>
      </c>
      <c r="S99" s="39">
        <f t="shared" si="53"/>
        <v>0.65601577054720328</v>
      </c>
      <c r="T99" s="39">
        <f t="shared" si="53"/>
        <v>0.42835919603577011</v>
      </c>
      <c r="U99" s="39">
        <f t="shared" si="53"/>
        <v>0.50576368876080691</v>
      </c>
      <c r="V99" s="39">
        <f t="shared" si="53"/>
        <v>0.71060778167245997</v>
      </c>
      <c r="W99" s="39">
        <v>0.67600000000000005</v>
      </c>
      <c r="X99" s="39">
        <f t="shared" si="53"/>
        <v>0.61550757496703445</v>
      </c>
      <c r="Y99" s="39">
        <f t="shared" si="53"/>
        <v>0.65382226662706233</v>
      </c>
      <c r="Z99" s="39">
        <f t="shared" si="53"/>
        <v>0.49275236524607241</v>
      </c>
      <c r="AA99" s="39">
        <f t="shared" si="53"/>
        <v>0.67808434596140099</v>
      </c>
      <c r="AB99" s="39">
        <f t="shared" si="53"/>
        <v>0.62085492227979278</v>
      </c>
      <c r="AC99" s="39">
        <f t="shared" si="53"/>
        <v>0.64942688112405256</v>
      </c>
      <c r="AD99" s="39">
        <f t="shared" si="53"/>
        <v>0.64135302692354978</v>
      </c>
      <c r="AE99" s="39">
        <f t="shared" si="53"/>
        <v>0.56679646936656281</v>
      </c>
      <c r="AF99" s="39">
        <f t="shared" si="53"/>
        <v>0.65934686765754114</v>
      </c>
      <c r="AG99" s="39">
        <f t="shared" si="53"/>
        <v>0.53393872084667149</v>
      </c>
      <c r="AH99" s="39">
        <f t="shared" si="53"/>
        <v>0.62970748372995167</v>
      </c>
      <c r="AI99" s="39">
        <f t="shared" si="53"/>
        <v>0.66760937067218684</v>
      </c>
      <c r="AJ99" s="39">
        <f t="shared" si="53"/>
        <v>0.54490581746279532</v>
      </c>
      <c r="AK99" s="39">
        <f t="shared" si="53"/>
        <v>0.62308584355959429</v>
      </c>
      <c r="AL99" s="39">
        <f t="shared" si="53"/>
        <v>0.63569994524548279</v>
      </c>
      <c r="AM99" s="39">
        <f t="shared" si="53"/>
        <v>0.66922667082504905</v>
      </c>
      <c r="AN99" s="39">
        <f t="shared" si="53"/>
        <v>0.63595671228408246</v>
      </c>
      <c r="AO99" s="39">
        <f t="shared" si="53"/>
        <v>0.58334726913943613</v>
      </c>
      <c r="AP99" s="39">
        <f t="shared" si="53"/>
        <v>0.59152555974640875</v>
      </c>
      <c r="AQ99" s="39">
        <v>0.48499999999999999</v>
      </c>
      <c r="AR99" s="39">
        <f t="shared" si="53"/>
        <v>0.67355707173151391</v>
      </c>
      <c r="AS99" s="39">
        <f t="shared" si="53"/>
        <v>0.67182631247325375</v>
      </c>
      <c r="AT99" s="39">
        <f t="shared" si="53"/>
        <v>0.6710630500192295</v>
      </c>
      <c r="AU99" s="39">
        <f t="shared" si="53"/>
        <v>0.67888612362951506</v>
      </c>
      <c r="AV99" s="39">
        <f t="shared" si="53"/>
        <v>0.73463347057482242</v>
      </c>
      <c r="AW99" s="39">
        <f t="shared" si="53"/>
        <v>0.66802128503879787</v>
      </c>
      <c r="AX99" s="39">
        <f t="shared" si="53"/>
        <v>0.58940462201331767</v>
      </c>
      <c r="AY99" s="39">
        <f t="shared" si="53"/>
        <v>0.61795724228954219</v>
      </c>
      <c r="AZ99" s="39">
        <f t="shared" si="53"/>
        <v>0.61413731948315176</v>
      </c>
    </row>
    <row r="100" spans="1:54" ht="15" hidden="1" x14ac:dyDescent="0.2">
      <c r="A100" s="9" t="s">
        <v>64</v>
      </c>
      <c r="B100" s="39">
        <v>30360</v>
      </c>
      <c r="C100" s="39">
        <v>10368</v>
      </c>
      <c r="D100" s="39">
        <v>103412</v>
      </c>
      <c r="E100" s="39">
        <v>15158</v>
      </c>
      <c r="F100" s="39">
        <v>1370910</v>
      </c>
      <c r="G100" s="39">
        <v>93328</v>
      </c>
      <c r="H100" s="39">
        <v>177743</v>
      </c>
      <c r="I100" s="40">
        <v>22734</v>
      </c>
      <c r="J100" s="39">
        <v>22211</v>
      </c>
      <c r="K100" s="39">
        <v>838028</v>
      </c>
      <c r="L100" s="39">
        <v>194165</v>
      </c>
      <c r="M100" s="41">
        <v>11151</v>
      </c>
      <c r="N100" s="41">
        <v>12841</v>
      </c>
      <c r="O100" s="41">
        <v>552462</v>
      </c>
      <c r="P100" s="41">
        <v>90440</v>
      </c>
      <c r="Q100" s="41">
        <v>35805</v>
      </c>
      <c r="R100" s="41">
        <v>32644</v>
      </c>
      <c r="S100" s="41">
        <v>46162</v>
      </c>
      <c r="T100" s="41">
        <v>104333</v>
      </c>
      <c r="U100" s="41">
        <v>42334</v>
      </c>
      <c r="V100" s="41">
        <v>205123</v>
      </c>
      <c r="W100" s="41"/>
      <c r="X100" s="41">
        <v>210826</v>
      </c>
      <c r="Y100" s="41">
        <v>74066</v>
      </c>
      <c r="Z100" s="41">
        <v>11521</v>
      </c>
      <c r="AA100" s="41">
        <v>69950</v>
      </c>
      <c r="AB100" s="41">
        <v>7720</v>
      </c>
      <c r="AC100" s="41">
        <v>21636</v>
      </c>
      <c r="AD100" s="41">
        <v>56939</v>
      </c>
      <c r="AE100" s="41">
        <v>38520</v>
      </c>
      <c r="AF100" s="41">
        <v>568185</v>
      </c>
      <c r="AG100" s="42">
        <v>15307</v>
      </c>
      <c r="AH100" s="42">
        <v>1218804</v>
      </c>
      <c r="AI100" s="42">
        <v>137194</v>
      </c>
      <c r="AJ100" s="39">
        <v>9609</v>
      </c>
      <c r="AK100" s="39">
        <v>210406</v>
      </c>
      <c r="AL100" s="39">
        <v>27395</v>
      </c>
      <c r="AM100" s="39">
        <v>76953</v>
      </c>
      <c r="AN100" s="39">
        <v>331087</v>
      </c>
      <c r="AO100" s="39">
        <v>59798</v>
      </c>
      <c r="AP100" s="39">
        <v>49844</v>
      </c>
      <c r="AQ100" s="39"/>
      <c r="AR100" s="40">
        <v>54230</v>
      </c>
      <c r="AS100" s="40">
        <v>465019</v>
      </c>
      <c r="AT100" s="40">
        <v>44203</v>
      </c>
      <c r="AU100" s="40">
        <v>14867</v>
      </c>
      <c r="AV100" s="40">
        <v>232437</v>
      </c>
      <c r="AW100" s="40">
        <v>209161</v>
      </c>
      <c r="AX100" s="40">
        <v>10212</v>
      </c>
      <c r="AY100" s="40">
        <v>80313</v>
      </c>
      <c r="AZ100" s="40">
        <v>3947</v>
      </c>
    </row>
    <row r="101" spans="1:54" ht="14.5" hidden="1" customHeight="1" thickBot="1" x14ac:dyDescent="0.25">
      <c r="A101" s="9" t="s">
        <v>60</v>
      </c>
      <c r="B101" s="39">
        <v>19179</v>
      </c>
      <c r="C101" s="39">
        <v>6629</v>
      </c>
      <c r="D101" s="39">
        <v>61004</v>
      </c>
      <c r="E101" s="39">
        <v>9518</v>
      </c>
      <c r="F101" s="39">
        <v>876014</v>
      </c>
      <c r="G101" s="39">
        <v>63120</v>
      </c>
      <c r="H101" s="39">
        <v>115901</v>
      </c>
      <c r="I101" s="40">
        <v>18911</v>
      </c>
      <c r="J101" s="39">
        <v>14975</v>
      </c>
      <c r="K101" s="39">
        <v>517015</v>
      </c>
      <c r="L101" s="39">
        <v>132552</v>
      </c>
      <c r="M101" s="41">
        <v>7836</v>
      </c>
      <c r="N101" s="41">
        <v>8142</v>
      </c>
      <c r="O101" s="41">
        <v>365028</v>
      </c>
      <c r="P101" s="41">
        <v>54860</v>
      </c>
      <c r="Q101" s="41">
        <v>23074</v>
      </c>
      <c r="R101" s="41">
        <v>21144</v>
      </c>
      <c r="S101" s="41">
        <v>30283</v>
      </c>
      <c r="T101" s="41">
        <v>44692</v>
      </c>
      <c r="U101" s="41">
        <v>21411</v>
      </c>
      <c r="V101" s="41">
        <v>145762</v>
      </c>
      <c r="W101" s="41"/>
      <c r="X101" s="41">
        <v>129765</v>
      </c>
      <c r="Y101" s="41">
        <v>48426</v>
      </c>
      <c r="Z101" s="41">
        <v>5677</v>
      </c>
      <c r="AA101" s="41">
        <v>47432</v>
      </c>
      <c r="AB101" s="41">
        <v>4793</v>
      </c>
      <c r="AC101" s="41">
        <v>14051</v>
      </c>
      <c r="AD101" s="41">
        <v>36518</v>
      </c>
      <c r="AE101" s="41">
        <v>21833</v>
      </c>
      <c r="AF101" s="41">
        <v>374631</v>
      </c>
      <c r="AG101" s="42">
        <v>8173</v>
      </c>
      <c r="AH101" s="42">
        <v>767490</v>
      </c>
      <c r="AI101" s="42">
        <v>91592</v>
      </c>
      <c r="AJ101" s="39">
        <v>5236</v>
      </c>
      <c r="AK101" s="39">
        <v>131101</v>
      </c>
      <c r="AL101" s="39">
        <v>17415</v>
      </c>
      <c r="AM101" s="39">
        <v>51499</v>
      </c>
      <c r="AN101" s="39">
        <v>210557</v>
      </c>
      <c r="AO101" s="39">
        <v>34883</v>
      </c>
      <c r="AP101" s="39">
        <v>29484</v>
      </c>
      <c r="AQ101" s="39"/>
      <c r="AR101" s="40">
        <v>36527</v>
      </c>
      <c r="AS101" s="40">
        <v>312412</v>
      </c>
      <c r="AT101" s="40">
        <v>29663</v>
      </c>
      <c r="AU101" s="40">
        <v>10093</v>
      </c>
      <c r="AV101" s="40">
        <v>170756</v>
      </c>
      <c r="AW101" s="40">
        <v>139724</v>
      </c>
      <c r="AX101" s="40">
        <v>6019</v>
      </c>
      <c r="AY101" s="40">
        <v>49630</v>
      </c>
      <c r="AZ101" s="40">
        <v>2424</v>
      </c>
    </row>
    <row r="102" spans="1:54" ht="15" hidden="1" x14ac:dyDescent="0.2">
      <c r="A102" s="9" t="s">
        <v>61</v>
      </c>
      <c r="B102" s="39">
        <v>11181</v>
      </c>
      <c r="C102" s="39">
        <v>3739</v>
      </c>
      <c r="D102" s="39">
        <v>42408</v>
      </c>
      <c r="E102" s="39">
        <v>5640</v>
      </c>
      <c r="F102" s="39">
        <v>494896</v>
      </c>
      <c r="G102" s="39">
        <v>30208</v>
      </c>
      <c r="H102" s="39">
        <v>61842</v>
      </c>
      <c r="I102" s="40">
        <v>3823</v>
      </c>
      <c r="J102" s="39">
        <v>7236</v>
      </c>
      <c r="K102" s="39">
        <v>321013</v>
      </c>
      <c r="L102" s="39">
        <v>61613</v>
      </c>
      <c r="M102" s="41">
        <v>3315</v>
      </c>
      <c r="N102" s="41">
        <v>4699</v>
      </c>
      <c r="O102" s="41">
        <v>187434</v>
      </c>
      <c r="P102" s="41">
        <v>35580</v>
      </c>
      <c r="Q102" s="41">
        <v>12731</v>
      </c>
      <c r="R102" s="41">
        <v>11500</v>
      </c>
      <c r="S102" s="41">
        <v>15879</v>
      </c>
      <c r="T102" s="41">
        <v>59641</v>
      </c>
      <c r="U102" s="41">
        <v>20923</v>
      </c>
      <c r="V102" s="41">
        <v>59361</v>
      </c>
      <c r="W102" s="41"/>
      <c r="X102" s="41">
        <v>81061</v>
      </c>
      <c r="Y102" s="41">
        <v>25640</v>
      </c>
      <c r="Z102" s="41">
        <v>5844</v>
      </c>
      <c r="AA102" s="41">
        <v>22518</v>
      </c>
      <c r="AB102" s="41">
        <v>2927</v>
      </c>
      <c r="AC102" s="41">
        <v>7585</v>
      </c>
      <c r="AD102" s="41">
        <v>20421</v>
      </c>
      <c r="AE102" s="41">
        <v>16687</v>
      </c>
      <c r="AF102" s="41">
        <v>193554</v>
      </c>
      <c r="AG102" s="42">
        <v>7134</v>
      </c>
      <c r="AH102" s="42">
        <v>451314</v>
      </c>
      <c r="AI102" s="42">
        <v>45602</v>
      </c>
      <c r="AJ102" s="39">
        <v>4373</v>
      </c>
      <c r="AK102" s="39">
        <v>79305</v>
      </c>
      <c r="AL102" s="39">
        <v>9980</v>
      </c>
      <c r="AM102" s="39">
        <v>25454</v>
      </c>
      <c r="AN102" s="39">
        <v>120530</v>
      </c>
      <c r="AO102" s="39">
        <v>24915</v>
      </c>
      <c r="AP102" s="39">
        <v>20360</v>
      </c>
      <c r="AQ102" s="39"/>
      <c r="AR102" s="40">
        <v>17703</v>
      </c>
      <c r="AS102" s="40">
        <v>152607</v>
      </c>
      <c r="AT102" s="40">
        <v>14540</v>
      </c>
      <c r="AU102" s="40">
        <v>4774</v>
      </c>
      <c r="AV102" s="40">
        <v>61681</v>
      </c>
      <c r="AW102" s="40">
        <v>69437</v>
      </c>
      <c r="AX102" s="40">
        <v>4193</v>
      </c>
      <c r="AY102" s="40">
        <v>30683</v>
      </c>
      <c r="AZ102" s="40">
        <v>1523</v>
      </c>
    </row>
    <row r="103" spans="1:54" x14ac:dyDescent="0.2">
      <c r="A103" s="9" t="s">
        <v>65</v>
      </c>
      <c r="B103" s="39">
        <f t="shared" ref="B103:AI103" si="54">B105/B104</f>
        <v>0.67163886803538209</v>
      </c>
      <c r="C103" s="39">
        <f t="shared" si="54"/>
        <v>0.71253792698443774</v>
      </c>
      <c r="D103" s="39">
        <f t="shared" si="54"/>
        <v>0.66740372213009025</v>
      </c>
      <c r="E103" s="39">
        <f t="shared" si="54"/>
        <v>0.65882969890311582</v>
      </c>
      <c r="F103" s="39">
        <f t="shared" si="54"/>
        <v>0.63482331425738459</v>
      </c>
      <c r="G103" s="39">
        <f t="shared" si="54"/>
        <v>0.70834906458710345</v>
      </c>
      <c r="H103" s="39">
        <f t="shared" si="54"/>
        <v>0.72564134379749978</v>
      </c>
      <c r="I103" s="39">
        <f>I105/I104</f>
        <v>0.76119242359018513</v>
      </c>
      <c r="J103" s="39">
        <f t="shared" si="54"/>
        <v>0.60844570998764302</v>
      </c>
      <c r="K103" s="39">
        <f t="shared" si="54"/>
        <v>0.653474381506016</v>
      </c>
      <c r="L103" s="39">
        <f t="shared" si="54"/>
        <v>0.70243704216225711</v>
      </c>
      <c r="M103" s="39">
        <f t="shared" si="54"/>
        <v>0.63987901638665035</v>
      </c>
      <c r="N103" s="39">
        <f t="shared" si="54"/>
        <v>0.58212233862791485</v>
      </c>
      <c r="O103" s="39">
        <f t="shared" si="54"/>
        <v>0.67752009861528895</v>
      </c>
      <c r="P103" s="39">
        <f t="shared" si="54"/>
        <v>0.70680767126920718</v>
      </c>
      <c r="Q103" s="39">
        <f t="shared" si="54"/>
        <v>0.7228298490931746</v>
      </c>
      <c r="R103" s="39">
        <f t="shared" si="54"/>
        <v>0.69987902499292165</v>
      </c>
      <c r="S103" s="39">
        <f t="shared" si="54"/>
        <v>0.708630849220104</v>
      </c>
      <c r="T103" s="39">
        <f t="shared" si="54"/>
        <v>0.61837872350875467</v>
      </c>
      <c r="U103" s="39">
        <f t="shared" si="54"/>
        <v>0.62237339380196521</v>
      </c>
      <c r="V103" s="39">
        <f t="shared" si="54"/>
        <v>0.69948374559544857</v>
      </c>
      <c r="W103" s="39">
        <v>0.67</v>
      </c>
      <c r="X103" s="39">
        <f t="shared" si="54"/>
        <v>0.69221266045574936</v>
      </c>
      <c r="Y103" s="39">
        <f t="shared" si="54"/>
        <v>0.69622776365946637</v>
      </c>
      <c r="Z103" s="39">
        <f t="shared" si="54"/>
        <v>0.63469901579308763</v>
      </c>
      <c r="AA103" s="39">
        <f t="shared" si="54"/>
        <v>0.66984083798122707</v>
      </c>
      <c r="AB103" s="39">
        <f t="shared" si="54"/>
        <v>0.74021271780945919</v>
      </c>
      <c r="AC103" s="39">
        <f t="shared" si="54"/>
        <v>0.7030523255813953</v>
      </c>
      <c r="AD103" s="39">
        <f t="shared" si="54"/>
        <v>0.62022813271932287</v>
      </c>
      <c r="AE103" s="39">
        <f t="shared" si="54"/>
        <v>0.70018474531538666</v>
      </c>
      <c r="AF103" s="39">
        <f t="shared" si="54"/>
        <v>0.69669925210529415</v>
      </c>
      <c r="AG103" s="39">
        <f t="shared" si="54"/>
        <v>0.63075188966980511</v>
      </c>
      <c r="AH103" s="39">
        <f t="shared" si="54"/>
        <v>0.65095009007739613</v>
      </c>
      <c r="AI103" s="39">
        <f t="shared" si="54"/>
        <v>0.70115864235917913</v>
      </c>
      <c r="AJ103" s="39">
        <f t="shared" ref="AJ103:AZ103" si="55">AJ105/AJ104</f>
        <v>0.74495575221238941</v>
      </c>
      <c r="AK103" s="39">
        <f t="shared" si="55"/>
        <v>0.66746768395862743</v>
      </c>
      <c r="AL103" s="39">
        <f t="shared" si="55"/>
        <v>0.72207031249999998</v>
      </c>
      <c r="AM103" s="39">
        <f t="shared" si="55"/>
        <v>0.65753297525550747</v>
      </c>
      <c r="AN103" s="39">
        <f t="shared" si="55"/>
        <v>0.68437743950039032</v>
      </c>
      <c r="AO103" s="39">
        <f t="shared" si="55"/>
        <v>0.62902072909220874</v>
      </c>
      <c r="AP103" s="39">
        <f t="shared" si="55"/>
        <v>0.66614363971701485</v>
      </c>
      <c r="AQ103" s="39">
        <v>0.72</v>
      </c>
      <c r="AR103" s="39">
        <f t="shared" si="55"/>
        <v>0.72267065999488656</v>
      </c>
      <c r="AS103" s="39">
        <f t="shared" si="55"/>
        <v>0.68868139066801082</v>
      </c>
      <c r="AT103" s="39">
        <f t="shared" si="55"/>
        <v>0.72093520259873478</v>
      </c>
      <c r="AU103" s="39">
        <f t="shared" si="55"/>
        <v>0.80179558011049723</v>
      </c>
      <c r="AV103" s="39">
        <f t="shared" si="55"/>
        <v>0.71277315861399537</v>
      </c>
      <c r="AW103" s="39">
        <f t="shared" si="55"/>
        <v>0.67452021777177562</v>
      </c>
      <c r="AX103" s="39">
        <f t="shared" si="55"/>
        <v>0.80472525505638093</v>
      </c>
      <c r="AY103" s="39">
        <f t="shared" si="55"/>
        <v>0.70199990392775369</v>
      </c>
      <c r="AZ103" s="39">
        <f t="shared" si="55"/>
        <v>0.75138940348277139</v>
      </c>
    </row>
    <row r="104" spans="1:54" ht="15" hidden="1" x14ac:dyDescent="0.2">
      <c r="A104" s="9" t="s">
        <v>65</v>
      </c>
      <c r="B104" s="39">
        <v>30637</v>
      </c>
      <c r="C104" s="39">
        <v>30651</v>
      </c>
      <c r="D104" s="39">
        <v>103113</v>
      </c>
      <c r="E104" s="39">
        <v>22883</v>
      </c>
      <c r="F104" s="39">
        <v>3033663</v>
      </c>
      <c r="G104" s="39">
        <v>76811</v>
      </c>
      <c r="H104" s="39">
        <v>64474</v>
      </c>
      <c r="I104" s="40">
        <v>9292</v>
      </c>
      <c r="J104" s="39">
        <v>18613</v>
      </c>
      <c r="K104" s="39">
        <v>266292</v>
      </c>
      <c r="L104" s="39">
        <v>182106</v>
      </c>
      <c r="M104" s="41">
        <v>241355</v>
      </c>
      <c r="N104" s="41">
        <v>11836</v>
      </c>
      <c r="O104" s="41">
        <v>278253</v>
      </c>
      <c r="P104" s="41">
        <v>60329</v>
      </c>
      <c r="Q104" s="41">
        <v>36115</v>
      </c>
      <c r="R104" s="41">
        <v>38851</v>
      </c>
      <c r="S104" s="41">
        <v>28850</v>
      </c>
      <c r="T104" s="41">
        <v>40721</v>
      </c>
      <c r="U104" s="41">
        <v>6615</v>
      </c>
      <c r="V104" s="41">
        <v>170846</v>
      </c>
      <c r="W104" s="41"/>
      <c r="X104" s="41">
        <v>118179</v>
      </c>
      <c r="Y104" s="41">
        <v>125920</v>
      </c>
      <c r="Z104" s="41">
        <v>13107</v>
      </c>
      <c r="AA104" s="41">
        <v>58808</v>
      </c>
      <c r="AB104" s="41">
        <v>4419</v>
      </c>
      <c r="AC104" s="41">
        <v>20640</v>
      </c>
      <c r="AD104" s="41">
        <v>146143</v>
      </c>
      <c r="AE104" s="41">
        <v>15156</v>
      </c>
      <c r="AF104" s="41">
        <v>339620</v>
      </c>
      <c r="AG104" s="42">
        <v>15082</v>
      </c>
      <c r="AH104" s="42">
        <v>794872</v>
      </c>
      <c r="AI104" s="42">
        <v>122212</v>
      </c>
      <c r="AJ104" s="39">
        <v>5650</v>
      </c>
      <c r="AK104" s="39">
        <v>99873</v>
      </c>
      <c r="AL104" s="39">
        <v>40960</v>
      </c>
      <c r="AM104" s="39">
        <v>86201</v>
      </c>
      <c r="AN104" s="39">
        <v>184464</v>
      </c>
      <c r="AO104" s="39">
        <v>20985</v>
      </c>
      <c r="AP104" s="39">
        <v>36327</v>
      </c>
      <c r="AQ104" s="39"/>
      <c r="AR104" s="40">
        <v>54758</v>
      </c>
      <c r="AS104" s="40">
        <v>589242</v>
      </c>
      <c r="AT104" s="40">
        <v>46792</v>
      </c>
      <c r="AU104" s="40">
        <v>2896</v>
      </c>
      <c r="AV104" s="40">
        <v>234891</v>
      </c>
      <c r="AW104" s="40">
        <v>330254</v>
      </c>
      <c r="AX104" s="40">
        <v>5587</v>
      </c>
      <c r="AY104" s="40">
        <v>62453</v>
      </c>
      <c r="AZ104" s="40">
        <v>2699</v>
      </c>
    </row>
    <row r="105" spans="1:54" ht="15" hidden="1" x14ac:dyDescent="0.2">
      <c r="A105" s="9" t="s">
        <v>60</v>
      </c>
      <c r="B105" s="39">
        <v>20577</v>
      </c>
      <c r="C105" s="39">
        <v>21840</v>
      </c>
      <c r="D105" s="39">
        <v>68818</v>
      </c>
      <c r="E105" s="39">
        <v>15076</v>
      </c>
      <c r="F105" s="39">
        <v>1925840</v>
      </c>
      <c r="G105" s="39">
        <v>54409</v>
      </c>
      <c r="H105" s="39">
        <v>46785</v>
      </c>
      <c r="I105" s="40">
        <v>7073</v>
      </c>
      <c r="J105" s="39">
        <v>11325</v>
      </c>
      <c r="K105" s="39">
        <v>174015</v>
      </c>
      <c r="L105" s="39">
        <v>127918</v>
      </c>
      <c r="M105" s="41">
        <v>154438</v>
      </c>
      <c r="N105" s="41">
        <v>6890</v>
      </c>
      <c r="O105" s="41">
        <v>188522</v>
      </c>
      <c r="P105" s="41">
        <v>42641</v>
      </c>
      <c r="Q105" s="41">
        <v>26105</v>
      </c>
      <c r="R105" s="41">
        <v>27191</v>
      </c>
      <c r="S105" s="41">
        <v>20444</v>
      </c>
      <c r="T105" s="41">
        <v>25181</v>
      </c>
      <c r="U105" s="41">
        <v>4117</v>
      </c>
      <c r="V105" s="41">
        <v>119504</v>
      </c>
      <c r="W105" s="41"/>
      <c r="X105" s="41">
        <v>81805</v>
      </c>
      <c r="Y105" s="41">
        <v>87669</v>
      </c>
      <c r="Z105" s="41">
        <v>8319</v>
      </c>
      <c r="AA105" s="41">
        <v>39392</v>
      </c>
      <c r="AB105" s="41">
        <v>3271</v>
      </c>
      <c r="AC105" s="41">
        <v>14511</v>
      </c>
      <c r="AD105" s="41">
        <v>90642</v>
      </c>
      <c r="AE105" s="41">
        <v>10612</v>
      </c>
      <c r="AF105" s="41">
        <v>236613</v>
      </c>
      <c r="AG105" s="42">
        <v>9513</v>
      </c>
      <c r="AH105" s="42">
        <v>517422</v>
      </c>
      <c r="AI105" s="42">
        <v>85690</v>
      </c>
      <c r="AJ105" s="39">
        <v>4209</v>
      </c>
      <c r="AK105" s="39">
        <v>66662</v>
      </c>
      <c r="AL105" s="39">
        <v>29576</v>
      </c>
      <c r="AM105" s="39">
        <v>56680</v>
      </c>
      <c r="AN105" s="39">
        <v>126243</v>
      </c>
      <c r="AO105" s="39">
        <v>13200</v>
      </c>
      <c r="AP105" s="39">
        <v>24199</v>
      </c>
      <c r="AQ105" s="39"/>
      <c r="AR105" s="40">
        <v>39572</v>
      </c>
      <c r="AS105" s="40">
        <v>405800</v>
      </c>
      <c r="AT105" s="40">
        <v>33734</v>
      </c>
      <c r="AU105" s="40">
        <v>2322</v>
      </c>
      <c r="AV105" s="40">
        <v>167424</v>
      </c>
      <c r="AW105" s="40">
        <v>222763</v>
      </c>
      <c r="AX105" s="40">
        <v>4496</v>
      </c>
      <c r="AY105" s="40">
        <v>43842</v>
      </c>
      <c r="AZ105" s="40">
        <v>2028</v>
      </c>
    </row>
    <row r="106" spans="1:54" ht="15" hidden="1" x14ac:dyDescent="0.2">
      <c r="A106" s="9" t="s">
        <v>61</v>
      </c>
      <c r="B106" s="39">
        <v>10060</v>
      </c>
      <c r="C106" s="39">
        <v>8811</v>
      </c>
      <c r="D106" s="39">
        <v>34295</v>
      </c>
      <c r="E106" s="39">
        <v>7807</v>
      </c>
      <c r="F106" s="39">
        <v>1107823</v>
      </c>
      <c r="G106" s="39">
        <v>22402</v>
      </c>
      <c r="H106" s="39">
        <v>17689</v>
      </c>
      <c r="I106" s="40">
        <v>2219</v>
      </c>
      <c r="J106" s="39">
        <v>7288</v>
      </c>
      <c r="K106" s="39">
        <v>92277</v>
      </c>
      <c r="L106" s="39">
        <v>54188</v>
      </c>
      <c r="M106" s="41">
        <v>86917</v>
      </c>
      <c r="N106" s="41">
        <v>4946</v>
      </c>
      <c r="O106" s="41">
        <v>89731</v>
      </c>
      <c r="P106" s="41">
        <v>17688</v>
      </c>
      <c r="Q106" s="41">
        <v>10010</v>
      </c>
      <c r="R106" s="41">
        <v>11660</v>
      </c>
      <c r="S106" s="41">
        <v>8406</v>
      </c>
      <c r="T106" s="41">
        <v>15540</v>
      </c>
      <c r="U106" s="41">
        <v>2498</v>
      </c>
      <c r="V106" s="41">
        <v>51342</v>
      </c>
      <c r="W106" s="41"/>
      <c r="X106" s="41">
        <v>36374</v>
      </c>
      <c r="Y106" s="41">
        <v>38251</v>
      </c>
      <c r="Z106" s="41">
        <v>4788</v>
      </c>
      <c r="AA106" s="41">
        <v>19416</v>
      </c>
      <c r="AB106" s="41">
        <v>1148</v>
      </c>
      <c r="AC106" s="41">
        <v>6129</v>
      </c>
      <c r="AD106" s="41">
        <v>55501</v>
      </c>
      <c r="AE106" s="41">
        <v>4544</v>
      </c>
      <c r="AF106" s="41">
        <v>103007</v>
      </c>
      <c r="AG106" s="42">
        <v>5569</v>
      </c>
      <c r="AH106" s="42">
        <v>277450</v>
      </c>
      <c r="AI106" s="42">
        <v>36522</v>
      </c>
      <c r="AJ106" s="39">
        <v>1441</v>
      </c>
      <c r="AK106" s="39">
        <v>33211</v>
      </c>
      <c r="AL106" s="39">
        <v>11384</v>
      </c>
      <c r="AM106" s="39">
        <v>29521</v>
      </c>
      <c r="AN106" s="39">
        <v>58221</v>
      </c>
      <c r="AO106" s="39">
        <v>7785</v>
      </c>
      <c r="AP106" s="39">
        <v>12128</v>
      </c>
      <c r="AQ106" s="39"/>
      <c r="AR106" s="40">
        <v>15186</v>
      </c>
      <c r="AS106" s="40">
        <v>183442</v>
      </c>
      <c r="AT106" s="40">
        <v>13058</v>
      </c>
      <c r="AU106" s="40">
        <v>574</v>
      </c>
      <c r="AV106" s="40">
        <v>67467</v>
      </c>
      <c r="AW106" s="40">
        <v>107491</v>
      </c>
      <c r="AX106" s="40">
        <v>1091</v>
      </c>
      <c r="AY106" s="40">
        <v>18611</v>
      </c>
      <c r="AZ106" s="40">
        <v>671</v>
      </c>
    </row>
    <row r="107" spans="1:54" x14ac:dyDescent="0.2">
      <c r="A107" s="9" t="s">
        <v>66</v>
      </c>
      <c r="B107" s="39">
        <f>B109/B108</f>
        <v>0.68291463567054123</v>
      </c>
      <c r="C107" s="39">
        <f t="shared" ref="C107:F107" si="56">C109/C108</f>
        <v>0.60324243358738272</v>
      </c>
      <c r="D107" s="39">
        <f t="shared" si="56"/>
        <v>0.52533849129593813</v>
      </c>
      <c r="E107" s="39">
        <f t="shared" si="56"/>
        <v>0.40888278388278387</v>
      </c>
      <c r="F107" s="39">
        <f t="shared" si="56"/>
        <v>0.65701682031082509</v>
      </c>
      <c r="G107" s="39">
        <f t="shared" ref="G107" si="57">G109/G108</f>
        <v>0.70520511096166782</v>
      </c>
      <c r="H107" s="39">
        <f t="shared" ref="H107" si="58">H109/H108</f>
        <v>0.71995395977875121</v>
      </c>
      <c r="I107" s="39">
        <f t="shared" ref="I107" si="59">I109/I108</f>
        <v>0.84434253461504538</v>
      </c>
      <c r="J107" s="39">
        <f t="shared" ref="J107" si="60">J109/J108</f>
        <v>0.812741036994715</v>
      </c>
      <c r="K107" s="39">
        <f t="shared" ref="K107" si="61">K109/K108</f>
        <v>0.60950819046892579</v>
      </c>
      <c r="L107" s="39">
        <f t="shared" ref="L107" si="62">L109/L108</f>
        <v>0.74553540114753869</v>
      </c>
      <c r="M107" s="39">
        <f t="shared" ref="M107" si="63">M109/M108</f>
        <v>0.73610698365527494</v>
      </c>
      <c r="N107" s="39">
        <f t="shared" ref="N107" si="64">N109/N108</f>
        <v>0.55771065182829893</v>
      </c>
      <c r="O107" s="39">
        <f t="shared" ref="O107" si="65">O109/O108</f>
        <v>0.65573168941729043</v>
      </c>
      <c r="P107" s="39">
        <f t="shared" ref="P107" si="66">P109/P108</f>
        <v>0.6702106616556226</v>
      </c>
      <c r="Q107" s="39">
        <f t="shared" ref="Q107" si="67">Q109/Q108</f>
        <v>0.75521501925545576</v>
      </c>
      <c r="R107" s="39">
        <f t="shared" ref="R107" si="68">R109/R108</f>
        <v>0.80372889896699418</v>
      </c>
      <c r="S107" s="39">
        <f t="shared" ref="S107" si="69">S109/S108</f>
        <v>0.65002121940868585</v>
      </c>
      <c r="T107" s="39">
        <f t="shared" ref="T107" si="70">T109/T108</f>
        <v>0.7193551998208888</v>
      </c>
      <c r="U107" s="39">
        <f t="shared" ref="U107" si="71">U109/U108</f>
        <v>0.60748922413793105</v>
      </c>
      <c r="V107" s="39">
        <f t="shared" ref="V107" si="72">V109/V108</f>
        <v>0.80408329674465284</v>
      </c>
      <c r="W107" s="39">
        <v>0.749</v>
      </c>
      <c r="X107" s="39">
        <f t="shared" ref="X107" si="73">X109/X108</f>
        <v>0.57437498592733249</v>
      </c>
      <c r="Y107" s="39">
        <f t="shared" ref="Y107" si="74">Y109/Y108</f>
        <v>0.74450265274116589</v>
      </c>
      <c r="Z107" s="39">
        <f t="shared" ref="Z107" si="75">Z109/Z108</f>
        <v>0.62259100642398291</v>
      </c>
      <c r="AA107" s="39">
        <f t="shared" ref="AA107" si="76">AA109/AA108</f>
        <v>0.6940761706142311</v>
      </c>
      <c r="AB107" s="39">
        <f t="shared" ref="AB107" si="77">AB109/AB108</f>
        <v>0.64262871762072271</v>
      </c>
      <c r="AC107" s="39">
        <f t="shared" ref="AC107" si="78">AC109/AC108</f>
        <v>0.81832186505083704</v>
      </c>
      <c r="AD107" s="39">
        <f t="shared" ref="AD107" si="79">AD109/AD108</f>
        <v>0.78347998147602405</v>
      </c>
      <c r="AE107" s="39">
        <f t="shared" ref="AE107" si="80">AE109/AE108</f>
        <v>0.74991280083711198</v>
      </c>
      <c r="AF107" s="39">
        <f t="shared" ref="AF107" si="81">AF109/AF108</f>
        <v>0.71278282037250207</v>
      </c>
      <c r="AG107" s="39">
        <f t="shared" ref="AG107" si="82">AG109/AG108</f>
        <v>0.52377003511408837</v>
      </c>
      <c r="AH107" s="39">
        <f t="shared" ref="AH107" si="83">AH109/AH108</f>
        <v>0.69396734108788205</v>
      </c>
      <c r="AI107" s="39">
        <f t="shared" ref="AI107" si="84">AI109/AI108</f>
        <v>0.70654170395139637</v>
      </c>
      <c r="AJ107" s="39">
        <f t="shared" ref="AJ107" si="85">AJ109/AJ108</f>
        <v>0.74352002900126879</v>
      </c>
      <c r="AK107" s="39">
        <f t="shared" ref="AK107" si="86">AK109/AK108</f>
        <v>0.68444193290514654</v>
      </c>
      <c r="AL107" s="39">
        <f t="shared" ref="AL107" si="87">AL109/AL108</f>
        <v>0.58615191891584106</v>
      </c>
      <c r="AM107" s="39">
        <f t="shared" ref="AM107" si="88">AM109/AM108</f>
        <v>0.77674833956577549</v>
      </c>
      <c r="AN107" s="39">
        <f t="shared" ref="AN107" si="89">AN109/AN108</f>
        <v>0.67395434201629267</v>
      </c>
      <c r="AO107" s="39">
        <f t="shared" ref="AO107" si="90">AO109/AO108</f>
        <v>0.73021403683424591</v>
      </c>
      <c r="AP107" s="39">
        <f t="shared" ref="AP107" si="91">AP109/AP108</f>
        <v>0.78395345276374218</v>
      </c>
      <c r="AQ107" s="39">
        <v>0.56200000000000006</v>
      </c>
      <c r="AR107" s="39">
        <f t="shared" ref="AR107" si="92">AR109/AR108</f>
        <v>0.73322121029416432</v>
      </c>
      <c r="AS107" s="39">
        <f t="shared" ref="AS107" si="93">AS109/AS108</f>
        <v>0.70977736072594977</v>
      </c>
      <c r="AT107" s="39">
        <f t="shared" ref="AT107" si="94">AT109/AT108</f>
        <v>0.64239973036737441</v>
      </c>
      <c r="AU107" s="39">
        <f t="shared" ref="AU107" si="95">AU109/AU108</f>
        <v>0.6960705693664796</v>
      </c>
      <c r="AV107" s="39">
        <f t="shared" ref="AV107" si="96">AV109/AV108</f>
        <v>0.73417417897619386</v>
      </c>
      <c r="AW107" s="39">
        <f t="shared" ref="AW107" si="97">AW109/AW108</f>
        <v>0.69928558671191288</v>
      </c>
      <c r="AX107" s="39">
        <f t="shared" ref="AX107" si="98">AX109/AX108</f>
        <v>0.55485463521667577</v>
      </c>
      <c r="AY107" s="39">
        <f t="shared" ref="AY107" si="99">AY109/AY108</f>
        <v>0.5740177593966671</v>
      </c>
      <c r="AZ107" s="39">
        <f t="shared" ref="AZ107" si="100">AZ109/AZ108</f>
        <v>0.69658295594895014</v>
      </c>
    </row>
    <row r="108" spans="1:54" ht="15.75" hidden="1" x14ac:dyDescent="0.25">
      <c r="A108" s="8" t="s">
        <v>66</v>
      </c>
      <c r="B108" s="39">
        <v>8001</v>
      </c>
      <c r="C108" s="39">
        <v>22699</v>
      </c>
      <c r="D108" s="39">
        <v>126665</v>
      </c>
      <c r="E108" s="39">
        <v>4368</v>
      </c>
      <c r="F108" s="39">
        <v>275203</v>
      </c>
      <c r="G108" s="39">
        <v>37175</v>
      </c>
      <c r="H108" s="39">
        <v>31277</v>
      </c>
      <c r="I108" s="40">
        <v>11339</v>
      </c>
      <c r="J108" s="39">
        <v>7001</v>
      </c>
      <c r="K108" s="39">
        <v>104878</v>
      </c>
      <c r="L108" s="39">
        <v>71283</v>
      </c>
      <c r="M108" s="41">
        <v>6730</v>
      </c>
      <c r="N108" s="41">
        <v>6290</v>
      </c>
      <c r="O108" s="41">
        <v>95382</v>
      </c>
      <c r="P108" s="41">
        <v>20222</v>
      </c>
      <c r="Q108" s="41">
        <v>12464</v>
      </c>
      <c r="R108" s="41">
        <v>11907</v>
      </c>
      <c r="S108" s="41">
        <v>14138</v>
      </c>
      <c r="T108" s="41">
        <v>8933</v>
      </c>
      <c r="U108" s="41">
        <v>3712</v>
      </c>
      <c r="V108" s="41">
        <v>95658</v>
      </c>
      <c r="W108" s="41"/>
      <c r="X108" s="41">
        <v>133237</v>
      </c>
      <c r="Y108" s="41">
        <v>89907</v>
      </c>
      <c r="Z108" s="41">
        <v>5604</v>
      </c>
      <c r="AA108" s="41">
        <v>20139</v>
      </c>
      <c r="AB108" s="41">
        <v>6254</v>
      </c>
      <c r="AC108" s="41">
        <v>9737</v>
      </c>
      <c r="AD108" s="41">
        <v>23753</v>
      </c>
      <c r="AE108" s="41">
        <v>5734</v>
      </c>
      <c r="AF108" s="41">
        <v>105986</v>
      </c>
      <c r="AG108" s="42">
        <v>77177</v>
      </c>
      <c r="AH108" s="42">
        <v>231606</v>
      </c>
      <c r="AI108" s="42">
        <v>42466</v>
      </c>
      <c r="AJ108" s="39">
        <v>5517</v>
      </c>
      <c r="AK108" s="39">
        <v>72554</v>
      </c>
      <c r="AL108" s="39">
        <v>17562</v>
      </c>
      <c r="AM108" s="39">
        <v>17917</v>
      </c>
      <c r="AN108" s="39">
        <v>62114</v>
      </c>
      <c r="AO108" s="39">
        <v>6027</v>
      </c>
      <c r="AP108" s="39">
        <v>6531</v>
      </c>
      <c r="AQ108" s="39"/>
      <c r="AR108" s="40">
        <v>31513</v>
      </c>
      <c r="AS108" s="40">
        <v>190757</v>
      </c>
      <c r="AT108" s="40">
        <v>14835</v>
      </c>
      <c r="AU108" s="40">
        <v>1247</v>
      </c>
      <c r="AV108" s="40">
        <v>100058</v>
      </c>
      <c r="AW108" s="40">
        <v>55990</v>
      </c>
      <c r="AX108" s="40">
        <v>3646</v>
      </c>
      <c r="AY108" s="40">
        <v>16442</v>
      </c>
      <c r="AZ108" s="40">
        <v>2429</v>
      </c>
    </row>
    <row r="109" spans="1:54" ht="15" hidden="1" x14ac:dyDescent="0.2">
      <c r="A109" s="9" t="s">
        <v>60</v>
      </c>
      <c r="B109" s="39">
        <v>5464</v>
      </c>
      <c r="C109" s="39">
        <v>13693</v>
      </c>
      <c r="D109" s="39">
        <v>66542</v>
      </c>
      <c r="E109" s="39">
        <v>1786</v>
      </c>
      <c r="F109" s="39">
        <v>180813</v>
      </c>
      <c r="G109" s="39">
        <v>26216</v>
      </c>
      <c r="H109" s="39">
        <v>22518</v>
      </c>
      <c r="I109" s="40">
        <v>9574</v>
      </c>
      <c r="J109" s="39">
        <v>5690</v>
      </c>
      <c r="K109" s="39">
        <v>63924</v>
      </c>
      <c r="L109" s="39">
        <v>53144</v>
      </c>
      <c r="M109" s="41">
        <v>4954</v>
      </c>
      <c r="N109" s="41">
        <v>3508</v>
      </c>
      <c r="O109" s="41">
        <v>62545</v>
      </c>
      <c r="P109" s="41">
        <v>13553</v>
      </c>
      <c r="Q109" s="41">
        <v>9413</v>
      </c>
      <c r="R109" s="41">
        <v>9570</v>
      </c>
      <c r="S109" s="41">
        <v>9190</v>
      </c>
      <c r="T109" s="41">
        <v>6426</v>
      </c>
      <c r="U109" s="41">
        <v>2255</v>
      </c>
      <c r="V109" s="41">
        <v>76917</v>
      </c>
      <c r="W109" s="41"/>
      <c r="X109" s="41">
        <v>76528</v>
      </c>
      <c r="Y109" s="41">
        <v>66936</v>
      </c>
      <c r="Z109" s="41">
        <v>3489</v>
      </c>
      <c r="AA109" s="41">
        <v>13978</v>
      </c>
      <c r="AB109" s="41">
        <v>4019</v>
      </c>
      <c r="AC109" s="41">
        <v>7968</v>
      </c>
      <c r="AD109" s="41">
        <v>18610</v>
      </c>
      <c r="AE109" s="41">
        <v>4300</v>
      </c>
      <c r="AF109" s="41">
        <v>75545</v>
      </c>
      <c r="AG109" s="42">
        <v>40423</v>
      </c>
      <c r="AH109" s="42">
        <v>160727</v>
      </c>
      <c r="AI109" s="42">
        <v>30004</v>
      </c>
      <c r="AJ109" s="39">
        <v>4102</v>
      </c>
      <c r="AK109" s="39">
        <v>49659</v>
      </c>
      <c r="AL109" s="39">
        <v>10294</v>
      </c>
      <c r="AM109" s="39">
        <v>13917</v>
      </c>
      <c r="AN109" s="39">
        <v>41862</v>
      </c>
      <c r="AO109" s="39">
        <v>4401</v>
      </c>
      <c r="AP109" s="39">
        <v>5120</v>
      </c>
      <c r="AQ109" s="39"/>
      <c r="AR109" s="40">
        <v>23106</v>
      </c>
      <c r="AS109" s="40">
        <v>135395</v>
      </c>
      <c r="AT109" s="40">
        <v>9530</v>
      </c>
      <c r="AU109" s="40">
        <v>868</v>
      </c>
      <c r="AV109" s="40">
        <v>73460</v>
      </c>
      <c r="AW109" s="40">
        <v>39153</v>
      </c>
      <c r="AX109" s="40">
        <v>2023</v>
      </c>
      <c r="AY109" s="40">
        <v>9438</v>
      </c>
      <c r="AZ109" s="40">
        <v>1692</v>
      </c>
    </row>
    <row r="110" spans="1:54" ht="15" hidden="1" x14ac:dyDescent="0.2">
      <c r="A110" s="9" t="s">
        <v>61</v>
      </c>
      <c r="B110" s="39">
        <v>2537</v>
      </c>
      <c r="C110" s="39">
        <v>9006</v>
      </c>
      <c r="D110" s="39">
        <v>60123</v>
      </c>
      <c r="E110" s="39">
        <v>2582</v>
      </c>
      <c r="F110" s="39">
        <v>94390</v>
      </c>
      <c r="G110" s="39">
        <v>10959</v>
      </c>
      <c r="H110" s="39">
        <v>8759</v>
      </c>
      <c r="I110" s="40">
        <v>1765</v>
      </c>
      <c r="J110" s="39">
        <v>1311</v>
      </c>
      <c r="K110" s="39">
        <v>40954</v>
      </c>
      <c r="L110" s="39">
        <v>18139</v>
      </c>
      <c r="M110" s="41">
        <v>1776</v>
      </c>
      <c r="N110" s="41">
        <v>2782</v>
      </c>
      <c r="O110" s="41">
        <v>32837</v>
      </c>
      <c r="P110" s="41">
        <v>6669</v>
      </c>
      <c r="Q110" s="41">
        <v>3051</v>
      </c>
      <c r="R110" s="41">
        <v>2337</v>
      </c>
      <c r="S110" s="41">
        <v>4948</v>
      </c>
      <c r="T110" s="41">
        <v>2507</v>
      </c>
      <c r="U110" s="41">
        <v>1457</v>
      </c>
      <c r="V110" s="41">
        <v>18741</v>
      </c>
      <c r="W110" s="41"/>
      <c r="X110" s="41">
        <v>56709</v>
      </c>
      <c r="Y110" s="41">
        <v>22971</v>
      </c>
      <c r="Z110" s="41">
        <v>2115</v>
      </c>
      <c r="AA110" s="41" t="s">
        <v>124</v>
      </c>
      <c r="AB110" s="41">
        <v>2235</v>
      </c>
      <c r="AC110" s="41">
        <v>1769</v>
      </c>
      <c r="AD110" s="41">
        <v>5143</v>
      </c>
      <c r="AE110" s="41">
        <v>1434</v>
      </c>
      <c r="AF110" s="41">
        <v>30441</v>
      </c>
      <c r="AG110" s="42">
        <v>36754</v>
      </c>
      <c r="AH110" s="42">
        <v>70879</v>
      </c>
      <c r="AI110" s="42">
        <v>12462</v>
      </c>
      <c r="AJ110" s="39">
        <v>1415</v>
      </c>
      <c r="AK110" s="39">
        <v>22895</v>
      </c>
      <c r="AL110" s="39">
        <v>7268</v>
      </c>
      <c r="AM110" s="39">
        <v>4000</v>
      </c>
      <c r="AN110" s="39">
        <v>20252</v>
      </c>
      <c r="AO110" s="39">
        <v>1626</v>
      </c>
      <c r="AP110" s="39">
        <v>1411</v>
      </c>
      <c r="AQ110" s="39"/>
      <c r="AR110" s="40">
        <v>8407</v>
      </c>
      <c r="AS110" s="40">
        <v>55362</v>
      </c>
      <c r="AT110" s="40">
        <v>5305</v>
      </c>
      <c r="AU110" s="40">
        <v>379</v>
      </c>
      <c r="AV110" s="40">
        <v>26598</v>
      </c>
      <c r="AW110" s="40">
        <v>16837</v>
      </c>
      <c r="AX110" s="40">
        <v>1623</v>
      </c>
      <c r="AY110" s="40">
        <v>7004</v>
      </c>
      <c r="AZ110" s="40">
        <v>737</v>
      </c>
    </row>
    <row r="111" spans="1:54" x14ac:dyDescent="0.2">
      <c r="A111" s="20" t="s">
        <v>67</v>
      </c>
      <c r="B111" s="43"/>
      <c r="C111" s="39"/>
      <c r="D111" s="39"/>
      <c r="E111" s="39"/>
      <c r="F111" s="39"/>
      <c r="G111" s="39"/>
      <c r="H111" s="39"/>
      <c r="I111" s="42"/>
      <c r="J111" s="39"/>
      <c r="K111" s="39"/>
      <c r="L111" s="39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55"/>
      <c r="Y111" s="56"/>
      <c r="Z111" s="46"/>
      <c r="AA111" s="46"/>
      <c r="AB111" s="46"/>
      <c r="AC111" s="46"/>
      <c r="AD111" s="46"/>
      <c r="AE111" s="46"/>
      <c r="AF111" s="46"/>
      <c r="AG111" s="54"/>
      <c r="AH111" s="42"/>
      <c r="AI111" s="42"/>
      <c r="AJ111" s="42"/>
      <c r="AK111" s="42"/>
      <c r="AL111" s="42"/>
      <c r="AM111" s="42"/>
      <c r="AN111" s="42"/>
      <c r="AO111" s="42"/>
      <c r="AP111" s="39"/>
      <c r="AQ111" s="39"/>
      <c r="AR111" s="42"/>
      <c r="AS111" s="42"/>
      <c r="AT111" s="42"/>
      <c r="AU111" s="42"/>
      <c r="AV111" s="42"/>
      <c r="AW111" s="42"/>
      <c r="AX111" s="42"/>
      <c r="AY111" s="42"/>
      <c r="AZ111" s="42"/>
    </row>
    <row r="112" spans="1:54" ht="15.75" hidden="1" x14ac:dyDescent="0.25">
      <c r="A112" s="8" t="s">
        <v>68</v>
      </c>
      <c r="B112" s="39">
        <v>91100</v>
      </c>
      <c r="C112" s="39">
        <v>33200</v>
      </c>
      <c r="D112" s="39">
        <v>490900</v>
      </c>
      <c r="E112" s="39">
        <v>83800</v>
      </c>
      <c r="F112" s="39">
        <v>5959500</v>
      </c>
      <c r="G112" s="39">
        <v>320200</v>
      </c>
      <c r="H112" s="39">
        <v>304600</v>
      </c>
      <c r="I112" s="40">
        <v>67300</v>
      </c>
      <c r="J112" s="39">
        <v>52700</v>
      </c>
      <c r="K112" s="39">
        <v>2320200</v>
      </c>
      <c r="L112" s="39">
        <v>629900</v>
      </c>
      <c r="M112" s="41">
        <v>143100</v>
      </c>
      <c r="N112" s="41">
        <v>49400</v>
      </c>
      <c r="O112" s="41">
        <v>1070500</v>
      </c>
      <c r="P112" s="41">
        <v>178100</v>
      </c>
      <c r="Q112" s="41">
        <v>87200</v>
      </c>
      <c r="R112" s="41">
        <v>113200</v>
      </c>
      <c r="S112" s="41">
        <v>95000</v>
      </c>
      <c r="T112" s="41">
        <v>97800</v>
      </c>
      <c r="U112" s="41">
        <v>20700</v>
      </c>
      <c r="V112" s="41">
        <v>573000</v>
      </c>
      <c r="W112" s="41"/>
      <c r="X112" s="41">
        <v>350300</v>
      </c>
      <c r="Y112" s="41">
        <v>277100</v>
      </c>
      <c r="Z112" s="41">
        <v>29000</v>
      </c>
      <c r="AA112" s="41">
        <v>143200</v>
      </c>
      <c r="AB112" s="41">
        <v>10400</v>
      </c>
      <c r="AC112" s="41">
        <v>85700</v>
      </c>
      <c r="AD112" s="41">
        <v>354200</v>
      </c>
      <c r="AE112" s="41">
        <v>49100</v>
      </c>
      <c r="AF112" s="41">
        <v>1219200</v>
      </c>
      <c r="AG112" s="42">
        <v>92800</v>
      </c>
      <c r="AH112" s="42">
        <v>2542100</v>
      </c>
      <c r="AI112" s="42">
        <v>468700</v>
      </c>
      <c r="AJ112" s="39">
        <v>14100</v>
      </c>
      <c r="AK112" s="39">
        <v>281800</v>
      </c>
      <c r="AL112" s="39">
        <v>126500</v>
      </c>
      <c r="AM112" s="39">
        <v>241500</v>
      </c>
      <c r="AN112" s="39">
        <v>484900</v>
      </c>
      <c r="AO112" s="39">
        <v>77200</v>
      </c>
      <c r="AP112" s="39">
        <v>133500</v>
      </c>
      <c r="AQ112" s="40">
        <v>14100</v>
      </c>
      <c r="AR112" s="40">
        <v>200600</v>
      </c>
      <c r="AS112" s="40">
        <v>2729800</v>
      </c>
      <c r="AT112" s="40">
        <v>157100</v>
      </c>
      <c r="AU112" s="40">
        <v>13600</v>
      </c>
      <c r="AV112" s="40">
        <v>639700</v>
      </c>
      <c r="AW112" s="40">
        <v>603100</v>
      </c>
      <c r="AX112" s="40">
        <v>13200</v>
      </c>
      <c r="AY112" s="40">
        <v>153800</v>
      </c>
      <c r="AZ112" s="40">
        <v>10800</v>
      </c>
      <c r="BB112" s="8"/>
    </row>
    <row r="113" spans="1:54" ht="15" hidden="1" x14ac:dyDescent="0.2">
      <c r="A113" s="24" t="s">
        <v>69</v>
      </c>
      <c r="B113" s="39">
        <v>25500</v>
      </c>
      <c r="C113" s="39">
        <v>5200</v>
      </c>
      <c r="D113" s="39">
        <v>148800</v>
      </c>
      <c r="E113" s="39">
        <v>35100</v>
      </c>
      <c r="F113" s="39">
        <v>1598300</v>
      </c>
      <c r="G113" s="39">
        <v>86400</v>
      </c>
      <c r="H113" s="39">
        <v>47100</v>
      </c>
      <c r="I113" s="40">
        <v>12900</v>
      </c>
      <c r="J113" s="39">
        <v>9900</v>
      </c>
      <c r="K113" s="39">
        <v>350100</v>
      </c>
      <c r="L113" s="39">
        <v>152500</v>
      </c>
      <c r="M113" s="41">
        <v>20400</v>
      </c>
      <c r="N113" s="41">
        <v>20000</v>
      </c>
      <c r="O113" s="41">
        <v>238100</v>
      </c>
      <c r="P113" s="41">
        <v>50100</v>
      </c>
      <c r="Q113" s="41">
        <v>29500</v>
      </c>
      <c r="R113" s="41">
        <v>35500</v>
      </c>
      <c r="S113" s="41">
        <v>19300</v>
      </c>
      <c r="T113" s="41">
        <v>23700</v>
      </c>
      <c r="U113" s="41">
        <v>1900</v>
      </c>
      <c r="V113" s="41">
        <v>105200</v>
      </c>
      <c r="W113" s="41"/>
      <c r="X113" s="41">
        <v>56700</v>
      </c>
      <c r="Y113" s="41">
        <v>53100</v>
      </c>
      <c r="Z113" s="41">
        <v>7300</v>
      </c>
      <c r="AA113" s="41">
        <v>21900</v>
      </c>
      <c r="AB113" s="41">
        <v>1500</v>
      </c>
      <c r="AC113" s="41">
        <v>30300</v>
      </c>
      <c r="AD113" s="41">
        <v>101000</v>
      </c>
      <c r="AE113" s="41">
        <v>4800</v>
      </c>
      <c r="AF113" s="41">
        <v>162100</v>
      </c>
      <c r="AG113" s="42">
        <v>30700</v>
      </c>
      <c r="AH113" s="42">
        <v>464100</v>
      </c>
      <c r="AI113" s="42">
        <v>137500</v>
      </c>
      <c r="AJ113" s="39">
        <v>2300</v>
      </c>
      <c r="AK113" s="39">
        <v>32900</v>
      </c>
      <c r="AL113" s="39">
        <v>41400</v>
      </c>
      <c r="AM113" s="39">
        <v>61400</v>
      </c>
      <c r="AN113" s="39">
        <v>69700</v>
      </c>
      <c r="AO113" s="39">
        <v>17200</v>
      </c>
      <c r="AP113" s="39">
        <v>31800</v>
      </c>
      <c r="AQ113" s="40">
        <v>3900</v>
      </c>
      <c r="AR113" s="40">
        <v>54300</v>
      </c>
      <c r="AS113" s="40">
        <v>918400</v>
      </c>
      <c r="AT113" s="40">
        <v>39000</v>
      </c>
      <c r="AU113" s="40">
        <v>1700</v>
      </c>
      <c r="AV113" s="40">
        <v>109600</v>
      </c>
      <c r="AW113" s="40">
        <v>121300</v>
      </c>
      <c r="AX113" s="40">
        <v>900</v>
      </c>
      <c r="AY113" s="40">
        <v>32300</v>
      </c>
      <c r="AZ113" s="40">
        <v>2900</v>
      </c>
    </row>
    <row r="114" spans="1:54" x14ac:dyDescent="0.2">
      <c r="A114" s="9" t="s">
        <v>128</v>
      </c>
      <c r="B114" s="39">
        <v>0.28000000000000003</v>
      </c>
      <c r="C114" s="39">
        <v>0.157</v>
      </c>
      <c r="D114" s="39">
        <v>0.30299999999999999</v>
      </c>
      <c r="E114" s="39">
        <v>0.41899999999999998</v>
      </c>
      <c r="F114" s="39">
        <v>0.26800000000000002</v>
      </c>
      <c r="G114" s="39">
        <v>0.27</v>
      </c>
      <c r="H114" s="39">
        <v>0.155</v>
      </c>
      <c r="I114" s="40">
        <v>0.192</v>
      </c>
      <c r="J114" s="39">
        <v>0.188</v>
      </c>
      <c r="K114" s="39">
        <v>0.151</v>
      </c>
      <c r="L114" s="39">
        <v>0.24199999999999999</v>
      </c>
      <c r="M114" s="41">
        <v>0.14299999999999999</v>
      </c>
      <c r="N114" s="41">
        <v>0.40500000000000003</v>
      </c>
      <c r="O114" s="41">
        <v>0.222</v>
      </c>
      <c r="P114" s="41">
        <v>0.28100000000000003</v>
      </c>
      <c r="Q114" s="41">
        <v>0.33800000000000002</v>
      </c>
      <c r="R114" s="41">
        <v>0.314</v>
      </c>
      <c r="S114" s="41">
        <v>0.20300000000000001</v>
      </c>
      <c r="T114" s="41">
        <v>0.24199999999999999</v>
      </c>
      <c r="U114" s="41">
        <v>9.1999999999999998E-2</v>
      </c>
      <c r="V114" s="41">
        <v>0.184</v>
      </c>
      <c r="W114" s="41">
        <v>0.14000000000000001</v>
      </c>
      <c r="X114" s="41">
        <v>0.16200000000000001</v>
      </c>
      <c r="Y114" s="41">
        <v>0.192</v>
      </c>
      <c r="Z114" s="41">
        <v>0.252</v>
      </c>
      <c r="AA114" s="41">
        <v>0.153</v>
      </c>
      <c r="AB114" s="41">
        <v>0.14399999999999999</v>
      </c>
      <c r="AC114" s="41">
        <v>0.35399999999999998</v>
      </c>
      <c r="AD114" s="41">
        <v>0.28499999999999998</v>
      </c>
      <c r="AE114" s="41">
        <v>9.8000000000000004E-2</v>
      </c>
      <c r="AF114" s="41">
        <v>0.13300000000000001</v>
      </c>
      <c r="AG114" s="42">
        <v>0.33100000000000002</v>
      </c>
      <c r="AH114" s="42">
        <v>0.183</v>
      </c>
      <c r="AI114" s="42">
        <v>0.29299999999999998</v>
      </c>
      <c r="AJ114" s="39">
        <v>0.16300000000000001</v>
      </c>
      <c r="AK114" s="39">
        <v>0.11700000000000001</v>
      </c>
      <c r="AL114" s="39">
        <v>0.32700000000000001</v>
      </c>
      <c r="AM114" s="39">
        <v>0.254</v>
      </c>
      <c r="AN114" s="39">
        <v>0.14399999999999999</v>
      </c>
      <c r="AO114" s="39">
        <v>0.223</v>
      </c>
      <c r="AP114" s="39">
        <v>0.23799999999999999</v>
      </c>
      <c r="AQ114" s="40">
        <v>0.27700000000000002</v>
      </c>
      <c r="AR114" s="40">
        <v>0.27100000000000002</v>
      </c>
      <c r="AS114" s="40">
        <v>0.33600000000000002</v>
      </c>
      <c r="AT114" s="40">
        <v>0.248</v>
      </c>
      <c r="AU114" s="40">
        <v>0.125</v>
      </c>
      <c r="AV114" s="40">
        <v>0.17100000000000001</v>
      </c>
      <c r="AW114" s="40">
        <v>0.20100000000000001</v>
      </c>
      <c r="AX114" s="40">
        <v>6.8000000000000005E-2</v>
      </c>
      <c r="AY114" s="40">
        <v>0.21</v>
      </c>
      <c r="AZ114" s="40">
        <v>0.26900000000000002</v>
      </c>
    </row>
    <row r="115" spans="1:54" ht="15" hidden="1" x14ac:dyDescent="0.2">
      <c r="A115" s="24" t="s">
        <v>70</v>
      </c>
      <c r="B115" s="39">
        <v>30500</v>
      </c>
      <c r="C115" s="39">
        <v>9900</v>
      </c>
      <c r="D115" s="39">
        <v>128200</v>
      </c>
      <c r="E115" s="39">
        <v>19100</v>
      </c>
      <c r="F115" s="39">
        <v>1985900</v>
      </c>
      <c r="G115" s="39">
        <v>101900</v>
      </c>
      <c r="H115" s="39">
        <v>115500</v>
      </c>
      <c r="I115" s="40">
        <v>37700</v>
      </c>
      <c r="J115" s="39">
        <v>21500</v>
      </c>
      <c r="K115" s="39">
        <v>729000</v>
      </c>
      <c r="L115" s="39">
        <v>231600</v>
      </c>
      <c r="M115" s="41">
        <v>42700</v>
      </c>
      <c r="N115" s="41">
        <v>11200</v>
      </c>
      <c r="O115" s="41">
        <v>379200</v>
      </c>
      <c r="P115" s="41">
        <v>67600</v>
      </c>
      <c r="Q115" s="41">
        <v>25500</v>
      </c>
      <c r="R115" s="41">
        <v>31800</v>
      </c>
      <c r="S115" s="41">
        <v>31000</v>
      </c>
      <c r="T115" s="41">
        <v>31100</v>
      </c>
      <c r="U115" s="41">
        <v>9600</v>
      </c>
      <c r="V115" s="41">
        <v>256700</v>
      </c>
      <c r="W115" s="41"/>
      <c r="X115" s="41">
        <v>170500</v>
      </c>
      <c r="Y115" s="41">
        <v>104700</v>
      </c>
      <c r="Z115" s="41">
        <v>9300</v>
      </c>
      <c r="AA115" s="41">
        <v>65000</v>
      </c>
      <c r="AB115" s="41">
        <v>4700</v>
      </c>
      <c r="AC115" s="41">
        <v>21900</v>
      </c>
      <c r="AD115" s="41">
        <v>75300</v>
      </c>
      <c r="AE115" s="41">
        <v>25300</v>
      </c>
      <c r="AF115" s="41">
        <v>535500</v>
      </c>
      <c r="AG115" s="42">
        <v>21200</v>
      </c>
      <c r="AH115" s="42">
        <v>917900</v>
      </c>
      <c r="AI115" s="42">
        <v>155200</v>
      </c>
      <c r="AJ115" s="39">
        <v>5300</v>
      </c>
      <c r="AK115" s="39">
        <v>139400</v>
      </c>
      <c r="AL115" s="39">
        <v>31100</v>
      </c>
      <c r="AM115" s="39">
        <v>76300</v>
      </c>
      <c r="AN115" s="39">
        <v>215900</v>
      </c>
      <c r="AO115" s="39">
        <v>21700</v>
      </c>
      <c r="AP115" s="39">
        <v>42900</v>
      </c>
      <c r="AQ115" s="40">
        <v>3600</v>
      </c>
      <c r="AR115" s="40">
        <v>65800</v>
      </c>
      <c r="AS115" s="40">
        <v>781700</v>
      </c>
      <c r="AT115" s="40">
        <v>42500</v>
      </c>
      <c r="AU115" s="40">
        <v>6800</v>
      </c>
      <c r="AV115" s="40">
        <v>292600</v>
      </c>
      <c r="AW115" s="40">
        <v>239900</v>
      </c>
      <c r="AX115" s="40">
        <v>7600</v>
      </c>
      <c r="AY115" s="40">
        <v>57400</v>
      </c>
      <c r="AZ115" s="40">
        <v>3000</v>
      </c>
    </row>
    <row r="116" spans="1:54" x14ac:dyDescent="0.2">
      <c r="A116" s="9" t="s">
        <v>129</v>
      </c>
      <c r="B116" s="39">
        <v>0.33500000000000002</v>
      </c>
      <c r="C116" s="39">
        <v>0.29799999999999999</v>
      </c>
      <c r="D116" s="39">
        <v>0.26100000000000001</v>
      </c>
      <c r="E116" s="39">
        <v>0.22800000000000001</v>
      </c>
      <c r="F116" s="39">
        <v>0.33300000000000002</v>
      </c>
      <c r="G116" s="39">
        <v>0.318</v>
      </c>
      <c r="H116" s="39">
        <v>0.379</v>
      </c>
      <c r="I116" s="40">
        <v>0.56000000000000005</v>
      </c>
      <c r="J116" s="39">
        <v>0.40799999999999997</v>
      </c>
      <c r="K116" s="39">
        <v>0.314</v>
      </c>
      <c r="L116" s="39">
        <v>0.36799999999999999</v>
      </c>
      <c r="M116" s="41">
        <v>0.29799999999999999</v>
      </c>
      <c r="N116" s="41">
        <v>0.22700000000000001</v>
      </c>
      <c r="O116" s="41">
        <v>0.35399999999999998</v>
      </c>
      <c r="P116" s="41">
        <v>0.38</v>
      </c>
      <c r="Q116" s="41">
        <v>0.29199999999999998</v>
      </c>
      <c r="R116" s="41">
        <v>0.28100000000000003</v>
      </c>
      <c r="S116" s="41">
        <v>0.32600000000000001</v>
      </c>
      <c r="T116" s="41">
        <v>0.318</v>
      </c>
      <c r="U116" s="41">
        <v>0.46400000000000002</v>
      </c>
      <c r="V116" s="41">
        <v>0.44800000000000001</v>
      </c>
      <c r="W116" s="41">
        <v>0.42499999999999999</v>
      </c>
      <c r="X116" s="41">
        <v>0.48699999999999999</v>
      </c>
      <c r="Y116" s="41">
        <v>0.378</v>
      </c>
      <c r="Z116" s="41">
        <v>0.32100000000000001</v>
      </c>
      <c r="AA116" s="41">
        <v>0.45400000000000001</v>
      </c>
      <c r="AB116" s="41">
        <v>0.45200000000000001</v>
      </c>
      <c r="AC116" s="41">
        <v>0.25600000000000001</v>
      </c>
      <c r="AD116" s="41">
        <v>0.21299999999999999</v>
      </c>
      <c r="AE116" s="41">
        <v>0.51500000000000001</v>
      </c>
      <c r="AF116" s="41">
        <v>0.439</v>
      </c>
      <c r="AG116" s="42">
        <v>0.22800000000000001</v>
      </c>
      <c r="AH116" s="42">
        <v>0.36099999999999999</v>
      </c>
      <c r="AI116" s="42">
        <v>0.33100000000000002</v>
      </c>
      <c r="AJ116" s="39">
        <v>0.376</v>
      </c>
      <c r="AK116" s="39">
        <v>0.495</v>
      </c>
      <c r="AL116" s="39">
        <v>0.246</v>
      </c>
      <c r="AM116" s="39">
        <v>0.316</v>
      </c>
      <c r="AN116" s="39">
        <v>0.44500000000000001</v>
      </c>
      <c r="AO116" s="39">
        <v>0.28100000000000003</v>
      </c>
      <c r="AP116" s="39">
        <v>0.32100000000000001</v>
      </c>
      <c r="AQ116" s="40">
        <v>0.255</v>
      </c>
      <c r="AR116" s="40">
        <v>0.32800000000000001</v>
      </c>
      <c r="AS116" s="40">
        <v>0.28599999999999998</v>
      </c>
      <c r="AT116" s="40">
        <v>0.27100000000000002</v>
      </c>
      <c r="AU116" s="40">
        <v>0.5</v>
      </c>
      <c r="AV116" s="40">
        <v>0.45700000000000002</v>
      </c>
      <c r="AW116" s="40">
        <v>0.39800000000000002</v>
      </c>
      <c r="AX116" s="40">
        <v>0.57599999999999996</v>
      </c>
      <c r="AY116" s="40">
        <v>0.373</v>
      </c>
      <c r="AZ116" s="40">
        <v>0.27800000000000002</v>
      </c>
    </row>
    <row r="117" spans="1:54" ht="15.75" hidden="1" x14ac:dyDescent="0.25">
      <c r="A117" s="22" t="s">
        <v>71</v>
      </c>
      <c r="B117" s="39">
        <v>40900</v>
      </c>
      <c r="C117" s="39">
        <v>14800</v>
      </c>
      <c r="D117" s="39">
        <v>231700</v>
      </c>
      <c r="E117" s="39">
        <v>44700</v>
      </c>
      <c r="F117" s="39">
        <v>2961000</v>
      </c>
      <c r="G117" s="39">
        <v>135500</v>
      </c>
      <c r="H117" s="39">
        <v>120200</v>
      </c>
      <c r="I117" s="40">
        <v>22400</v>
      </c>
      <c r="J117" s="39">
        <v>15400</v>
      </c>
      <c r="K117" s="39">
        <v>1054600</v>
      </c>
      <c r="L117" s="39">
        <v>265000</v>
      </c>
      <c r="M117" s="41">
        <v>65800</v>
      </c>
      <c r="N117" s="41">
        <v>26300</v>
      </c>
      <c r="O117" s="41">
        <v>498500</v>
      </c>
      <c r="P117" s="41">
        <v>74800</v>
      </c>
      <c r="Q117" s="41">
        <v>47300</v>
      </c>
      <c r="R117" s="41">
        <v>61500</v>
      </c>
      <c r="S117" s="41">
        <v>48600</v>
      </c>
      <c r="T117" s="41">
        <v>48900</v>
      </c>
      <c r="U117" s="41">
        <v>5600</v>
      </c>
      <c r="V117" s="41">
        <v>198000</v>
      </c>
      <c r="W117" s="41"/>
      <c r="X117" s="41">
        <v>127500</v>
      </c>
      <c r="Y117" s="41">
        <v>115300</v>
      </c>
      <c r="Z117" s="41">
        <v>12800</v>
      </c>
      <c r="AA117" s="41">
        <v>50800</v>
      </c>
      <c r="AB117" s="41">
        <v>2400</v>
      </c>
      <c r="AC117" s="41">
        <v>49500</v>
      </c>
      <c r="AD117" s="41">
        <v>169800</v>
      </c>
      <c r="AE117" s="41">
        <v>13400</v>
      </c>
      <c r="AF117" s="41">
        <v>497900</v>
      </c>
      <c r="AG117" s="42">
        <v>49500</v>
      </c>
      <c r="AH117" s="42">
        <v>1103300</v>
      </c>
      <c r="AI117" s="42">
        <v>215300</v>
      </c>
      <c r="AJ117" s="39">
        <v>4300</v>
      </c>
      <c r="AK117" s="39">
        <v>85900</v>
      </c>
      <c r="AL117" s="39">
        <v>64900</v>
      </c>
      <c r="AM117" s="39">
        <v>109800</v>
      </c>
      <c r="AN117" s="39">
        <v>195300</v>
      </c>
      <c r="AO117" s="39">
        <v>35600</v>
      </c>
      <c r="AP117" s="39">
        <v>55500</v>
      </c>
      <c r="AQ117" s="40">
        <v>5900</v>
      </c>
      <c r="AR117" s="40">
        <v>98600</v>
      </c>
      <c r="AS117" s="40">
        <v>1472300</v>
      </c>
      <c r="AT117" s="40">
        <v>72400</v>
      </c>
      <c r="AU117" s="40">
        <v>3100</v>
      </c>
      <c r="AV117" s="40">
        <v>247400</v>
      </c>
      <c r="AW117" s="40">
        <v>244000</v>
      </c>
      <c r="AX117" s="40">
        <v>3300</v>
      </c>
      <c r="AY117" s="40">
        <v>60100</v>
      </c>
      <c r="AZ117" s="40">
        <v>5000</v>
      </c>
      <c r="BB117" s="8"/>
    </row>
    <row r="118" spans="1:54" x14ac:dyDescent="0.2">
      <c r="A118" s="9" t="s">
        <v>130</v>
      </c>
      <c r="B118" s="39">
        <v>0.44900000000000001</v>
      </c>
      <c r="C118" s="39">
        <v>0.44600000000000001</v>
      </c>
      <c r="D118" s="39">
        <v>0.47199999999999998</v>
      </c>
      <c r="E118" s="39">
        <v>0.53300000000000003</v>
      </c>
      <c r="F118" s="39">
        <v>0.497</v>
      </c>
      <c r="G118" s="39">
        <v>0.42299999999999999</v>
      </c>
      <c r="H118" s="39">
        <v>0.39500000000000002</v>
      </c>
      <c r="I118" s="40">
        <v>0.33300000000000002</v>
      </c>
      <c r="J118" s="39">
        <v>0.29199999999999998</v>
      </c>
      <c r="K118" s="39">
        <v>0.45500000000000002</v>
      </c>
      <c r="L118" s="39">
        <v>0.42099999999999999</v>
      </c>
      <c r="M118" s="41">
        <v>0.46</v>
      </c>
      <c r="N118" s="41">
        <v>0.53200000000000003</v>
      </c>
      <c r="O118" s="41">
        <v>0.46600000000000003</v>
      </c>
      <c r="P118" s="41">
        <v>0.42</v>
      </c>
      <c r="Q118" s="41">
        <v>0.54200000000000004</v>
      </c>
      <c r="R118" s="41">
        <v>0.54300000000000004</v>
      </c>
      <c r="S118" s="41">
        <v>0.51200000000000001</v>
      </c>
      <c r="T118" s="41">
        <v>0.5</v>
      </c>
      <c r="U118" s="41">
        <v>0.27100000000000002</v>
      </c>
      <c r="V118" s="41">
        <v>0.34599999999999997</v>
      </c>
      <c r="W118" s="41">
        <v>0.41199999999999998</v>
      </c>
      <c r="X118" s="41">
        <v>0.36399999999999999</v>
      </c>
      <c r="Y118" s="41">
        <v>0.41599999999999998</v>
      </c>
      <c r="Z118" s="41">
        <v>0.441</v>
      </c>
      <c r="AA118" s="41">
        <v>0.35499999999999998</v>
      </c>
      <c r="AB118" s="41">
        <v>0.23100000000000001</v>
      </c>
      <c r="AC118" s="41">
        <v>0.57799999999999996</v>
      </c>
      <c r="AD118" s="41">
        <v>0.47899999999999998</v>
      </c>
      <c r="AE118" s="41">
        <v>0.27300000000000002</v>
      </c>
      <c r="AF118" s="41">
        <v>0.40799999999999997</v>
      </c>
      <c r="AG118" s="42">
        <v>0.53300000000000003</v>
      </c>
      <c r="AH118" s="42">
        <v>0.434</v>
      </c>
      <c r="AI118" s="42">
        <v>0.45900000000000002</v>
      </c>
      <c r="AJ118" s="39">
        <v>0.30499999999999999</v>
      </c>
      <c r="AK118" s="39">
        <v>0.30499999999999999</v>
      </c>
      <c r="AL118" s="39">
        <v>0.51300000000000001</v>
      </c>
      <c r="AM118" s="39">
        <v>0.45500000000000002</v>
      </c>
      <c r="AN118" s="39">
        <v>0.40300000000000002</v>
      </c>
      <c r="AO118" s="39">
        <v>0.46100000000000002</v>
      </c>
      <c r="AP118" s="39">
        <v>0.41599999999999998</v>
      </c>
      <c r="AQ118" s="40">
        <v>0.41799999999999998</v>
      </c>
      <c r="AR118" s="40">
        <v>0.49199999999999999</v>
      </c>
      <c r="AS118" s="40">
        <v>0.53900000000000003</v>
      </c>
      <c r="AT118" s="40">
        <v>0.46100000000000002</v>
      </c>
      <c r="AU118" s="40">
        <v>0.22800000000000001</v>
      </c>
      <c r="AV118" s="40">
        <v>0.38700000000000001</v>
      </c>
      <c r="AW118" s="40">
        <v>0.40500000000000003</v>
      </c>
      <c r="AX118" s="40">
        <v>0.25</v>
      </c>
      <c r="AY118" s="40">
        <v>0.39100000000000001</v>
      </c>
      <c r="AZ118" s="40">
        <v>0.46300000000000002</v>
      </c>
    </row>
    <row r="119" spans="1:54" ht="15.75" hidden="1" x14ac:dyDescent="0.25">
      <c r="A119" s="20" t="s">
        <v>72</v>
      </c>
      <c r="B119" s="8"/>
      <c r="F119" s="17"/>
      <c r="I119" s="26"/>
      <c r="M119" s="2"/>
      <c r="X119" s="25"/>
      <c r="Y119" s="11"/>
      <c r="Z119" s="11"/>
      <c r="AA119" s="11"/>
      <c r="AB119" s="21"/>
      <c r="AC119" s="11"/>
      <c r="AD119" s="11"/>
      <c r="AE119" s="11"/>
      <c r="AF119" s="11"/>
      <c r="AG119" s="27"/>
      <c r="AH119" s="14"/>
      <c r="AI119" s="14"/>
      <c r="AJ119" s="14"/>
      <c r="AK119" s="14"/>
      <c r="AL119" s="14"/>
      <c r="AM119" s="14"/>
      <c r="AN119" s="14"/>
      <c r="AO119" s="14"/>
      <c r="AQ119" s="28"/>
      <c r="AR119" s="19"/>
      <c r="AS119" s="26"/>
      <c r="AT119" s="26"/>
      <c r="AU119" s="26"/>
      <c r="AV119" s="26"/>
      <c r="AW119" s="26"/>
      <c r="AX119" s="26"/>
      <c r="AY119" s="26"/>
      <c r="AZ119" s="26"/>
    </row>
    <row r="120" spans="1:54" ht="15.75" hidden="1" x14ac:dyDescent="0.25">
      <c r="A120" s="8" t="s">
        <v>73</v>
      </c>
      <c r="F120" s="17"/>
      <c r="H120" s="10"/>
      <c r="I120" s="26"/>
      <c r="J120" s="10"/>
      <c r="K120" s="10"/>
      <c r="L120" s="10"/>
      <c r="M120" s="2"/>
      <c r="T120" s="13"/>
      <c r="X120" s="11"/>
      <c r="Y120" s="11"/>
      <c r="Z120" s="11"/>
      <c r="AA120" s="11"/>
      <c r="AB120" s="21"/>
      <c r="AC120" s="11"/>
      <c r="AD120" s="11"/>
      <c r="AE120" s="11"/>
      <c r="AF120" s="11"/>
      <c r="AG120" s="14"/>
      <c r="AH120" s="14"/>
      <c r="AI120" s="14"/>
      <c r="AJ120" s="14"/>
      <c r="AK120" s="14"/>
      <c r="AL120" s="14"/>
      <c r="AM120" s="14"/>
      <c r="AN120" s="14"/>
      <c r="AO120" s="14"/>
      <c r="AQ120" s="28"/>
      <c r="AR120" s="19"/>
      <c r="AS120" s="26"/>
      <c r="AT120" s="26"/>
      <c r="AU120" s="26"/>
      <c r="AV120" s="26"/>
      <c r="AW120" s="26"/>
      <c r="AX120" s="26"/>
      <c r="AY120" s="26"/>
      <c r="AZ120" s="26"/>
    </row>
    <row r="121" spans="1:54" ht="15" hidden="1" x14ac:dyDescent="0.2">
      <c r="A121" s="11" t="s">
        <v>74</v>
      </c>
      <c r="B121" s="29">
        <v>31000</v>
      </c>
      <c r="C121" s="10">
        <v>10200</v>
      </c>
      <c r="D121" s="10">
        <v>132000</v>
      </c>
      <c r="E121" s="10">
        <v>19400</v>
      </c>
      <c r="F121" s="10">
        <v>2047200</v>
      </c>
      <c r="G121" s="10">
        <v>105000</v>
      </c>
      <c r="H121" s="10">
        <v>119900</v>
      </c>
      <c r="I121" s="3">
        <v>39300</v>
      </c>
      <c r="J121" s="10">
        <v>22300</v>
      </c>
      <c r="K121" s="10">
        <v>751700</v>
      </c>
      <c r="L121" s="10">
        <v>238500</v>
      </c>
      <c r="M121" s="13">
        <v>42900</v>
      </c>
      <c r="N121" s="13">
        <v>11400</v>
      </c>
      <c r="O121" s="13">
        <v>389100</v>
      </c>
      <c r="P121" s="13">
        <v>69000</v>
      </c>
      <c r="Q121" s="13">
        <v>26200</v>
      </c>
      <c r="R121" s="13">
        <v>32600</v>
      </c>
      <c r="S121" s="13">
        <v>32800</v>
      </c>
      <c r="T121" s="13">
        <v>32000</v>
      </c>
      <c r="U121" s="13">
        <v>9900</v>
      </c>
      <c r="V121" s="13">
        <v>262600</v>
      </c>
      <c r="W121" s="13"/>
      <c r="X121" s="13">
        <v>175600</v>
      </c>
      <c r="Y121" s="13">
        <v>107200</v>
      </c>
      <c r="Z121" s="13">
        <v>10200</v>
      </c>
      <c r="AA121" s="13">
        <v>66500</v>
      </c>
      <c r="AB121" s="13">
        <v>4800</v>
      </c>
      <c r="AC121" s="13">
        <v>22100</v>
      </c>
      <c r="AD121" s="13">
        <v>77700</v>
      </c>
      <c r="AE121" s="13">
        <v>25900</v>
      </c>
      <c r="AF121" s="13">
        <v>549800</v>
      </c>
      <c r="AG121" s="14">
        <v>21700</v>
      </c>
      <c r="AH121" s="14">
        <v>942800</v>
      </c>
      <c r="AI121" s="14">
        <v>159000</v>
      </c>
      <c r="AJ121" s="12">
        <v>5500</v>
      </c>
      <c r="AK121" s="12">
        <v>143700</v>
      </c>
      <c r="AL121" s="12">
        <v>444900</v>
      </c>
      <c r="AM121" s="10">
        <v>78500</v>
      </c>
      <c r="AN121" s="10">
        <v>224400</v>
      </c>
      <c r="AO121" s="10">
        <v>22500</v>
      </c>
      <c r="AP121" s="10">
        <v>44900</v>
      </c>
      <c r="AQ121" s="3">
        <v>3700</v>
      </c>
      <c r="AR121" s="3">
        <v>66600</v>
      </c>
      <c r="AS121" s="3">
        <v>805900</v>
      </c>
      <c r="AT121" s="3">
        <v>43800</v>
      </c>
      <c r="AU121" s="3">
        <v>6900</v>
      </c>
      <c r="AV121" s="3">
        <v>298800</v>
      </c>
      <c r="AW121" s="3">
        <v>244600</v>
      </c>
      <c r="AX121" s="3">
        <v>7900</v>
      </c>
      <c r="AY121" s="3">
        <v>59100</v>
      </c>
      <c r="AZ121" s="3">
        <v>3000</v>
      </c>
    </row>
    <row r="122" spans="1:54" ht="15" hidden="1" x14ac:dyDescent="0.2">
      <c r="A122" s="11" t="s">
        <v>75</v>
      </c>
      <c r="B122" s="29">
        <v>6700</v>
      </c>
      <c r="C122" s="10">
        <v>3600</v>
      </c>
      <c r="D122" s="10">
        <v>26200</v>
      </c>
      <c r="E122" s="10">
        <v>4600</v>
      </c>
      <c r="F122" s="10">
        <v>431800</v>
      </c>
      <c r="G122" s="10">
        <v>25600</v>
      </c>
      <c r="H122" s="10">
        <v>29500</v>
      </c>
      <c r="I122" s="3">
        <v>5900</v>
      </c>
      <c r="J122" s="10">
        <v>4500</v>
      </c>
      <c r="K122" s="10">
        <v>213200</v>
      </c>
      <c r="L122" s="10">
        <v>51600</v>
      </c>
      <c r="M122" s="13">
        <v>13200</v>
      </c>
      <c r="N122" s="13">
        <v>2700</v>
      </c>
      <c r="O122" s="13">
        <v>97900</v>
      </c>
      <c r="P122" s="13">
        <v>11800</v>
      </c>
      <c r="Q122" s="13">
        <v>4600</v>
      </c>
      <c r="R122" s="13">
        <v>6300</v>
      </c>
      <c r="S122" s="13">
        <v>8600</v>
      </c>
      <c r="T122" s="13">
        <v>7500</v>
      </c>
      <c r="U122" s="13">
        <v>2400</v>
      </c>
      <c r="V122" s="13">
        <v>56600</v>
      </c>
      <c r="W122" s="13"/>
      <c r="X122" s="13">
        <v>32600</v>
      </c>
      <c r="Y122" s="13">
        <v>22700</v>
      </c>
      <c r="Z122" s="13">
        <v>2200</v>
      </c>
      <c r="AA122" s="13">
        <v>13300</v>
      </c>
      <c r="AB122" s="13">
        <v>1000</v>
      </c>
      <c r="AC122" s="13">
        <v>6200</v>
      </c>
      <c r="AD122" s="13">
        <v>33100</v>
      </c>
      <c r="AE122" s="13">
        <v>5900</v>
      </c>
      <c r="AF122" s="13">
        <v>116800</v>
      </c>
      <c r="AG122" s="14">
        <v>4500</v>
      </c>
      <c r="AH122" s="14">
        <v>233200</v>
      </c>
      <c r="AI122" s="14">
        <v>34700</v>
      </c>
      <c r="AJ122" s="12">
        <v>1600</v>
      </c>
      <c r="AK122" s="12">
        <v>26900</v>
      </c>
      <c r="AL122" s="12">
        <v>75900</v>
      </c>
      <c r="AM122" s="10">
        <v>18400</v>
      </c>
      <c r="AN122" s="10">
        <v>47900</v>
      </c>
      <c r="AO122" s="10">
        <v>4700</v>
      </c>
      <c r="AP122" s="10">
        <v>11500</v>
      </c>
      <c r="AQ122" s="3">
        <v>1100</v>
      </c>
      <c r="AR122" s="3">
        <v>15000</v>
      </c>
      <c r="AS122" s="3">
        <v>171300</v>
      </c>
      <c r="AT122" s="3">
        <v>15400</v>
      </c>
      <c r="AU122" s="3">
        <v>1700</v>
      </c>
      <c r="AV122" s="3">
        <v>62900</v>
      </c>
      <c r="AW122" s="3">
        <v>47600</v>
      </c>
      <c r="AX122" s="3">
        <v>1300</v>
      </c>
      <c r="AY122" s="3">
        <v>8100</v>
      </c>
      <c r="AZ122" s="3">
        <v>800</v>
      </c>
    </row>
    <row r="123" spans="1:54" ht="15" hidden="1" x14ac:dyDescent="0.2">
      <c r="A123" s="11" t="s">
        <v>76</v>
      </c>
      <c r="B123" s="21">
        <v>0.217</v>
      </c>
      <c r="C123" s="17">
        <v>0.34799999999999998</v>
      </c>
      <c r="D123" s="17">
        <v>0.19800000000000001</v>
      </c>
      <c r="E123" s="17">
        <v>0.23699999999999999</v>
      </c>
      <c r="F123" s="17">
        <v>0.21099999999999999</v>
      </c>
      <c r="G123" s="17">
        <v>0.24399999999999999</v>
      </c>
      <c r="H123" s="17">
        <v>0.246</v>
      </c>
      <c r="I123" s="3">
        <v>0.15</v>
      </c>
      <c r="J123" s="17">
        <v>0.20200000000000001</v>
      </c>
      <c r="K123" s="17">
        <v>0.28399999999999997</v>
      </c>
      <c r="L123" s="17">
        <v>0.216</v>
      </c>
      <c r="M123" s="18">
        <v>0.308</v>
      </c>
      <c r="N123" s="18">
        <v>0.23699999999999999</v>
      </c>
      <c r="O123" s="18">
        <v>0.252</v>
      </c>
      <c r="P123" s="18">
        <v>0.17100000000000001</v>
      </c>
      <c r="Q123" s="18">
        <v>0.17599999999999999</v>
      </c>
      <c r="R123" s="18">
        <v>0.193</v>
      </c>
      <c r="S123" s="18">
        <v>0.26200000000000001</v>
      </c>
      <c r="T123" s="18">
        <v>0.23400000000000001</v>
      </c>
      <c r="U123" s="18">
        <v>0.24199999999999999</v>
      </c>
      <c r="V123" s="18">
        <v>0.216</v>
      </c>
      <c r="W123" s="18"/>
      <c r="X123" s="18">
        <v>0.186</v>
      </c>
      <c r="Y123" s="18">
        <v>0.21199999999999999</v>
      </c>
      <c r="Z123" s="18">
        <v>0.216</v>
      </c>
      <c r="AA123" s="18">
        <v>0.2</v>
      </c>
      <c r="AB123" s="18">
        <v>0.20799999999999999</v>
      </c>
      <c r="AC123" s="18">
        <v>0.28100000000000003</v>
      </c>
      <c r="AD123" s="18">
        <v>0.42599999999999999</v>
      </c>
      <c r="AE123" s="18">
        <v>0.22800000000000001</v>
      </c>
      <c r="AF123" s="18">
        <v>0.21199999999999999</v>
      </c>
      <c r="AG123" s="14">
        <v>0.20699999999999999</v>
      </c>
      <c r="AH123" s="14">
        <v>0.247</v>
      </c>
      <c r="AI123" s="14">
        <v>0.218</v>
      </c>
      <c r="AJ123" s="12">
        <v>0.29099999999999998</v>
      </c>
      <c r="AK123" s="12">
        <v>0.187</v>
      </c>
      <c r="AL123" s="12">
        <v>0.17100000000000001</v>
      </c>
      <c r="AM123" s="17">
        <v>0.23400000000000001</v>
      </c>
      <c r="AN123" s="17">
        <v>0.21299999999999999</v>
      </c>
      <c r="AO123" s="17">
        <v>0.20899999999999999</v>
      </c>
      <c r="AP123" s="17">
        <v>0.25600000000000001</v>
      </c>
      <c r="AQ123" s="3">
        <v>0.29699999999999999</v>
      </c>
      <c r="AR123" s="3">
        <v>0.22500000000000001</v>
      </c>
      <c r="AS123" s="3">
        <v>0.21299999999999999</v>
      </c>
      <c r="AT123" s="3">
        <v>0.35199999999999998</v>
      </c>
      <c r="AU123" s="3">
        <v>0.246</v>
      </c>
      <c r="AV123" s="3">
        <v>0.21099999999999999</v>
      </c>
      <c r="AW123" s="3">
        <v>0.19500000000000001</v>
      </c>
      <c r="AX123" s="3">
        <v>0.16500000000000001</v>
      </c>
      <c r="AY123" s="3">
        <v>0.13700000000000001</v>
      </c>
      <c r="AZ123" s="3">
        <v>0.26700000000000002</v>
      </c>
    </row>
    <row r="124" spans="1:54" x14ac:dyDescent="0.2">
      <c r="A124" s="30" t="s">
        <v>131</v>
      </c>
      <c r="B124" s="31">
        <v>-2.34153572489991E-2</v>
      </c>
      <c r="C124" s="31">
        <v>-2.3117745427179301E-2</v>
      </c>
      <c r="D124" s="31">
        <v>-2.26984589912291E-2</v>
      </c>
      <c r="E124" s="31">
        <v>-2.3730989921752901E-2</v>
      </c>
      <c r="F124" s="31">
        <v>-2.3469715948290799E-2</v>
      </c>
      <c r="G124" s="31">
        <v>-2.28764848731071E-2</v>
      </c>
      <c r="H124" s="31">
        <v>-6.3119868160843695E-2</v>
      </c>
      <c r="I124" s="31">
        <v>-8.8189856438996406E-2</v>
      </c>
      <c r="J124" s="31">
        <v>-7.8365769421229803E-2</v>
      </c>
      <c r="K124" s="31">
        <v>-8.5714096665498105E-2</v>
      </c>
      <c r="L124" s="31">
        <v>-7.8803880863931294E-2</v>
      </c>
      <c r="M124" s="31">
        <v>-7.6237443250582099E-2</v>
      </c>
      <c r="N124" s="31">
        <v>-7.6280691936316702E-2</v>
      </c>
      <c r="O124" s="31">
        <v>-7.6906277653055702E-2</v>
      </c>
      <c r="P124" s="31">
        <v>-7.6962792417928097E-2</v>
      </c>
      <c r="Q124" s="31">
        <v>-7.6884652351454599E-2</v>
      </c>
      <c r="R124" s="31">
        <v>-7.6734165013639499E-2</v>
      </c>
      <c r="S124" s="31">
        <v>-7.6600235026837396E-2</v>
      </c>
      <c r="T124" s="31">
        <v>-7.6274089651680907E-2</v>
      </c>
      <c r="U124" s="31">
        <v>-7.6114048097885301E-2</v>
      </c>
      <c r="V124" s="31">
        <v>-7.5497350184745293E-2</v>
      </c>
      <c r="W124" s="31">
        <v>-7.4987421984809205E-2</v>
      </c>
      <c r="X124" s="31">
        <v>-7.4163289467287896E-2</v>
      </c>
      <c r="Y124" s="31">
        <v>-7.3606949429289803E-2</v>
      </c>
      <c r="Z124" s="31">
        <v>-7.2820068752060596E-2</v>
      </c>
      <c r="AA124" s="31">
        <v>-9.8059918999999995E-2</v>
      </c>
      <c r="AB124" s="31">
        <v>-4.8000000000000001E-2</v>
      </c>
      <c r="AC124" s="31">
        <v>-6.6000000000000003E-2</v>
      </c>
      <c r="AD124" s="31">
        <v>-8.6999999999999994E-2</v>
      </c>
      <c r="AE124" s="31">
        <v>-0.108</v>
      </c>
      <c r="AF124" s="31">
        <v>-0.11899999999999999</v>
      </c>
      <c r="AG124" s="31">
        <v>-0.127</v>
      </c>
      <c r="AH124" s="31">
        <v>-0.13</v>
      </c>
      <c r="AI124" s="31">
        <v>-0.15016492100000001</v>
      </c>
      <c r="AJ124" s="31">
        <v>-0.123183818</v>
      </c>
      <c r="AK124" s="31">
        <v>-0.14258679699999999</v>
      </c>
      <c r="AL124" s="31">
        <v>-0.14594771000000001</v>
      </c>
      <c r="AM124" s="31">
        <v>-0.15140547100000001</v>
      </c>
      <c r="AN124" s="31">
        <v>-0.12412611</v>
      </c>
      <c r="AO124" s="31">
        <v>-0.136809334</v>
      </c>
      <c r="AP124" s="31">
        <v>-0.146722779</v>
      </c>
      <c r="AQ124" s="31">
        <v>-0.15183066200000001</v>
      </c>
      <c r="AR124" s="31">
        <v>-0.114192164</v>
      </c>
      <c r="AS124" s="31">
        <v>-0.100022575</v>
      </c>
      <c r="AT124" s="31">
        <v>-0.10022162</v>
      </c>
      <c r="AU124" s="31">
        <v>-0.105711814</v>
      </c>
      <c r="AV124" s="31">
        <v>-9.7031707999999994E-2</v>
      </c>
      <c r="AW124" s="31">
        <v>-0.109032168</v>
      </c>
      <c r="AX124" s="31">
        <v>-0.14739026699999999</v>
      </c>
      <c r="AY124" s="31">
        <v>-0.18389290799999999</v>
      </c>
      <c r="AZ124" s="31">
        <v>-0.189446528</v>
      </c>
    </row>
    <row r="125" spans="1:54" x14ac:dyDescent="0.2">
      <c r="A125" s="8" t="s">
        <v>133</v>
      </c>
      <c r="B125" s="9">
        <f>(B124-MIN($B$124:$AZ$124))/(MAX($B$124:$AZ$124)-MIN($B$124:$AZ$124))</f>
        <v>0.99570071028689222</v>
      </c>
      <c r="C125" s="9">
        <f t="shared" ref="C125:D125" si="101">(C124-MIN($B$124:$AZ$124))/(MAX($B$124:$AZ$124)-MIN($B$124:$AZ$124))</f>
        <v>0.99748550949679571</v>
      </c>
      <c r="D125" s="9">
        <f t="shared" si="101"/>
        <v>1</v>
      </c>
      <c r="E125" s="9">
        <f>(E124-MIN($B$124:$AZ$124))/(MAX($B$124:$AZ$124)-MIN($B$124:$AZ$124))</f>
        <v>0.99380783875542522</v>
      </c>
      <c r="F125" s="9">
        <f t="shared" ref="F125" si="102">(F124-MIN($B$124:$AZ$124))/(MAX($B$124:$AZ$124)-MIN($B$124:$AZ$124))</f>
        <v>0.9953747173106926</v>
      </c>
      <c r="G125" s="9">
        <f t="shared" ref="G125:H125" si="103">(G124-MIN($B$124:$AZ$124))/(MAX($B$124:$AZ$124)-MIN($B$124:$AZ$124))</f>
        <v>0.99893236615610448</v>
      </c>
      <c r="H125" s="9">
        <f t="shared" si="103"/>
        <v>0.75758994146140046</v>
      </c>
      <c r="I125" s="9">
        <f t="shared" ref="I125" si="104">(I124-MIN($B$124:$AZ$124))/(MAX($B$124:$AZ$124)-MIN($B$124:$AZ$124))</f>
        <v>0.60724344313502976</v>
      </c>
      <c r="J125" s="9">
        <f t="shared" ref="J125:K125" si="105">(J124-MIN($B$124:$AZ$124))/(MAX($B$124:$AZ$124)-MIN($B$124:$AZ$124))</f>
        <v>0.66615918996295775</v>
      </c>
      <c r="K125" s="9">
        <f t="shared" si="105"/>
        <v>0.62209075014263349</v>
      </c>
      <c r="L125" s="9">
        <f t="shared" ref="L125" si="106">(L124-MIN($B$124:$AZ$124))/(MAX($B$124:$AZ$124)-MIN($B$124:$AZ$124))</f>
        <v>0.66353180455870187</v>
      </c>
      <c r="M125" s="9">
        <f t="shared" ref="M125:O125" si="107">(M124-MIN($B$124:$AZ$124))/(MAX($B$124:$AZ$124)-MIN($B$124:$AZ$124))</f>
        <v>0.67892291300514629</v>
      </c>
      <c r="N125" s="9">
        <f t="shared" si="107"/>
        <v>0.67866354756846281</v>
      </c>
      <c r="O125" s="9">
        <f t="shared" si="107"/>
        <v>0.67491186564220251</v>
      </c>
      <c r="P125" s="9">
        <f t="shared" ref="P125" si="108">(P124-MIN($B$124:$AZ$124))/(MAX($B$124:$AZ$124)-MIN($B$124:$AZ$124))</f>
        <v>0.67457294258775069</v>
      </c>
      <c r="Q125" s="9">
        <f t="shared" ref="Q125:R125" si="109">(Q124-MIN($B$124:$AZ$124))/(MAX($B$124:$AZ$124)-MIN($B$124:$AZ$124))</f>
        <v>0.675041554110139</v>
      </c>
      <c r="R125" s="9">
        <f t="shared" si="109"/>
        <v>0.67594403735153219</v>
      </c>
      <c r="S125" s="9">
        <f t="shared" ref="S125" si="110">(S124-MIN($B$124:$AZ$124))/(MAX($B$124:$AZ$124)-MIN($B$124:$AZ$124))</f>
        <v>0.67674722498421813</v>
      </c>
      <c r="T125" s="9">
        <f t="shared" ref="T125" si="111">(T124-MIN($B$124:$AZ$124))/(MAX($B$124:$AZ$124)-MIN($B$124:$AZ$124))</f>
        <v>0.6787031419378311</v>
      </c>
      <c r="U125" s="9">
        <f t="shared" ref="U125" si="112">(U124-MIN($B$124:$AZ$124))/(MAX($B$124:$AZ$124)-MIN($B$124:$AZ$124))</f>
        <v>0.67966292249029547</v>
      </c>
      <c r="V125" s="9">
        <f t="shared" ref="V125" si="113">(V124-MIN($B$124:$AZ$124))/(MAX($B$124:$AZ$124)-MIN($B$124:$AZ$124))</f>
        <v>0.683361303627816</v>
      </c>
      <c r="W125" s="9">
        <f t="shared" ref="W125" si="114">(W124-MIN($B$124:$AZ$124))/(MAX($B$124:$AZ$124)-MIN($B$124:$AZ$124))</f>
        <v>0.68641937922033913</v>
      </c>
      <c r="X125" s="9">
        <f t="shared" ref="X125" si="115">(X124-MIN($B$124:$AZ$124))/(MAX($B$124:$AZ$124)-MIN($B$124:$AZ$124))</f>
        <v>0.69136176039704689</v>
      </c>
      <c r="Y125" s="9">
        <f t="shared" ref="Y125" si="116">(Y124-MIN($B$124:$AZ$124))/(MAX($B$124:$AZ$124)-MIN($B$124:$AZ$124))</f>
        <v>0.69469817107517495</v>
      </c>
      <c r="Z125" s="9">
        <f t="shared" ref="Z125" si="117">(Z124-MIN($B$124:$AZ$124))/(MAX($B$124:$AZ$124)-MIN($B$124:$AZ$124))</f>
        <v>0.69941715032277163</v>
      </c>
      <c r="AA125" s="9">
        <f t="shared" ref="AA125:AB125" si="118">(AA124-MIN($B$124:$AZ$124))/(MAX($B$124:$AZ$124)-MIN($B$124:$AZ$124))</f>
        <v>0.54805197771251613</v>
      </c>
      <c r="AB125" s="9">
        <f t="shared" si="118"/>
        <v>0.84826486352030839</v>
      </c>
      <c r="AC125" s="9">
        <f t="shared" ref="AC125" si="119">(AC124-MIN($B$124:$AZ$124))/(MAX($B$124:$AZ$124)-MIN($B$124:$AZ$124))</f>
        <v>0.74031758648735391</v>
      </c>
      <c r="AD125" s="9">
        <f t="shared" ref="AD125:AE125" si="120">(AD124-MIN($B$124:$AZ$124))/(MAX($B$124:$AZ$124)-MIN($B$124:$AZ$124))</f>
        <v>0.61437909661557366</v>
      </c>
      <c r="AE125" s="9">
        <f t="shared" si="120"/>
        <v>0.48844060674379347</v>
      </c>
      <c r="AF125" s="9">
        <f t="shared" ref="AF125" si="121">(AF124-MIN($B$124:$AZ$124))/(MAX($B$124:$AZ$124)-MIN($B$124:$AZ$124))</f>
        <v>0.42247282633476579</v>
      </c>
      <c r="AG125" s="9">
        <f t="shared" ref="AG125" si="122">(AG124-MIN($B$124:$AZ$124))/(MAX($B$124:$AZ$124)-MIN($B$124:$AZ$124))</f>
        <v>0.37449625876456377</v>
      </c>
      <c r="AH125" s="9">
        <f t="shared" ref="AH125" si="123">(AH124-MIN($B$124:$AZ$124))/(MAX($B$124:$AZ$124)-MIN($B$124:$AZ$124))</f>
        <v>0.35650504592573801</v>
      </c>
      <c r="AI125" s="9">
        <f t="shared" ref="AI125" si="124">(AI124-MIN($B$124:$AZ$124))/(MAX($B$124:$AZ$124)-MIN($B$124:$AZ$124))</f>
        <v>0.23557458406270237</v>
      </c>
      <c r="AJ125" s="9">
        <f t="shared" ref="AJ125" si="125">(AJ124-MIN($B$124:$AZ$124))/(MAX($B$124:$AZ$124)-MIN($B$124:$AZ$124))</f>
        <v>0.39738217296246231</v>
      </c>
      <c r="AK125" s="9">
        <f t="shared" ref="AK125" si="126">(AK124-MIN($B$124:$AZ$124))/(MAX($B$124:$AZ$124)-MIN($B$124:$AZ$124))</f>
        <v>0.28102113133037365</v>
      </c>
      <c r="AL125" s="9">
        <f t="shared" ref="AL125" si="127">(AL124-MIN($B$124:$AZ$124))/(MAX($B$124:$AZ$124)-MIN($B$124:$AZ$124))</f>
        <v>0.26086549762511474</v>
      </c>
      <c r="AM125" s="9">
        <f t="shared" ref="AM125" si="128">(AM124-MIN($B$124:$AZ$124))/(MAX($B$124:$AZ$124)-MIN($B$124:$AZ$124))</f>
        <v>0.22813491770030056</v>
      </c>
      <c r="AN125" s="9">
        <f t="shared" ref="AN125:AO125" si="129">(AN124-MIN($B$124:$AZ$124))/(MAX($B$124:$AZ$124)-MIN($B$124:$AZ$124))</f>
        <v>0.39173118098635473</v>
      </c>
      <c r="AO125" s="9">
        <f t="shared" si="129"/>
        <v>0.31566898683085376</v>
      </c>
      <c r="AP125" s="9">
        <f t="shared" ref="AP125" si="130">(AP124-MIN($B$124:$AZ$124))/(MAX($B$124:$AZ$124)-MIN($B$124:$AZ$124))</f>
        <v>0.25621735384385619</v>
      </c>
      <c r="AQ125" s="9">
        <f t="shared" ref="AQ125:AR125" si="131">(AQ124-MIN($B$124:$AZ$124))/(MAX($B$124:$AZ$124)-MIN($B$124:$AZ$124))</f>
        <v>0.22558501710758291</v>
      </c>
      <c r="AR125" s="9">
        <f t="shared" si="131"/>
        <v>0.45130575992482197</v>
      </c>
      <c r="AS125" s="9">
        <f t="shared" ref="AS125" si="132">(AS124-MIN($B$124:$AZ$124))/(MAX($B$124:$AZ$124)-MIN($B$124:$AZ$124))</f>
        <v>0.53628179043738333</v>
      </c>
      <c r="AT125" s="9">
        <f t="shared" ref="AT125" si="133">(AT124-MIN($B$124:$AZ$124))/(MAX($B$124:$AZ$124)-MIN($B$124:$AZ$124))</f>
        <v>0.53508810345088198</v>
      </c>
      <c r="AU125" s="9">
        <f t="shared" ref="AU125" si="134">(AU124-MIN($B$124:$AZ$124))/(MAX($B$124:$AZ$124)-MIN($B$124:$AZ$124))</f>
        <v>0.50216302052406725</v>
      </c>
      <c r="AV125" s="9">
        <f t="shared" ref="AV125" si="135">(AV124-MIN($B$124:$AZ$124))/(MAX($B$124:$AZ$124)-MIN($B$124:$AZ$124))</f>
        <v>0.55421823202725673</v>
      </c>
      <c r="AW125" s="9">
        <f t="shared" ref="AW125" si="136">(AW124-MIN($B$124:$AZ$124))/(MAX($B$124:$AZ$124)-MIN($B$124:$AZ$124))</f>
        <v>0.48225062201931845</v>
      </c>
      <c r="AX125" s="9">
        <f t="shared" ref="AX125" si="137">(AX124-MIN($B$124:$AZ$124))/(MAX($B$124:$AZ$124)-MIN($B$124:$AZ$124))</f>
        <v>0.25221438095206888</v>
      </c>
      <c r="AY125" s="9">
        <f t="shared" ref="AY125" si="138">(AY124-MIN($B$124:$AZ$124))/(MAX($B$124:$AZ$124)-MIN($B$124:$AZ$124))</f>
        <v>3.3305453148653193E-2</v>
      </c>
      <c r="AZ125" s="9">
        <f t="shared" ref="AZ125" si="139">(AZ124-MIN($B$124:$AZ$124))/(MAX($B$124:$AZ$124)-MIN($B$124:$AZ$124))</f>
        <v>0</v>
      </c>
    </row>
    <row r="126" spans="1:54" x14ac:dyDescent="0.2">
      <c r="A126" s="9" t="s">
        <v>134</v>
      </c>
      <c r="F126" s="17"/>
      <c r="AB126" s="17"/>
      <c r="AR126" s="17"/>
    </row>
    <row r="129" spans="1:25" x14ac:dyDescent="0.2">
      <c r="A129" s="11"/>
      <c r="B129"/>
    </row>
    <row r="130" spans="1:25" x14ac:dyDescent="0.2">
      <c r="A130" s="11"/>
      <c r="B130" s="4"/>
    </row>
    <row r="131" spans="1:25" x14ac:dyDescent="0.2">
      <c r="A131" s="11"/>
      <c r="B131" s="4"/>
    </row>
    <row r="132" spans="1:25" x14ac:dyDescent="0.2">
      <c r="A132" s="11"/>
      <c r="B132" s="4"/>
    </row>
    <row r="133" spans="1:25" x14ac:dyDescent="0.2">
      <c r="A133" s="32"/>
    </row>
    <row r="134" spans="1:25" x14ac:dyDescent="0.2">
      <c r="A134" s="32"/>
      <c r="X134" s="2"/>
      <c r="Y134" s="2"/>
    </row>
    <row r="135" spans="1:25" x14ac:dyDescent="0.2">
      <c r="A135" s="32"/>
      <c r="X135" s="2"/>
      <c r="Y135" s="2"/>
    </row>
    <row r="136" spans="1:25" x14ac:dyDescent="0.2">
      <c r="A136" s="26"/>
      <c r="X136" s="2"/>
      <c r="Y136" s="2"/>
    </row>
    <row r="137" spans="1:25" x14ac:dyDescent="0.2">
      <c r="A137" s="26"/>
      <c r="X137" s="2"/>
      <c r="Y137" s="2"/>
    </row>
    <row r="138" spans="1:25" x14ac:dyDescent="0.2">
      <c r="A138" s="26"/>
      <c r="X138" s="2"/>
      <c r="Y138" s="2"/>
    </row>
    <row r="139" spans="1:25" x14ac:dyDescent="0.2">
      <c r="A139" s="26"/>
      <c r="X139" s="2"/>
      <c r="Y139" s="2"/>
    </row>
    <row r="140" spans="1:25" x14ac:dyDescent="0.2">
      <c r="A140" s="32"/>
      <c r="X140" s="2"/>
      <c r="Y140" s="2"/>
    </row>
    <row r="141" spans="1:25" x14ac:dyDescent="0.2">
      <c r="A141" s="26"/>
      <c r="X141" s="2"/>
      <c r="Y141" s="2"/>
    </row>
    <row r="142" spans="1:25" x14ac:dyDescent="0.2">
      <c r="A142" s="26"/>
      <c r="X142" s="2"/>
      <c r="Y142" s="2"/>
    </row>
    <row r="143" spans="1:25" x14ac:dyDescent="0.2">
      <c r="A143" s="26"/>
      <c r="X143" s="2"/>
      <c r="Y143" s="2"/>
    </row>
    <row r="144" spans="1:25" x14ac:dyDescent="0.2">
      <c r="A144" s="26"/>
      <c r="X144" s="2"/>
      <c r="Y144" s="2"/>
    </row>
    <row r="145" spans="1:33" x14ac:dyDescent="0.2">
      <c r="A145" s="32"/>
      <c r="X145" s="2"/>
      <c r="Y145" s="2"/>
    </row>
    <row r="146" spans="1:33" x14ac:dyDescent="0.2">
      <c r="A146" s="26"/>
    </row>
    <row r="147" spans="1:33" x14ac:dyDescent="0.2">
      <c r="A147" s="26"/>
    </row>
    <row r="148" spans="1:33" x14ac:dyDescent="0.2">
      <c r="A148" s="26"/>
    </row>
    <row r="149" spans="1:33" x14ac:dyDescent="0.2">
      <c r="A149" s="26"/>
    </row>
    <row r="150" spans="1:33" x14ac:dyDescent="0.2">
      <c r="A150" s="32"/>
    </row>
    <row r="151" spans="1:33" x14ac:dyDescent="0.2">
      <c r="A151" s="26"/>
    </row>
    <row r="152" spans="1:33" x14ac:dyDescent="0.2">
      <c r="A152" s="26"/>
    </row>
    <row r="153" spans="1:33" x14ac:dyDescent="0.2">
      <c r="A153" s="26"/>
    </row>
    <row r="154" spans="1:33" x14ac:dyDescent="0.2">
      <c r="A154" s="26"/>
    </row>
    <row r="155" spans="1:33" x14ac:dyDescent="0.2">
      <c r="A155" s="32"/>
      <c r="B155" s="8"/>
      <c r="X155" s="8"/>
      <c r="AG155" s="8"/>
    </row>
    <row r="156" spans="1:33" x14ac:dyDescent="0.2">
      <c r="A156" s="26"/>
      <c r="X156" s="10"/>
      <c r="AG156" s="10"/>
    </row>
    <row r="157" spans="1:33" x14ac:dyDescent="0.2">
      <c r="A157" s="26"/>
    </row>
    <row r="158" spans="1:33" x14ac:dyDescent="0.2">
      <c r="A158" s="26"/>
      <c r="X158" s="17"/>
      <c r="AG158" s="17"/>
    </row>
    <row r="159" spans="1:33" x14ac:dyDescent="0.2">
      <c r="A159" s="26"/>
      <c r="X159" s="17"/>
      <c r="AG159" s="17"/>
    </row>
    <row r="160" spans="1:33" x14ac:dyDescent="0.2">
      <c r="A160" s="32"/>
      <c r="B160" s="17"/>
      <c r="X160" s="17"/>
      <c r="AG160" s="17"/>
    </row>
    <row r="161" spans="1:33" x14ac:dyDescent="0.2">
      <c r="A161" s="32"/>
      <c r="B161" s="17"/>
      <c r="X161" s="17"/>
      <c r="AG161" s="17"/>
    </row>
    <row r="162" spans="1:33" x14ac:dyDescent="0.2">
      <c r="A162" s="32"/>
      <c r="B162" s="17"/>
      <c r="X162" s="17"/>
      <c r="AG162" s="17"/>
    </row>
    <row r="163" spans="1:33" x14ac:dyDescent="0.2">
      <c r="A163" s="32"/>
    </row>
    <row r="164" spans="1:33" x14ac:dyDescent="0.2">
      <c r="A164" s="32"/>
      <c r="B164" s="17"/>
      <c r="X164" s="17"/>
      <c r="AG164" s="17"/>
    </row>
    <row r="165" spans="1:33" x14ac:dyDescent="0.2">
      <c r="A165" s="32"/>
      <c r="B165" s="17"/>
      <c r="X165" s="17"/>
      <c r="AG165" s="17"/>
    </row>
    <row r="166" spans="1:33" x14ac:dyDescent="0.2">
      <c r="A166" s="32"/>
      <c r="B166" s="17"/>
      <c r="X166" s="17"/>
      <c r="AG166" s="17"/>
    </row>
    <row r="167" spans="1:33" x14ac:dyDescent="0.2">
      <c r="A167" s="32"/>
      <c r="B167" s="17"/>
      <c r="X167" s="17"/>
      <c r="AG167" s="17"/>
    </row>
    <row r="168" spans="1:33" x14ac:dyDescent="0.2">
      <c r="A168" s="32"/>
      <c r="B168" s="17"/>
      <c r="X168" s="17"/>
      <c r="AG168" s="17"/>
    </row>
    <row r="169" spans="1:33" x14ac:dyDescent="0.2">
      <c r="A169" s="32"/>
      <c r="B169" s="17"/>
      <c r="X169" s="17"/>
      <c r="AG169" s="17"/>
    </row>
    <row r="170" spans="1:33" x14ac:dyDescent="0.2">
      <c r="A170" s="32"/>
    </row>
    <row r="171" spans="1:33" x14ac:dyDescent="0.2">
      <c r="A171" s="32"/>
    </row>
    <row r="172" spans="1:33" x14ac:dyDescent="0.2">
      <c r="A172" s="32"/>
    </row>
    <row r="173" spans="1:33" x14ac:dyDescent="0.2">
      <c r="A173" s="32"/>
    </row>
    <row r="174" spans="1:33" x14ac:dyDescent="0.2">
      <c r="A174" s="32"/>
    </row>
    <row r="175" spans="1:33" x14ac:dyDescent="0.2">
      <c r="A175" s="32"/>
    </row>
    <row r="176" spans="1:33" x14ac:dyDescent="0.2">
      <c r="A176" s="32"/>
    </row>
    <row r="177" spans="1:1" x14ac:dyDescent="0.2">
      <c r="A177" s="32"/>
    </row>
    <row r="178" spans="1:1" x14ac:dyDescent="0.2">
      <c r="A178" s="32"/>
    </row>
    <row r="179" spans="1:1" x14ac:dyDescent="0.2">
      <c r="A179" s="32"/>
    </row>
    <row r="185" spans="1:1" x14ac:dyDescent="0.2">
      <c r="A185" s="8"/>
    </row>
    <row r="186" spans="1:1" x14ac:dyDescent="0.2">
      <c r="A186" s="10"/>
    </row>
    <row r="188" spans="1:1" x14ac:dyDescent="0.2">
      <c r="A188" s="17"/>
    </row>
    <row r="189" spans="1:1" x14ac:dyDescent="0.2">
      <c r="A189" s="17"/>
    </row>
    <row r="190" spans="1:1" x14ac:dyDescent="0.2">
      <c r="A190" s="17"/>
    </row>
    <row r="191" spans="1:1" x14ac:dyDescent="0.2">
      <c r="A191" s="17"/>
    </row>
    <row r="192" spans="1:1" x14ac:dyDescent="0.2">
      <c r="A192" s="17"/>
    </row>
    <row r="194" spans="1:1" x14ac:dyDescent="0.2">
      <c r="A194" s="17"/>
    </row>
    <row r="195" spans="1:1" x14ac:dyDescent="0.2">
      <c r="A195" s="17"/>
    </row>
    <row r="196" spans="1:1" x14ac:dyDescent="0.2">
      <c r="A196" s="17"/>
    </row>
    <row r="197" spans="1:1" x14ac:dyDescent="0.2">
      <c r="A197" s="17"/>
    </row>
    <row r="198" spans="1:1" x14ac:dyDescent="0.2">
      <c r="A198" s="17"/>
    </row>
    <row r="199" spans="1:1" x14ac:dyDescent="0.2">
      <c r="A199" s="17"/>
    </row>
    <row r="200" spans="1:1" x14ac:dyDescent="0.2">
      <c r="A200" s="8"/>
    </row>
    <row r="201" spans="1:1" x14ac:dyDescent="0.2">
      <c r="A201" s="10"/>
    </row>
    <row r="203" spans="1:1" x14ac:dyDescent="0.2">
      <c r="A203" s="17"/>
    </row>
    <row r="204" spans="1:1" x14ac:dyDescent="0.2">
      <c r="A204" s="17"/>
    </row>
    <row r="205" spans="1:1" x14ac:dyDescent="0.2">
      <c r="A205" s="17"/>
    </row>
    <row r="206" spans="1:1" x14ac:dyDescent="0.2">
      <c r="A206" s="17"/>
    </row>
    <row r="207" spans="1:1" x14ac:dyDescent="0.2">
      <c r="A207" s="17"/>
    </row>
    <row r="215" spans="1:1" x14ac:dyDescent="0.2">
      <c r="A215" s="8"/>
    </row>
    <row r="216" spans="1:1" x14ac:dyDescent="0.2">
      <c r="A216" s="10"/>
    </row>
    <row r="218" spans="1:1" x14ac:dyDescent="0.2">
      <c r="A218" s="17"/>
    </row>
    <row r="219" spans="1:1" x14ac:dyDescent="0.2">
      <c r="A219" s="17"/>
    </row>
    <row r="220" spans="1:1" x14ac:dyDescent="0.2">
      <c r="A220" s="17"/>
    </row>
    <row r="221" spans="1:1" x14ac:dyDescent="0.2">
      <c r="A221" s="17"/>
    </row>
    <row r="222" spans="1:1" x14ac:dyDescent="0.2">
      <c r="A222" s="17"/>
    </row>
    <row r="224" spans="1:1" x14ac:dyDescent="0.2">
      <c r="A224" s="17"/>
    </row>
    <row r="225" spans="1:1" x14ac:dyDescent="0.2">
      <c r="A225" s="17"/>
    </row>
    <row r="226" spans="1:1" x14ac:dyDescent="0.2">
      <c r="A226" s="17"/>
    </row>
    <row r="227" spans="1:1" x14ac:dyDescent="0.2">
      <c r="A227" s="17"/>
    </row>
    <row r="228" spans="1:1" x14ac:dyDescent="0.2">
      <c r="A228" s="17"/>
    </row>
    <row r="229" spans="1:1" x14ac:dyDescent="0.2">
      <c r="A229" s="17"/>
    </row>
    <row r="230" spans="1:1" x14ac:dyDescent="0.2">
      <c r="A230" s="8"/>
    </row>
    <row r="231" spans="1:1" x14ac:dyDescent="0.2">
      <c r="A231" s="10"/>
    </row>
    <row r="233" spans="1:1" x14ac:dyDescent="0.2">
      <c r="A233" s="17"/>
    </row>
    <row r="234" spans="1:1" x14ac:dyDescent="0.2">
      <c r="A234" s="17"/>
    </row>
    <row r="235" spans="1:1" x14ac:dyDescent="0.2">
      <c r="A235" s="17"/>
    </row>
    <row r="236" spans="1:1" x14ac:dyDescent="0.2">
      <c r="A236" s="17"/>
    </row>
    <row r="237" spans="1:1" x14ac:dyDescent="0.2">
      <c r="A237" s="17"/>
    </row>
    <row r="245" spans="1:33" x14ac:dyDescent="0.2">
      <c r="A245" s="8"/>
      <c r="B245" s="8"/>
      <c r="X245" s="8"/>
      <c r="AG245" s="8"/>
    </row>
    <row r="246" spans="1:33" x14ac:dyDescent="0.2">
      <c r="A246" s="8"/>
      <c r="B246" s="10"/>
      <c r="X246" s="10"/>
      <c r="AG246" s="10"/>
    </row>
    <row r="247" spans="1:33" x14ac:dyDescent="0.2">
      <c r="A247" s="8"/>
    </row>
    <row r="248" spans="1:33" x14ac:dyDescent="0.2">
      <c r="B248" s="17"/>
      <c r="X248" s="17"/>
      <c r="AG248" s="17"/>
    </row>
    <row r="249" spans="1:33" x14ac:dyDescent="0.2">
      <c r="B249" s="17"/>
      <c r="X249" s="17"/>
      <c r="AG249" s="17"/>
    </row>
    <row r="250" spans="1:33" x14ac:dyDescent="0.2">
      <c r="B250" s="17"/>
      <c r="X250" s="17"/>
      <c r="AG250" s="17"/>
    </row>
    <row r="251" spans="1:33" x14ac:dyDescent="0.2">
      <c r="B251" s="17"/>
      <c r="X251" s="17"/>
      <c r="AG251" s="17"/>
    </row>
    <row r="252" spans="1:33" x14ac:dyDescent="0.2">
      <c r="B252" s="17"/>
      <c r="X252" s="17"/>
      <c r="AG252" s="17"/>
    </row>
    <row r="253" spans="1:33" x14ac:dyDescent="0.2">
      <c r="B253" s="17"/>
      <c r="X253" s="17"/>
      <c r="AG253" s="17"/>
    </row>
    <row r="254" spans="1:33" x14ac:dyDescent="0.2">
      <c r="B254" s="17"/>
      <c r="X254" s="17"/>
      <c r="AG254" s="17"/>
    </row>
    <row r="255" spans="1:33" x14ac:dyDescent="0.2">
      <c r="B255" s="17"/>
      <c r="X255" s="17"/>
      <c r="AG255" s="17"/>
    </row>
    <row r="256" spans="1:33" x14ac:dyDescent="0.2">
      <c r="B256" s="17"/>
      <c r="X256" s="17"/>
      <c r="AG256" s="17"/>
    </row>
    <row r="257" spans="1:33" x14ac:dyDescent="0.2">
      <c r="B257" s="17"/>
      <c r="X257" s="17"/>
      <c r="AG257" s="17"/>
    </row>
    <row r="258" spans="1:33" x14ac:dyDescent="0.2">
      <c r="B258" s="17"/>
      <c r="X258" s="17"/>
      <c r="AG258" s="17"/>
    </row>
    <row r="259" spans="1:33" x14ac:dyDescent="0.2">
      <c r="B259" s="17"/>
      <c r="X259" s="17"/>
      <c r="AG259" s="17"/>
    </row>
    <row r="260" spans="1:33" x14ac:dyDescent="0.2">
      <c r="B260" s="17"/>
      <c r="X260" s="17"/>
      <c r="AG260" s="17"/>
    </row>
    <row r="261" spans="1:33" x14ac:dyDescent="0.2">
      <c r="A261" s="8"/>
    </row>
    <row r="262" spans="1:33" x14ac:dyDescent="0.2">
      <c r="B262" s="17"/>
      <c r="X262" s="17"/>
      <c r="AG262" s="17"/>
    </row>
    <row r="263" spans="1:33" x14ac:dyDescent="0.2">
      <c r="B263" s="17"/>
      <c r="X263" s="17"/>
      <c r="AG263" s="17"/>
    </row>
    <row r="264" spans="1:33" x14ac:dyDescent="0.2">
      <c r="B264" s="17"/>
      <c r="X264" s="17"/>
      <c r="AG264" s="17"/>
    </row>
    <row r="265" spans="1:33" x14ac:dyDescent="0.2">
      <c r="B265" s="17"/>
      <c r="X265" s="17"/>
      <c r="AG265" s="17"/>
    </row>
    <row r="266" spans="1:33" x14ac:dyDescent="0.2">
      <c r="B266" s="17"/>
      <c r="X266" s="17"/>
      <c r="AG266" s="17"/>
    </row>
    <row r="267" spans="1:33" x14ac:dyDescent="0.2">
      <c r="B267" s="17"/>
      <c r="X267" s="17"/>
      <c r="AG267" s="17"/>
    </row>
    <row r="268" spans="1:33" x14ac:dyDescent="0.2">
      <c r="B268" s="17"/>
      <c r="X268" s="17"/>
      <c r="AG268" s="17"/>
    </row>
    <row r="269" spans="1:33" x14ac:dyDescent="0.2">
      <c r="B269" s="17"/>
      <c r="X269" s="17"/>
      <c r="AG269" s="17"/>
    </row>
    <row r="270" spans="1:33" x14ac:dyDescent="0.2">
      <c r="B270" s="17"/>
      <c r="X270" s="17"/>
      <c r="AG270" s="17"/>
    </row>
    <row r="271" spans="1:33" x14ac:dyDescent="0.2">
      <c r="B271" s="17"/>
      <c r="X271" s="17"/>
      <c r="AG271" s="17"/>
    </row>
    <row r="272" spans="1:33" x14ac:dyDescent="0.2">
      <c r="B272" s="17"/>
      <c r="X272" s="17"/>
      <c r="AG272" s="17"/>
    </row>
    <row r="273" spans="1:33" x14ac:dyDescent="0.2">
      <c r="B273" s="17"/>
      <c r="X273" s="17"/>
      <c r="AG273" s="17"/>
    </row>
    <row r="274" spans="1:33" x14ac:dyDescent="0.2">
      <c r="B274" s="17"/>
      <c r="X274" s="17"/>
      <c r="AG274" s="17"/>
    </row>
    <row r="275" spans="1:33" x14ac:dyDescent="0.2">
      <c r="B275" s="17"/>
      <c r="X275" s="17"/>
      <c r="AG275" s="17"/>
    </row>
    <row r="276" spans="1:33" x14ac:dyDescent="0.2">
      <c r="A276" s="8"/>
    </row>
    <row r="277" spans="1:33" x14ac:dyDescent="0.2">
      <c r="A277" s="10"/>
    </row>
    <row r="279" spans="1:33" x14ac:dyDescent="0.2">
      <c r="A279" s="17"/>
    </row>
    <row r="280" spans="1:33" x14ac:dyDescent="0.2">
      <c r="A280" s="17"/>
    </row>
    <row r="281" spans="1:33" x14ac:dyDescent="0.2">
      <c r="A281" s="17"/>
    </row>
    <row r="282" spans="1:33" x14ac:dyDescent="0.2">
      <c r="A282" s="17"/>
    </row>
    <row r="283" spans="1:33" x14ac:dyDescent="0.2">
      <c r="A283" s="17"/>
    </row>
    <row r="284" spans="1:33" x14ac:dyDescent="0.2">
      <c r="A284" s="17"/>
    </row>
    <row r="285" spans="1:33" x14ac:dyDescent="0.2">
      <c r="A285" s="17"/>
    </row>
    <row r="286" spans="1:33" x14ac:dyDescent="0.2">
      <c r="A286" s="17"/>
    </row>
    <row r="287" spans="1:33" x14ac:dyDescent="0.2">
      <c r="A287" s="17"/>
    </row>
    <row r="288" spans="1:33" x14ac:dyDescent="0.2">
      <c r="A288" s="17"/>
    </row>
    <row r="289" spans="1:1" x14ac:dyDescent="0.2">
      <c r="A289" s="17"/>
    </row>
    <row r="290" spans="1:1" x14ac:dyDescent="0.2">
      <c r="A290" s="17"/>
    </row>
    <row r="291" spans="1:1" x14ac:dyDescent="0.2">
      <c r="A291" s="17"/>
    </row>
    <row r="307" spans="1:1" x14ac:dyDescent="0.2">
      <c r="A307" s="8"/>
    </row>
    <row r="308" spans="1:1" x14ac:dyDescent="0.2">
      <c r="A308" s="10"/>
    </row>
    <row r="310" spans="1:1" x14ac:dyDescent="0.2">
      <c r="A310" s="17"/>
    </row>
    <row r="311" spans="1:1" x14ac:dyDescent="0.2">
      <c r="A311" s="17"/>
    </row>
    <row r="312" spans="1:1" x14ac:dyDescent="0.2">
      <c r="A312" s="17"/>
    </row>
    <row r="313" spans="1:1" x14ac:dyDescent="0.2">
      <c r="A313" s="17"/>
    </row>
    <row r="314" spans="1:1" x14ac:dyDescent="0.2">
      <c r="A314" s="17"/>
    </row>
    <row r="315" spans="1:1" x14ac:dyDescent="0.2">
      <c r="A315" s="17"/>
    </row>
    <row r="316" spans="1:1" x14ac:dyDescent="0.2">
      <c r="A316" s="17"/>
    </row>
    <row r="317" spans="1:1" x14ac:dyDescent="0.2">
      <c r="A317" s="17"/>
    </row>
    <row r="318" spans="1:1" x14ac:dyDescent="0.2">
      <c r="A318" s="17"/>
    </row>
    <row r="319" spans="1:1" x14ac:dyDescent="0.2">
      <c r="A319" s="17"/>
    </row>
    <row r="320" spans="1:1" x14ac:dyDescent="0.2">
      <c r="A320" s="17"/>
    </row>
    <row r="321" spans="1:1" x14ac:dyDescent="0.2">
      <c r="A321" s="17"/>
    </row>
    <row r="322" spans="1:1" x14ac:dyDescent="0.2">
      <c r="A322" s="17"/>
    </row>
    <row r="324" spans="1:1" x14ac:dyDescent="0.2">
      <c r="A324" s="17"/>
    </row>
    <row r="325" spans="1:1" x14ac:dyDescent="0.2">
      <c r="A325" s="17"/>
    </row>
    <row r="326" spans="1:1" x14ac:dyDescent="0.2">
      <c r="A326" s="17"/>
    </row>
    <row r="327" spans="1:1" x14ac:dyDescent="0.2">
      <c r="A327" s="17"/>
    </row>
    <row r="328" spans="1:1" x14ac:dyDescent="0.2">
      <c r="A328" s="17"/>
    </row>
    <row r="329" spans="1:1" x14ac:dyDescent="0.2">
      <c r="A329" s="17"/>
    </row>
    <row r="330" spans="1:1" x14ac:dyDescent="0.2">
      <c r="A330" s="17"/>
    </row>
    <row r="331" spans="1:1" x14ac:dyDescent="0.2">
      <c r="A331" s="17"/>
    </row>
    <row r="332" spans="1:1" x14ac:dyDescent="0.2">
      <c r="A332" s="17"/>
    </row>
    <row r="333" spans="1:1" x14ac:dyDescent="0.2">
      <c r="A333" s="17"/>
    </row>
    <row r="334" spans="1:1" x14ac:dyDescent="0.2">
      <c r="A334" s="17"/>
    </row>
    <row r="335" spans="1:1" x14ac:dyDescent="0.2">
      <c r="A335" s="17"/>
    </row>
    <row r="336" spans="1:1" x14ac:dyDescent="0.2">
      <c r="A336" s="17"/>
    </row>
    <row r="337" spans="1:1" x14ac:dyDescent="0.2">
      <c r="A337" s="17"/>
    </row>
    <row r="338" spans="1:1" x14ac:dyDescent="0.2">
      <c r="A338" s="8"/>
    </row>
    <row r="339" spans="1:1" x14ac:dyDescent="0.2">
      <c r="A339" s="10"/>
    </row>
    <row r="341" spans="1:1" x14ac:dyDescent="0.2">
      <c r="A341" s="17"/>
    </row>
    <row r="342" spans="1:1" x14ac:dyDescent="0.2">
      <c r="A342" s="17"/>
    </row>
    <row r="343" spans="1:1" x14ac:dyDescent="0.2">
      <c r="A343" s="17"/>
    </row>
    <row r="344" spans="1:1" x14ac:dyDescent="0.2">
      <c r="A344" s="17"/>
    </row>
    <row r="345" spans="1:1" x14ac:dyDescent="0.2">
      <c r="A345" s="17"/>
    </row>
    <row r="346" spans="1:1" x14ac:dyDescent="0.2">
      <c r="A346" s="17"/>
    </row>
    <row r="347" spans="1:1" x14ac:dyDescent="0.2">
      <c r="A347" s="17"/>
    </row>
    <row r="348" spans="1:1" x14ac:dyDescent="0.2">
      <c r="A348" s="17"/>
    </row>
    <row r="349" spans="1:1" x14ac:dyDescent="0.2">
      <c r="A349" s="17"/>
    </row>
    <row r="350" spans="1:1" x14ac:dyDescent="0.2">
      <c r="A350" s="17"/>
    </row>
    <row r="351" spans="1:1" x14ac:dyDescent="0.2">
      <c r="A351" s="17"/>
    </row>
    <row r="352" spans="1:1" x14ac:dyDescent="0.2">
      <c r="A352" s="17"/>
    </row>
    <row r="353" spans="1:1" x14ac:dyDescent="0.2">
      <c r="A353" s="17"/>
    </row>
    <row r="369" spans="1:1" x14ac:dyDescent="0.2">
      <c r="A369" s="8"/>
    </row>
    <row r="370" spans="1:1" x14ac:dyDescent="0.2">
      <c r="A370" s="10"/>
    </row>
    <row r="372" spans="1:1" x14ac:dyDescent="0.2">
      <c r="A372" s="17"/>
    </row>
    <row r="373" spans="1:1" x14ac:dyDescent="0.2">
      <c r="A373" s="17"/>
    </row>
    <row r="374" spans="1:1" x14ac:dyDescent="0.2">
      <c r="A374" s="17"/>
    </row>
    <row r="375" spans="1:1" x14ac:dyDescent="0.2">
      <c r="A375" s="17"/>
    </row>
    <row r="376" spans="1:1" x14ac:dyDescent="0.2">
      <c r="A376" s="17"/>
    </row>
    <row r="377" spans="1:1" x14ac:dyDescent="0.2">
      <c r="A377" s="17"/>
    </row>
    <row r="378" spans="1:1" x14ac:dyDescent="0.2">
      <c r="A378" s="17"/>
    </row>
    <row r="379" spans="1:1" x14ac:dyDescent="0.2">
      <c r="A379" s="17"/>
    </row>
    <row r="380" spans="1:1" x14ac:dyDescent="0.2">
      <c r="A380" s="17"/>
    </row>
    <row r="381" spans="1:1" x14ac:dyDescent="0.2">
      <c r="A381" s="17"/>
    </row>
    <row r="382" spans="1:1" x14ac:dyDescent="0.2">
      <c r="A382" s="17"/>
    </row>
    <row r="383" spans="1:1" x14ac:dyDescent="0.2">
      <c r="A383" s="17"/>
    </row>
    <row r="384" spans="1:1" x14ac:dyDescent="0.2">
      <c r="A384" s="17"/>
    </row>
    <row r="386" spans="1:1" x14ac:dyDescent="0.2">
      <c r="A386" s="17"/>
    </row>
    <row r="387" spans="1:1" x14ac:dyDescent="0.2">
      <c r="A387" s="17"/>
    </row>
    <row r="388" spans="1:1" x14ac:dyDescent="0.2">
      <c r="A388" s="17"/>
    </row>
    <row r="389" spans="1:1" x14ac:dyDescent="0.2">
      <c r="A389" s="17"/>
    </row>
    <row r="390" spans="1:1" x14ac:dyDescent="0.2">
      <c r="A390" s="17"/>
    </row>
    <row r="391" spans="1:1" x14ac:dyDescent="0.2">
      <c r="A391" s="17"/>
    </row>
    <row r="392" spans="1:1" x14ac:dyDescent="0.2">
      <c r="A392" s="17"/>
    </row>
    <row r="393" spans="1:1" x14ac:dyDescent="0.2">
      <c r="A393" s="17"/>
    </row>
    <row r="394" spans="1:1" x14ac:dyDescent="0.2">
      <c r="A394" s="17"/>
    </row>
    <row r="395" spans="1:1" x14ac:dyDescent="0.2">
      <c r="A395" s="17"/>
    </row>
    <row r="396" spans="1:1" x14ac:dyDescent="0.2">
      <c r="A396" s="17"/>
    </row>
    <row r="397" spans="1:1" x14ac:dyDescent="0.2">
      <c r="A397" s="17"/>
    </row>
    <row r="398" spans="1:1" x14ac:dyDescent="0.2">
      <c r="A398" s="17"/>
    </row>
    <row r="399" spans="1:1" x14ac:dyDescent="0.2">
      <c r="A399" s="17"/>
    </row>
    <row r="400" spans="1:1" x14ac:dyDescent="0.2">
      <c r="A400" s="8"/>
    </row>
    <row r="401" spans="1:1" x14ac:dyDescent="0.2">
      <c r="A401" s="10"/>
    </row>
    <row r="403" spans="1:1" x14ac:dyDescent="0.2">
      <c r="A403" s="17"/>
    </row>
    <row r="404" spans="1:1" x14ac:dyDescent="0.2">
      <c r="A404" s="17"/>
    </row>
    <row r="405" spans="1:1" x14ac:dyDescent="0.2">
      <c r="A405" s="17"/>
    </row>
    <row r="406" spans="1:1" x14ac:dyDescent="0.2">
      <c r="A406" s="17"/>
    </row>
    <row r="407" spans="1:1" x14ac:dyDescent="0.2">
      <c r="A407" s="17"/>
    </row>
    <row r="408" spans="1:1" x14ac:dyDescent="0.2">
      <c r="A408" s="17"/>
    </row>
    <row r="409" spans="1:1" x14ac:dyDescent="0.2">
      <c r="A409" s="17"/>
    </row>
    <row r="410" spans="1:1" x14ac:dyDescent="0.2">
      <c r="A410" s="17"/>
    </row>
    <row r="411" spans="1:1" x14ac:dyDescent="0.2">
      <c r="A411" s="17"/>
    </row>
    <row r="412" spans="1:1" x14ac:dyDescent="0.2">
      <c r="A412" s="17"/>
    </row>
    <row r="413" spans="1:1" x14ac:dyDescent="0.2">
      <c r="A413" s="17"/>
    </row>
    <row r="414" spans="1:1" x14ac:dyDescent="0.2">
      <c r="A414" s="17"/>
    </row>
    <row r="415" spans="1:1" x14ac:dyDescent="0.2">
      <c r="A415" s="17"/>
    </row>
    <row r="431" spans="1:33" x14ac:dyDescent="0.2">
      <c r="A431" s="8"/>
      <c r="B431" s="8"/>
      <c r="X431" s="8"/>
      <c r="AG431" s="8"/>
    </row>
    <row r="432" spans="1:33" x14ac:dyDescent="0.2">
      <c r="A432" s="8"/>
      <c r="B432" s="10"/>
      <c r="X432" s="10"/>
      <c r="AG432" s="10"/>
    </row>
    <row r="433" spans="1:33" x14ac:dyDescent="0.2">
      <c r="B433" s="17"/>
      <c r="X433" s="17"/>
      <c r="AG433" s="17"/>
    </row>
    <row r="434" spans="1:33" x14ac:dyDescent="0.2">
      <c r="B434" s="17"/>
      <c r="X434" s="17"/>
      <c r="AG434" s="17"/>
    </row>
    <row r="435" spans="1:33" x14ac:dyDescent="0.2">
      <c r="B435" s="17"/>
      <c r="X435" s="17"/>
      <c r="AG435" s="17"/>
    </row>
    <row r="437" spans="1:33" x14ac:dyDescent="0.2">
      <c r="A437" s="8"/>
    </row>
    <row r="438" spans="1:33" x14ac:dyDescent="0.2">
      <c r="A438" s="10"/>
    </row>
    <row r="439" spans="1:33" x14ac:dyDescent="0.2">
      <c r="A439" s="17"/>
    </row>
    <row r="440" spans="1:33" x14ac:dyDescent="0.2">
      <c r="A440" s="17"/>
    </row>
    <row r="441" spans="1:33" x14ac:dyDescent="0.2">
      <c r="A441" s="17"/>
    </row>
    <row r="442" spans="1:33" x14ac:dyDescent="0.2">
      <c r="A442" s="17"/>
    </row>
    <row r="443" spans="1:33" x14ac:dyDescent="0.2">
      <c r="A443" s="8"/>
    </row>
    <row r="444" spans="1:33" x14ac:dyDescent="0.2">
      <c r="A444" s="10"/>
    </row>
    <row r="445" spans="1:33" x14ac:dyDescent="0.2">
      <c r="A445" s="17"/>
    </row>
    <row r="446" spans="1:33" x14ac:dyDescent="0.2">
      <c r="A446" s="17"/>
    </row>
    <row r="447" spans="1:33" x14ac:dyDescent="0.2">
      <c r="A447" s="17"/>
    </row>
    <row r="448" spans="1:33" x14ac:dyDescent="0.2">
      <c r="A448" s="17"/>
    </row>
    <row r="449" spans="1:1" x14ac:dyDescent="0.2">
      <c r="A449" s="8"/>
    </row>
    <row r="450" spans="1:1" x14ac:dyDescent="0.2">
      <c r="A450" s="10"/>
    </row>
    <row r="451" spans="1:1" x14ac:dyDescent="0.2">
      <c r="A451" s="17"/>
    </row>
    <row r="452" spans="1:1" x14ac:dyDescent="0.2">
      <c r="A452" s="17"/>
    </row>
    <row r="453" spans="1:1" x14ac:dyDescent="0.2">
      <c r="A453" s="17"/>
    </row>
    <row r="454" spans="1:1" x14ac:dyDescent="0.2">
      <c r="A454" s="17"/>
    </row>
    <row r="455" spans="1:1" x14ac:dyDescent="0.2">
      <c r="A455" s="8"/>
    </row>
    <row r="456" spans="1:1" x14ac:dyDescent="0.2">
      <c r="A456" s="10"/>
    </row>
    <row r="457" spans="1:1" x14ac:dyDescent="0.2">
      <c r="A457" s="17"/>
    </row>
    <row r="458" spans="1:1" x14ac:dyDescent="0.2">
      <c r="A458" s="17"/>
    </row>
    <row r="459" spans="1:1" x14ac:dyDescent="0.2">
      <c r="A459" s="17"/>
    </row>
    <row r="460" spans="1:1" x14ac:dyDescent="0.2">
      <c r="A460" s="17"/>
    </row>
    <row r="461" spans="1:1" x14ac:dyDescent="0.2">
      <c r="A461" s="8"/>
    </row>
    <row r="462" spans="1:1" x14ac:dyDescent="0.2">
      <c r="A462" s="10"/>
    </row>
    <row r="463" spans="1:1" x14ac:dyDescent="0.2">
      <c r="A463" s="17"/>
    </row>
    <row r="464" spans="1:1" x14ac:dyDescent="0.2">
      <c r="A464" s="17"/>
    </row>
    <row r="465" spans="1:33" x14ac:dyDescent="0.2">
      <c r="A465" s="17"/>
    </row>
    <row r="466" spans="1:33" x14ac:dyDescent="0.2">
      <c r="A466" s="17"/>
    </row>
    <row r="467" spans="1:33" x14ac:dyDescent="0.2">
      <c r="A467" s="8"/>
    </row>
    <row r="468" spans="1:33" x14ac:dyDescent="0.2">
      <c r="A468" s="8"/>
    </row>
    <row r="469" spans="1:33" x14ac:dyDescent="0.2">
      <c r="A469" s="8"/>
    </row>
    <row r="470" spans="1:33" x14ac:dyDescent="0.2">
      <c r="A470" s="8"/>
    </row>
    <row r="471" spans="1:33" x14ac:dyDescent="0.2">
      <c r="A471" s="8"/>
      <c r="B471" s="8"/>
      <c r="X471" s="8"/>
      <c r="AG471" s="8"/>
    </row>
    <row r="472" spans="1:33" x14ac:dyDescent="0.2">
      <c r="A472" s="8"/>
      <c r="B472" s="10"/>
      <c r="X472" s="10"/>
      <c r="AG472" s="10"/>
    </row>
    <row r="473" spans="1:33" x14ac:dyDescent="0.2">
      <c r="B473" s="10"/>
      <c r="X473" s="10"/>
      <c r="AG473" s="10"/>
    </row>
    <row r="474" spans="1:33" x14ac:dyDescent="0.2">
      <c r="B474" s="10"/>
      <c r="X474" s="10"/>
      <c r="AG474" s="10"/>
    </row>
    <row r="475" spans="1:33" x14ac:dyDescent="0.2">
      <c r="A475" s="8"/>
      <c r="B475" s="10"/>
      <c r="X475" s="10"/>
      <c r="AG475" s="10"/>
    </row>
    <row r="476" spans="1:33" x14ac:dyDescent="0.2">
      <c r="B476" s="10"/>
      <c r="X476" s="10"/>
      <c r="AG476" s="10"/>
    </row>
    <row r="477" spans="1:33" x14ac:dyDescent="0.2">
      <c r="B477" s="10"/>
      <c r="X477" s="10"/>
      <c r="AG477" s="10"/>
    </row>
    <row r="478" spans="1:33" x14ac:dyDescent="0.2">
      <c r="A478" s="8"/>
      <c r="B478" s="10"/>
      <c r="X478" s="10"/>
      <c r="AG478" s="10"/>
    </row>
    <row r="479" spans="1:33" x14ac:dyDescent="0.2">
      <c r="B479" s="10"/>
      <c r="X479" s="10"/>
      <c r="AG479" s="10"/>
    </row>
    <row r="480" spans="1:33" x14ac:dyDescent="0.2">
      <c r="B480" s="10"/>
      <c r="X480" s="10"/>
      <c r="AG480" s="10"/>
    </row>
    <row r="481" spans="1:33" x14ac:dyDescent="0.2">
      <c r="A481" s="8"/>
      <c r="B481" s="10"/>
      <c r="X481" s="10"/>
      <c r="AG481" s="10"/>
    </row>
    <row r="482" spans="1:33" x14ac:dyDescent="0.2">
      <c r="B482" s="10"/>
      <c r="X482" s="10"/>
      <c r="AG482" s="10"/>
    </row>
    <row r="483" spans="1:33" x14ac:dyDescent="0.2">
      <c r="B483" s="10"/>
      <c r="X483" s="10"/>
      <c r="AG483" s="10"/>
    </row>
    <row r="484" spans="1:33" x14ac:dyDescent="0.2">
      <c r="A484" s="8"/>
      <c r="B484" s="10"/>
      <c r="X484" s="10"/>
      <c r="AG484" s="10"/>
    </row>
    <row r="485" spans="1:33" x14ac:dyDescent="0.2">
      <c r="B485" s="10"/>
      <c r="X485" s="10"/>
      <c r="AG485" s="10"/>
    </row>
    <row r="486" spans="1:33" x14ac:dyDescent="0.2">
      <c r="B486" s="10"/>
      <c r="X486" s="10"/>
      <c r="AG486" s="10"/>
    </row>
    <row r="487" spans="1:33" x14ac:dyDescent="0.2">
      <c r="A487" s="8"/>
      <c r="B487" s="10"/>
      <c r="X487" s="10"/>
      <c r="AG487" s="10"/>
    </row>
    <row r="488" spans="1:33" x14ac:dyDescent="0.2">
      <c r="B488" s="10"/>
      <c r="X488" s="10"/>
      <c r="AG488" s="10"/>
    </row>
    <row r="489" spans="1:33" x14ac:dyDescent="0.2">
      <c r="B489" s="10"/>
      <c r="X489" s="10"/>
      <c r="AG489" s="10"/>
    </row>
    <row r="490" spans="1:33" x14ac:dyDescent="0.2">
      <c r="A490" s="8"/>
    </row>
    <row r="491" spans="1:33" x14ac:dyDescent="0.2">
      <c r="A491" s="33"/>
    </row>
    <row r="492" spans="1:33" x14ac:dyDescent="0.2">
      <c r="A492" s="17"/>
    </row>
    <row r="493" spans="1:33" x14ac:dyDescent="0.2">
      <c r="A493" s="17"/>
    </row>
    <row r="494" spans="1:33" x14ac:dyDescent="0.2">
      <c r="A494" s="33"/>
    </row>
    <row r="495" spans="1:33" x14ac:dyDescent="0.2">
      <c r="A495" s="17"/>
    </row>
    <row r="496" spans="1:33" x14ac:dyDescent="0.2">
      <c r="A496" s="17"/>
    </row>
    <row r="497" spans="1:1" x14ac:dyDescent="0.2">
      <c r="A497" s="33"/>
    </row>
    <row r="498" spans="1:1" x14ac:dyDescent="0.2">
      <c r="A498" s="17"/>
    </row>
    <row r="499" spans="1:1" x14ac:dyDescent="0.2">
      <c r="A499" s="17"/>
    </row>
    <row r="500" spans="1:1" x14ac:dyDescent="0.2">
      <c r="A500" s="33"/>
    </row>
    <row r="501" spans="1:1" x14ac:dyDescent="0.2">
      <c r="A501" s="17"/>
    </row>
    <row r="502" spans="1:1" x14ac:dyDescent="0.2">
      <c r="A502" s="17"/>
    </row>
    <row r="503" spans="1:1" x14ac:dyDescent="0.2">
      <c r="A503" s="33"/>
    </row>
    <row r="504" spans="1:1" x14ac:dyDescent="0.2">
      <c r="A504" s="17"/>
    </row>
    <row r="505" spans="1:1" x14ac:dyDescent="0.2">
      <c r="A505" s="17"/>
    </row>
    <row r="506" spans="1:1" x14ac:dyDescent="0.2">
      <c r="A506" s="33"/>
    </row>
    <row r="507" spans="1:1" x14ac:dyDescent="0.2">
      <c r="A507" s="17"/>
    </row>
    <row r="508" spans="1:1" x14ac:dyDescent="0.2">
      <c r="A508" s="17"/>
    </row>
    <row r="509" spans="1:1" x14ac:dyDescent="0.2">
      <c r="A509" s="8"/>
    </row>
    <row r="510" spans="1:1" x14ac:dyDescent="0.2">
      <c r="A510" s="10"/>
    </row>
    <row r="511" spans="1:1" x14ac:dyDescent="0.2">
      <c r="A511" s="10"/>
    </row>
    <row r="512" spans="1:1" x14ac:dyDescent="0.2">
      <c r="A512" s="10"/>
    </row>
    <row r="513" spans="1:1" x14ac:dyDescent="0.2">
      <c r="A513" s="10"/>
    </row>
    <row r="514" spans="1:1" x14ac:dyDescent="0.2">
      <c r="A514" s="10"/>
    </row>
    <row r="515" spans="1:1" x14ac:dyDescent="0.2">
      <c r="A515" s="10"/>
    </row>
    <row r="516" spans="1:1" x14ac:dyDescent="0.2">
      <c r="A516" s="10"/>
    </row>
    <row r="517" spans="1:1" x14ac:dyDescent="0.2">
      <c r="A517" s="10"/>
    </row>
    <row r="518" spans="1:1" x14ac:dyDescent="0.2">
      <c r="A518" s="10"/>
    </row>
    <row r="519" spans="1:1" x14ac:dyDescent="0.2">
      <c r="A519" s="10"/>
    </row>
    <row r="520" spans="1:1" x14ac:dyDescent="0.2">
      <c r="A520" s="10"/>
    </row>
    <row r="521" spans="1:1" x14ac:dyDescent="0.2">
      <c r="A521" s="10"/>
    </row>
    <row r="522" spans="1:1" x14ac:dyDescent="0.2">
      <c r="A522" s="10"/>
    </row>
    <row r="523" spans="1:1" x14ac:dyDescent="0.2">
      <c r="A523" s="10"/>
    </row>
    <row r="524" spans="1:1" x14ac:dyDescent="0.2">
      <c r="A524" s="10"/>
    </row>
    <row r="525" spans="1:1" x14ac:dyDescent="0.2">
      <c r="A525" s="10"/>
    </row>
    <row r="526" spans="1:1" x14ac:dyDescent="0.2">
      <c r="A526" s="10"/>
    </row>
    <row r="527" spans="1:1" x14ac:dyDescent="0.2">
      <c r="A527" s="10"/>
    </row>
    <row r="528" spans="1:1" x14ac:dyDescent="0.2">
      <c r="A528" s="8"/>
    </row>
    <row r="529" spans="1:1" x14ac:dyDescent="0.2">
      <c r="A529" s="33"/>
    </row>
    <row r="530" spans="1:1" x14ac:dyDescent="0.2">
      <c r="A530" s="17"/>
    </row>
    <row r="531" spans="1:1" x14ac:dyDescent="0.2">
      <c r="A531" s="17"/>
    </row>
    <row r="532" spans="1:1" x14ac:dyDescent="0.2">
      <c r="A532" s="33"/>
    </row>
    <row r="533" spans="1:1" x14ac:dyDescent="0.2">
      <c r="A533" s="17"/>
    </row>
    <row r="534" spans="1:1" x14ac:dyDescent="0.2">
      <c r="A534" s="17"/>
    </row>
    <row r="535" spans="1:1" x14ac:dyDescent="0.2">
      <c r="A535" s="33"/>
    </row>
    <row r="536" spans="1:1" x14ac:dyDescent="0.2">
      <c r="A536" s="17"/>
    </row>
    <row r="537" spans="1:1" x14ac:dyDescent="0.2">
      <c r="A537" s="17"/>
    </row>
    <row r="538" spans="1:1" x14ac:dyDescent="0.2">
      <c r="A538" s="33"/>
    </row>
    <row r="539" spans="1:1" x14ac:dyDescent="0.2">
      <c r="A539" s="17"/>
    </row>
    <row r="540" spans="1:1" x14ac:dyDescent="0.2">
      <c r="A540" s="17"/>
    </row>
    <row r="541" spans="1:1" x14ac:dyDescent="0.2">
      <c r="A541" s="33"/>
    </row>
    <row r="542" spans="1:1" x14ac:dyDescent="0.2">
      <c r="A542" s="17"/>
    </row>
    <row r="543" spans="1:1" x14ac:dyDescent="0.2">
      <c r="A543" s="17"/>
    </row>
    <row r="544" spans="1:1" x14ac:dyDescent="0.2">
      <c r="A544" s="33"/>
    </row>
    <row r="545" spans="1:1" x14ac:dyDescent="0.2">
      <c r="A545" s="17"/>
    </row>
    <row r="546" spans="1:1" x14ac:dyDescent="0.2">
      <c r="A546" s="17"/>
    </row>
    <row r="547" spans="1:1" x14ac:dyDescent="0.2">
      <c r="A547" s="8"/>
    </row>
    <row r="548" spans="1:1" x14ac:dyDescent="0.2">
      <c r="A548" s="10"/>
    </row>
    <row r="549" spans="1:1" x14ac:dyDescent="0.2">
      <c r="A549" s="10"/>
    </row>
    <row r="550" spans="1:1" x14ac:dyDescent="0.2">
      <c r="A550" s="10"/>
    </row>
    <row r="551" spans="1:1" x14ac:dyDescent="0.2">
      <c r="A551" s="10"/>
    </row>
    <row r="552" spans="1:1" x14ac:dyDescent="0.2">
      <c r="A552" s="10"/>
    </row>
    <row r="553" spans="1:1" x14ac:dyDescent="0.2">
      <c r="A553" s="10"/>
    </row>
    <row r="554" spans="1:1" x14ac:dyDescent="0.2">
      <c r="A554" s="10"/>
    </row>
    <row r="555" spans="1:1" x14ac:dyDescent="0.2">
      <c r="A555" s="10"/>
    </row>
    <row r="556" spans="1:1" x14ac:dyDescent="0.2">
      <c r="A556" s="10"/>
    </row>
    <row r="557" spans="1:1" x14ac:dyDescent="0.2">
      <c r="A557" s="10"/>
    </row>
    <row r="558" spans="1:1" x14ac:dyDescent="0.2">
      <c r="A558" s="10"/>
    </row>
    <row r="559" spans="1:1" x14ac:dyDescent="0.2">
      <c r="A559" s="10"/>
    </row>
    <row r="560" spans="1:1" x14ac:dyDescent="0.2">
      <c r="A560" s="10"/>
    </row>
    <row r="561" spans="1:1" x14ac:dyDescent="0.2">
      <c r="A561" s="10"/>
    </row>
    <row r="562" spans="1:1" x14ac:dyDescent="0.2">
      <c r="A562" s="10"/>
    </row>
    <row r="563" spans="1:1" x14ac:dyDescent="0.2">
      <c r="A563" s="10"/>
    </row>
    <row r="564" spans="1:1" x14ac:dyDescent="0.2">
      <c r="A564" s="10"/>
    </row>
    <row r="565" spans="1:1" x14ac:dyDescent="0.2">
      <c r="A565" s="10"/>
    </row>
    <row r="566" spans="1:1" x14ac:dyDescent="0.2">
      <c r="A566" s="8"/>
    </row>
    <row r="567" spans="1:1" x14ac:dyDescent="0.2">
      <c r="A567" s="33"/>
    </row>
    <row r="568" spans="1:1" x14ac:dyDescent="0.2">
      <c r="A568" s="17"/>
    </row>
    <row r="569" spans="1:1" x14ac:dyDescent="0.2">
      <c r="A569" s="17"/>
    </row>
    <row r="570" spans="1:1" x14ac:dyDescent="0.2">
      <c r="A570" s="33"/>
    </row>
    <row r="571" spans="1:1" x14ac:dyDescent="0.2">
      <c r="A571" s="17"/>
    </row>
    <row r="572" spans="1:1" x14ac:dyDescent="0.2">
      <c r="A572" s="17"/>
    </row>
    <row r="573" spans="1:1" x14ac:dyDescent="0.2">
      <c r="A573" s="33"/>
    </row>
    <row r="574" spans="1:1" x14ac:dyDescent="0.2">
      <c r="A574" s="17"/>
    </row>
    <row r="575" spans="1:1" x14ac:dyDescent="0.2">
      <c r="A575" s="17"/>
    </row>
    <row r="576" spans="1:1" x14ac:dyDescent="0.2">
      <c r="A576" s="33"/>
    </row>
    <row r="577" spans="1:33" x14ac:dyDescent="0.2">
      <c r="A577" s="17"/>
    </row>
    <row r="578" spans="1:33" x14ac:dyDescent="0.2">
      <c r="A578" s="17"/>
    </row>
    <row r="579" spans="1:33" x14ac:dyDescent="0.2">
      <c r="A579" s="33"/>
    </row>
    <row r="580" spans="1:33" x14ac:dyDescent="0.2">
      <c r="A580" s="17"/>
    </row>
    <row r="581" spans="1:33" x14ac:dyDescent="0.2">
      <c r="A581" s="17"/>
    </row>
    <row r="582" spans="1:33" x14ac:dyDescent="0.2">
      <c r="A582" s="33"/>
    </row>
    <row r="583" spans="1:33" x14ac:dyDescent="0.2">
      <c r="A583" s="17"/>
    </row>
    <row r="584" spans="1:33" x14ac:dyDescent="0.2">
      <c r="A584" s="17"/>
    </row>
    <row r="585" spans="1:33" x14ac:dyDescent="0.2">
      <c r="A585" s="8"/>
      <c r="B585" s="8"/>
      <c r="X585" s="8"/>
      <c r="AG585" s="8"/>
    </row>
    <row r="586" spans="1:33" x14ac:dyDescent="0.2">
      <c r="A586" s="8"/>
      <c r="B586" s="10"/>
      <c r="X586" s="10"/>
      <c r="AG586" s="10"/>
    </row>
    <row r="587" spans="1:33" x14ac:dyDescent="0.2">
      <c r="B587" s="10"/>
      <c r="X587" s="10"/>
      <c r="AG587" s="10"/>
    </row>
    <row r="588" spans="1:33" x14ac:dyDescent="0.2">
      <c r="B588" s="17"/>
      <c r="X588" s="17"/>
      <c r="AG588" s="17"/>
    </row>
    <row r="589" spans="1:33" x14ac:dyDescent="0.2">
      <c r="B589" s="10"/>
      <c r="X589" s="10"/>
      <c r="AG589" s="10"/>
    </row>
    <row r="590" spans="1:33" x14ac:dyDescent="0.2">
      <c r="B590" s="17"/>
      <c r="X590" s="17"/>
      <c r="AG590" s="17"/>
    </row>
    <row r="591" spans="1:33" x14ac:dyDescent="0.2">
      <c r="A591" s="8"/>
      <c r="B591" s="10"/>
      <c r="X591" s="10"/>
      <c r="AG591" s="10"/>
    </row>
    <row r="592" spans="1:33" x14ac:dyDescent="0.2">
      <c r="B592" s="17"/>
      <c r="X592" s="17"/>
      <c r="AG592" s="17"/>
    </row>
    <row r="593" spans="1:1" x14ac:dyDescent="0.2">
      <c r="A593" s="8"/>
    </row>
    <row r="594" spans="1:1" x14ac:dyDescent="0.2">
      <c r="A594" s="10"/>
    </row>
    <row r="595" spans="1:1" x14ac:dyDescent="0.2">
      <c r="A595" s="10"/>
    </row>
    <row r="596" spans="1:1" x14ac:dyDescent="0.2">
      <c r="A596" s="17"/>
    </row>
    <row r="597" spans="1:1" x14ac:dyDescent="0.2">
      <c r="A597" s="10"/>
    </row>
    <row r="598" spans="1:1" x14ac:dyDescent="0.2">
      <c r="A598" s="17"/>
    </row>
    <row r="599" spans="1:1" x14ac:dyDescent="0.2">
      <c r="A599" s="10"/>
    </row>
    <row r="600" spans="1:1" x14ac:dyDescent="0.2">
      <c r="A600" s="17"/>
    </row>
    <row r="601" spans="1:1" x14ac:dyDescent="0.2">
      <c r="A601" s="8"/>
    </row>
    <row r="602" spans="1:1" x14ac:dyDescent="0.2">
      <c r="A602" s="10"/>
    </row>
    <row r="603" spans="1:1" x14ac:dyDescent="0.2">
      <c r="A603" s="10"/>
    </row>
    <row r="604" spans="1:1" x14ac:dyDescent="0.2">
      <c r="A604" s="17"/>
    </row>
    <row r="605" spans="1:1" x14ac:dyDescent="0.2">
      <c r="A605" s="10"/>
    </row>
    <row r="606" spans="1:1" x14ac:dyDescent="0.2">
      <c r="A606" s="17"/>
    </row>
    <row r="607" spans="1:1" x14ac:dyDescent="0.2">
      <c r="A607" s="10"/>
    </row>
    <row r="608" spans="1:1" x14ac:dyDescent="0.2">
      <c r="A608" s="17"/>
    </row>
    <row r="609" spans="1:1" x14ac:dyDescent="0.2">
      <c r="A609" s="8"/>
    </row>
    <row r="610" spans="1:1" x14ac:dyDescent="0.2">
      <c r="A610" s="10"/>
    </row>
    <row r="611" spans="1:1" x14ac:dyDescent="0.2">
      <c r="A611" s="10"/>
    </row>
    <row r="612" spans="1:1" x14ac:dyDescent="0.2">
      <c r="A612" s="17"/>
    </row>
    <row r="613" spans="1:1" x14ac:dyDescent="0.2">
      <c r="A613" s="10"/>
    </row>
    <row r="614" spans="1:1" x14ac:dyDescent="0.2">
      <c r="A614" s="17"/>
    </row>
    <row r="615" spans="1:1" x14ac:dyDescent="0.2">
      <c r="A615" s="10"/>
    </row>
    <row r="616" spans="1:1" x14ac:dyDescent="0.2">
      <c r="A616" s="17"/>
    </row>
    <row r="617" spans="1:1" x14ac:dyDescent="0.2">
      <c r="A617" s="8"/>
    </row>
    <row r="618" spans="1:1" x14ac:dyDescent="0.2">
      <c r="A618" s="10"/>
    </row>
    <row r="619" spans="1:1" x14ac:dyDescent="0.2">
      <c r="A619" s="10"/>
    </row>
    <row r="620" spans="1:1" x14ac:dyDescent="0.2">
      <c r="A620" s="17"/>
    </row>
    <row r="621" spans="1:1" x14ac:dyDescent="0.2">
      <c r="A621" s="10"/>
    </row>
    <row r="622" spans="1:1" x14ac:dyDescent="0.2">
      <c r="A622" s="17"/>
    </row>
    <row r="623" spans="1:1" x14ac:dyDescent="0.2">
      <c r="A623" s="10"/>
    </row>
    <row r="624" spans="1:1" x14ac:dyDescent="0.2">
      <c r="A624" s="17"/>
    </row>
    <row r="625" spans="1:33" x14ac:dyDescent="0.2">
      <c r="A625" s="8"/>
    </row>
    <row r="626" spans="1:33" x14ac:dyDescent="0.2">
      <c r="A626" s="10"/>
    </row>
    <row r="627" spans="1:33" x14ac:dyDescent="0.2">
      <c r="A627" s="10"/>
    </row>
    <row r="628" spans="1:33" x14ac:dyDescent="0.2">
      <c r="A628" s="17"/>
    </row>
    <row r="629" spans="1:33" x14ac:dyDescent="0.2">
      <c r="A629" s="10"/>
    </row>
    <row r="630" spans="1:33" x14ac:dyDescent="0.2">
      <c r="A630" s="17"/>
    </row>
    <row r="631" spans="1:33" x14ac:dyDescent="0.2">
      <c r="A631" s="10"/>
    </row>
    <row r="632" spans="1:33" x14ac:dyDescent="0.2">
      <c r="A632" s="17"/>
    </row>
    <row r="633" spans="1:33" x14ac:dyDescent="0.2">
      <c r="A633" s="8"/>
      <c r="B633" s="8"/>
      <c r="X633" s="8"/>
      <c r="AG633" s="8"/>
    </row>
    <row r="634" spans="1:33" x14ac:dyDescent="0.2">
      <c r="A634" s="8"/>
    </row>
    <row r="635" spans="1:33" x14ac:dyDescent="0.2">
      <c r="B635" s="10"/>
      <c r="X635" s="10"/>
      <c r="AG635" s="10"/>
    </row>
    <row r="636" spans="1:33" x14ac:dyDescent="0.2">
      <c r="B636" s="10"/>
      <c r="X636" s="10"/>
      <c r="AG636" s="10"/>
    </row>
    <row r="637" spans="1:33" x14ac:dyDescent="0.2">
      <c r="B637" s="17"/>
      <c r="X637" s="17"/>
      <c r="AG637" s="17"/>
    </row>
    <row r="638" spans="1:33" x14ac:dyDescent="0.2">
      <c r="A638" s="8"/>
    </row>
    <row r="640" spans="1:33" x14ac:dyDescent="0.2">
      <c r="A640" s="10"/>
    </row>
    <row r="641" spans="1:1" x14ac:dyDescent="0.2">
      <c r="A641" s="10"/>
    </row>
    <row r="642" spans="1:1" x14ac:dyDescent="0.2">
      <c r="A642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zoomScale="81" zoomScaleNormal="70" zoomScalePageLayoutView="70" workbookViewId="0">
      <selection activeCell="D51" sqref="D51"/>
    </sheetView>
  </sheetViews>
  <sheetFormatPr baseColWidth="10" defaultColWidth="8.83203125" defaultRowHeight="16" x14ac:dyDescent="0.2"/>
  <cols>
    <col min="2" max="2" width="10.33203125" customWidth="1"/>
    <col min="3" max="3" width="14.6640625" bestFit="1" customWidth="1"/>
    <col min="21" max="21" width="11" customWidth="1"/>
    <col min="22" max="22" width="13" customWidth="1"/>
    <col min="23" max="23" width="9.33203125" customWidth="1"/>
    <col min="24" max="24" width="11.33203125" customWidth="1"/>
    <col min="25" max="25" width="20" customWidth="1"/>
    <col min="26" max="26" width="0" hidden="1" customWidth="1"/>
    <col min="27" max="30" width="0" style="4" hidden="1" customWidth="1"/>
  </cols>
  <sheetData>
    <row r="1" spans="1:30" x14ac:dyDescent="0.25">
      <c r="A1" s="57" t="s">
        <v>135</v>
      </c>
      <c r="B1" s="58" t="s">
        <v>15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42</v>
      </c>
      <c r="N1" s="8" t="s">
        <v>43</v>
      </c>
      <c r="O1" s="8" t="s">
        <v>44</v>
      </c>
      <c r="P1" s="8" t="s">
        <v>45</v>
      </c>
      <c r="Q1" s="8" t="s">
        <v>46</v>
      </c>
      <c r="R1" s="8" t="s">
        <v>47</v>
      </c>
      <c r="S1" s="8" t="s">
        <v>48</v>
      </c>
      <c r="T1" s="8" t="s">
        <v>49</v>
      </c>
      <c r="U1" s="8" t="s">
        <v>50</v>
      </c>
      <c r="V1" s="8" t="s">
        <v>128</v>
      </c>
      <c r="W1" s="8" t="s">
        <v>129</v>
      </c>
      <c r="X1" s="8" t="s">
        <v>130</v>
      </c>
      <c r="Y1" s="8" t="s">
        <v>138</v>
      </c>
      <c r="Z1" s="30" t="s">
        <v>137</v>
      </c>
      <c r="AA1" s="57" t="s">
        <v>139</v>
      </c>
      <c r="AB1" s="57" t="s">
        <v>140</v>
      </c>
      <c r="AC1" s="57" t="s">
        <v>141</v>
      </c>
      <c r="AD1" s="57" t="s">
        <v>142</v>
      </c>
    </row>
    <row r="2" spans="1:30" x14ac:dyDescent="0.25">
      <c r="A2" s="26" t="s">
        <v>93</v>
      </c>
      <c r="B2" s="34">
        <v>0.63500000000000001</v>
      </c>
      <c r="C2" s="39">
        <v>7.1999999999999995E-2</v>
      </c>
      <c r="D2" s="39">
        <v>0.30099999999999999</v>
      </c>
      <c r="E2" s="39">
        <v>9.8000000000000004E-2</v>
      </c>
      <c r="F2" s="39">
        <v>0.50700000000000001</v>
      </c>
      <c r="G2" s="39">
        <v>1.6E-2</v>
      </c>
      <c r="H2" s="39">
        <v>5.0000000000000001E-3</v>
      </c>
      <c r="I2" s="39">
        <v>1.0999999999999999E-2</v>
      </c>
      <c r="J2" s="39">
        <v>0.14899999999999999</v>
      </c>
      <c r="K2" s="39">
        <v>0.192</v>
      </c>
      <c r="L2" s="39">
        <v>1.0999999999999999E-2</v>
      </c>
      <c r="M2" s="39">
        <v>7.9000000000000001E-2</v>
      </c>
      <c r="N2" s="39">
        <v>2.3E-2</v>
      </c>
      <c r="O2" s="39">
        <v>6.0000000000000001E-3</v>
      </c>
      <c r="P2" s="39">
        <v>0.03</v>
      </c>
      <c r="Q2" s="39">
        <v>0.106</v>
      </c>
      <c r="R2" s="39">
        <v>0.186</v>
      </c>
      <c r="S2" s="39">
        <v>0.13400000000000001</v>
      </c>
      <c r="T2" s="39">
        <v>5.5E-2</v>
      </c>
      <c r="U2" s="39">
        <v>1.7999999999999999E-2</v>
      </c>
      <c r="V2" s="39">
        <v>0.28000000000000003</v>
      </c>
      <c r="W2" s="39">
        <v>0.33500000000000002</v>
      </c>
      <c r="X2" s="39">
        <v>0.44900000000000001</v>
      </c>
      <c r="Y2" s="9">
        <v>0.99570071028689222</v>
      </c>
      <c r="Z2" s="31">
        <v>-2.34153572489991E-2</v>
      </c>
      <c r="AA2" s="4">
        <v>-88.473226999999994</v>
      </c>
      <c r="AB2" s="4">
        <v>30.223334000000001</v>
      </c>
      <c r="AC2" s="4">
        <v>-84.889080000000007</v>
      </c>
      <c r="AD2" s="4">
        <v>35.008028000000003</v>
      </c>
    </row>
    <row r="3" spans="1:30" x14ac:dyDescent="0.25">
      <c r="A3" s="26" t="s">
        <v>94</v>
      </c>
      <c r="B3" s="34">
        <v>0.71499999999999997</v>
      </c>
      <c r="C3" s="39">
        <v>4.2000000000000003E-2</v>
      </c>
      <c r="D3" s="39">
        <v>0.56899999999999995</v>
      </c>
      <c r="E3" s="39">
        <v>0.161</v>
      </c>
      <c r="F3" s="39">
        <v>0.17100000000000001</v>
      </c>
      <c r="G3" s="39">
        <v>3.5999999999999997E-2</v>
      </c>
      <c r="H3" s="39">
        <v>0.02</v>
      </c>
      <c r="I3" s="39">
        <v>2.1999999999999999E-2</v>
      </c>
      <c r="J3" s="39">
        <v>3.1E-2</v>
      </c>
      <c r="K3" s="39">
        <v>0.13500000000000001</v>
      </c>
      <c r="L3" s="39">
        <v>0.02</v>
      </c>
      <c r="M3" s="39">
        <v>0.122</v>
      </c>
      <c r="N3" s="39">
        <v>7.8E-2</v>
      </c>
      <c r="O3" s="39">
        <v>8.9999999999999993E-3</v>
      </c>
      <c r="P3" s="39">
        <v>3.5999999999999997E-2</v>
      </c>
      <c r="Q3" s="39">
        <v>6.5000000000000002E-2</v>
      </c>
      <c r="R3" s="39">
        <v>0.22800000000000001</v>
      </c>
      <c r="S3" s="39">
        <v>0.14499999999999999</v>
      </c>
      <c r="T3" s="39">
        <v>4.4999999999999998E-2</v>
      </c>
      <c r="U3" s="39">
        <v>6.3E-2</v>
      </c>
      <c r="V3" s="39">
        <v>0.157</v>
      </c>
      <c r="W3" s="39">
        <v>0.29799999999999999</v>
      </c>
      <c r="X3" s="39">
        <v>0.44600000000000001</v>
      </c>
      <c r="Y3" s="9">
        <v>0.99748550949679571</v>
      </c>
      <c r="Z3" s="31">
        <v>-2.3117745427179301E-2</v>
      </c>
      <c r="AA3" s="4">
        <v>-179.148909</v>
      </c>
      <c r="AB3" s="4">
        <v>51.214182999999998</v>
      </c>
      <c r="AC3" s="4">
        <v>179.77847</v>
      </c>
      <c r="AD3" s="4">
        <v>71.365161999999998</v>
      </c>
    </row>
    <row r="4" spans="1:30" x14ac:dyDescent="0.25">
      <c r="A4" s="26" t="s">
        <v>95</v>
      </c>
      <c r="B4" s="34">
        <v>0.62</v>
      </c>
      <c r="C4" s="39">
        <v>3.5000000000000003E-2</v>
      </c>
      <c r="D4" s="39">
        <v>0.20599999999999999</v>
      </c>
      <c r="E4" s="39">
        <v>7.8E-2</v>
      </c>
      <c r="F4" s="39">
        <v>0.64500000000000002</v>
      </c>
      <c r="G4" s="39">
        <v>3.1E-2</v>
      </c>
      <c r="H4" s="39">
        <v>6.0000000000000001E-3</v>
      </c>
      <c r="I4" s="39">
        <v>2.7E-2</v>
      </c>
      <c r="J4" s="39">
        <v>0.11899999999999999</v>
      </c>
      <c r="K4" s="39">
        <v>0.08</v>
      </c>
      <c r="L4" s="39">
        <v>2.1000000000000001E-2</v>
      </c>
      <c r="M4" s="39">
        <v>9.7000000000000003E-2</v>
      </c>
      <c r="N4" s="39">
        <v>0.05</v>
      </c>
      <c r="O4" s="39">
        <v>8.0000000000000002E-3</v>
      </c>
      <c r="P4" s="39">
        <v>5.3999999999999999E-2</v>
      </c>
      <c r="Q4" s="39">
        <v>0.156</v>
      </c>
      <c r="R4" s="39">
        <v>0.189</v>
      </c>
      <c r="S4" s="39">
        <v>0.111</v>
      </c>
      <c r="T4" s="39">
        <v>5.8999999999999997E-2</v>
      </c>
      <c r="U4" s="39">
        <v>2.9000000000000001E-2</v>
      </c>
      <c r="V4" s="39">
        <v>0.30299999999999999</v>
      </c>
      <c r="W4" s="39">
        <v>0.26100000000000001</v>
      </c>
      <c r="X4" s="39">
        <v>0.47199999999999998</v>
      </c>
      <c r="Y4" s="9">
        <v>1</v>
      </c>
      <c r="Z4" s="31">
        <v>-2.26984589912291E-2</v>
      </c>
      <c r="AA4" s="4">
        <v>-114.81650999999999</v>
      </c>
      <c r="AB4" s="4">
        <v>31.332177000000001</v>
      </c>
      <c r="AC4" s="4">
        <v>-109.04522299999999</v>
      </c>
      <c r="AD4" s="4">
        <v>37.004260000000002</v>
      </c>
    </row>
    <row r="5" spans="1:30" x14ac:dyDescent="0.25">
      <c r="A5" s="26" t="s">
        <v>96</v>
      </c>
      <c r="B5" s="34">
        <v>0.69699999999999995</v>
      </c>
      <c r="C5" s="39">
        <v>2.1000000000000001E-2</v>
      </c>
      <c r="D5" s="39">
        <v>0.23400000000000001</v>
      </c>
      <c r="E5" s="39">
        <v>4.7E-2</v>
      </c>
      <c r="F5" s="39">
        <v>0.65</v>
      </c>
      <c r="G5" s="39">
        <v>1.7000000000000001E-2</v>
      </c>
      <c r="H5" s="39">
        <v>3.2000000000000001E-2</v>
      </c>
      <c r="I5" s="39">
        <v>3.9E-2</v>
      </c>
      <c r="J5" s="39">
        <v>0.13500000000000001</v>
      </c>
      <c r="K5" s="39">
        <v>0.25</v>
      </c>
      <c r="L5" s="39">
        <v>1.2999999999999999E-2</v>
      </c>
      <c r="M5" s="39">
        <v>0.11700000000000001</v>
      </c>
      <c r="N5" s="39">
        <v>2.9000000000000001E-2</v>
      </c>
      <c r="O5" s="39">
        <v>5.0000000000000001E-3</v>
      </c>
      <c r="P5" s="39">
        <v>2.1000000000000001E-2</v>
      </c>
      <c r="Q5" s="39">
        <v>9.6000000000000002E-2</v>
      </c>
      <c r="R5" s="39">
        <v>0.123</v>
      </c>
      <c r="S5" s="39">
        <v>0.1</v>
      </c>
      <c r="T5" s="39">
        <v>0.06</v>
      </c>
      <c r="U5" s="39">
        <v>1.0999999999999999E-2</v>
      </c>
      <c r="V5" s="39">
        <v>0.41899999999999998</v>
      </c>
      <c r="W5" s="39">
        <v>0.22800000000000001</v>
      </c>
      <c r="X5" s="39">
        <v>0.53300000000000003</v>
      </c>
      <c r="Y5" s="9">
        <v>0.99380783875542522</v>
      </c>
      <c r="Z5" s="31">
        <v>-2.3730989921752901E-2</v>
      </c>
      <c r="AA5" s="4">
        <v>-94.617919000000001</v>
      </c>
      <c r="AB5" s="4">
        <v>33.004106</v>
      </c>
      <c r="AC5" s="4">
        <v>-89.644395000000003</v>
      </c>
      <c r="AD5" s="4">
        <v>36.499600000000001</v>
      </c>
    </row>
    <row r="6" spans="1:30" x14ac:dyDescent="0.25">
      <c r="A6" s="26" t="s">
        <v>97</v>
      </c>
      <c r="B6" s="34">
        <v>0.64</v>
      </c>
      <c r="C6" s="39">
        <v>1.9E-2</v>
      </c>
      <c r="D6" s="39">
        <v>0.38300000000000001</v>
      </c>
      <c r="E6" s="39">
        <v>5.8999999999999997E-2</v>
      </c>
      <c r="F6" s="39">
        <v>0.52</v>
      </c>
      <c r="G6" s="39">
        <v>1.0999999999999999E-2</v>
      </c>
      <c r="H6" s="39">
        <v>8.0000000000000002E-3</v>
      </c>
      <c r="I6" s="39">
        <v>4.1000000000000002E-2</v>
      </c>
      <c r="J6" s="39">
        <v>7.8E-2</v>
      </c>
      <c r="K6" s="39">
        <v>0.124</v>
      </c>
      <c r="L6" s="39">
        <v>3.1E-2</v>
      </c>
      <c r="M6" s="39">
        <v>8.6999999999999994E-2</v>
      </c>
      <c r="N6" s="39">
        <v>5.7000000000000002E-2</v>
      </c>
      <c r="O6" s="39">
        <v>2.1999999999999999E-2</v>
      </c>
      <c r="P6" s="39">
        <v>4.8000000000000001E-2</v>
      </c>
      <c r="Q6" s="39">
        <v>0.14099999999999999</v>
      </c>
      <c r="R6" s="39">
        <v>0.17499999999999999</v>
      </c>
      <c r="S6" s="39">
        <v>0.105</v>
      </c>
      <c r="T6" s="39">
        <v>6.7000000000000004E-2</v>
      </c>
      <c r="U6" s="39">
        <v>2.5000000000000001E-2</v>
      </c>
      <c r="V6" s="39">
        <v>0.26800000000000002</v>
      </c>
      <c r="W6" s="39">
        <v>0.33300000000000002</v>
      </c>
      <c r="X6" s="39">
        <v>0.497</v>
      </c>
      <c r="Y6" s="9">
        <v>0.9953747173106926</v>
      </c>
      <c r="Z6" s="31">
        <v>-2.3469715948290799E-2</v>
      </c>
      <c r="AA6" s="4">
        <v>-124.40959100000001</v>
      </c>
      <c r="AB6" s="4">
        <v>32.534156000000003</v>
      </c>
      <c r="AC6" s="4">
        <v>-114.13121099999999</v>
      </c>
      <c r="AD6" s="4">
        <v>42.009518</v>
      </c>
    </row>
    <row r="7" spans="1:30" x14ac:dyDescent="0.25">
      <c r="A7" s="26" t="s">
        <v>98</v>
      </c>
      <c r="B7" s="34">
        <v>0.69599999999999995</v>
      </c>
      <c r="C7" s="39">
        <v>7.0000000000000007E-2</v>
      </c>
      <c r="D7" s="39">
        <v>0.23499999999999999</v>
      </c>
      <c r="E7" s="39">
        <v>0.11600000000000001</v>
      </c>
      <c r="F7" s="39">
        <v>0.54300000000000004</v>
      </c>
      <c r="G7" s="39">
        <v>2.9000000000000001E-2</v>
      </c>
      <c r="H7" s="39">
        <v>8.0000000000000002E-3</v>
      </c>
      <c r="I7" s="39">
        <v>2.5999999999999999E-2</v>
      </c>
      <c r="J7" s="39">
        <v>0.153</v>
      </c>
      <c r="K7" s="39">
        <v>0.09</v>
      </c>
      <c r="L7" s="39">
        <v>2.1999999999999999E-2</v>
      </c>
      <c r="M7" s="39">
        <v>7.6999999999999999E-2</v>
      </c>
      <c r="N7" s="39">
        <v>4.4999999999999998E-2</v>
      </c>
      <c r="O7" s="39">
        <v>0.02</v>
      </c>
      <c r="P7" s="39">
        <v>4.9000000000000002E-2</v>
      </c>
      <c r="Q7" s="39">
        <v>0.13800000000000001</v>
      </c>
      <c r="R7" s="39">
        <v>0.17399999999999999</v>
      </c>
      <c r="S7" s="39">
        <v>0.13500000000000001</v>
      </c>
      <c r="T7" s="39">
        <v>4.8000000000000001E-2</v>
      </c>
      <c r="U7" s="39">
        <v>2.3E-2</v>
      </c>
      <c r="V7" s="39">
        <v>0.27</v>
      </c>
      <c r="W7" s="39">
        <v>0.318</v>
      </c>
      <c r="X7" s="39">
        <v>0.42299999999999999</v>
      </c>
      <c r="Y7" s="9">
        <v>0.99893236615610448</v>
      </c>
      <c r="Z7" s="31">
        <v>-2.28764848731071E-2</v>
      </c>
      <c r="AA7" s="4">
        <v>-109.060253</v>
      </c>
      <c r="AB7" s="4">
        <v>36.992426000000002</v>
      </c>
      <c r="AC7" s="4">
        <v>-102.041524</v>
      </c>
      <c r="AD7" s="4">
        <v>41.003444000000002</v>
      </c>
    </row>
    <row r="8" spans="1:30" x14ac:dyDescent="0.25">
      <c r="A8" s="26" t="s">
        <v>99</v>
      </c>
      <c r="B8" s="34">
        <v>0.69099999999999995</v>
      </c>
      <c r="C8" s="39">
        <v>5.1999999999999998E-2</v>
      </c>
      <c r="D8" s="39">
        <v>0.23899999999999999</v>
      </c>
      <c r="E8" s="39">
        <v>0.20399999999999999</v>
      </c>
      <c r="F8" s="39">
        <v>0.48199999999999998</v>
      </c>
      <c r="G8" s="39">
        <v>0.02</v>
      </c>
      <c r="H8" s="39">
        <v>2E-3</v>
      </c>
      <c r="I8" s="39">
        <v>1E-3</v>
      </c>
      <c r="J8" s="39">
        <v>8.7999999999999995E-2</v>
      </c>
      <c r="K8" s="39">
        <v>0.121</v>
      </c>
      <c r="L8" s="39">
        <v>1.6E-2</v>
      </c>
      <c r="M8" s="39">
        <v>9.9000000000000005E-2</v>
      </c>
      <c r="N8" s="39">
        <v>3.9E-2</v>
      </c>
      <c r="O8" s="39">
        <v>1.4999999999999999E-2</v>
      </c>
      <c r="P8" s="39">
        <v>7.2999999999999995E-2</v>
      </c>
      <c r="Q8" s="39">
        <v>0.13200000000000001</v>
      </c>
      <c r="R8" s="39">
        <v>0.22500000000000001</v>
      </c>
      <c r="S8" s="39">
        <v>0.108</v>
      </c>
      <c r="T8" s="39">
        <v>6.7000000000000004E-2</v>
      </c>
      <c r="U8" s="39">
        <v>1.6E-2</v>
      </c>
      <c r="V8" s="39">
        <v>0.155</v>
      </c>
      <c r="W8" s="39">
        <v>0.379</v>
      </c>
      <c r="X8" s="39">
        <v>0.39500000000000002</v>
      </c>
      <c r="Y8" s="9">
        <v>0.75758994146140046</v>
      </c>
      <c r="Z8" s="31">
        <v>-6.3119868160843695E-2</v>
      </c>
      <c r="AA8" s="4">
        <v>-73.727774999999994</v>
      </c>
      <c r="AB8" s="4">
        <v>40.980144000000003</v>
      </c>
      <c r="AC8" s="4">
        <v>-71.786994000000007</v>
      </c>
      <c r="AD8" s="4">
        <v>42.050587</v>
      </c>
    </row>
    <row r="9" spans="1:30" x14ac:dyDescent="0.25">
      <c r="A9" s="3" t="s">
        <v>136</v>
      </c>
      <c r="B9" s="35">
        <v>0.76800000000000002</v>
      </c>
      <c r="C9" s="40">
        <v>0.151</v>
      </c>
      <c r="D9" s="40">
        <v>0.21099999999999999</v>
      </c>
      <c r="E9" s="40">
        <v>0.19600000000000001</v>
      </c>
      <c r="F9" s="40">
        <v>0.41199999999999998</v>
      </c>
      <c r="G9" s="40">
        <v>2.1000000000000001E-2</v>
      </c>
      <c r="H9" s="40">
        <v>8.0000000000000002E-3</v>
      </c>
      <c r="I9" s="40">
        <v>0</v>
      </c>
      <c r="J9" s="40">
        <v>4.9000000000000002E-2</v>
      </c>
      <c r="K9" s="40">
        <v>0.01</v>
      </c>
      <c r="L9" s="40">
        <v>6.0000000000000001E-3</v>
      </c>
      <c r="M9" s="40">
        <v>3.3000000000000002E-2</v>
      </c>
      <c r="N9" s="40">
        <v>2.1000000000000001E-2</v>
      </c>
      <c r="O9" s="40">
        <v>2.5000000000000001E-2</v>
      </c>
      <c r="P9" s="40">
        <v>8.7999999999999995E-2</v>
      </c>
      <c r="Q9" s="40">
        <v>0.20899999999999999</v>
      </c>
      <c r="R9" s="40">
        <v>0.13700000000000001</v>
      </c>
      <c r="S9" s="40">
        <v>0.17</v>
      </c>
      <c r="T9" s="40">
        <v>0.1</v>
      </c>
      <c r="U9" s="40">
        <v>0.151</v>
      </c>
      <c r="V9" s="40">
        <v>0.192</v>
      </c>
      <c r="W9" s="40">
        <v>0.56000000000000005</v>
      </c>
      <c r="X9" s="40">
        <v>0.33300000000000002</v>
      </c>
      <c r="Y9" s="9">
        <v>0.60724344313502976</v>
      </c>
      <c r="Z9" s="31">
        <v>-8.8189856438996406E-2</v>
      </c>
      <c r="AA9" s="4">
        <v>-75.788657999999998</v>
      </c>
      <c r="AB9" s="4">
        <v>38.451013000000003</v>
      </c>
      <c r="AC9" s="4">
        <v>-75.048939000000004</v>
      </c>
      <c r="AD9" s="4">
        <v>39.839007000000002</v>
      </c>
    </row>
    <row r="10" spans="1:30" x14ac:dyDescent="0.25">
      <c r="A10" s="26" t="s">
        <v>100</v>
      </c>
      <c r="B10" s="34">
        <v>0.64100000000000001</v>
      </c>
      <c r="C10" s="39">
        <v>0.10199999999999999</v>
      </c>
      <c r="D10" s="39">
        <v>0.34200000000000003</v>
      </c>
      <c r="E10" s="39">
        <v>8.6999999999999994E-2</v>
      </c>
      <c r="F10" s="39">
        <v>0.45600000000000002</v>
      </c>
      <c r="G10" s="39">
        <v>8.9999999999999993E-3</v>
      </c>
      <c r="H10" s="39">
        <v>4.0000000000000001E-3</v>
      </c>
      <c r="I10" s="39">
        <v>2.8000000000000001E-2</v>
      </c>
      <c r="J10" s="39">
        <v>7.9000000000000001E-2</v>
      </c>
      <c r="K10" s="39">
        <v>0.13400000000000001</v>
      </c>
      <c r="L10" s="39">
        <v>1.4999999999999999E-2</v>
      </c>
      <c r="M10" s="39">
        <v>0.08</v>
      </c>
      <c r="N10" s="39">
        <v>6.3E-2</v>
      </c>
      <c r="O10" s="39">
        <v>6.0000000000000001E-3</v>
      </c>
      <c r="P10" s="39">
        <v>9.9000000000000005E-2</v>
      </c>
      <c r="Q10" s="39">
        <v>0.104</v>
      </c>
      <c r="R10" s="39">
        <v>0.245</v>
      </c>
      <c r="S10" s="39">
        <v>9.0999999999999998E-2</v>
      </c>
      <c r="T10" s="39">
        <v>2.4E-2</v>
      </c>
      <c r="U10" s="39">
        <v>2.1000000000000001E-2</v>
      </c>
      <c r="V10" s="39">
        <v>0.188</v>
      </c>
      <c r="W10" s="39">
        <v>0.40799999999999997</v>
      </c>
      <c r="X10" s="39">
        <v>0.29199999999999998</v>
      </c>
      <c r="Y10" s="9">
        <v>0.66615918996295775</v>
      </c>
      <c r="Z10" s="31">
        <v>-7.8365769421229803E-2</v>
      </c>
      <c r="AA10" s="4">
        <v>-77.119759000000002</v>
      </c>
      <c r="AB10" s="4">
        <v>38.791645000000003</v>
      </c>
      <c r="AC10" s="4">
        <v>-76.909395000000004</v>
      </c>
      <c r="AD10" s="4">
        <v>38.995109999999997</v>
      </c>
    </row>
    <row r="11" spans="1:30" x14ac:dyDescent="0.25">
      <c r="A11" s="26" t="s">
        <v>101</v>
      </c>
      <c r="B11" s="34">
        <v>0.627</v>
      </c>
      <c r="C11" s="39">
        <v>1.7000000000000001E-2</v>
      </c>
      <c r="D11" s="39">
        <v>0.10299999999999999</v>
      </c>
      <c r="E11" s="39">
        <v>7.4999999999999997E-2</v>
      </c>
      <c r="F11" s="39">
        <v>0.78500000000000003</v>
      </c>
      <c r="G11" s="39">
        <v>1.7000000000000001E-2</v>
      </c>
      <c r="H11" s="39">
        <v>2E-3</v>
      </c>
      <c r="I11" s="39">
        <v>1.7000000000000001E-2</v>
      </c>
      <c r="J11" s="39">
        <v>0.106</v>
      </c>
      <c r="K11" s="39">
        <v>5.6000000000000001E-2</v>
      </c>
      <c r="L11" s="39">
        <v>0.03</v>
      </c>
      <c r="M11" s="39">
        <v>0.11</v>
      </c>
      <c r="N11" s="39">
        <v>6.6000000000000003E-2</v>
      </c>
      <c r="O11" s="39">
        <v>1.6E-2</v>
      </c>
      <c r="P11" s="39">
        <v>7.0000000000000007E-2</v>
      </c>
      <c r="Q11" s="39">
        <v>0.13200000000000001</v>
      </c>
      <c r="R11" s="39">
        <v>0.19</v>
      </c>
      <c r="S11" s="39">
        <v>0.11700000000000001</v>
      </c>
      <c r="T11" s="39">
        <v>6.9000000000000006E-2</v>
      </c>
      <c r="U11" s="39">
        <v>2.1000000000000001E-2</v>
      </c>
      <c r="V11" s="39">
        <v>0.151</v>
      </c>
      <c r="W11" s="39">
        <v>0.314</v>
      </c>
      <c r="X11" s="39">
        <v>0.45500000000000002</v>
      </c>
      <c r="Y11" s="9">
        <v>0.62209075014263349</v>
      </c>
      <c r="Z11" s="31">
        <v>-8.5714096665498105E-2</v>
      </c>
      <c r="AA11" s="4">
        <v>-87.634938000000005</v>
      </c>
      <c r="AB11" s="4">
        <v>24.523095999999999</v>
      </c>
      <c r="AC11" s="4">
        <v>-80.031362000000001</v>
      </c>
      <c r="AD11" s="4">
        <v>31.000888</v>
      </c>
    </row>
    <row r="12" spans="1:30" x14ac:dyDescent="0.25">
      <c r="A12" s="26" t="s">
        <v>102</v>
      </c>
      <c r="B12" s="34">
        <v>0.69799999999999995</v>
      </c>
      <c r="C12" s="39">
        <v>9.6000000000000002E-2</v>
      </c>
      <c r="D12" s="39">
        <v>0.29099999999999998</v>
      </c>
      <c r="E12" s="39">
        <v>8.1000000000000003E-2</v>
      </c>
      <c r="F12" s="39">
        <v>0.51</v>
      </c>
      <c r="G12" s="39">
        <v>1.9E-2</v>
      </c>
      <c r="H12" s="39">
        <v>3.0000000000000001E-3</v>
      </c>
      <c r="I12" s="39">
        <v>1.4E-2</v>
      </c>
      <c r="J12" s="39">
        <v>0.13500000000000001</v>
      </c>
      <c r="K12" s="39">
        <v>0.124</v>
      </c>
      <c r="L12" s="39">
        <v>2.9000000000000001E-2</v>
      </c>
      <c r="M12" s="39">
        <v>0.10100000000000001</v>
      </c>
      <c r="N12" s="39">
        <v>5.2999999999999999E-2</v>
      </c>
      <c r="O12" s="39">
        <v>2.1000000000000001E-2</v>
      </c>
      <c r="P12" s="39">
        <v>4.5999999999999999E-2</v>
      </c>
      <c r="Q12" s="39">
        <v>0.152</v>
      </c>
      <c r="R12" s="39">
        <v>0.14699999999999999</v>
      </c>
      <c r="S12" s="39">
        <v>0.1</v>
      </c>
      <c r="T12" s="39">
        <v>6.0999999999999999E-2</v>
      </c>
      <c r="U12" s="39">
        <v>1.7999999999999999E-2</v>
      </c>
      <c r="V12" s="39">
        <v>0.24199999999999999</v>
      </c>
      <c r="W12" s="39">
        <v>0.36799999999999999</v>
      </c>
      <c r="X12" s="39">
        <v>0.42099999999999999</v>
      </c>
      <c r="Y12" s="9">
        <v>0.66353180455870187</v>
      </c>
      <c r="Z12" s="31">
        <v>-7.8803880863931294E-2</v>
      </c>
      <c r="AA12" s="4">
        <v>-85.605165</v>
      </c>
      <c r="AB12" s="4">
        <v>30.357851</v>
      </c>
      <c r="AC12" s="4">
        <v>-80.839729000000005</v>
      </c>
      <c r="AD12" s="4">
        <v>35.000658999999999</v>
      </c>
    </row>
    <row r="13" spans="1:30" x14ac:dyDescent="0.2">
      <c r="A13" s="28" t="s">
        <v>103</v>
      </c>
      <c r="B13" s="36">
        <v>0.63200000000000001</v>
      </c>
      <c r="C13" s="41">
        <v>8.0000000000000002E-3</v>
      </c>
      <c r="D13" s="41">
        <v>0.81200000000000006</v>
      </c>
      <c r="E13" s="41">
        <v>4.1000000000000002E-2</v>
      </c>
      <c r="F13" s="41">
        <v>4.9000000000000002E-2</v>
      </c>
      <c r="G13" s="41">
        <v>2.3E-2</v>
      </c>
      <c r="H13" s="41">
        <v>6.6000000000000003E-2</v>
      </c>
      <c r="I13" s="41">
        <v>2.8000000000000001E-2</v>
      </c>
      <c r="J13" s="41">
        <v>5.5E-2</v>
      </c>
      <c r="K13" s="41">
        <v>3.6999999999999998E-2</v>
      </c>
      <c r="L13" s="41">
        <v>1.6E-2</v>
      </c>
      <c r="M13" s="41">
        <v>0.12</v>
      </c>
      <c r="N13" s="41">
        <v>0.05</v>
      </c>
      <c r="O13" s="41">
        <v>7.0000000000000001E-3</v>
      </c>
      <c r="P13" s="41">
        <v>0.06</v>
      </c>
      <c r="Q13" s="41">
        <v>9.9000000000000005E-2</v>
      </c>
      <c r="R13" s="41">
        <v>0.17299999999999999</v>
      </c>
      <c r="S13" s="41">
        <v>0.254</v>
      </c>
      <c r="T13" s="41">
        <v>5.5E-2</v>
      </c>
      <c r="U13" s="41">
        <v>4.4999999999999998E-2</v>
      </c>
      <c r="V13" s="41">
        <v>0.14299999999999999</v>
      </c>
      <c r="W13" s="41">
        <v>0.29799999999999999</v>
      </c>
      <c r="X13" s="41">
        <v>0.46</v>
      </c>
      <c r="Y13" s="9">
        <v>0.67892291300514629</v>
      </c>
      <c r="Z13" s="31">
        <v>-7.6237443250582099E-2</v>
      </c>
      <c r="AA13" s="4">
        <v>-178.334698</v>
      </c>
      <c r="AB13" s="4">
        <v>18.910361000000002</v>
      </c>
      <c r="AC13" s="4">
        <v>-154.80677299999999</v>
      </c>
      <c r="AD13" s="4">
        <v>28.402123</v>
      </c>
    </row>
    <row r="14" spans="1:30" x14ac:dyDescent="0.2">
      <c r="A14" s="3" t="s">
        <v>104</v>
      </c>
      <c r="B14" s="36">
        <v>0.64800000000000002</v>
      </c>
      <c r="C14" s="41">
        <v>3.5999999999999997E-2</v>
      </c>
      <c r="D14" s="41">
        <v>0.13700000000000001</v>
      </c>
      <c r="E14" s="41">
        <v>0.11600000000000001</v>
      </c>
      <c r="F14" s="41">
        <v>0.67</v>
      </c>
      <c r="G14" s="41">
        <v>3.4000000000000002E-2</v>
      </c>
      <c r="H14" s="41">
        <v>8.0000000000000002E-3</v>
      </c>
      <c r="I14" s="41">
        <v>0.17599999999999999</v>
      </c>
      <c r="J14" s="41">
        <v>0.11799999999999999</v>
      </c>
      <c r="K14" s="41">
        <v>0.16800000000000001</v>
      </c>
      <c r="L14" s="41">
        <v>3.7999999999999999E-2</v>
      </c>
      <c r="M14" s="41">
        <v>0.06</v>
      </c>
      <c r="N14" s="41">
        <v>3.5999999999999997E-2</v>
      </c>
      <c r="O14" s="41">
        <v>8.9999999999999993E-3</v>
      </c>
      <c r="P14" s="41">
        <v>0.03</v>
      </c>
      <c r="Q14" s="41">
        <v>0.08</v>
      </c>
      <c r="R14" s="41">
        <v>0.14099999999999999</v>
      </c>
      <c r="S14" s="41">
        <v>7.6999999999999999E-2</v>
      </c>
      <c r="T14" s="41">
        <v>3.7999999999999999E-2</v>
      </c>
      <c r="U14" s="41">
        <v>2.8000000000000001E-2</v>
      </c>
      <c r="V14" s="41">
        <v>0.40500000000000003</v>
      </c>
      <c r="W14" s="41">
        <v>0.22700000000000001</v>
      </c>
      <c r="X14" s="41">
        <v>0.53200000000000003</v>
      </c>
      <c r="Y14" s="9">
        <v>0.67866354756846281</v>
      </c>
      <c r="Z14" s="31">
        <v>-7.6280691936316702E-2</v>
      </c>
      <c r="AA14" s="4">
        <v>-117.243027</v>
      </c>
      <c r="AB14" s="4">
        <v>41.988056999999998</v>
      </c>
      <c r="AC14" s="4">
        <v>-111.043564</v>
      </c>
      <c r="AD14" s="4">
        <v>49.001145999999999</v>
      </c>
    </row>
    <row r="15" spans="1:30" x14ac:dyDescent="0.2">
      <c r="A15" s="3" t="s">
        <v>105</v>
      </c>
      <c r="B15" s="36">
        <v>0.66900000000000004</v>
      </c>
      <c r="C15" s="41">
        <v>3.7999999999999999E-2</v>
      </c>
      <c r="D15" s="41">
        <v>0.28199999999999997</v>
      </c>
      <c r="E15" s="41">
        <v>0.19600000000000001</v>
      </c>
      <c r="F15" s="41">
        <v>0.47099999999999997</v>
      </c>
      <c r="G15" s="41">
        <v>0.01</v>
      </c>
      <c r="H15" s="41">
        <v>2E-3</v>
      </c>
      <c r="I15" s="41">
        <v>3.0000000000000001E-3</v>
      </c>
      <c r="J15" s="41">
        <v>7.9000000000000001E-2</v>
      </c>
      <c r="K15" s="41">
        <v>0.17100000000000001</v>
      </c>
      <c r="L15" s="41">
        <v>3.1E-2</v>
      </c>
      <c r="M15" s="41">
        <v>7.6999999999999999E-2</v>
      </c>
      <c r="N15" s="41">
        <v>7.0000000000000007E-2</v>
      </c>
      <c r="O15" s="41">
        <v>1.2999999999999999E-2</v>
      </c>
      <c r="P15" s="41">
        <v>5.7000000000000002E-2</v>
      </c>
      <c r="Q15" s="41">
        <v>0.13300000000000001</v>
      </c>
      <c r="R15" s="41">
        <v>0.18</v>
      </c>
      <c r="S15" s="41">
        <v>0.114</v>
      </c>
      <c r="T15" s="41">
        <v>5.8000000000000003E-2</v>
      </c>
      <c r="U15" s="41">
        <v>1.4E-2</v>
      </c>
      <c r="V15" s="41">
        <v>0.222</v>
      </c>
      <c r="W15" s="41">
        <v>0.35399999999999998</v>
      </c>
      <c r="X15" s="41">
        <v>0.46600000000000003</v>
      </c>
      <c r="Y15" s="9">
        <v>0.67491186564220251</v>
      </c>
      <c r="Z15" s="31">
        <v>-7.6906277653055702E-2</v>
      </c>
      <c r="AA15" s="4">
        <v>-91.513079000000005</v>
      </c>
      <c r="AB15" s="4">
        <v>36.970298</v>
      </c>
      <c r="AC15" s="4">
        <v>-87.494755999999995</v>
      </c>
      <c r="AD15" s="4">
        <v>42.508481000000003</v>
      </c>
    </row>
    <row r="16" spans="1:30" x14ac:dyDescent="0.2">
      <c r="A16" s="3" t="s">
        <v>106</v>
      </c>
      <c r="B16" s="36">
        <v>0.66100000000000003</v>
      </c>
      <c r="C16" s="41">
        <v>9.1999999999999998E-2</v>
      </c>
      <c r="D16" s="41">
        <v>0.32900000000000001</v>
      </c>
      <c r="E16" s="41">
        <v>0.10199999999999999</v>
      </c>
      <c r="F16" s="41">
        <v>0.45300000000000001</v>
      </c>
      <c r="G16" s="41">
        <v>2.1000000000000001E-2</v>
      </c>
      <c r="H16" s="41">
        <v>4.0000000000000001E-3</v>
      </c>
      <c r="I16" s="41">
        <v>7.0000000000000001E-3</v>
      </c>
      <c r="J16" s="41">
        <v>8.7999999999999995E-2</v>
      </c>
      <c r="K16" s="41">
        <v>0.23899999999999999</v>
      </c>
      <c r="L16" s="41">
        <v>1.6E-2</v>
      </c>
      <c r="M16" s="41">
        <v>7.0999999999999994E-2</v>
      </c>
      <c r="N16" s="41">
        <v>7.1999999999999995E-2</v>
      </c>
      <c r="O16" s="41">
        <v>0.01</v>
      </c>
      <c r="P16" s="41">
        <v>2.7E-2</v>
      </c>
      <c r="Q16" s="41">
        <v>0.10199999999999999</v>
      </c>
      <c r="R16" s="41">
        <v>0.214</v>
      </c>
      <c r="S16" s="41">
        <v>9.9000000000000005E-2</v>
      </c>
      <c r="T16" s="41">
        <v>4.4999999999999998E-2</v>
      </c>
      <c r="U16" s="41">
        <v>0.01</v>
      </c>
      <c r="V16" s="41">
        <v>0.28100000000000003</v>
      </c>
      <c r="W16" s="41">
        <v>0.38</v>
      </c>
      <c r="X16" s="41">
        <v>0.42</v>
      </c>
      <c r="Y16" s="9">
        <v>0.67457294258775069</v>
      </c>
      <c r="Z16" s="31">
        <v>-7.6962792417928097E-2</v>
      </c>
      <c r="AA16" s="4">
        <v>-88.097759999999994</v>
      </c>
      <c r="AB16" s="4">
        <v>37.771742000000003</v>
      </c>
      <c r="AC16" s="4">
        <v>-84.784578999999994</v>
      </c>
      <c r="AD16" s="4">
        <v>41.760592000000003</v>
      </c>
    </row>
    <row r="17" spans="1:30" x14ac:dyDescent="0.2">
      <c r="A17" s="3" t="s">
        <v>107</v>
      </c>
      <c r="B17" s="36">
        <v>0.68600000000000005</v>
      </c>
      <c r="C17" s="41">
        <v>9.0999999999999998E-2</v>
      </c>
      <c r="D17" s="41">
        <v>0.38300000000000001</v>
      </c>
      <c r="E17" s="41">
        <v>9.1999999999999998E-2</v>
      </c>
      <c r="F17" s="41">
        <v>0.41499999999999998</v>
      </c>
      <c r="G17" s="41">
        <v>8.9999999999999993E-3</v>
      </c>
      <c r="H17" s="41">
        <v>1.0999999999999999E-2</v>
      </c>
      <c r="I17" s="41">
        <v>3.5999999999999997E-2</v>
      </c>
      <c r="J17" s="41">
        <v>7.4999999999999997E-2</v>
      </c>
      <c r="K17" s="41">
        <v>0.312</v>
      </c>
      <c r="L17" s="41">
        <v>0.01</v>
      </c>
      <c r="M17" s="41">
        <v>6.8000000000000005E-2</v>
      </c>
      <c r="N17" s="41">
        <v>2.8000000000000001E-2</v>
      </c>
      <c r="O17" s="41">
        <v>6.0000000000000001E-3</v>
      </c>
      <c r="P17" s="41">
        <v>6.5000000000000002E-2</v>
      </c>
      <c r="Q17" s="41">
        <v>8.2000000000000003E-2</v>
      </c>
      <c r="R17" s="41">
        <v>0.17699999999999999</v>
      </c>
      <c r="S17" s="41">
        <v>0.10199999999999999</v>
      </c>
      <c r="T17" s="41">
        <v>3.2000000000000001E-2</v>
      </c>
      <c r="U17" s="41">
        <v>8.0000000000000002E-3</v>
      </c>
      <c r="V17" s="41">
        <v>0.33800000000000002</v>
      </c>
      <c r="W17" s="41">
        <v>0.29199999999999998</v>
      </c>
      <c r="X17" s="41">
        <v>0.54200000000000004</v>
      </c>
      <c r="Y17" s="9">
        <v>0.675041554110139</v>
      </c>
      <c r="Z17" s="31">
        <v>-7.6884652351454599E-2</v>
      </c>
      <c r="AA17" s="4">
        <v>-96.639703999999995</v>
      </c>
      <c r="AB17" s="4">
        <v>40.375501</v>
      </c>
      <c r="AC17" s="4">
        <v>-90.140061000000003</v>
      </c>
      <c r="AD17" s="4">
        <v>43.501196</v>
      </c>
    </row>
    <row r="18" spans="1:30" x14ac:dyDescent="0.2">
      <c r="A18" s="3" t="s">
        <v>108</v>
      </c>
      <c r="B18" s="36">
        <v>0.70099999999999996</v>
      </c>
      <c r="C18" s="41">
        <v>6.2E-2</v>
      </c>
      <c r="D18" s="41">
        <v>0.30599999999999999</v>
      </c>
      <c r="E18" s="41">
        <v>5.5E-2</v>
      </c>
      <c r="F18" s="41">
        <v>0.55400000000000005</v>
      </c>
      <c r="G18" s="41">
        <v>1.4999999999999999E-2</v>
      </c>
      <c r="H18" s="41">
        <v>8.9999999999999993E-3</v>
      </c>
      <c r="I18" s="41">
        <v>3.5000000000000003E-2</v>
      </c>
      <c r="J18" s="41">
        <v>0.121</v>
      </c>
      <c r="K18" s="41">
        <v>0.223</v>
      </c>
      <c r="L18" s="41">
        <v>2.1999999999999999E-2</v>
      </c>
      <c r="M18" s="41">
        <v>8.1000000000000003E-2</v>
      </c>
      <c r="N18" s="41">
        <v>4.8000000000000001E-2</v>
      </c>
      <c r="O18" s="41">
        <v>1.4999999999999999E-2</v>
      </c>
      <c r="P18" s="41">
        <v>2.4E-2</v>
      </c>
      <c r="Q18" s="41">
        <v>0.10100000000000001</v>
      </c>
      <c r="R18" s="41">
        <v>0.18099999999999999</v>
      </c>
      <c r="S18" s="41">
        <v>9.5000000000000001E-2</v>
      </c>
      <c r="T18" s="41">
        <v>0.04</v>
      </c>
      <c r="U18" s="41">
        <v>1.4E-2</v>
      </c>
      <c r="V18" s="41">
        <v>0.314</v>
      </c>
      <c r="W18" s="41">
        <v>0.28100000000000003</v>
      </c>
      <c r="X18" s="41">
        <v>0.54300000000000004</v>
      </c>
      <c r="Y18" s="9">
        <v>0.67594403735153219</v>
      </c>
      <c r="Z18" s="31">
        <v>-7.6734165013639499E-2</v>
      </c>
      <c r="AA18" s="4">
        <v>-102.051744</v>
      </c>
      <c r="AB18" s="4">
        <v>36.993015999999997</v>
      </c>
      <c r="AC18" s="4">
        <v>-94.588413000000003</v>
      </c>
      <c r="AD18" s="4">
        <v>40.003162000000003</v>
      </c>
    </row>
    <row r="19" spans="1:30" x14ac:dyDescent="0.2">
      <c r="A19" s="3" t="s">
        <v>109</v>
      </c>
      <c r="B19" s="36">
        <v>0.70199999999999996</v>
      </c>
      <c r="C19" s="41">
        <v>0.14299999999999999</v>
      </c>
      <c r="D19" s="41">
        <v>0.28399999999999997</v>
      </c>
      <c r="E19" s="41">
        <v>0.128</v>
      </c>
      <c r="F19" s="41">
        <v>0.41599999999999998</v>
      </c>
      <c r="G19" s="41">
        <v>1.9E-2</v>
      </c>
      <c r="H19" s="41">
        <v>1.2E-2</v>
      </c>
      <c r="I19" s="41">
        <v>0.04</v>
      </c>
      <c r="J19" s="41">
        <v>6.6000000000000003E-2</v>
      </c>
      <c r="K19" s="41">
        <v>0.20200000000000001</v>
      </c>
      <c r="L19" s="41">
        <v>2.1000000000000001E-2</v>
      </c>
      <c r="M19" s="41">
        <v>0.111</v>
      </c>
      <c r="N19" s="41">
        <v>7.0999999999999994E-2</v>
      </c>
      <c r="O19" s="41">
        <v>7.0000000000000001E-3</v>
      </c>
      <c r="P19" s="41">
        <v>2.9000000000000001E-2</v>
      </c>
      <c r="Q19" s="41">
        <v>9.0999999999999998E-2</v>
      </c>
      <c r="R19" s="41">
        <v>0.184</v>
      </c>
      <c r="S19" s="41">
        <v>0.105</v>
      </c>
      <c r="T19" s="41">
        <v>6.5000000000000002E-2</v>
      </c>
      <c r="U19" s="41">
        <v>8.9999999999999993E-3</v>
      </c>
      <c r="V19" s="41">
        <v>0.20300000000000001</v>
      </c>
      <c r="W19" s="41">
        <v>0.32600000000000001</v>
      </c>
      <c r="X19" s="41">
        <v>0.51200000000000001</v>
      </c>
      <c r="Y19" s="9">
        <v>0.67674722498421813</v>
      </c>
      <c r="Z19" s="31">
        <v>-7.6600235026837396E-2</v>
      </c>
      <c r="AA19" s="4">
        <v>-89.571509000000006</v>
      </c>
      <c r="AB19" s="4">
        <v>36.497129000000001</v>
      </c>
      <c r="AC19" s="4">
        <v>-81.964971000000006</v>
      </c>
      <c r="AD19" s="4">
        <v>39.147458</v>
      </c>
    </row>
    <row r="20" spans="1:30" x14ac:dyDescent="0.2">
      <c r="A20" s="3" t="s">
        <v>110</v>
      </c>
      <c r="B20" s="36">
        <v>0.628</v>
      </c>
      <c r="C20" s="41">
        <v>5.8999999999999997E-2</v>
      </c>
      <c r="D20" s="41">
        <v>0.28499999999999998</v>
      </c>
      <c r="E20" s="41">
        <v>7.0999999999999994E-2</v>
      </c>
      <c r="F20" s="41">
        <v>0.56799999999999995</v>
      </c>
      <c r="G20" s="41">
        <v>1.4E-2</v>
      </c>
      <c r="H20" s="41">
        <v>2E-3</v>
      </c>
      <c r="I20" s="41">
        <v>0.03</v>
      </c>
      <c r="J20" s="41">
        <v>0.249</v>
      </c>
      <c r="K20" s="41">
        <v>7.1999999999999995E-2</v>
      </c>
      <c r="L20" s="41">
        <v>8.9999999999999993E-3</v>
      </c>
      <c r="M20" s="41">
        <v>8.7999999999999995E-2</v>
      </c>
      <c r="N20" s="41">
        <v>5.1999999999999998E-2</v>
      </c>
      <c r="O20" s="41">
        <v>6.0000000000000001E-3</v>
      </c>
      <c r="P20" s="41">
        <v>2.5999999999999999E-2</v>
      </c>
      <c r="Q20" s="41">
        <v>7.4999999999999997E-2</v>
      </c>
      <c r="R20" s="41">
        <v>0.16600000000000001</v>
      </c>
      <c r="S20" s="41">
        <v>0.111</v>
      </c>
      <c r="T20" s="41">
        <v>9.7000000000000003E-2</v>
      </c>
      <c r="U20" s="41">
        <v>1.9E-2</v>
      </c>
      <c r="V20" s="41">
        <v>0.24199999999999999</v>
      </c>
      <c r="W20" s="41">
        <v>0.318</v>
      </c>
      <c r="X20" s="41">
        <v>0.5</v>
      </c>
      <c r="Y20" s="9">
        <v>0.6787031419378311</v>
      </c>
      <c r="Z20" s="31">
        <v>-7.6274089651680907E-2</v>
      </c>
      <c r="AA20" s="4">
        <v>-94.043147000000005</v>
      </c>
      <c r="AB20" s="4">
        <v>28.928609000000002</v>
      </c>
      <c r="AC20" s="4">
        <v>-88.817017000000007</v>
      </c>
      <c r="AD20" s="4">
        <v>33.019457000000003</v>
      </c>
    </row>
    <row r="21" spans="1:30" x14ac:dyDescent="0.2">
      <c r="A21" s="3" t="s">
        <v>112</v>
      </c>
      <c r="B21" s="36">
        <v>0.58799999999999997</v>
      </c>
      <c r="C21" s="41">
        <v>0.14099999999999999</v>
      </c>
      <c r="D21" s="41">
        <v>0.3</v>
      </c>
      <c r="E21" s="41">
        <v>0.248</v>
      </c>
      <c r="F21" s="41">
        <v>0.13300000000000001</v>
      </c>
      <c r="G21" s="41">
        <v>0.17299999999999999</v>
      </c>
      <c r="H21" s="41">
        <v>6.0000000000000001E-3</v>
      </c>
      <c r="I21" s="41">
        <v>0.02</v>
      </c>
      <c r="J21" s="41">
        <v>3.1E-2</v>
      </c>
      <c r="K21" s="41">
        <v>0.112</v>
      </c>
      <c r="L21" s="41">
        <v>2.4E-2</v>
      </c>
      <c r="M21" s="41">
        <v>0.108</v>
      </c>
      <c r="N21" s="41">
        <v>3.2000000000000001E-2</v>
      </c>
      <c r="O21" s="41">
        <v>1.0999999999999999E-2</v>
      </c>
      <c r="P21" s="41">
        <v>5.2999999999999999E-2</v>
      </c>
      <c r="Q21" s="41">
        <v>0.10199999999999999</v>
      </c>
      <c r="R21" s="41">
        <v>0.31900000000000001</v>
      </c>
      <c r="S21" s="41">
        <v>0.11600000000000001</v>
      </c>
      <c r="T21" s="41">
        <v>4.5999999999999999E-2</v>
      </c>
      <c r="U21" s="41">
        <v>2.5999999999999999E-2</v>
      </c>
      <c r="V21" s="41">
        <v>9.1999999999999998E-2</v>
      </c>
      <c r="W21" s="41">
        <v>0.46400000000000002</v>
      </c>
      <c r="X21" s="41">
        <v>0.27100000000000002</v>
      </c>
      <c r="Y21" s="9">
        <v>0.67966292249029547</v>
      </c>
      <c r="Z21" s="31">
        <v>-7.6114048097885301E-2</v>
      </c>
      <c r="AA21" s="4">
        <v>-71.083923999999996</v>
      </c>
      <c r="AB21" s="4">
        <v>42.977764000000001</v>
      </c>
      <c r="AC21" s="4">
        <v>-66.949894999999998</v>
      </c>
      <c r="AD21" s="4">
        <v>47.459685999999998</v>
      </c>
    </row>
    <row r="22" spans="1:30" x14ac:dyDescent="0.2">
      <c r="A22" s="3" t="s">
        <v>113</v>
      </c>
      <c r="B22" s="36">
        <v>0.73399999999999999</v>
      </c>
      <c r="C22" s="41">
        <v>0.183</v>
      </c>
      <c r="D22" s="41">
        <v>0.307</v>
      </c>
      <c r="E22" s="41">
        <v>0.08</v>
      </c>
      <c r="F22" s="41">
        <v>0.41899999999999998</v>
      </c>
      <c r="G22" s="41">
        <v>8.9999999999999993E-3</v>
      </c>
      <c r="H22" s="41">
        <v>3.0000000000000001E-3</v>
      </c>
      <c r="I22" s="41">
        <v>3.0000000000000001E-3</v>
      </c>
      <c r="J22" s="41">
        <v>0.108</v>
      </c>
      <c r="K22" s="41">
        <v>3.7999999999999999E-2</v>
      </c>
      <c r="L22" s="41">
        <v>1.2E-2</v>
      </c>
      <c r="M22" s="41">
        <v>8.5000000000000006E-2</v>
      </c>
      <c r="N22" s="41">
        <v>4.9000000000000002E-2</v>
      </c>
      <c r="O22" s="41">
        <v>1.4E-2</v>
      </c>
      <c r="P22" s="41">
        <v>4.9000000000000002E-2</v>
      </c>
      <c r="Q22" s="41">
        <v>0.17399999999999999</v>
      </c>
      <c r="R22" s="41">
        <v>0.23599999999999999</v>
      </c>
      <c r="S22" s="41">
        <v>0.10199999999999999</v>
      </c>
      <c r="T22" s="41">
        <v>6.8000000000000005E-2</v>
      </c>
      <c r="U22" s="41">
        <v>6.3E-2</v>
      </c>
      <c r="V22" s="41">
        <v>0.184</v>
      </c>
      <c r="W22" s="41">
        <v>0.44800000000000001</v>
      </c>
      <c r="X22" s="41">
        <v>0.34599999999999997</v>
      </c>
      <c r="Y22" s="9">
        <v>0.683361303627816</v>
      </c>
      <c r="Z22" s="31">
        <v>-7.5497350184745293E-2</v>
      </c>
      <c r="AA22" s="4">
        <v>-79.487651</v>
      </c>
      <c r="AB22" s="4">
        <v>37.911717000000003</v>
      </c>
      <c r="AC22" s="4">
        <v>-75.048939000000004</v>
      </c>
      <c r="AD22" s="4">
        <v>39.723042999999997</v>
      </c>
    </row>
    <row r="23" spans="1:30" x14ac:dyDescent="0.2">
      <c r="A23" s="3" t="s">
        <v>132</v>
      </c>
      <c r="B23" s="36">
        <v>0.68400000000000005</v>
      </c>
      <c r="C23" s="41">
        <v>0.106</v>
      </c>
      <c r="D23" s="41">
        <v>0.28999999999999998</v>
      </c>
      <c r="E23" s="41">
        <v>0.184</v>
      </c>
      <c r="F23" s="41">
        <v>0.39500000000000002</v>
      </c>
      <c r="G23" s="41">
        <v>2.1000000000000001E-2</v>
      </c>
      <c r="H23" s="41">
        <v>0.3</v>
      </c>
      <c r="I23" s="41">
        <v>4.0000000000000001E-3</v>
      </c>
      <c r="J23" s="41">
        <v>6.8000000000000005E-2</v>
      </c>
      <c r="K23" s="41">
        <v>0.113</v>
      </c>
      <c r="L23" s="41">
        <v>1.6E-2</v>
      </c>
      <c r="M23" s="41">
        <v>8.2000000000000003E-2</v>
      </c>
      <c r="N23" s="41">
        <v>3.5999999999999997E-2</v>
      </c>
      <c r="O23" s="41">
        <v>1.4999999999999999E-2</v>
      </c>
      <c r="P23" s="41">
        <v>6.2E-2</v>
      </c>
      <c r="Q23" s="41">
        <v>0.152</v>
      </c>
      <c r="R23" s="41">
        <v>0.26900000000000002</v>
      </c>
      <c r="S23" s="41">
        <v>0.111</v>
      </c>
      <c r="T23" s="41">
        <v>5.3999999999999999E-2</v>
      </c>
      <c r="U23" s="41">
        <v>1.7999999999999999E-2</v>
      </c>
      <c r="V23" s="41">
        <v>0.14000000000000001</v>
      </c>
      <c r="W23" s="41">
        <v>0.42499999999999999</v>
      </c>
      <c r="X23" s="41">
        <v>0.41199999999999998</v>
      </c>
      <c r="Y23" s="9">
        <v>0.68641937922033913</v>
      </c>
      <c r="Z23" s="31">
        <v>-7.4987421984809205E-2</v>
      </c>
      <c r="AA23" s="4">
        <v>-73.508142000000007</v>
      </c>
      <c r="AB23" s="4">
        <v>41.237963999999998</v>
      </c>
      <c r="AC23" s="4">
        <v>-69.928393</v>
      </c>
      <c r="AD23" s="4">
        <v>42.886589000000001</v>
      </c>
    </row>
    <row r="24" spans="1:30" x14ac:dyDescent="0.2">
      <c r="A24" s="9" t="s">
        <v>115</v>
      </c>
      <c r="B24" s="34">
        <v>0.61099999999999999</v>
      </c>
      <c r="C24" s="46">
        <v>6.8000000000000005E-2</v>
      </c>
      <c r="D24" s="46">
        <v>0.498</v>
      </c>
      <c r="E24" s="46">
        <v>0.16500000000000001</v>
      </c>
      <c r="F24" s="46">
        <v>0.218</v>
      </c>
      <c r="G24" s="46">
        <v>4.8000000000000001E-2</v>
      </c>
      <c r="H24" s="46">
        <v>4.0000000000000001E-3</v>
      </c>
      <c r="I24" s="41">
        <v>1.7999999999999999E-2</v>
      </c>
      <c r="J24" s="41">
        <v>4.7E-2</v>
      </c>
      <c r="K24" s="41">
        <v>0.247</v>
      </c>
      <c r="L24" s="41">
        <v>2.7E-2</v>
      </c>
      <c r="M24" s="41">
        <v>9.6000000000000002E-2</v>
      </c>
      <c r="N24" s="41">
        <v>4.8000000000000001E-2</v>
      </c>
      <c r="O24" s="41">
        <v>7.0000000000000001E-3</v>
      </c>
      <c r="P24" s="41">
        <v>3.7999999999999999E-2</v>
      </c>
      <c r="Q24" s="41">
        <v>0.113</v>
      </c>
      <c r="R24" s="41">
        <v>0.218</v>
      </c>
      <c r="S24" s="41">
        <v>9.1999999999999998E-2</v>
      </c>
      <c r="T24" s="41">
        <v>3.6999999999999998E-2</v>
      </c>
      <c r="U24" s="41">
        <v>1.0999999999999999E-2</v>
      </c>
      <c r="V24" s="41">
        <v>0.16200000000000001</v>
      </c>
      <c r="W24" s="41">
        <v>0.48699999999999999</v>
      </c>
      <c r="X24" s="41">
        <v>0.36399999999999999</v>
      </c>
      <c r="Y24" s="9">
        <v>0.69136176039704689</v>
      </c>
      <c r="Z24" s="31">
        <v>-7.4163289467287896E-2</v>
      </c>
      <c r="AA24" s="4">
        <v>-90.418136000000004</v>
      </c>
      <c r="AB24" s="4">
        <v>41.696117999999998</v>
      </c>
      <c r="AC24" s="4">
        <v>-82.413473999999994</v>
      </c>
      <c r="AD24" s="4">
        <v>48.238799999999998</v>
      </c>
    </row>
    <row r="25" spans="1:30" x14ac:dyDescent="0.2">
      <c r="A25" s="9" t="s">
        <v>116</v>
      </c>
      <c r="B25" s="34">
        <v>0.71299999999999997</v>
      </c>
      <c r="C25" s="41">
        <v>0.27900000000000003</v>
      </c>
      <c r="D25" s="41">
        <v>0.34799999999999998</v>
      </c>
      <c r="E25" s="41">
        <v>0.105</v>
      </c>
      <c r="F25" s="41">
        <v>0.24099999999999999</v>
      </c>
      <c r="G25" s="41">
        <v>2.1000000000000001E-2</v>
      </c>
      <c r="H25" s="41">
        <v>6.0000000000000001E-3</v>
      </c>
      <c r="I25" s="41">
        <v>1.2999999999999999E-2</v>
      </c>
      <c r="J25" s="41">
        <v>0.04</v>
      </c>
      <c r="K25" s="41">
        <v>0.17299999999999999</v>
      </c>
      <c r="L25" s="41">
        <v>2.1999999999999999E-2</v>
      </c>
      <c r="M25" s="41">
        <v>8.3000000000000004E-2</v>
      </c>
      <c r="N25" s="41">
        <v>5.8000000000000003E-2</v>
      </c>
      <c r="O25" s="41">
        <v>1.4E-2</v>
      </c>
      <c r="P25" s="41">
        <v>6.3E-2</v>
      </c>
      <c r="Q25" s="41">
        <v>0.11700000000000001</v>
      </c>
      <c r="R25" s="41">
        <v>0.26900000000000002</v>
      </c>
      <c r="S25" s="41">
        <v>9.8000000000000004E-2</v>
      </c>
      <c r="T25" s="41">
        <v>3.3000000000000002E-2</v>
      </c>
      <c r="U25" s="41">
        <v>1.7999999999999999E-2</v>
      </c>
      <c r="V25" s="41">
        <v>0.192</v>
      </c>
      <c r="W25" s="41">
        <v>0.378</v>
      </c>
      <c r="X25" s="41">
        <v>0.41599999999999998</v>
      </c>
      <c r="Y25" s="9">
        <v>0.69469817107517495</v>
      </c>
      <c r="Z25" s="31">
        <v>-7.3606949429289803E-2</v>
      </c>
      <c r="AA25" s="4">
        <v>-97.239209000000002</v>
      </c>
      <c r="AB25" s="4">
        <v>43.499355999999999</v>
      </c>
      <c r="AC25" s="4">
        <v>-89.491738999999995</v>
      </c>
      <c r="AD25" s="4">
        <v>49.384357999999999</v>
      </c>
    </row>
    <row r="26" spans="1:30" x14ac:dyDescent="0.2">
      <c r="A26" s="9" t="s">
        <v>117</v>
      </c>
      <c r="B26" s="34">
        <v>0.59599999999999997</v>
      </c>
      <c r="C26" s="41">
        <v>4.1000000000000002E-2</v>
      </c>
      <c r="D26" s="41">
        <v>0.33800000000000002</v>
      </c>
      <c r="E26" s="41">
        <v>9.7000000000000003E-2</v>
      </c>
      <c r="F26" s="41">
        <v>0.501</v>
      </c>
      <c r="G26" s="41">
        <v>1.2E-2</v>
      </c>
      <c r="H26" s="41">
        <v>1.2E-2</v>
      </c>
      <c r="I26" s="41">
        <v>2.7E-2</v>
      </c>
      <c r="J26" s="41">
        <v>0.17199999999999999</v>
      </c>
      <c r="K26" s="41">
        <v>0.17699999999999999</v>
      </c>
      <c r="L26" s="41">
        <v>0.01</v>
      </c>
      <c r="M26" s="41">
        <v>0.09</v>
      </c>
      <c r="N26" s="41">
        <v>1.4E-2</v>
      </c>
      <c r="O26" s="41">
        <v>1.0999999999999999E-2</v>
      </c>
      <c r="P26" s="41">
        <v>5.6000000000000001E-2</v>
      </c>
      <c r="Q26" s="41">
        <v>6.5000000000000002E-2</v>
      </c>
      <c r="R26" s="41">
        <v>0.159</v>
      </c>
      <c r="S26" s="41">
        <v>0.13100000000000001</v>
      </c>
      <c r="T26" s="41">
        <v>6.6000000000000003E-2</v>
      </c>
      <c r="U26" s="41">
        <v>2.1999999999999999E-2</v>
      </c>
      <c r="V26" s="41">
        <v>0.252</v>
      </c>
      <c r="W26" s="41">
        <v>0.32100000000000001</v>
      </c>
      <c r="X26" s="41">
        <v>0.441</v>
      </c>
      <c r="Y26" s="9">
        <v>0.69941715032277163</v>
      </c>
      <c r="Z26" s="31">
        <v>-7.2820068752060596E-2</v>
      </c>
      <c r="AA26" s="4">
        <v>-91.655009000000007</v>
      </c>
      <c r="AB26" s="4">
        <v>30.173943000000001</v>
      </c>
      <c r="AC26" s="4">
        <v>-88.097887999999998</v>
      </c>
      <c r="AD26" s="4">
        <v>34.996051999999999</v>
      </c>
    </row>
    <row r="27" spans="1:30" x14ac:dyDescent="0.2">
      <c r="A27" s="9" t="s">
        <v>118</v>
      </c>
      <c r="B27" s="36">
        <v>0.66800000000000004</v>
      </c>
      <c r="C27" s="41">
        <v>8.2000000000000003E-2</v>
      </c>
      <c r="D27" s="41">
        <v>0.39</v>
      </c>
      <c r="E27" s="41">
        <v>0.18099999999999999</v>
      </c>
      <c r="F27" s="41">
        <v>0.32</v>
      </c>
      <c r="G27" s="41">
        <v>1.7999999999999999E-2</v>
      </c>
      <c r="H27" s="41">
        <v>8.9999999999999993E-3</v>
      </c>
      <c r="I27" s="41">
        <v>0.01</v>
      </c>
      <c r="J27" s="41">
        <v>0.06</v>
      </c>
      <c r="K27" s="41">
        <v>0.151</v>
      </c>
      <c r="L27" s="41">
        <v>2.3E-2</v>
      </c>
      <c r="M27" s="41">
        <v>8.8999999999999996E-2</v>
      </c>
      <c r="N27" s="41">
        <v>4.3999999999999997E-2</v>
      </c>
      <c r="O27" s="41">
        <v>1.2999999999999999E-2</v>
      </c>
      <c r="P27" s="41">
        <v>4.9000000000000002E-2</v>
      </c>
      <c r="Q27" s="41">
        <v>0.105</v>
      </c>
      <c r="R27" s="41">
        <v>0.253</v>
      </c>
      <c r="S27" s="41">
        <v>0.13900000000000001</v>
      </c>
      <c r="T27" s="41">
        <v>4.9000000000000002E-2</v>
      </c>
      <c r="U27" s="41">
        <v>1.4999999999999999E-2</v>
      </c>
      <c r="V27" s="41">
        <v>0.153</v>
      </c>
      <c r="W27" s="41">
        <v>0.45400000000000001</v>
      </c>
      <c r="X27" s="41">
        <v>0.35499999999999998</v>
      </c>
      <c r="Y27" s="9">
        <v>0.54805197771251613</v>
      </c>
      <c r="Z27" s="31">
        <v>-9.8059918999999995E-2</v>
      </c>
      <c r="AA27" s="4">
        <v>-95.774704</v>
      </c>
      <c r="AB27" s="4">
        <v>35.995683</v>
      </c>
      <c r="AC27" s="4">
        <v>-89.098843000000002</v>
      </c>
      <c r="AD27" s="4">
        <v>40.613639999999997</v>
      </c>
    </row>
    <row r="28" spans="1:30" x14ac:dyDescent="0.2">
      <c r="A28" s="9" t="s">
        <v>119</v>
      </c>
      <c r="B28" s="36">
        <v>0.58499999999999996</v>
      </c>
      <c r="C28" s="41">
        <v>2.3E-2</v>
      </c>
      <c r="D28" s="41">
        <v>0.28799999999999998</v>
      </c>
      <c r="E28" s="41">
        <v>0.28399999999999997</v>
      </c>
      <c r="F28" s="41">
        <v>0.223</v>
      </c>
      <c r="G28" s="41">
        <v>0.16500000000000001</v>
      </c>
      <c r="H28" s="41">
        <v>1.7000000000000001E-2</v>
      </c>
      <c r="I28" s="41">
        <v>8.5000000000000006E-2</v>
      </c>
      <c r="J28" s="41">
        <v>7.6999999999999999E-2</v>
      </c>
      <c r="K28" s="41">
        <v>4.7E-2</v>
      </c>
      <c r="L28" s="41">
        <v>1.2999999999999999E-2</v>
      </c>
      <c r="M28" s="41">
        <v>8.5999999999999993E-2</v>
      </c>
      <c r="N28" s="41">
        <v>2.3E-2</v>
      </c>
      <c r="O28" s="41">
        <v>1.6E-2</v>
      </c>
      <c r="P28" s="41">
        <v>0.04</v>
      </c>
      <c r="Q28" s="41">
        <v>9.8000000000000004E-2</v>
      </c>
      <c r="R28" s="41">
        <v>0.28999999999999998</v>
      </c>
      <c r="S28" s="41">
        <v>0.14699999999999999</v>
      </c>
      <c r="T28" s="41">
        <v>4.9000000000000002E-2</v>
      </c>
      <c r="U28" s="41">
        <v>2.9000000000000001E-2</v>
      </c>
      <c r="V28" s="41">
        <v>0.14399999999999999</v>
      </c>
      <c r="W28" s="41">
        <v>0.45200000000000001</v>
      </c>
      <c r="X28" s="41">
        <v>0.23100000000000001</v>
      </c>
      <c r="Y28" s="9">
        <v>0.84826486352030839</v>
      </c>
      <c r="Z28" s="31">
        <v>-4.8000000000000001E-2</v>
      </c>
      <c r="AA28" s="4">
        <v>-116.050003</v>
      </c>
      <c r="AB28" s="4">
        <v>44.358221</v>
      </c>
      <c r="AC28" s="4">
        <v>-104.03913799999999</v>
      </c>
      <c r="AD28" s="4">
        <v>49.001390000000001</v>
      </c>
    </row>
    <row r="29" spans="1:30" x14ac:dyDescent="0.2">
      <c r="A29" s="9" t="s">
        <v>120</v>
      </c>
      <c r="B29" s="36">
        <v>0.72599999999999998</v>
      </c>
      <c r="C29" s="41">
        <v>9.6000000000000002E-2</v>
      </c>
      <c r="D29" s="41">
        <v>0.25600000000000001</v>
      </c>
      <c r="E29" s="41">
        <v>4.9000000000000002E-2</v>
      </c>
      <c r="F29" s="41">
        <v>0.58299999999999996</v>
      </c>
      <c r="G29" s="41">
        <v>1.6E-2</v>
      </c>
      <c r="H29" s="41">
        <v>0</v>
      </c>
      <c r="I29" s="41">
        <v>2.8000000000000001E-2</v>
      </c>
      <c r="J29" s="41">
        <v>0.10100000000000001</v>
      </c>
      <c r="K29" s="41">
        <v>0.28000000000000003</v>
      </c>
      <c r="L29" s="41">
        <v>0.02</v>
      </c>
      <c r="M29" s="41">
        <v>7.0999999999999994E-2</v>
      </c>
      <c r="N29" s="41">
        <v>3.3000000000000002E-2</v>
      </c>
      <c r="O29" s="41">
        <v>1.6E-2</v>
      </c>
      <c r="P29" s="41">
        <v>4.4999999999999998E-2</v>
      </c>
      <c r="Q29" s="41">
        <v>7.5999999999999998E-2</v>
      </c>
      <c r="R29" s="41">
        <v>0.17499999999999999</v>
      </c>
      <c r="S29" s="41">
        <v>9.4E-2</v>
      </c>
      <c r="T29" s="41">
        <v>4.7E-2</v>
      </c>
      <c r="U29" s="41">
        <v>1.4999999999999999E-2</v>
      </c>
      <c r="V29" s="41">
        <v>0.35399999999999998</v>
      </c>
      <c r="W29" s="41">
        <v>0.25600000000000001</v>
      </c>
      <c r="X29" s="41">
        <v>0.57799999999999996</v>
      </c>
      <c r="Y29" s="9">
        <v>0.74031758648735391</v>
      </c>
      <c r="Z29" s="31">
        <v>-6.6000000000000003E-2</v>
      </c>
      <c r="AA29" s="4">
        <v>-104.05351400000001</v>
      </c>
      <c r="AB29" s="4">
        <v>39.999997999999998</v>
      </c>
      <c r="AC29" s="4">
        <v>-95.30829</v>
      </c>
      <c r="AD29" s="4">
        <v>43.001708000000001</v>
      </c>
    </row>
    <row r="30" spans="1:30" x14ac:dyDescent="0.2">
      <c r="A30" s="9" t="s">
        <v>121</v>
      </c>
      <c r="B30" s="36">
        <v>0.68500000000000005</v>
      </c>
      <c r="C30" s="41">
        <v>3.9E-2</v>
      </c>
      <c r="D30" s="41">
        <v>0.29099999999999998</v>
      </c>
      <c r="E30" s="41">
        <v>5.2999999999999999E-2</v>
      </c>
      <c r="F30" s="41">
        <v>0.59799999999999998</v>
      </c>
      <c r="G30" s="41">
        <v>1.4E-2</v>
      </c>
      <c r="H30" s="41">
        <v>4.0000000000000001E-3</v>
      </c>
      <c r="I30" s="41">
        <v>7.0000000000000001E-3</v>
      </c>
      <c r="J30" s="41">
        <v>9.7000000000000003E-2</v>
      </c>
      <c r="K30" s="41">
        <v>4.7E-2</v>
      </c>
      <c r="L30" s="41">
        <v>1.7000000000000001E-2</v>
      </c>
      <c r="M30" s="41">
        <v>9.5000000000000001E-2</v>
      </c>
      <c r="N30" s="41">
        <v>5.5E-2</v>
      </c>
      <c r="O30" s="41">
        <v>8.0000000000000002E-3</v>
      </c>
      <c r="P30" s="41">
        <v>3.5000000000000003E-2</v>
      </c>
      <c r="Q30" s="41">
        <v>9.8000000000000004E-2</v>
      </c>
      <c r="R30" s="41">
        <v>0.126</v>
      </c>
      <c r="S30" s="41">
        <v>0.34799999999999998</v>
      </c>
      <c r="T30" s="41">
        <v>5.3999999999999999E-2</v>
      </c>
      <c r="U30" s="41">
        <v>1.2999999999999999E-2</v>
      </c>
      <c r="V30" s="41">
        <v>0.28499999999999998</v>
      </c>
      <c r="W30" s="41">
        <v>0.21299999999999999</v>
      </c>
      <c r="X30" s="41">
        <v>0.47899999999999998</v>
      </c>
      <c r="Y30" s="9">
        <v>0.61437909661557366</v>
      </c>
      <c r="Z30" s="31">
        <v>-8.6999999999999994E-2</v>
      </c>
      <c r="AA30" s="4">
        <v>-120.005746</v>
      </c>
      <c r="AB30" s="4">
        <v>35.001857000000001</v>
      </c>
      <c r="AC30" s="4">
        <v>-114.039648</v>
      </c>
      <c r="AD30" s="4">
        <v>42.002206999999999</v>
      </c>
    </row>
    <row r="31" spans="1:30" x14ac:dyDescent="0.2">
      <c r="A31" s="9" t="s">
        <v>122</v>
      </c>
      <c r="B31" s="36">
        <v>0.66700000000000004</v>
      </c>
      <c r="C31" s="41">
        <v>8.1000000000000003E-2</v>
      </c>
      <c r="D31" s="41">
        <v>0.40600000000000003</v>
      </c>
      <c r="E31" s="41">
        <v>0.22800000000000001</v>
      </c>
      <c r="F31" s="41">
        <v>0.182</v>
      </c>
      <c r="G31" s="41">
        <v>0.1</v>
      </c>
      <c r="H31" s="46">
        <v>3.0000000000000001E-3</v>
      </c>
      <c r="I31" s="41">
        <v>2.3E-2</v>
      </c>
      <c r="J31" s="41">
        <v>5.3999999999999999E-2</v>
      </c>
      <c r="K31" s="41">
        <v>0.17199999999999999</v>
      </c>
      <c r="L31" s="41">
        <v>2.1000000000000001E-2</v>
      </c>
      <c r="M31" s="41">
        <v>9.4E-2</v>
      </c>
      <c r="N31" s="41">
        <v>2.9000000000000001E-2</v>
      </c>
      <c r="O31" s="41">
        <v>2.5000000000000001E-2</v>
      </c>
      <c r="P31" s="41">
        <v>4.9000000000000002E-2</v>
      </c>
      <c r="Q31" s="41">
        <v>0.154</v>
      </c>
      <c r="R31" s="41">
        <v>0.23300000000000001</v>
      </c>
      <c r="S31" s="41">
        <v>0.1</v>
      </c>
      <c r="T31" s="41">
        <v>2.4E-2</v>
      </c>
      <c r="U31" s="41">
        <v>2.1000000000000001E-2</v>
      </c>
      <c r="V31" s="41">
        <v>9.8000000000000004E-2</v>
      </c>
      <c r="W31" s="41">
        <v>0.51500000000000001</v>
      </c>
      <c r="X31" s="41">
        <v>0.27300000000000002</v>
      </c>
      <c r="Y31" s="9">
        <v>0.48844060674379347</v>
      </c>
      <c r="Z31" s="31">
        <v>-0.108</v>
      </c>
      <c r="AA31" s="4">
        <v>-72.557247000000004</v>
      </c>
      <c r="AB31" s="4">
        <v>42.69699</v>
      </c>
      <c r="AC31" s="4">
        <v>-70.610620999999995</v>
      </c>
      <c r="AD31" s="4">
        <v>45.305475999999999</v>
      </c>
    </row>
    <row r="32" spans="1:30" x14ac:dyDescent="0.2">
      <c r="A32" s="9" t="s">
        <v>123</v>
      </c>
      <c r="B32" s="36">
        <v>0.68799999999999994</v>
      </c>
      <c r="C32" s="41">
        <v>5.6000000000000001E-2</v>
      </c>
      <c r="D32" s="41">
        <v>0.32800000000000001</v>
      </c>
      <c r="E32" s="41">
        <v>0.11899999999999999</v>
      </c>
      <c r="F32" s="41">
        <v>0.48799999999999999</v>
      </c>
      <c r="G32" s="41">
        <v>8.0000000000000002E-3</v>
      </c>
      <c r="H32" s="46">
        <v>1E-3</v>
      </c>
      <c r="I32" s="41">
        <v>4.0000000000000001E-3</v>
      </c>
      <c r="J32" s="41">
        <v>6.7000000000000004E-2</v>
      </c>
      <c r="K32" s="41">
        <v>0.112</v>
      </c>
      <c r="L32" s="41">
        <v>3.7999999999999999E-2</v>
      </c>
      <c r="M32" s="41">
        <v>9.0999999999999998E-2</v>
      </c>
      <c r="N32" s="41">
        <v>7.8E-2</v>
      </c>
      <c r="O32" s="41">
        <v>2.1999999999999999E-2</v>
      </c>
      <c r="P32" s="41">
        <v>8.2000000000000003E-2</v>
      </c>
      <c r="Q32" s="41">
        <v>0.14299999999999999</v>
      </c>
      <c r="R32" s="41">
        <v>0.19700000000000001</v>
      </c>
      <c r="S32" s="41">
        <v>9.2999999999999999E-2</v>
      </c>
      <c r="T32" s="41">
        <v>5.5E-2</v>
      </c>
      <c r="U32" s="41">
        <v>0.02</v>
      </c>
      <c r="V32" s="41">
        <v>0.13300000000000001</v>
      </c>
      <c r="W32" s="41">
        <v>0.439</v>
      </c>
      <c r="X32" s="41">
        <v>0.40799999999999997</v>
      </c>
      <c r="Y32" s="9">
        <v>0.42247282633476579</v>
      </c>
      <c r="Z32" s="31">
        <v>-0.11899999999999999</v>
      </c>
      <c r="AA32" s="4">
        <v>-75.559613999999996</v>
      </c>
      <c r="AB32" s="4">
        <v>38.928519000000001</v>
      </c>
      <c r="AC32" s="4">
        <v>-73.893979000000002</v>
      </c>
      <c r="AD32" s="4">
        <v>41.357422999999997</v>
      </c>
    </row>
    <row r="33" spans="1:30" x14ac:dyDescent="0.25">
      <c r="A33" s="26" t="s">
        <v>0</v>
      </c>
      <c r="B33" s="37">
        <v>0.58599999999999997</v>
      </c>
      <c r="C33" s="42">
        <v>1.4E-2</v>
      </c>
      <c r="D33" s="42">
        <v>0.14099999999999999</v>
      </c>
      <c r="E33" s="42">
        <v>5.3999999999999999E-2</v>
      </c>
      <c r="F33" s="42">
        <v>0.77900000000000003</v>
      </c>
      <c r="G33" s="42">
        <v>0.01</v>
      </c>
      <c r="H33" s="42">
        <v>3.0000000000000001E-3</v>
      </c>
      <c r="I33" s="42">
        <v>5.8999999999999997E-2</v>
      </c>
      <c r="J33" s="42">
        <v>0.13100000000000001</v>
      </c>
      <c r="K33" s="42">
        <v>7.3999999999999996E-2</v>
      </c>
      <c r="L33" s="42">
        <v>1.0999999999999999E-2</v>
      </c>
      <c r="M33" s="42">
        <v>7.3999999999999996E-2</v>
      </c>
      <c r="N33" s="42">
        <v>3.5999999999999997E-2</v>
      </c>
      <c r="O33" s="42">
        <v>6.0000000000000001E-3</v>
      </c>
      <c r="P33" s="42">
        <v>2.8000000000000001E-2</v>
      </c>
      <c r="Q33" s="42">
        <v>0.105</v>
      </c>
      <c r="R33" s="42">
        <v>0.216</v>
      </c>
      <c r="S33" s="42">
        <v>0.154</v>
      </c>
      <c r="T33" s="42">
        <v>7.5999999999999998E-2</v>
      </c>
      <c r="U33" s="42">
        <v>0.03</v>
      </c>
      <c r="V33" s="42">
        <v>0.33100000000000002</v>
      </c>
      <c r="W33" s="42">
        <v>0.22800000000000001</v>
      </c>
      <c r="X33" s="42">
        <v>0.53300000000000003</v>
      </c>
      <c r="Y33" s="9">
        <v>0.37449625876456377</v>
      </c>
      <c r="Z33" s="31">
        <v>-0.127</v>
      </c>
      <c r="AA33" s="4">
        <v>-109.050173</v>
      </c>
      <c r="AB33" s="4">
        <v>31.332301000000001</v>
      </c>
      <c r="AC33" s="4">
        <v>-103.001964</v>
      </c>
      <c r="AD33" s="4">
        <v>37.000231999999997</v>
      </c>
    </row>
    <row r="34" spans="1:30" x14ac:dyDescent="0.25">
      <c r="A34" s="26" t="s">
        <v>2</v>
      </c>
      <c r="B34" s="37">
        <v>0.64500000000000002</v>
      </c>
      <c r="C34" s="42">
        <v>4.8000000000000001E-2</v>
      </c>
      <c r="D34" s="42">
        <v>0.28399999999999997</v>
      </c>
      <c r="E34" s="42">
        <v>0.14299999999999999</v>
      </c>
      <c r="F34" s="42">
        <v>0.50900000000000001</v>
      </c>
      <c r="G34" s="42">
        <v>1.0999999999999999E-2</v>
      </c>
      <c r="H34" s="42">
        <v>4.0000000000000001E-3</v>
      </c>
      <c r="I34" s="42">
        <v>2E-3</v>
      </c>
      <c r="J34" s="42">
        <v>7.6999999999999999E-2</v>
      </c>
      <c r="K34" s="42">
        <v>5.2999999999999999E-2</v>
      </c>
      <c r="L34" s="42">
        <v>2.1999999999999999E-2</v>
      </c>
      <c r="M34" s="42">
        <v>9.1999999999999998E-2</v>
      </c>
      <c r="N34" s="42">
        <v>7.4999999999999997E-2</v>
      </c>
      <c r="O34" s="42">
        <v>1.7999999999999999E-2</v>
      </c>
      <c r="P34" s="42">
        <v>7.4999999999999997E-2</v>
      </c>
      <c r="Q34" s="42">
        <v>0.112</v>
      </c>
      <c r="R34" s="42">
        <v>0.26700000000000002</v>
      </c>
      <c r="S34" s="42">
        <v>0.113</v>
      </c>
      <c r="T34" s="42">
        <v>6.7000000000000004E-2</v>
      </c>
      <c r="U34" s="42">
        <v>2.8000000000000001E-2</v>
      </c>
      <c r="V34" s="42">
        <v>0.183</v>
      </c>
      <c r="W34" s="42">
        <v>0.36099999999999999</v>
      </c>
      <c r="X34" s="42">
        <v>0.434</v>
      </c>
      <c r="Y34" s="9">
        <v>0.35650504592573801</v>
      </c>
      <c r="Z34" s="31">
        <v>-0.13</v>
      </c>
      <c r="AA34" s="4">
        <v>-79.762152</v>
      </c>
      <c r="AB34" s="4">
        <v>40.496102999999998</v>
      </c>
      <c r="AC34" s="4">
        <v>-71.856213999999994</v>
      </c>
      <c r="AD34" s="4">
        <v>45.01585</v>
      </c>
    </row>
    <row r="35" spans="1:30" x14ac:dyDescent="0.25">
      <c r="A35" s="26" t="s">
        <v>3</v>
      </c>
      <c r="B35" s="37">
        <v>0.69399999999999995</v>
      </c>
      <c r="C35" s="42">
        <v>6.8000000000000005E-2</v>
      </c>
      <c r="D35" s="42">
        <v>0.255</v>
      </c>
      <c r="E35" s="42">
        <v>8.8999999999999996E-2</v>
      </c>
      <c r="F35" s="42">
        <v>0.55900000000000005</v>
      </c>
      <c r="G35" s="42">
        <v>2.3E-2</v>
      </c>
      <c r="H35" s="42">
        <v>5.0000000000000001E-3</v>
      </c>
      <c r="I35" s="42">
        <v>2.7E-2</v>
      </c>
      <c r="J35" s="42">
        <v>0.153</v>
      </c>
      <c r="K35" s="42">
        <v>0.16300000000000001</v>
      </c>
      <c r="L35" s="42">
        <v>0.02</v>
      </c>
      <c r="M35" s="42">
        <v>8.6999999999999994E-2</v>
      </c>
      <c r="N35" s="42">
        <v>2.9000000000000001E-2</v>
      </c>
      <c r="O35" s="42">
        <v>8.0000000000000002E-3</v>
      </c>
      <c r="P35" s="42">
        <v>5.2999999999999999E-2</v>
      </c>
      <c r="Q35" s="42">
        <v>0.13600000000000001</v>
      </c>
      <c r="R35" s="42">
        <v>0.14399999999999999</v>
      </c>
      <c r="S35" s="42">
        <v>0.113</v>
      </c>
      <c r="T35" s="42">
        <v>5.5E-2</v>
      </c>
      <c r="U35" s="42">
        <v>1.2999999999999999E-2</v>
      </c>
      <c r="V35" s="42">
        <v>0.29299999999999998</v>
      </c>
      <c r="W35" s="42">
        <v>0.33100000000000002</v>
      </c>
      <c r="X35" s="42">
        <v>0.45900000000000002</v>
      </c>
      <c r="Y35" s="9">
        <v>0.23557458406270237</v>
      </c>
      <c r="Z35" s="31">
        <v>-0.15016492100000001</v>
      </c>
      <c r="AA35" s="4">
        <v>-84.321869000000007</v>
      </c>
      <c r="AB35" s="4">
        <v>33.842315999999997</v>
      </c>
      <c r="AC35" s="4">
        <v>-75.460621000000003</v>
      </c>
      <c r="AD35" s="4">
        <v>36.588116999999997</v>
      </c>
    </row>
    <row r="36" spans="1:30" x14ac:dyDescent="0.25">
      <c r="A36" s="26" t="s">
        <v>114</v>
      </c>
      <c r="B36" s="34">
        <v>0.73799999999999999</v>
      </c>
      <c r="C36" s="39">
        <v>0.222</v>
      </c>
      <c r="D36" s="39">
        <v>0.29099999999999998</v>
      </c>
      <c r="E36" s="39">
        <v>0.17399999999999999</v>
      </c>
      <c r="F36" s="39">
        <v>0.216</v>
      </c>
      <c r="G36" s="39">
        <v>8.4000000000000005E-2</v>
      </c>
      <c r="H36" s="39">
        <v>1.2999999999999999E-2</v>
      </c>
      <c r="I36" s="39">
        <v>7.9000000000000001E-2</v>
      </c>
      <c r="J36" s="39">
        <v>4.1000000000000002E-2</v>
      </c>
      <c r="K36" s="39">
        <v>0.113</v>
      </c>
      <c r="L36" s="39">
        <v>1.9E-2</v>
      </c>
      <c r="M36" s="39">
        <v>9.5000000000000001E-2</v>
      </c>
      <c r="N36" s="39">
        <v>4.8000000000000001E-2</v>
      </c>
      <c r="O36" s="39">
        <v>5.0000000000000001E-3</v>
      </c>
      <c r="P36" s="39">
        <v>3.2000000000000001E-2</v>
      </c>
      <c r="Q36" s="39">
        <v>7.4999999999999997E-2</v>
      </c>
      <c r="R36" s="39">
        <v>0.30099999999999999</v>
      </c>
      <c r="S36" s="39">
        <v>0.125</v>
      </c>
      <c r="T36" s="39">
        <v>3.2000000000000001E-2</v>
      </c>
      <c r="U36" s="39">
        <v>3.4000000000000002E-2</v>
      </c>
      <c r="V36" s="39">
        <v>0.16300000000000001</v>
      </c>
      <c r="W36" s="39">
        <v>0.376</v>
      </c>
      <c r="X36" s="39">
        <v>0.30499999999999999</v>
      </c>
      <c r="Y36" s="9">
        <v>0.39738217296246231</v>
      </c>
      <c r="Z36" s="31">
        <v>-0.123183818</v>
      </c>
      <c r="AA36" s="4">
        <v>-104.0489</v>
      </c>
      <c r="AB36" s="4">
        <v>45.935054000000001</v>
      </c>
      <c r="AC36" s="4">
        <v>-96.554507000000001</v>
      </c>
      <c r="AD36" s="4">
        <v>49.000574</v>
      </c>
    </row>
    <row r="37" spans="1:30" x14ac:dyDescent="0.25">
      <c r="A37" s="26" t="s">
        <v>87</v>
      </c>
      <c r="B37" s="34">
        <v>0.64500000000000002</v>
      </c>
      <c r="C37" s="39">
        <v>0.14199999999999999</v>
      </c>
      <c r="D37" s="39">
        <v>0.40400000000000003</v>
      </c>
      <c r="E37" s="39">
        <v>0.185</v>
      </c>
      <c r="F37" s="39">
        <v>0.23100000000000001</v>
      </c>
      <c r="G37" s="39">
        <v>3.3000000000000002E-2</v>
      </c>
      <c r="H37" s="39">
        <v>5.0000000000000001E-3</v>
      </c>
      <c r="I37" s="39">
        <v>5.0000000000000001E-3</v>
      </c>
      <c r="J37" s="39">
        <v>5.1999999999999998E-2</v>
      </c>
      <c r="K37" s="39">
        <v>0.16800000000000001</v>
      </c>
      <c r="L37" s="39">
        <v>2.8000000000000001E-2</v>
      </c>
      <c r="M37" s="39">
        <v>8.5999999999999993E-2</v>
      </c>
      <c r="N37" s="39">
        <v>5.3999999999999999E-2</v>
      </c>
      <c r="O37" s="39">
        <v>1.2E-2</v>
      </c>
      <c r="P37" s="39">
        <v>6.2E-2</v>
      </c>
      <c r="Q37" s="39">
        <v>0.13600000000000001</v>
      </c>
      <c r="R37" s="39">
        <v>0.247</v>
      </c>
      <c r="S37" s="39">
        <v>9.0999999999999998E-2</v>
      </c>
      <c r="T37" s="39">
        <v>4.2999999999999997E-2</v>
      </c>
      <c r="U37" s="39">
        <v>1.7999999999999999E-2</v>
      </c>
      <c r="V37" s="39">
        <v>0.11700000000000001</v>
      </c>
      <c r="W37" s="39">
        <v>0.495</v>
      </c>
      <c r="X37" s="39">
        <v>0.30499999999999999</v>
      </c>
      <c r="Y37" s="9">
        <v>0.28102113133037365</v>
      </c>
      <c r="Z37" s="31">
        <v>-0.14258679699999999</v>
      </c>
      <c r="AA37" s="4">
        <v>-84.820159000000004</v>
      </c>
      <c r="AB37" s="4">
        <v>38.403202</v>
      </c>
      <c r="AC37" s="4">
        <v>-80.518692999999999</v>
      </c>
      <c r="AD37" s="4">
        <v>41.977522999999998</v>
      </c>
    </row>
    <row r="38" spans="1:30" x14ac:dyDescent="0.25">
      <c r="A38" s="26" t="s">
        <v>88</v>
      </c>
      <c r="B38" s="34">
        <v>0.67600000000000005</v>
      </c>
      <c r="C38" s="39">
        <v>3.9E-2</v>
      </c>
      <c r="D38" s="39">
        <v>0.29299999999999998</v>
      </c>
      <c r="E38" s="39">
        <v>4.3999999999999997E-2</v>
      </c>
      <c r="F38" s="39">
        <v>0.58499999999999996</v>
      </c>
      <c r="G38" s="39">
        <v>1.0999999999999999E-2</v>
      </c>
      <c r="H38" s="39">
        <v>2.8000000000000001E-2</v>
      </c>
      <c r="I38" s="39">
        <v>4.1000000000000002E-2</v>
      </c>
      <c r="J38" s="39">
        <v>0.159</v>
      </c>
      <c r="K38" s="39">
        <v>0.151</v>
      </c>
      <c r="L38" s="39">
        <v>1.4E-2</v>
      </c>
      <c r="M38" s="39">
        <v>0.10199999999999999</v>
      </c>
      <c r="N38" s="39">
        <v>3.6999999999999998E-2</v>
      </c>
      <c r="O38" s="39">
        <v>1.0999999999999999E-2</v>
      </c>
      <c r="P38" s="39">
        <v>3.3000000000000002E-2</v>
      </c>
      <c r="Q38" s="39">
        <v>9.4E-2</v>
      </c>
      <c r="R38" s="39">
        <v>0.14699999999999999</v>
      </c>
      <c r="S38" s="39">
        <v>0.121</v>
      </c>
      <c r="T38" s="39">
        <v>6.3E-2</v>
      </c>
      <c r="U38" s="39">
        <v>2.5999999999999999E-2</v>
      </c>
      <c r="V38" s="39">
        <v>0.32700000000000001</v>
      </c>
      <c r="W38" s="39">
        <v>0.246</v>
      </c>
      <c r="X38" s="39">
        <v>0.51300000000000001</v>
      </c>
      <c r="Y38" s="9">
        <v>0.26086549762511474</v>
      </c>
      <c r="Z38" s="31">
        <v>-0.14594771000000001</v>
      </c>
      <c r="AA38" s="4">
        <v>-103.002565</v>
      </c>
      <c r="AB38" s="4">
        <v>33.615833000000002</v>
      </c>
      <c r="AC38" s="4">
        <v>-94.430661999999998</v>
      </c>
      <c r="AD38" s="4">
        <v>37.002206000000001</v>
      </c>
    </row>
    <row r="39" spans="1:30" x14ac:dyDescent="0.25">
      <c r="A39" s="26" t="s">
        <v>89</v>
      </c>
      <c r="B39" s="34">
        <v>0.69599999999999995</v>
      </c>
      <c r="C39" s="39">
        <v>4.7E-2</v>
      </c>
      <c r="D39" s="39">
        <v>0.318</v>
      </c>
      <c r="E39" s="39">
        <v>0.126</v>
      </c>
      <c r="F39" s="39">
        <v>0.46899999999999997</v>
      </c>
      <c r="G39" s="39">
        <v>2.8000000000000001E-2</v>
      </c>
      <c r="H39" s="39">
        <v>1.2999999999999999E-2</v>
      </c>
      <c r="I39" s="39">
        <v>7.6999999999999999E-2</v>
      </c>
      <c r="J39" s="39">
        <v>7.4999999999999997E-2</v>
      </c>
      <c r="K39" s="39">
        <v>0.16400000000000001</v>
      </c>
      <c r="L39" s="39">
        <v>2.7E-2</v>
      </c>
      <c r="M39" s="39">
        <v>7.8E-2</v>
      </c>
      <c r="N39" s="39">
        <v>3.5000000000000003E-2</v>
      </c>
      <c r="O39" s="39">
        <v>8.9999999999999993E-3</v>
      </c>
      <c r="P39" s="39">
        <v>0.04</v>
      </c>
      <c r="Q39" s="39">
        <v>0.106</v>
      </c>
      <c r="R39" s="39">
        <v>0.19</v>
      </c>
      <c r="S39" s="39">
        <v>0.113</v>
      </c>
      <c r="T39" s="39">
        <v>5.3999999999999999E-2</v>
      </c>
      <c r="U39" s="39">
        <v>3.2000000000000001E-2</v>
      </c>
      <c r="V39" s="39">
        <v>0.254</v>
      </c>
      <c r="W39" s="39">
        <v>0.316</v>
      </c>
      <c r="X39" s="39">
        <v>0.45500000000000002</v>
      </c>
      <c r="Y39" s="9">
        <v>0.22813491770030056</v>
      </c>
      <c r="Z39" s="31">
        <v>-0.15140547100000001</v>
      </c>
      <c r="AA39" s="4">
        <v>-124.566244</v>
      </c>
      <c r="AB39" s="4">
        <v>41.991793999999999</v>
      </c>
      <c r="AC39" s="4">
        <v>-116.463504</v>
      </c>
      <c r="AD39" s="4">
        <v>46.292034999999998</v>
      </c>
    </row>
    <row r="40" spans="1:30" x14ac:dyDescent="0.25">
      <c r="A40" s="26" t="s">
        <v>90</v>
      </c>
      <c r="B40" s="34">
        <v>0.66700000000000004</v>
      </c>
      <c r="C40" s="39">
        <v>9.0999999999999998E-2</v>
      </c>
      <c r="D40" s="39">
        <v>0.379</v>
      </c>
      <c r="E40" s="39">
        <v>0.16</v>
      </c>
      <c r="F40" s="39">
        <v>0.35</v>
      </c>
      <c r="G40" s="39">
        <v>1.7999999999999999E-2</v>
      </c>
      <c r="H40" s="39">
        <v>3.0000000000000001E-3</v>
      </c>
      <c r="I40" s="39">
        <v>1.6E-2</v>
      </c>
      <c r="J40" s="39">
        <v>5.6000000000000001E-2</v>
      </c>
      <c r="K40" s="39">
        <v>0.13700000000000001</v>
      </c>
      <c r="L40" s="39">
        <v>2.7E-2</v>
      </c>
      <c r="M40" s="39">
        <v>8.7999999999999995E-2</v>
      </c>
      <c r="N40" s="39">
        <v>6.4000000000000001E-2</v>
      </c>
      <c r="O40" s="39">
        <v>1.2999999999999999E-2</v>
      </c>
      <c r="P40" s="39">
        <v>5.1999999999999998E-2</v>
      </c>
      <c r="Q40" s="39">
        <v>0.13100000000000001</v>
      </c>
      <c r="R40" s="39">
        <v>0.24199999999999999</v>
      </c>
      <c r="S40" s="39">
        <v>0.104</v>
      </c>
      <c r="T40" s="39">
        <v>0.05</v>
      </c>
      <c r="U40" s="39">
        <v>2.1000000000000001E-2</v>
      </c>
      <c r="V40" s="39">
        <v>0.14399999999999999</v>
      </c>
      <c r="W40" s="39">
        <v>0.44500000000000001</v>
      </c>
      <c r="X40" s="39">
        <v>0.40300000000000002</v>
      </c>
      <c r="Y40" s="9">
        <v>0.39173118098635473</v>
      </c>
      <c r="Z40" s="31">
        <v>-0.12412611</v>
      </c>
      <c r="AA40" s="4">
        <v>-80.519891000000001</v>
      </c>
      <c r="AB40" s="4">
        <v>39.719799999999999</v>
      </c>
      <c r="AC40" s="4">
        <v>-74.689515999999998</v>
      </c>
      <c r="AD40" s="4">
        <v>42.269860000000001</v>
      </c>
    </row>
    <row r="41" spans="1:30" x14ac:dyDescent="0.25">
      <c r="A41" s="26" t="s">
        <v>91</v>
      </c>
      <c r="B41" s="34">
        <v>0.65400000000000003</v>
      </c>
      <c r="C41" s="39">
        <v>0.112</v>
      </c>
      <c r="D41" s="39">
        <v>0.20100000000000001</v>
      </c>
      <c r="E41" s="39">
        <v>0.17399999999999999</v>
      </c>
      <c r="F41" s="39">
        <v>0.49299999999999999</v>
      </c>
      <c r="G41" s="39">
        <v>1.9E-2</v>
      </c>
      <c r="H41" s="39">
        <v>1E-3</v>
      </c>
      <c r="I41" s="39">
        <v>5.0000000000000001E-3</v>
      </c>
      <c r="J41" s="39">
        <v>0.06</v>
      </c>
      <c r="K41" s="39">
        <v>0.13900000000000001</v>
      </c>
      <c r="L41" s="39">
        <v>1.9E-2</v>
      </c>
      <c r="M41" s="39">
        <v>0.109</v>
      </c>
      <c r="N41" s="39">
        <v>4.7E-2</v>
      </c>
      <c r="O41" s="39">
        <v>1.9E-2</v>
      </c>
      <c r="P41" s="39">
        <v>4.5999999999999999E-2</v>
      </c>
      <c r="Q41" s="39">
        <v>0.127</v>
      </c>
      <c r="R41" s="39">
        <v>0.23499999999999999</v>
      </c>
      <c r="S41" s="39">
        <v>0.113</v>
      </c>
      <c r="T41" s="39">
        <v>0.06</v>
      </c>
      <c r="U41" s="39">
        <v>2.1000000000000001E-2</v>
      </c>
      <c r="V41" s="39">
        <v>0.223</v>
      </c>
      <c r="W41" s="39">
        <v>0.28100000000000003</v>
      </c>
      <c r="X41" s="39">
        <v>0.46100000000000002</v>
      </c>
      <c r="Y41" s="9">
        <v>0.31566898683085376</v>
      </c>
      <c r="Z41" s="31">
        <v>-0.136809334</v>
      </c>
      <c r="AA41" s="4">
        <v>-71.862772000000007</v>
      </c>
      <c r="AB41" s="4">
        <v>41.146338999999998</v>
      </c>
      <c r="AC41" s="4">
        <v>-71.120570000000001</v>
      </c>
      <c r="AD41" s="4">
        <v>42.018797999999997</v>
      </c>
    </row>
    <row r="42" spans="1:30" x14ac:dyDescent="0.25">
      <c r="A42" s="26" t="s">
        <v>92</v>
      </c>
      <c r="B42" s="34">
        <v>0.66700000000000004</v>
      </c>
      <c r="C42" s="39">
        <v>3.6999999999999998E-2</v>
      </c>
      <c r="D42" s="39">
        <v>0.245</v>
      </c>
      <c r="E42" s="39">
        <v>0.16400000000000001</v>
      </c>
      <c r="F42" s="39">
        <v>0.50900000000000001</v>
      </c>
      <c r="G42" s="39">
        <v>3.6999999999999998E-2</v>
      </c>
      <c r="H42" s="39">
        <v>8.0000000000000002E-3</v>
      </c>
      <c r="I42" s="39">
        <v>2.7E-2</v>
      </c>
      <c r="J42" s="39">
        <v>0.17499999999999999</v>
      </c>
      <c r="K42" s="39">
        <v>0.13800000000000001</v>
      </c>
      <c r="L42" s="39">
        <v>1.7000000000000001E-2</v>
      </c>
      <c r="M42" s="39">
        <v>7.8E-2</v>
      </c>
      <c r="N42" s="39">
        <v>3.5999999999999997E-2</v>
      </c>
      <c r="O42" s="39">
        <v>1.2999999999999999E-2</v>
      </c>
      <c r="P42" s="39">
        <v>3.1E-2</v>
      </c>
      <c r="Q42" s="39">
        <v>0.13400000000000001</v>
      </c>
      <c r="R42" s="39">
        <v>0.16</v>
      </c>
      <c r="S42" s="39">
        <v>0.109</v>
      </c>
      <c r="T42" s="39">
        <v>6.3E-2</v>
      </c>
      <c r="U42" s="39">
        <v>2.1000000000000001E-2</v>
      </c>
      <c r="V42" s="39">
        <v>0.23799999999999999</v>
      </c>
      <c r="W42" s="39">
        <v>0.32100000000000001</v>
      </c>
      <c r="X42" s="39">
        <v>0.41599999999999998</v>
      </c>
      <c r="Y42" s="9">
        <v>0.25621735384385619</v>
      </c>
      <c r="Z42" s="31">
        <v>-0.146722779</v>
      </c>
      <c r="AA42" s="4">
        <v>-83.353909999999999</v>
      </c>
      <c r="AB42" s="4">
        <v>32.034599999999998</v>
      </c>
      <c r="AC42" s="4">
        <v>-78.542029999999997</v>
      </c>
      <c r="AD42" s="4">
        <v>35.215401999999997</v>
      </c>
    </row>
    <row r="43" spans="1:30" x14ac:dyDescent="0.2">
      <c r="A43" s="3" t="s">
        <v>77</v>
      </c>
      <c r="B43" s="38">
        <v>0.71299999999999997</v>
      </c>
      <c r="C43" s="40">
        <v>0.23300000000000001</v>
      </c>
      <c r="D43" s="40">
        <v>0.26400000000000001</v>
      </c>
      <c r="E43" s="40">
        <v>0.159</v>
      </c>
      <c r="F43" s="40">
        <v>0.30299999999999999</v>
      </c>
      <c r="G43" s="40">
        <v>3.4000000000000002E-2</v>
      </c>
      <c r="H43" s="40">
        <v>7.0000000000000001E-3</v>
      </c>
      <c r="I43" s="40">
        <v>5.5E-2</v>
      </c>
      <c r="J43" s="40">
        <v>6.3E-2</v>
      </c>
      <c r="K43" s="40">
        <v>0.30099999999999999</v>
      </c>
      <c r="L43" s="40">
        <v>2.1000000000000001E-2</v>
      </c>
      <c r="M43" s="40">
        <v>6.5000000000000002E-2</v>
      </c>
      <c r="N43" s="40">
        <v>2.5999999999999999E-2</v>
      </c>
      <c r="O43" s="40">
        <v>7.0000000000000001E-3</v>
      </c>
      <c r="P43" s="40">
        <v>4.1000000000000002E-2</v>
      </c>
      <c r="Q43" s="40">
        <v>0.05</v>
      </c>
      <c r="R43" s="40">
        <v>0.23300000000000001</v>
      </c>
      <c r="S43" s="40">
        <v>8.2000000000000003E-2</v>
      </c>
      <c r="T43" s="40">
        <v>4.2000000000000003E-2</v>
      </c>
      <c r="U43" s="40">
        <v>1.4999999999999999E-2</v>
      </c>
      <c r="V43" s="40">
        <v>0.27700000000000002</v>
      </c>
      <c r="W43" s="40">
        <v>0.255</v>
      </c>
      <c r="X43" s="40">
        <v>0.41799999999999998</v>
      </c>
      <c r="Y43" s="9">
        <v>0.22558501710758291</v>
      </c>
      <c r="Z43" s="31">
        <v>-0.15183066200000001</v>
      </c>
      <c r="AA43" s="4">
        <v>-104.057698</v>
      </c>
      <c r="AB43" s="4">
        <v>42.479635000000002</v>
      </c>
      <c r="AC43" s="4">
        <v>-96.436588999999998</v>
      </c>
      <c r="AD43" s="4">
        <v>45.945450000000001</v>
      </c>
    </row>
    <row r="44" spans="1:30" x14ac:dyDescent="0.2">
      <c r="A44" s="3" t="s">
        <v>78</v>
      </c>
      <c r="B44" s="35">
        <v>0.70299999999999996</v>
      </c>
      <c r="C44" s="40">
        <v>0.108</v>
      </c>
      <c r="D44" s="40">
        <v>0.3</v>
      </c>
      <c r="E44" s="40">
        <v>8.5999999999999993E-2</v>
      </c>
      <c r="F44" s="40">
        <v>0.48499999999999999</v>
      </c>
      <c r="G44" s="40">
        <v>1.7999999999999999E-2</v>
      </c>
      <c r="H44" s="40">
        <v>4.0000000000000001E-3</v>
      </c>
      <c r="I44" s="40">
        <v>3.1E-2</v>
      </c>
      <c r="J44" s="40">
        <v>0.13400000000000001</v>
      </c>
      <c r="K44" s="40">
        <v>0.126</v>
      </c>
      <c r="L44" s="40">
        <v>2.7E-2</v>
      </c>
      <c r="M44" s="40">
        <v>9.6000000000000002E-2</v>
      </c>
      <c r="N44" s="40">
        <v>0.05</v>
      </c>
      <c r="O44" s="40">
        <v>1.2E-2</v>
      </c>
      <c r="P44" s="40">
        <v>3.4000000000000002E-2</v>
      </c>
      <c r="Q44" s="40">
        <v>0.112</v>
      </c>
      <c r="R44" s="40">
        <v>0.16300000000000001</v>
      </c>
      <c r="S44" s="40">
        <v>0.13300000000000001</v>
      </c>
      <c r="T44" s="40">
        <v>6.6000000000000003E-2</v>
      </c>
      <c r="U44" s="40">
        <v>1.4999999999999999E-2</v>
      </c>
      <c r="V44" s="40">
        <v>0.27100000000000002</v>
      </c>
      <c r="W44" s="40">
        <v>0.32800000000000001</v>
      </c>
      <c r="X44" s="40">
        <v>0.49199999999999999</v>
      </c>
      <c r="Y44" s="9">
        <v>0.45130575992482197</v>
      </c>
      <c r="Z44" s="31">
        <v>-0.114192164</v>
      </c>
      <c r="AA44" s="4">
        <v>-90.310298000000003</v>
      </c>
      <c r="AB44" s="4">
        <v>34.982971999999997</v>
      </c>
      <c r="AC44" s="4">
        <v>-81.646900000000002</v>
      </c>
      <c r="AD44" s="4">
        <v>36.678117999999998</v>
      </c>
    </row>
    <row r="45" spans="1:30" x14ac:dyDescent="0.2">
      <c r="A45" s="3" t="s">
        <v>79</v>
      </c>
      <c r="B45" s="35">
        <v>0.66700000000000004</v>
      </c>
      <c r="C45" s="40">
        <v>5.3999999999999999E-2</v>
      </c>
      <c r="D45" s="40">
        <v>0.21299999999999999</v>
      </c>
      <c r="E45" s="40">
        <v>3.6999999999999998E-2</v>
      </c>
      <c r="F45" s="40">
        <v>0.68400000000000005</v>
      </c>
      <c r="G45" s="40">
        <v>0.01</v>
      </c>
      <c r="H45" s="40">
        <v>2E-3</v>
      </c>
      <c r="I45" s="40">
        <v>3.1E-2</v>
      </c>
      <c r="J45" s="40">
        <v>0.16</v>
      </c>
      <c r="K45" s="40">
        <v>0.10199999999999999</v>
      </c>
      <c r="L45" s="40">
        <v>2.9000000000000001E-2</v>
      </c>
      <c r="M45" s="40">
        <v>9.2999999999999999E-2</v>
      </c>
      <c r="N45" s="40">
        <v>5.8999999999999997E-2</v>
      </c>
      <c r="O45" s="40">
        <v>1.0999999999999999E-2</v>
      </c>
      <c r="P45" s="40">
        <v>4.3999999999999997E-2</v>
      </c>
      <c r="Q45" s="40">
        <v>0.11799999999999999</v>
      </c>
      <c r="R45" s="40">
        <v>0.16500000000000001</v>
      </c>
      <c r="S45" s="40">
        <v>0.104</v>
      </c>
      <c r="T45" s="40">
        <v>6.9000000000000006E-2</v>
      </c>
      <c r="U45" s="40">
        <v>1.4999999999999999E-2</v>
      </c>
      <c r="V45" s="40">
        <v>0.33600000000000002</v>
      </c>
      <c r="W45" s="40">
        <v>0.28599999999999998</v>
      </c>
      <c r="X45" s="40">
        <v>0.53900000000000003</v>
      </c>
      <c r="Y45" s="9">
        <v>0.53628179043738333</v>
      </c>
      <c r="Z45" s="31">
        <v>-0.100022575</v>
      </c>
      <c r="AA45" s="4">
        <v>-106.645646</v>
      </c>
      <c r="AB45" s="4">
        <v>25.837377</v>
      </c>
      <c r="AC45" s="4">
        <v>-93.508291999999997</v>
      </c>
      <c r="AD45" s="4">
        <v>36.500703999999999</v>
      </c>
    </row>
    <row r="46" spans="1:30" x14ac:dyDescent="0.2">
      <c r="A46" s="3" t="s">
        <v>80</v>
      </c>
      <c r="B46" s="35">
        <v>0.71699999999999997</v>
      </c>
      <c r="C46" s="40">
        <v>2.5000000000000001E-2</v>
      </c>
      <c r="D46" s="40">
        <v>0.20300000000000001</v>
      </c>
      <c r="E46" s="40">
        <v>0.10100000000000001</v>
      </c>
      <c r="F46" s="40">
        <v>0.61499999999999999</v>
      </c>
      <c r="G46" s="40">
        <v>2.7E-2</v>
      </c>
      <c r="H46" s="40">
        <v>2.8000000000000001E-2</v>
      </c>
      <c r="I46" s="40">
        <v>1.4E-2</v>
      </c>
      <c r="J46" s="40">
        <v>0.11700000000000001</v>
      </c>
      <c r="K46" s="40">
        <v>0.16500000000000001</v>
      </c>
      <c r="L46" s="40">
        <v>1.7999999999999999E-2</v>
      </c>
      <c r="M46" s="40">
        <v>8.5999999999999993E-2</v>
      </c>
      <c r="N46" s="40">
        <v>3.7999999999999999E-2</v>
      </c>
      <c r="O46" s="40">
        <v>1.2E-2</v>
      </c>
      <c r="P46" s="40">
        <v>4.9000000000000002E-2</v>
      </c>
      <c r="Q46" s="40">
        <v>0.13200000000000001</v>
      </c>
      <c r="R46" s="40">
        <v>0.157</v>
      </c>
      <c r="S46" s="40">
        <v>0.128</v>
      </c>
      <c r="T46" s="40">
        <v>6.4000000000000001E-2</v>
      </c>
      <c r="U46" s="40">
        <v>2.1000000000000001E-2</v>
      </c>
      <c r="V46" s="40">
        <v>0.248</v>
      </c>
      <c r="W46" s="40">
        <v>0.27100000000000002</v>
      </c>
      <c r="X46" s="40">
        <v>0.46100000000000002</v>
      </c>
      <c r="Y46" s="9">
        <v>0.53508810345088198</v>
      </c>
      <c r="Z46" s="31">
        <v>-0.10022162</v>
      </c>
      <c r="AA46" s="4">
        <v>-114.05296199999999</v>
      </c>
      <c r="AB46" s="4">
        <v>36.997968</v>
      </c>
      <c r="AC46" s="4">
        <v>-109.04105800000001</v>
      </c>
      <c r="AD46" s="4">
        <v>42.001567000000001</v>
      </c>
    </row>
    <row r="47" spans="1:30" x14ac:dyDescent="0.2">
      <c r="A47" s="3" t="s">
        <v>81</v>
      </c>
      <c r="B47" s="35">
        <v>0.61799999999999999</v>
      </c>
      <c r="C47" s="40">
        <v>0.114</v>
      </c>
      <c r="D47" s="40">
        <v>0.34100000000000003</v>
      </c>
      <c r="E47" s="40">
        <v>0.29499999999999998</v>
      </c>
      <c r="F47" s="40">
        <v>9.7000000000000003E-2</v>
      </c>
      <c r="G47" s="40">
        <v>0.14899999999999999</v>
      </c>
      <c r="H47" s="40">
        <v>5.0000000000000001E-3</v>
      </c>
      <c r="I47" s="40">
        <v>3.1E-2</v>
      </c>
      <c r="J47" s="40">
        <v>3.4000000000000002E-2</v>
      </c>
      <c r="K47" s="40">
        <v>0.122</v>
      </c>
      <c r="L47" s="40">
        <v>1.9E-2</v>
      </c>
      <c r="M47" s="40">
        <v>7.3999999999999996E-2</v>
      </c>
      <c r="N47" s="40">
        <v>2.5999999999999999E-2</v>
      </c>
      <c r="O47" s="40">
        <v>1.4E-2</v>
      </c>
      <c r="P47" s="40">
        <v>3.9E-2</v>
      </c>
      <c r="Q47" s="40">
        <v>8.1000000000000003E-2</v>
      </c>
      <c r="R47" s="40">
        <v>0.36099999999999999</v>
      </c>
      <c r="S47" s="40">
        <v>0.126</v>
      </c>
      <c r="T47" s="40">
        <v>4.2999999999999997E-2</v>
      </c>
      <c r="U47" s="40">
        <v>2.9000000000000001E-2</v>
      </c>
      <c r="V47" s="40">
        <v>0.125</v>
      </c>
      <c r="W47" s="40">
        <v>0.5</v>
      </c>
      <c r="X47" s="40">
        <v>0.22800000000000001</v>
      </c>
      <c r="Y47" s="9">
        <v>0.50216302052406725</v>
      </c>
      <c r="Z47" s="31">
        <v>-0.105711814</v>
      </c>
      <c r="AA47" s="4">
        <v>-73.437740000000005</v>
      </c>
      <c r="AB47" s="4">
        <v>42.726852999999998</v>
      </c>
      <c r="AC47" s="4">
        <v>-71.464555000000004</v>
      </c>
      <c r="AD47" s="4">
        <v>45.016658999999997</v>
      </c>
    </row>
    <row r="48" spans="1:30" x14ac:dyDescent="0.2">
      <c r="A48" s="3" t="s">
        <v>82</v>
      </c>
      <c r="B48" s="35">
        <v>0.71399999999999997</v>
      </c>
      <c r="C48" s="40">
        <v>0.112</v>
      </c>
      <c r="D48" s="40">
        <v>0.40899999999999997</v>
      </c>
      <c r="E48" s="40">
        <v>8.8999999999999996E-2</v>
      </c>
      <c r="F48" s="40">
        <v>0.375</v>
      </c>
      <c r="G48" s="40">
        <v>1.2E-2</v>
      </c>
      <c r="H48" s="40">
        <v>2E-3</v>
      </c>
      <c r="I48" s="40">
        <v>4.0000000000000001E-3</v>
      </c>
      <c r="J48" s="40">
        <v>0.10199999999999999</v>
      </c>
      <c r="K48" s="40">
        <v>4.4999999999999998E-2</v>
      </c>
      <c r="L48" s="40">
        <v>8.0000000000000002E-3</v>
      </c>
      <c r="M48" s="40">
        <v>9.4E-2</v>
      </c>
      <c r="N48" s="40">
        <v>0.05</v>
      </c>
      <c r="O48" s="40">
        <v>1.9E-2</v>
      </c>
      <c r="P48" s="40">
        <v>6.7000000000000004E-2</v>
      </c>
      <c r="Q48" s="40">
        <v>0.186</v>
      </c>
      <c r="R48" s="40">
        <v>0.183</v>
      </c>
      <c r="S48" s="40">
        <v>0.11799999999999999</v>
      </c>
      <c r="T48" s="40">
        <v>6.9000000000000006E-2</v>
      </c>
      <c r="U48" s="40">
        <v>5.3999999999999999E-2</v>
      </c>
      <c r="V48" s="40">
        <v>0.17100000000000001</v>
      </c>
      <c r="W48" s="40">
        <v>0.45700000000000002</v>
      </c>
      <c r="X48" s="40">
        <v>0.38700000000000001</v>
      </c>
      <c r="Y48" s="9">
        <v>0.55421823202725673</v>
      </c>
      <c r="Z48" s="31">
        <v>-9.7031707999999994E-2</v>
      </c>
      <c r="AA48" s="4">
        <v>-83.675394999999995</v>
      </c>
      <c r="AB48" s="4">
        <v>36.540737999999997</v>
      </c>
      <c r="AC48" s="4">
        <v>-75.242266000000001</v>
      </c>
      <c r="AD48" s="4">
        <v>39.466011999999999</v>
      </c>
    </row>
    <row r="49" spans="1:30" x14ac:dyDescent="0.2">
      <c r="A49" s="3" t="s">
        <v>83</v>
      </c>
      <c r="B49" s="35">
        <v>0.66900000000000004</v>
      </c>
      <c r="C49" s="40">
        <v>6.2E-2</v>
      </c>
      <c r="D49" s="40">
        <v>0.42799999999999999</v>
      </c>
      <c r="E49" s="40">
        <v>0.14199999999999999</v>
      </c>
      <c r="F49" s="40">
        <v>0.31900000000000001</v>
      </c>
      <c r="G49" s="40">
        <v>3.7999999999999999E-2</v>
      </c>
      <c r="H49" s="40">
        <v>1.2E-2</v>
      </c>
      <c r="I49" s="40">
        <v>6.6000000000000003E-2</v>
      </c>
      <c r="J49" s="40">
        <v>7.0000000000000007E-2</v>
      </c>
      <c r="K49" s="40">
        <v>0.105</v>
      </c>
      <c r="L49" s="40">
        <v>3.2000000000000001E-2</v>
      </c>
      <c r="M49" s="40">
        <v>0.104</v>
      </c>
      <c r="N49" s="40">
        <v>5.2999999999999999E-2</v>
      </c>
      <c r="O49" s="40">
        <v>2.1000000000000001E-2</v>
      </c>
      <c r="P49" s="40">
        <v>3.6999999999999998E-2</v>
      </c>
      <c r="Q49" s="40">
        <v>0.161</v>
      </c>
      <c r="R49" s="40">
        <v>0.183</v>
      </c>
      <c r="S49" s="40">
        <v>9.6000000000000002E-2</v>
      </c>
      <c r="T49" s="40">
        <v>4.7E-2</v>
      </c>
      <c r="U49" s="40">
        <v>2.7E-2</v>
      </c>
      <c r="V49" s="40">
        <v>0.20100000000000001</v>
      </c>
      <c r="W49" s="40">
        <v>0.39800000000000002</v>
      </c>
      <c r="X49" s="40">
        <v>0.40500000000000003</v>
      </c>
      <c r="Y49" s="9">
        <v>0.48225062201931845</v>
      </c>
      <c r="Z49" s="31">
        <v>-0.109032168</v>
      </c>
      <c r="AA49" s="4">
        <v>-124.763068</v>
      </c>
      <c r="AB49" s="4">
        <v>45.543540999999998</v>
      </c>
      <c r="AC49" s="4">
        <v>-116.915989</v>
      </c>
      <c r="AD49" s="4">
        <v>49.002493999999999</v>
      </c>
    </row>
    <row r="50" spans="1:30" x14ac:dyDescent="0.2">
      <c r="A50" s="3" t="s">
        <v>84</v>
      </c>
      <c r="B50" s="35">
        <v>0.58399999999999996</v>
      </c>
      <c r="C50" s="40">
        <v>0.111</v>
      </c>
      <c r="D50" s="40">
        <v>0.44400000000000001</v>
      </c>
      <c r="E50" s="40">
        <v>0.182</v>
      </c>
      <c r="F50" s="40">
        <v>0.20300000000000001</v>
      </c>
      <c r="G50" s="40">
        <v>4.2000000000000003E-2</v>
      </c>
      <c r="H50" s="40">
        <v>1.7999999999999999E-2</v>
      </c>
      <c r="I50" s="40">
        <v>1.6E-2</v>
      </c>
      <c r="J50" s="40">
        <v>4.3999999999999997E-2</v>
      </c>
      <c r="K50" s="40">
        <v>6.4000000000000001E-2</v>
      </c>
      <c r="L50" s="40">
        <v>1.0999999999999999E-2</v>
      </c>
      <c r="M50" s="40">
        <v>6.6000000000000003E-2</v>
      </c>
      <c r="N50" s="40">
        <v>0.02</v>
      </c>
      <c r="O50" s="40">
        <v>1.7000000000000001E-2</v>
      </c>
      <c r="P50" s="40">
        <v>0.02</v>
      </c>
      <c r="Q50" s="40">
        <v>0.105</v>
      </c>
      <c r="R50" s="40">
        <v>0.38400000000000001</v>
      </c>
      <c r="S50" s="40">
        <v>0.17</v>
      </c>
      <c r="T50" s="40">
        <v>4.8000000000000001E-2</v>
      </c>
      <c r="U50" s="40">
        <v>3.5000000000000003E-2</v>
      </c>
      <c r="V50" s="40">
        <v>6.8000000000000005E-2</v>
      </c>
      <c r="W50" s="40">
        <v>0.57599999999999996</v>
      </c>
      <c r="X50" s="40">
        <v>0.25</v>
      </c>
      <c r="Y50" s="9">
        <v>0.25221438095206888</v>
      </c>
      <c r="Z50" s="31">
        <v>-0.14739026699999999</v>
      </c>
      <c r="AA50" s="4">
        <v>-82.644739000000001</v>
      </c>
      <c r="AB50" s="4">
        <v>37.201483000000003</v>
      </c>
      <c r="AC50" s="4">
        <v>-77.719519000000005</v>
      </c>
      <c r="AD50" s="4">
        <v>40.638801000000001</v>
      </c>
    </row>
    <row r="51" spans="1:30" x14ac:dyDescent="0.2">
      <c r="A51" s="3" t="s">
        <v>85</v>
      </c>
      <c r="B51" s="35">
        <v>0.66600000000000004</v>
      </c>
      <c r="C51" s="40">
        <v>4.2999999999999997E-2</v>
      </c>
      <c r="D51" s="40">
        <v>0.4</v>
      </c>
      <c r="E51" s="40">
        <v>0.13200000000000001</v>
      </c>
      <c r="F51" s="40">
        <v>0.39100000000000001</v>
      </c>
      <c r="G51" s="40">
        <v>3.1E-2</v>
      </c>
      <c r="H51" s="40">
        <v>3.0000000000000001E-3</v>
      </c>
      <c r="I51" s="40">
        <v>3.7999999999999999E-2</v>
      </c>
      <c r="J51" s="40">
        <v>4.2000000000000003E-2</v>
      </c>
      <c r="K51" s="40">
        <v>0.254</v>
      </c>
      <c r="L51" s="40">
        <v>2.4E-2</v>
      </c>
      <c r="M51" s="40">
        <v>6.4000000000000001E-2</v>
      </c>
      <c r="N51" s="40">
        <v>2.9000000000000001E-2</v>
      </c>
      <c r="O51" s="40">
        <v>1.0999999999999999E-2</v>
      </c>
      <c r="P51" s="40">
        <v>5.5E-2</v>
      </c>
      <c r="Q51" s="40">
        <v>0.11600000000000001</v>
      </c>
      <c r="R51" s="40">
        <v>0.20399999999999999</v>
      </c>
      <c r="S51" s="40">
        <v>0.10299999999999999</v>
      </c>
      <c r="T51" s="40">
        <v>3.7999999999999999E-2</v>
      </c>
      <c r="U51" s="40">
        <v>2.1000000000000001E-2</v>
      </c>
      <c r="V51" s="40">
        <v>0.21</v>
      </c>
      <c r="W51" s="40">
        <v>0.373</v>
      </c>
      <c r="X51" s="40">
        <v>0.39100000000000001</v>
      </c>
      <c r="Y51" s="9">
        <v>3.3305453148653193E-2</v>
      </c>
      <c r="Z51" s="31">
        <v>-0.18389290799999999</v>
      </c>
      <c r="AA51" s="4">
        <v>-92.888114000000002</v>
      </c>
      <c r="AB51" s="4">
        <v>42.491982999999998</v>
      </c>
      <c r="AC51" s="4">
        <v>-86.805414999999996</v>
      </c>
      <c r="AD51" s="4">
        <v>47.080621000000001</v>
      </c>
    </row>
    <row r="52" spans="1:30" x14ac:dyDescent="0.2">
      <c r="A52" s="3" t="s">
        <v>86</v>
      </c>
      <c r="B52" s="35">
        <v>0.67900000000000005</v>
      </c>
      <c r="C52" s="40">
        <v>3.9E-2</v>
      </c>
      <c r="D52" s="40">
        <v>0.19700000000000001</v>
      </c>
      <c r="E52" s="40">
        <v>0.13900000000000001</v>
      </c>
      <c r="F52" s="40">
        <v>0.55600000000000005</v>
      </c>
      <c r="G52" s="40">
        <v>4.7E-2</v>
      </c>
      <c r="H52" s="40">
        <v>2.1000000000000001E-2</v>
      </c>
      <c r="I52" s="40">
        <v>0.08</v>
      </c>
      <c r="J52" s="40">
        <v>0.14099999999999999</v>
      </c>
      <c r="K52" s="40">
        <v>4.4999999999999998E-2</v>
      </c>
      <c r="L52" s="40">
        <v>6.0000000000000001E-3</v>
      </c>
      <c r="M52" s="40">
        <v>8.7999999999999995E-2</v>
      </c>
      <c r="N52" s="40">
        <v>2.1000000000000001E-2</v>
      </c>
      <c r="O52" s="40">
        <v>5.0000000000000001E-3</v>
      </c>
      <c r="P52" s="40">
        <v>1.6E-2</v>
      </c>
      <c r="Q52" s="40">
        <v>7.0999999999999994E-2</v>
      </c>
      <c r="R52" s="40">
        <v>0.23</v>
      </c>
      <c r="S52" s="40">
        <v>0.23400000000000001</v>
      </c>
      <c r="T52" s="40">
        <v>3.5000000000000003E-2</v>
      </c>
      <c r="U52" s="40">
        <v>0.03</v>
      </c>
      <c r="V52" s="40">
        <v>0.26900000000000002</v>
      </c>
      <c r="W52" s="40">
        <v>0.27800000000000002</v>
      </c>
      <c r="X52" s="40">
        <v>0.46300000000000002</v>
      </c>
      <c r="Y52" s="9">
        <v>0</v>
      </c>
      <c r="Z52" s="31">
        <v>-0.189446528</v>
      </c>
      <c r="AA52" s="4">
        <v>-111.056888</v>
      </c>
      <c r="AB52" s="4">
        <v>40.994745999999999</v>
      </c>
      <c r="AC52" s="4">
        <v>-104.05216</v>
      </c>
      <c r="AD52" s="4">
        <v>45.005904000000001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5"/>
  <sheetViews>
    <sheetView topLeftCell="A124" zoomScaleNormal="80" zoomScalePageLayoutView="80" workbookViewId="0">
      <selection activeCell="D25" sqref="D25"/>
    </sheetView>
  </sheetViews>
  <sheetFormatPr baseColWidth="10" defaultColWidth="8.83203125" defaultRowHeight="16" x14ac:dyDescent="0.2"/>
  <cols>
    <col min="1" max="1" width="62" bestFit="1" customWidth="1"/>
    <col min="2" max="2" width="13.6640625" customWidth="1"/>
    <col min="3" max="3" width="10.6640625" bestFit="1" customWidth="1"/>
  </cols>
  <sheetData>
    <row r="1" spans="1:3" s="4" customFormat="1" x14ac:dyDescent="0.25">
      <c r="A1" s="61" t="s">
        <v>143</v>
      </c>
      <c r="B1" s="61" t="s">
        <v>135</v>
      </c>
      <c r="C1" s="61" t="s">
        <v>144</v>
      </c>
    </row>
    <row r="2" spans="1:3" x14ac:dyDescent="0.25">
      <c r="A2" s="59" t="s">
        <v>15</v>
      </c>
      <c r="B2" s="26" t="s">
        <v>93</v>
      </c>
      <c r="C2" s="34">
        <v>0.63500000000000001</v>
      </c>
    </row>
    <row r="3" spans="1:3" x14ac:dyDescent="0.25">
      <c r="A3" s="60" t="s">
        <v>6</v>
      </c>
      <c r="B3" s="26" t="s">
        <v>93</v>
      </c>
      <c r="C3" s="39">
        <v>7.1999999999999995E-2</v>
      </c>
    </row>
    <row r="4" spans="1:3" x14ac:dyDescent="0.25">
      <c r="A4" s="60" t="s">
        <v>7</v>
      </c>
      <c r="B4" s="26" t="s">
        <v>93</v>
      </c>
      <c r="C4" s="39">
        <v>0.30099999999999999</v>
      </c>
    </row>
    <row r="5" spans="1:3" x14ac:dyDescent="0.25">
      <c r="A5" s="60" t="s">
        <v>8</v>
      </c>
      <c r="B5" s="26" t="s">
        <v>93</v>
      </c>
      <c r="C5" s="39">
        <v>9.8000000000000004E-2</v>
      </c>
    </row>
    <row r="6" spans="1:3" x14ac:dyDescent="0.25">
      <c r="A6" s="60" t="s">
        <v>9</v>
      </c>
      <c r="B6" s="26" t="s">
        <v>93</v>
      </c>
      <c r="C6" s="39">
        <v>0.50700000000000001</v>
      </c>
    </row>
    <row r="7" spans="1:3" x14ac:dyDescent="0.25">
      <c r="A7" s="60" t="s">
        <v>10</v>
      </c>
      <c r="B7" s="26" t="s">
        <v>93</v>
      </c>
      <c r="C7" s="39">
        <v>1.6E-2</v>
      </c>
    </row>
    <row r="8" spans="1:3" x14ac:dyDescent="0.25">
      <c r="A8" s="60" t="s">
        <v>11</v>
      </c>
      <c r="B8" s="26" t="s">
        <v>93</v>
      </c>
      <c r="C8" s="39">
        <v>5.0000000000000001E-3</v>
      </c>
    </row>
    <row r="9" spans="1:3" x14ac:dyDescent="0.25">
      <c r="A9" s="60" t="s">
        <v>38</v>
      </c>
      <c r="B9" s="26" t="s">
        <v>93</v>
      </c>
      <c r="C9" s="39">
        <v>1.0999999999999999E-2</v>
      </c>
    </row>
    <row r="10" spans="1:3" x14ac:dyDescent="0.25">
      <c r="A10" s="60" t="s">
        <v>39</v>
      </c>
      <c r="B10" s="26" t="s">
        <v>93</v>
      </c>
      <c r="C10" s="39">
        <v>0.14899999999999999</v>
      </c>
    </row>
    <row r="11" spans="1:3" x14ac:dyDescent="0.25">
      <c r="A11" s="60" t="s">
        <v>40</v>
      </c>
      <c r="B11" s="26" t="s">
        <v>93</v>
      </c>
      <c r="C11" s="39">
        <v>0.192</v>
      </c>
    </row>
    <row r="12" spans="1:3" x14ac:dyDescent="0.25">
      <c r="A12" s="60" t="s">
        <v>41</v>
      </c>
      <c r="B12" s="26" t="s">
        <v>93</v>
      </c>
      <c r="C12" s="39">
        <v>1.0999999999999999E-2</v>
      </c>
    </row>
    <row r="13" spans="1:3" x14ac:dyDescent="0.25">
      <c r="A13" s="60" t="s">
        <v>42</v>
      </c>
      <c r="B13" s="26" t="s">
        <v>93</v>
      </c>
      <c r="C13" s="39">
        <v>7.9000000000000001E-2</v>
      </c>
    </row>
    <row r="14" spans="1:3" x14ac:dyDescent="0.25">
      <c r="A14" s="60" t="s">
        <v>43</v>
      </c>
      <c r="B14" s="26" t="s">
        <v>93</v>
      </c>
      <c r="C14" s="39">
        <v>2.3E-2</v>
      </c>
    </row>
    <row r="15" spans="1:3" x14ac:dyDescent="0.25">
      <c r="A15" s="60" t="s">
        <v>44</v>
      </c>
      <c r="B15" s="26" t="s">
        <v>93</v>
      </c>
      <c r="C15" s="39">
        <v>6.0000000000000001E-3</v>
      </c>
    </row>
    <row r="16" spans="1:3" x14ac:dyDescent="0.25">
      <c r="A16" s="60" t="s">
        <v>45</v>
      </c>
      <c r="B16" s="26" t="s">
        <v>93</v>
      </c>
      <c r="C16" s="39">
        <v>0.03</v>
      </c>
    </row>
    <row r="17" spans="1:3" x14ac:dyDescent="0.25">
      <c r="A17" s="60" t="s">
        <v>46</v>
      </c>
      <c r="B17" s="26" t="s">
        <v>93</v>
      </c>
      <c r="C17" s="39">
        <v>0.106</v>
      </c>
    </row>
    <row r="18" spans="1:3" x14ac:dyDescent="0.25">
      <c r="A18" s="60" t="s">
        <v>47</v>
      </c>
      <c r="B18" s="26" t="s">
        <v>93</v>
      </c>
      <c r="C18" s="39">
        <v>0.186</v>
      </c>
    </row>
    <row r="19" spans="1:3" x14ac:dyDescent="0.25">
      <c r="A19" s="60" t="s">
        <v>48</v>
      </c>
      <c r="B19" s="26" t="s">
        <v>93</v>
      </c>
      <c r="C19" s="39">
        <v>0.13400000000000001</v>
      </c>
    </row>
    <row r="20" spans="1:3" x14ac:dyDescent="0.25">
      <c r="A20" s="60" t="s">
        <v>49</v>
      </c>
      <c r="B20" s="26" t="s">
        <v>93</v>
      </c>
      <c r="C20" s="39">
        <v>5.5E-2</v>
      </c>
    </row>
    <row r="21" spans="1:3" x14ac:dyDescent="0.25">
      <c r="A21" s="60" t="s">
        <v>50</v>
      </c>
      <c r="B21" s="26" t="s">
        <v>93</v>
      </c>
      <c r="C21" s="39">
        <v>1.7999999999999999E-2</v>
      </c>
    </row>
    <row r="22" spans="1:3" x14ac:dyDescent="0.25">
      <c r="A22" s="60" t="s">
        <v>128</v>
      </c>
      <c r="B22" s="26" t="s">
        <v>93</v>
      </c>
      <c r="C22" s="39">
        <v>0.28000000000000003</v>
      </c>
    </row>
    <row r="23" spans="1:3" x14ac:dyDescent="0.25">
      <c r="A23" s="60" t="s">
        <v>129</v>
      </c>
      <c r="B23" s="26" t="s">
        <v>93</v>
      </c>
      <c r="C23" s="39">
        <v>0.33500000000000002</v>
      </c>
    </row>
    <row r="24" spans="1:3" x14ac:dyDescent="0.25">
      <c r="A24" s="60" t="s">
        <v>130</v>
      </c>
      <c r="B24" s="26" t="s">
        <v>93</v>
      </c>
      <c r="C24" s="39">
        <v>0.44900000000000001</v>
      </c>
    </row>
    <row r="25" spans="1:3" x14ac:dyDescent="0.25">
      <c r="A25" s="60" t="s">
        <v>138</v>
      </c>
      <c r="B25" s="26" t="s">
        <v>93</v>
      </c>
      <c r="C25" s="9">
        <v>0.99570071028689222</v>
      </c>
    </row>
    <row r="26" spans="1:3" x14ac:dyDescent="0.25">
      <c r="A26" s="59" t="s">
        <v>15</v>
      </c>
      <c r="B26" s="26" t="s">
        <v>94</v>
      </c>
      <c r="C26" s="34">
        <v>0.71499999999999997</v>
      </c>
    </row>
    <row r="27" spans="1:3" x14ac:dyDescent="0.25">
      <c r="A27" s="60" t="s">
        <v>6</v>
      </c>
      <c r="B27" s="26" t="s">
        <v>94</v>
      </c>
      <c r="C27" s="39">
        <v>4.2000000000000003E-2</v>
      </c>
    </row>
    <row r="28" spans="1:3" x14ac:dyDescent="0.25">
      <c r="A28" s="60" t="s">
        <v>7</v>
      </c>
      <c r="B28" s="26" t="s">
        <v>94</v>
      </c>
      <c r="C28" s="39">
        <v>0.56899999999999995</v>
      </c>
    </row>
    <row r="29" spans="1:3" x14ac:dyDescent="0.25">
      <c r="A29" s="60" t="s">
        <v>8</v>
      </c>
      <c r="B29" s="26" t="s">
        <v>94</v>
      </c>
      <c r="C29" s="39">
        <v>0.161</v>
      </c>
    </row>
    <row r="30" spans="1:3" x14ac:dyDescent="0.25">
      <c r="A30" s="60" t="s">
        <v>9</v>
      </c>
      <c r="B30" s="26" t="s">
        <v>94</v>
      </c>
      <c r="C30" s="39">
        <v>0.17100000000000001</v>
      </c>
    </row>
    <row r="31" spans="1:3" x14ac:dyDescent="0.25">
      <c r="A31" s="60" t="s">
        <v>10</v>
      </c>
      <c r="B31" s="26" t="s">
        <v>94</v>
      </c>
      <c r="C31" s="39">
        <v>3.5999999999999997E-2</v>
      </c>
    </row>
    <row r="32" spans="1:3" x14ac:dyDescent="0.25">
      <c r="A32" s="60" t="s">
        <v>11</v>
      </c>
      <c r="B32" s="26" t="s">
        <v>94</v>
      </c>
      <c r="C32" s="39">
        <v>0.02</v>
      </c>
    </row>
    <row r="33" spans="1:3" x14ac:dyDescent="0.25">
      <c r="A33" s="60" t="s">
        <v>38</v>
      </c>
      <c r="B33" s="26" t="s">
        <v>94</v>
      </c>
      <c r="C33" s="39">
        <v>2.1999999999999999E-2</v>
      </c>
    </row>
    <row r="34" spans="1:3" x14ac:dyDescent="0.25">
      <c r="A34" s="60" t="s">
        <v>39</v>
      </c>
      <c r="B34" s="26" t="s">
        <v>94</v>
      </c>
      <c r="C34" s="39">
        <v>3.1E-2</v>
      </c>
    </row>
    <row r="35" spans="1:3" x14ac:dyDescent="0.25">
      <c r="A35" s="60" t="s">
        <v>40</v>
      </c>
      <c r="B35" s="26" t="s">
        <v>94</v>
      </c>
      <c r="C35" s="39">
        <v>0.13500000000000001</v>
      </c>
    </row>
    <row r="36" spans="1:3" x14ac:dyDescent="0.25">
      <c r="A36" s="60" t="s">
        <v>41</v>
      </c>
      <c r="B36" s="26" t="s">
        <v>94</v>
      </c>
      <c r="C36" s="39">
        <v>0.02</v>
      </c>
    </row>
    <row r="37" spans="1:3" x14ac:dyDescent="0.25">
      <c r="A37" s="60" t="s">
        <v>42</v>
      </c>
      <c r="B37" s="26" t="s">
        <v>94</v>
      </c>
      <c r="C37" s="39">
        <v>0.122</v>
      </c>
    </row>
    <row r="38" spans="1:3" x14ac:dyDescent="0.25">
      <c r="A38" s="60" t="s">
        <v>43</v>
      </c>
      <c r="B38" s="26" t="s">
        <v>94</v>
      </c>
      <c r="C38" s="39">
        <v>7.8E-2</v>
      </c>
    </row>
    <row r="39" spans="1:3" x14ac:dyDescent="0.25">
      <c r="A39" s="60" t="s">
        <v>44</v>
      </c>
      <c r="B39" s="26" t="s">
        <v>94</v>
      </c>
      <c r="C39" s="39">
        <v>8.9999999999999993E-3</v>
      </c>
    </row>
    <row r="40" spans="1:3" x14ac:dyDescent="0.25">
      <c r="A40" s="60" t="s">
        <v>45</v>
      </c>
      <c r="B40" s="26" t="s">
        <v>94</v>
      </c>
      <c r="C40" s="39">
        <v>3.5999999999999997E-2</v>
      </c>
    </row>
    <row r="41" spans="1:3" x14ac:dyDescent="0.25">
      <c r="A41" s="60" t="s">
        <v>46</v>
      </c>
      <c r="B41" s="26" t="s">
        <v>94</v>
      </c>
      <c r="C41" s="39">
        <v>6.5000000000000002E-2</v>
      </c>
    </row>
    <row r="42" spans="1:3" x14ac:dyDescent="0.25">
      <c r="A42" s="60" t="s">
        <v>47</v>
      </c>
      <c r="B42" s="26" t="s">
        <v>94</v>
      </c>
      <c r="C42" s="39">
        <v>0.22800000000000001</v>
      </c>
    </row>
    <row r="43" spans="1:3" x14ac:dyDescent="0.25">
      <c r="A43" s="60" t="s">
        <v>48</v>
      </c>
      <c r="B43" s="26" t="s">
        <v>94</v>
      </c>
      <c r="C43" s="39">
        <v>0.14499999999999999</v>
      </c>
    </row>
    <row r="44" spans="1:3" x14ac:dyDescent="0.25">
      <c r="A44" s="60" t="s">
        <v>49</v>
      </c>
      <c r="B44" s="26" t="s">
        <v>94</v>
      </c>
      <c r="C44" s="39">
        <v>4.4999999999999998E-2</v>
      </c>
    </row>
    <row r="45" spans="1:3" x14ac:dyDescent="0.25">
      <c r="A45" s="60" t="s">
        <v>50</v>
      </c>
      <c r="B45" s="26" t="s">
        <v>94</v>
      </c>
      <c r="C45" s="39">
        <v>6.3E-2</v>
      </c>
    </row>
    <row r="46" spans="1:3" x14ac:dyDescent="0.25">
      <c r="A46" s="60" t="s">
        <v>128</v>
      </c>
      <c r="B46" s="26" t="s">
        <v>94</v>
      </c>
      <c r="C46" s="39">
        <v>0.157</v>
      </c>
    </row>
    <row r="47" spans="1:3" x14ac:dyDescent="0.25">
      <c r="A47" s="60" t="s">
        <v>129</v>
      </c>
      <c r="B47" s="26" t="s">
        <v>94</v>
      </c>
      <c r="C47" s="39">
        <v>0.29799999999999999</v>
      </c>
    </row>
    <row r="48" spans="1:3" x14ac:dyDescent="0.25">
      <c r="A48" s="60" t="s">
        <v>130</v>
      </c>
      <c r="B48" s="26" t="s">
        <v>94</v>
      </c>
      <c r="C48" s="39">
        <v>0.44600000000000001</v>
      </c>
    </row>
    <row r="49" spans="1:3" x14ac:dyDescent="0.25">
      <c r="A49" s="60" t="s">
        <v>138</v>
      </c>
      <c r="B49" s="26" t="s">
        <v>94</v>
      </c>
      <c r="C49" s="9">
        <v>0.99748550949679571</v>
      </c>
    </row>
    <row r="50" spans="1:3" x14ac:dyDescent="0.25">
      <c r="A50" s="59" t="s">
        <v>15</v>
      </c>
      <c r="B50" s="26" t="s">
        <v>95</v>
      </c>
      <c r="C50" s="34">
        <v>0.62</v>
      </c>
    </row>
    <row r="51" spans="1:3" x14ac:dyDescent="0.25">
      <c r="A51" s="60" t="s">
        <v>6</v>
      </c>
      <c r="B51" s="26" t="s">
        <v>95</v>
      </c>
      <c r="C51" s="39">
        <v>3.5000000000000003E-2</v>
      </c>
    </row>
    <row r="52" spans="1:3" x14ac:dyDescent="0.25">
      <c r="A52" s="60" t="s">
        <v>7</v>
      </c>
      <c r="B52" s="26" t="s">
        <v>95</v>
      </c>
      <c r="C52" s="39">
        <v>0.20599999999999999</v>
      </c>
    </row>
    <row r="53" spans="1:3" x14ac:dyDescent="0.25">
      <c r="A53" s="60" t="s">
        <v>8</v>
      </c>
      <c r="B53" s="26" t="s">
        <v>95</v>
      </c>
      <c r="C53" s="39">
        <v>7.8E-2</v>
      </c>
    </row>
    <row r="54" spans="1:3" x14ac:dyDescent="0.25">
      <c r="A54" s="60" t="s">
        <v>9</v>
      </c>
      <c r="B54" s="26" t="s">
        <v>95</v>
      </c>
      <c r="C54" s="39">
        <v>0.64500000000000002</v>
      </c>
    </row>
    <row r="55" spans="1:3" x14ac:dyDescent="0.25">
      <c r="A55" s="60" t="s">
        <v>10</v>
      </c>
      <c r="B55" s="26" t="s">
        <v>95</v>
      </c>
      <c r="C55" s="39">
        <v>3.1E-2</v>
      </c>
    </row>
    <row r="56" spans="1:3" x14ac:dyDescent="0.25">
      <c r="A56" s="60" t="s">
        <v>11</v>
      </c>
      <c r="B56" s="26" t="s">
        <v>95</v>
      </c>
      <c r="C56" s="39">
        <v>6.0000000000000001E-3</v>
      </c>
    </row>
    <row r="57" spans="1:3" x14ac:dyDescent="0.25">
      <c r="A57" s="60" t="s">
        <v>38</v>
      </c>
      <c r="B57" s="26" t="s">
        <v>95</v>
      </c>
      <c r="C57" s="39">
        <v>2.7E-2</v>
      </c>
    </row>
    <row r="58" spans="1:3" x14ac:dyDescent="0.25">
      <c r="A58" s="60" t="s">
        <v>39</v>
      </c>
      <c r="B58" s="26" t="s">
        <v>95</v>
      </c>
      <c r="C58" s="39">
        <v>0.11899999999999999</v>
      </c>
    </row>
    <row r="59" spans="1:3" x14ac:dyDescent="0.25">
      <c r="A59" s="60" t="s">
        <v>40</v>
      </c>
      <c r="B59" s="26" t="s">
        <v>95</v>
      </c>
      <c r="C59" s="39">
        <v>0.08</v>
      </c>
    </row>
    <row r="60" spans="1:3" x14ac:dyDescent="0.25">
      <c r="A60" s="60" t="s">
        <v>41</v>
      </c>
      <c r="B60" s="26" t="s">
        <v>95</v>
      </c>
      <c r="C60" s="39">
        <v>2.1000000000000001E-2</v>
      </c>
    </row>
    <row r="61" spans="1:3" x14ac:dyDescent="0.25">
      <c r="A61" s="60" t="s">
        <v>42</v>
      </c>
      <c r="B61" s="26" t="s">
        <v>95</v>
      </c>
      <c r="C61" s="39">
        <v>9.7000000000000003E-2</v>
      </c>
    </row>
    <row r="62" spans="1:3" x14ac:dyDescent="0.25">
      <c r="A62" s="60" t="s">
        <v>43</v>
      </c>
      <c r="B62" s="26" t="s">
        <v>95</v>
      </c>
      <c r="C62" s="39">
        <v>0.05</v>
      </c>
    </row>
    <row r="63" spans="1:3" x14ac:dyDescent="0.25">
      <c r="A63" s="60" t="s">
        <v>44</v>
      </c>
      <c r="B63" s="26" t="s">
        <v>95</v>
      </c>
      <c r="C63" s="39">
        <v>8.0000000000000002E-3</v>
      </c>
    </row>
    <row r="64" spans="1:3" x14ac:dyDescent="0.25">
      <c r="A64" s="60" t="s">
        <v>45</v>
      </c>
      <c r="B64" s="26" t="s">
        <v>95</v>
      </c>
      <c r="C64" s="39">
        <v>5.3999999999999999E-2</v>
      </c>
    </row>
    <row r="65" spans="1:3" x14ac:dyDescent="0.25">
      <c r="A65" s="60" t="s">
        <v>46</v>
      </c>
      <c r="B65" s="26" t="s">
        <v>95</v>
      </c>
      <c r="C65" s="39">
        <v>0.156</v>
      </c>
    </row>
    <row r="66" spans="1:3" x14ac:dyDescent="0.25">
      <c r="A66" s="60" t="s">
        <v>47</v>
      </c>
      <c r="B66" s="26" t="s">
        <v>95</v>
      </c>
      <c r="C66" s="39">
        <v>0.189</v>
      </c>
    </row>
    <row r="67" spans="1:3" x14ac:dyDescent="0.25">
      <c r="A67" s="60" t="s">
        <v>48</v>
      </c>
      <c r="B67" s="26" t="s">
        <v>95</v>
      </c>
      <c r="C67" s="39">
        <v>0.111</v>
      </c>
    </row>
    <row r="68" spans="1:3" x14ac:dyDescent="0.25">
      <c r="A68" s="60" t="s">
        <v>49</v>
      </c>
      <c r="B68" s="26" t="s">
        <v>95</v>
      </c>
      <c r="C68" s="39">
        <v>5.8999999999999997E-2</v>
      </c>
    </row>
    <row r="69" spans="1:3" x14ac:dyDescent="0.25">
      <c r="A69" s="60" t="s">
        <v>50</v>
      </c>
      <c r="B69" s="26" t="s">
        <v>95</v>
      </c>
      <c r="C69" s="39">
        <v>2.9000000000000001E-2</v>
      </c>
    </row>
    <row r="70" spans="1:3" x14ac:dyDescent="0.25">
      <c r="A70" s="60" t="s">
        <v>128</v>
      </c>
      <c r="B70" s="26" t="s">
        <v>95</v>
      </c>
      <c r="C70" s="39">
        <v>0.30299999999999999</v>
      </c>
    </row>
    <row r="71" spans="1:3" x14ac:dyDescent="0.25">
      <c r="A71" s="60" t="s">
        <v>129</v>
      </c>
      <c r="B71" s="26" t="s">
        <v>95</v>
      </c>
      <c r="C71" s="39">
        <v>0.26100000000000001</v>
      </c>
    </row>
    <row r="72" spans="1:3" x14ac:dyDescent="0.25">
      <c r="A72" s="60" t="s">
        <v>130</v>
      </c>
      <c r="B72" s="26" t="s">
        <v>95</v>
      </c>
      <c r="C72" s="39">
        <v>0.47199999999999998</v>
      </c>
    </row>
    <row r="73" spans="1:3" x14ac:dyDescent="0.25">
      <c r="A73" s="60" t="s">
        <v>138</v>
      </c>
      <c r="B73" s="26" t="s">
        <v>95</v>
      </c>
      <c r="C73" s="9">
        <v>1</v>
      </c>
    </row>
    <row r="74" spans="1:3" x14ac:dyDescent="0.25">
      <c r="A74" s="59" t="s">
        <v>15</v>
      </c>
      <c r="B74" s="26" t="s">
        <v>96</v>
      </c>
      <c r="C74" s="34">
        <v>0.69699999999999995</v>
      </c>
    </row>
    <row r="75" spans="1:3" x14ac:dyDescent="0.25">
      <c r="A75" s="60" t="s">
        <v>6</v>
      </c>
      <c r="B75" s="26" t="s">
        <v>96</v>
      </c>
      <c r="C75" s="39">
        <v>2.1000000000000001E-2</v>
      </c>
    </row>
    <row r="76" spans="1:3" x14ac:dyDescent="0.25">
      <c r="A76" s="60" t="s">
        <v>7</v>
      </c>
      <c r="B76" s="26" t="s">
        <v>96</v>
      </c>
      <c r="C76" s="39">
        <v>0.23400000000000001</v>
      </c>
    </row>
    <row r="77" spans="1:3" x14ac:dyDescent="0.25">
      <c r="A77" s="60" t="s">
        <v>8</v>
      </c>
      <c r="B77" s="26" t="s">
        <v>96</v>
      </c>
      <c r="C77" s="39">
        <v>4.7E-2</v>
      </c>
    </row>
    <row r="78" spans="1:3" x14ac:dyDescent="0.25">
      <c r="A78" s="60" t="s">
        <v>9</v>
      </c>
      <c r="B78" s="26" t="s">
        <v>96</v>
      </c>
      <c r="C78" s="39">
        <v>0.65</v>
      </c>
    </row>
    <row r="79" spans="1:3" x14ac:dyDescent="0.25">
      <c r="A79" s="60" t="s">
        <v>10</v>
      </c>
      <c r="B79" s="26" t="s">
        <v>96</v>
      </c>
      <c r="C79" s="39">
        <v>1.7000000000000001E-2</v>
      </c>
    </row>
    <row r="80" spans="1:3" x14ac:dyDescent="0.25">
      <c r="A80" s="60" t="s">
        <v>11</v>
      </c>
      <c r="B80" s="26" t="s">
        <v>96</v>
      </c>
      <c r="C80" s="39">
        <v>3.2000000000000001E-2</v>
      </c>
    </row>
    <row r="81" spans="1:3" x14ac:dyDescent="0.25">
      <c r="A81" s="60" t="s">
        <v>38</v>
      </c>
      <c r="B81" s="26" t="s">
        <v>96</v>
      </c>
      <c r="C81" s="39">
        <v>3.9E-2</v>
      </c>
    </row>
    <row r="82" spans="1:3" x14ac:dyDescent="0.25">
      <c r="A82" s="60" t="s">
        <v>39</v>
      </c>
      <c r="B82" s="26" t="s">
        <v>96</v>
      </c>
      <c r="C82" s="39">
        <v>0.13500000000000001</v>
      </c>
    </row>
    <row r="83" spans="1:3" x14ac:dyDescent="0.25">
      <c r="A83" s="60" t="s">
        <v>40</v>
      </c>
      <c r="B83" s="26" t="s">
        <v>96</v>
      </c>
      <c r="C83" s="39">
        <v>0.25</v>
      </c>
    </row>
    <row r="84" spans="1:3" x14ac:dyDescent="0.25">
      <c r="A84" s="60" t="s">
        <v>41</v>
      </c>
      <c r="B84" s="26" t="s">
        <v>96</v>
      </c>
      <c r="C84" s="39">
        <v>1.2999999999999999E-2</v>
      </c>
    </row>
    <row r="85" spans="1:3" x14ac:dyDescent="0.25">
      <c r="A85" s="60" t="s">
        <v>42</v>
      </c>
      <c r="B85" s="26" t="s">
        <v>96</v>
      </c>
      <c r="C85" s="39">
        <v>0.11700000000000001</v>
      </c>
    </row>
    <row r="86" spans="1:3" x14ac:dyDescent="0.25">
      <c r="A86" s="60" t="s">
        <v>43</v>
      </c>
      <c r="B86" s="26" t="s">
        <v>96</v>
      </c>
      <c r="C86" s="39">
        <v>2.9000000000000001E-2</v>
      </c>
    </row>
    <row r="87" spans="1:3" x14ac:dyDescent="0.25">
      <c r="A87" s="60" t="s">
        <v>44</v>
      </c>
      <c r="B87" s="26" t="s">
        <v>96</v>
      </c>
      <c r="C87" s="39">
        <v>5.0000000000000001E-3</v>
      </c>
    </row>
    <row r="88" spans="1:3" x14ac:dyDescent="0.25">
      <c r="A88" s="60" t="s">
        <v>45</v>
      </c>
      <c r="B88" s="26" t="s">
        <v>96</v>
      </c>
      <c r="C88" s="39">
        <v>2.1000000000000001E-2</v>
      </c>
    </row>
    <row r="89" spans="1:3" x14ac:dyDescent="0.25">
      <c r="A89" s="60" t="s">
        <v>46</v>
      </c>
      <c r="B89" s="26" t="s">
        <v>96</v>
      </c>
      <c r="C89" s="39">
        <v>9.6000000000000002E-2</v>
      </c>
    </row>
    <row r="90" spans="1:3" x14ac:dyDescent="0.25">
      <c r="A90" s="60" t="s">
        <v>47</v>
      </c>
      <c r="B90" s="26" t="s">
        <v>96</v>
      </c>
      <c r="C90" s="39">
        <v>0.123</v>
      </c>
    </row>
    <row r="91" spans="1:3" x14ac:dyDescent="0.25">
      <c r="A91" s="60" t="s">
        <v>48</v>
      </c>
      <c r="B91" s="26" t="s">
        <v>96</v>
      </c>
      <c r="C91" s="39">
        <v>0.1</v>
      </c>
    </row>
    <row r="92" spans="1:3" x14ac:dyDescent="0.25">
      <c r="A92" s="60" t="s">
        <v>49</v>
      </c>
      <c r="B92" s="26" t="s">
        <v>96</v>
      </c>
      <c r="C92" s="39">
        <v>0.06</v>
      </c>
    </row>
    <row r="93" spans="1:3" x14ac:dyDescent="0.25">
      <c r="A93" s="60" t="s">
        <v>50</v>
      </c>
      <c r="B93" s="26" t="s">
        <v>96</v>
      </c>
      <c r="C93" s="39">
        <v>1.0999999999999999E-2</v>
      </c>
    </row>
    <row r="94" spans="1:3" x14ac:dyDescent="0.25">
      <c r="A94" s="60" t="s">
        <v>128</v>
      </c>
      <c r="B94" s="26" t="s">
        <v>96</v>
      </c>
      <c r="C94" s="39">
        <v>0.41899999999999998</v>
      </c>
    </row>
    <row r="95" spans="1:3" x14ac:dyDescent="0.25">
      <c r="A95" s="60" t="s">
        <v>129</v>
      </c>
      <c r="B95" s="26" t="s">
        <v>96</v>
      </c>
      <c r="C95" s="39">
        <v>0.22800000000000001</v>
      </c>
    </row>
    <row r="96" spans="1:3" x14ac:dyDescent="0.25">
      <c r="A96" s="60" t="s">
        <v>130</v>
      </c>
      <c r="B96" s="26" t="s">
        <v>96</v>
      </c>
      <c r="C96" s="39">
        <v>0.53300000000000003</v>
      </c>
    </row>
    <row r="97" spans="1:3" x14ac:dyDescent="0.25">
      <c r="A97" s="60" t="s">
        <v>138</v>
      </c>
      <c r="B97" s="26" t="s">
        <v>96</v>
      </c>
      <c r="C97" s="9">
        <v>0.99380783875542522</v>
      </c>
    </row>
    <row r="98" spans="1:3" x14ac:dyDescent="0.25">
      <c r="A98" s="59" t="s">
        <v>15</v>
      </c>
      <c r="B98" s="26" t="s">
        <v>97</v>
      </c>
      <c r="C98" s="34">
        <v>0.64</v>
      </c>
    </row>
    <row r="99" spans="1:3" x14ac:dyDescent="0.25">
      <c r="A99" s="60" t="s">
        <v>6</v>
      </c>
      <c r="B99" s="26" t="s">
        <v>97</v>
      </c>
      <c r="C99" s="39">
        <v>1.9E-2</v>
      </c>
    </row>
    <row r="100" spans="1:3" x14ac:dyDescent="0.25">
      <c r="A100" s="60" t="s">
        <v>7</v>
      </c>
      <c r="B100" s="26" t="s">
        <v>97</v>
      </c>
      <c r="C100" s="39">
        <v>0.38300000000000001</v>
      </c>
    </row>
    <row r="101" spans="1:3" x14ac:dyDescent="0.25">
      <c r="A101" s="60" t="s">
        <v>8</v>
      </c>
      <c r="B101" s="26" t="s">
        <v>97</v>
      </c>
      <c r="C101" s="39">
        <v>5.8999999999999997E-2</v>
      </c>
    </row>
    <row r="102" spans="1:3" x14ac:dyDescent="0.25">
      <c r="A102" s="60" t="s">
        <v>9</v>
      </c>
      <c r="B102" s="26" t="s">
        <v>97</v>
      </c>
      <c r="C102" s="39">
        <v>0.52</v>
      </c>
    </row>
    <row r="103" spans="1:3" x14ac:dyDescent="0.25">
      <c r="A103" s="60" t="s">
        <v>10</v>
      </c>
      <c r="B103" s="26" t="s">
        <v>97</v>
      </c>
      <c r="C103" s="39">
        <v>1.0999999999999999E-2</v>
      </c>
    </row>
    <row r="104" spans="1:3" x14ac:dyDescent="0.25">
      <c r="A104" s="60" t="s">
        <v>11</v>
      </c>
      <c r="B104" s="26" t="s">
        <v>97</v>
      </c>
      <c r="C104" s="39">
        <v>8.0000000000000002E-3</v>
      </c>
    </row>
    <row r="105" spans="1:3" x14ac:dyDescent="0.25">
      <c r="A105" s="60" t="s">
        <v>38</v>
      </c>
      <c r="B105" s="26" t="s">
        <v>97</v>
      </c>
      <c r="C105" s="39">
        <v>4.1000000000000002E-2</v>
      </c>
    </row>
    <row r="106" spans="1:3" x14ac:dyDescent="0.25">
      <c r="A106" s="60" t="s">
        <v>39</v>
      </c>
      <c r="B106" s="26" t="s">
        <v>97</v>
      </c>
      <c r="C106" s="39">
        <v>7.8E-2</v>
      </c>
    </row>
    <row r="107" spans="1:3" x14ac:dyDescent="0.25">
      <c r="A107" s="60" t="s">
        <v>40</v>
      </c>
      <c r="B107" s="26" t="s">
        <v>97</v>
      </c>
      <c r="C107" s="39">
        <v>0.124</v>
      </c>
    </row>
    <row r="108" spans="1:3" x14ac:dyDescent="0.25">
      <c r="A108" s="60" t="s">
        <v>41</v>
      </c>
      <c r="B108" s="26" t="s">
        <v>97</v>
      </c>
      <c r="C108" s="39">
        <v>3.1E-2</v>
      </c>
    </row>
    <row r="109" spans="1:3" x14ac:dyDescent="0.25">
      <c r="A109" s="60" t="s">
        <v>42</v>
      </c>
      <c r="B109" s="26" t="s">
        <v>97</v>
      </c>
      <c r="C109" s="39">
        <v>8.6999999999999994E-2</v>
      </c>
    </row>
    <row r="110" spans="1:3" x14ac:dyDescent="0.25">
      <c r="A110" s="60" t="s">
        <v>43</v>
      </c>
      <c r="B110" s="26" t="s">
        <v>97</v>
      </c>
      <c r="C110" s="39">
        <v>5.7000000000000002E-2</v>
      </c>
    </row>
    <row r="111" spans="1:3" x14ac:dyDescent="0.25">
      <c r="A111" s="60" t="s">
        <v>44</v>
      </c>
      <c r="B111" s="26" t="s">
        <v>97</v>
      </c>
      <c r="C111" s="39">
        <v>2.1999999999999999E-2</v>
      </c>
    </row>
    <row r="112" spans="1:3" x14ac:dyDescent="0.25">
      <c r="A112" s="60" t="s">
        <v>45</v>
      </c>
      <c r="B112" s="26" t="s">
        <v>97</v>
      </c>
      <c r="C112" s="39">
        <v>4.8000000000000001E-2</v>
      </c>
    </row>
    <row r="113" spans="1:3" x14ac:dyDescent="0.25">
      <c r="A113" s="60" t="s">
        <v>46</v>
      </c>
      <c r="B113" s="26" t="s">
        <v>97</v>
      </c>
      <c r="C113" s="39">
        <v>0.14099999999999999</v>
      </c>
    </row>
    <row r="114" spans="1:3" x14ac:dyDescent="0.25">
      <c r="A114" s="60" t="s">
        <v>47</v>
      </c>
      <c r="B114" s="26" t="s">
        <v>97</v>
      </c>
      <c r="C114" s="39">
        <v>0.17499999999999999</v>
      </c>
    </row>
    <row r="115" spans="1:3" x14ac:dyDescent="0.25">
      <c r="A115" s="60" t="s">
        <v>48</v>
      </c>
      <c r="B115" s="26" t="s">
        <v>97</v>
      </c>
      <c r="C115" s="39">
        <v>0.105</v>
      </c>
    </row>
    <row r="116" spans="1:3" x14ac:dyDescent="0.25">
      <c r="A116" s="60" t="s">
        <v>49</v>
      </c>
      <c r="B116" s="26" t="s">
        <v>97</v>
      </c>
      <c r="C116" s="39">
        <v>6.7000000000000004E-2</v>
      </c>
    </row>
    <row r="117" spans="1:3" x14ac:dyDescent="0.25">
      <c r="A117" s="60" t="s">
        <v>50</v>
      </c>
      <c r="B117" s="26" t="s">
        <v>97</v>
      </c>
      <c r="C117" s="39">
        <v>2.5000000000000001E-2</v>
      </c>
    </row>
    <row r="118" spans="1:3" x14ac:dyDescent="0.25">
      <c r="A118" s="60" t="s">
        <v>128</v>
      </c>
      <c r="B118" s="26" t="s">
        <v>97</v>
      </c>
      <c r="C118" s="39">
        <v>0.26800000000000002</v>
      </c>
    </row>
    <row r="119" spans="1:3" x14ac:dyDescent="0.25">
      <c r="A119" s="60" t="s">
        <v>129</v>
      </c>
      <c r="B119" s="26" t="s">
        <v>97</v>
      </c>
      <c r="C119" s="39">
        <v>0.33300000000000002</v>
      </c>
    </row>
    <row r="120" spans="1:3" x14ac:dyDescent="0.25">
      <c r="A120" s="60" t="s">
        <v>130</v>
      </c>
      <c r="B120" s="26" t="s">
        <v>97</v>
      </c>
      <c r="C120" s="39">
        <v>0.497</v>
      </c>
    </row>
    <row r="121" spans="1:3" x14ac:dyDescent="0.25">
      <c r="A121" s="60" t="s">
        <v>138</v>
      </c>
      <c r="B121" s="26" t="s">
        <v>97</v>
      </c>
      <c r="C121" s="9">
        <v>0.9953747173106926</v>
      </c>
    </row>
    <row r="122" spans="1:3" x14ac:dyDescent="0.25">
      <c r="A122" s="59" t="s">
        <v>15</v>
      </c>
      <c r="B122" s="26" t="s">
        <v>98</v>
      </c>
      <c r="C122" s="34">
        <v>0.69599999999999995</v>
      </c>
    </row>
    <row r="123" spans="1:3" x14ac:dyDescent="0.25">
      <c r="A123" s="60" t="s">
        <v>6</v>
      </c>
      <c r="B123" s="26" t="s">
        <v>98</v>
      </c>
      <c r="C123" s="39">
        <v>7.0000000000000007E-2</v>
      </c>
    </row>
    <row r="124" spans="1:3" x14ac:dyDescent="0.25">
      <c r="A124" s="60" t="s">
        <v>7</v>
      </c>
      <c r="B124" s="26" t="s">
        <v>98</v>
      </c>
      <c r="C124" s="39">
        <v>0.23499999999999999</v>
      </c>
    </row>
    <row r="125" spans="1:3" x14ac:dyDescent="0.25">
      <c r="A125" s="60" t="s">
        <v>8</v>
      </c>
      <c r="B125" s="26" t="s">
        <v>98</v>
      </c>
      <c r="C125" s="39">
        <v>0.11600000000000001</v>
      </c>
    </row>
    <row r="126" spans="1:3" x14ac:dyDescent="0.25">
      <c r="A126" s="60" t="s">
        <v>9</v>
      </c>
      <c r="B126" s="26" t="s">
        <v>98</v>
      </c>
      <c r="C126" s="39">
        <v>0.54300000000000004</v>
      </c>
    </row>
    <row r="127" spans="1:3" x14ac:dyDescent="0.25">
      <c r="A127" s="60" t="s">
        <v>10</v>
      </c>
      <c r="B127" s="26" t="s">
        <v>98</v>
      </c>
      <c r="C127" s="39">
        <v>2.9000000000000001E-2</v>
      </c>
    </row>
    <row r="128" spans="1:3" x14ac:dyDescent="0.25">
      <c r="A128" s="60" t="s">
        <v>11</v>
      </c>
      <c r="B128" s="26" t="s">
        <v>98</v>
      </c>
      <c r="C128" s="39">
        <v>8.0000000000000002E-3</v>
      </c>
    </row>
    <row r="129" spans="1:3" x14ac:dyDescent="0.25">
      <c r="A129" s="60" t="s">
        <v>38</v>
      </c>
      <c r="B129" s="26" t="s">
        <v>98</v>
      </c>
      <c r="C129" s="39">
        <v>2.5999999999999999E-2</v>
      </c>
    </row>
    <row r="130" spans="1:3" x14ac:dyDescent="0.25">
      <c r="A130" s="60" t="s">
        <v>39</v>
      </c>
      <c r="B130" s="26" t="s">
        <v>98</v>
      </c>
      <c r="C130" s="39">
        <v>0.153</v>
      </c>
    </row>
    <row r="131" spans="1:3" x14ac:dyDescent="0.25">
      <c r="A131" s="60" t="s">
        <v>40</v>
      </c>
      <c r="B131" s="26" t="s">
        <v>98</v>
      </c>
      <c r="C131" s="39">
        <v>0.09</v>
      </c>
    </row>
    <row r="132" spans="1:3" x14ac:dyDescent="0.25">
      <c r="A132" s="60" t="s">
        <v>41</v>
      </c>
      <c r="B132" s="26" t="s">
        <v>98</v>
      </c>
      <c r="C132" s="39">
        <v>2.1999999999999999E-2</v>
      </c>
    </row>
    <row r="133" spans="1:3" x14ac:dyDescent="0.25">
      <c r="A133" s="60" t="s">
        <v>42</v>
      </c>
      <c r="B133" s="26" t="s">
        <v>98</v>
      </c>
      <c r="C133" s="39">
        <v>7.6999999999999999E-2</v>
      </c>
    </row>
    <row r="134" spans="1:3" x14ac:dyDescent="0.25">
      <c r="A134" s="60" t="s">
        <v>43</v>
      </c>
      <c r="B134" s="26" t="s">
        <v>98</v>
      </c>
      <c r="C134" s="39">
        <v>4.4999999999999998E-2</v>
      </c>
    </row>
    <row r="135" spans="1:3" x14ac:dyDescent="0.25">
      <c r="A135" s="60" t="s">
        <v>44</v>
      </c>
      <c r="B135" s="26" t="s">
        <v>98</v>
      </c>
      <c r="C135" s="39">
        <v>0.02</v>
      </c>
    </row>
    <row r="136" spans="1:3" x14ac:dyDescent="0.25">
      <c r="A136" s="60" t="s">
        <v>45</v>
      </c>
      <c r="B136" s="26" t="s">
        <v>98</v>
      </c>
      <c r="C136" s="39">
        <v>4.9000000000000002E-2</v>
      </c>
    </row>
    <row r="137" spans="1:3" x14ac:dyDescent="0.25">
      <c r="A137" s="60" t="s">
        <v>46</v>
      </c>
      <c r="B137" s="26" t="s">
        <v>98</v>
      </c>
      <c r="C137" s="39">
        <v>0.13800000000000001</v>
      </c>
    </row>
    <row r="138" spans="1:3" x14ac:dyDescent="0.25">
      <c r="A138" s="60" t="s">
        <v>47</v>
      </c>
      <c r="B138" s="26" t="s">
        <v>98</v>
      </c>
      <c r="C138" s="39">
        <v>0.17399999999999999</v>
      </c>
    </row>
    <row r="139" spans="1:3" x14ac:dyDescent="0.25">
      <c r="A139" s="60" t="s">
        <v>48</v>
      </c>
      <c r="B139" s="26" t="s">
        <v>98</v>
      </c>
      <c r="C139" s="39">
        <v>0.13500000000000001</v>
      </c>
    </row>
    <row r="140" spans="1:3" x14ac:dyDescent="0.25">
      <c r="A140" s="60" t="s">
        <v>49</v>
      </c>
      <c r="B140" s="26" t="s">
        <v>98</v>
      </c>
      <c r="C140" s="39">
        <v>4.8000000000000001E-2</v>
      </c>
    </row>
    <row r="141" spans="1:3" x14ac:dyDescent="0.25">
      <c r="A141" s="60" t="s">
        <v>50</v>
      </c>
      <c r="B141" s="26" t="s">
        <v>98</v>
      </c>
      <c r="C141" s="39">
        <v>2.3E-2</v>
      </c>
    </row>
    <row r="142" spans="1:3" x14ac:dyDescent="0.25">
      <c r="A142" s="60" t="s">
        <v>128</v>
      </c>
      <c r="B142" s="26" t="s">
        <v>98</v>
      </c>
      <c r="C142" s="39">
        <v>0.27</v>
      </c>
    </row>
    <row r="143" spans="1:3" x14ac:dyDescent="0.25">
      <c r="A143" s="60" t="s">
        <v>129</v>
      </c>
      <c r="B143" s="26" t="s">
        <v>98</v>
      </c>
      <c r="C143" s="39">
        <v>0.318</v>
      </c>
    </row>
    <row r="144" spans="1:3" x14ac:dyDescent="0.25">
      <c r="A144" s="60" t="s">
        <v>130</v>
      </c>
      <c r="B144" s="26" t="s">
        <v>98</v>
      </c>
      <c r="C144" s="39">
        <v>0.42299999999999999</v>
      </c>
    </row>
    <row r="145" spans="1:3" x14ac:dyDescent="0.25">
      <c r="A145" s="60" t="s">
        <v>138</v>
      </c>
      <c r="B145" s="26" t="s">
        <v>98</v>
      </c>
      <c r="C145" s="9">
        <v>0.99893236615610448</v>
      </c>
    </row>
    <row r="146" spans="1:3" x14ac:dyDescent="0.25">
      <c r="A146" s="59" t="s">
        <v>15</v>
      </c>
      <c r="B146" s="26" t="s">
        <v>99</v>
      </c>
      <c r="C146" s="34">
        <v>0.69099999999999995</v>
      </c>
    </row>
    <row r="147" spans="1:3" x14ac:dyDescent="0.25">
      <c r="A147" s="60" t="s">
        <v>6</v>
      </c>
      <c r="B147" s="26" t="s">
        <v>99</v>
      </c>
      <c r="C147" s="39">
        <v>5.1999999999999998E-2</v>
      </c>
    </row>
    <row r="148" spans="1:3" x14ac:dyDescent="0.25">
      <c r="A148" s="60" t="s">
        <v>7</v>
      </c>
      <c r="B148" s="26" t="s">
        <v>99</v>
      </c>
      <c r="C148" s="39">
        <v>0.23899999999999999</v>
      </c>
    </row>
    <row r="149" spans="1:3" x14ac:dyDescent="0.25">
      <c r="A149" s="60" t="s">
        <v>8</v>
      </c>
      <c r="B149" s="26" t="s">
        <v>99</v>
      </c>
      <c r="C149" s="39">
        <v>0.20399999999999999</v>
      </c>
    </row>
    <row r="150" spans="1:3" x14ac:dyDescent="0.25">
      <c r="A150" s="60" t="s">
        <v>9</v>
      </c>
      <c r="B150" s="26" t="s">
        <v>99</v>
      </c>
      <c r="C150" s="39">
        <v>0.48199999999999998</v>
      </c>
    </row>
    <row r="151" spans="1:3" x14ac:dyDescent="0.25">
      <c r="A151" s="60" t="s">
        <v>10</v>
      </c>
      <c r="B151" s="26" t="s">
        <v>99</v>
      </c>
      <c r="C151" s="39">
        <v>0.02</v>
      </c>
    </row>
    <row r="152" spans="1:3" x14ac:dyDescent="0.25">
      <c r="A152" s="60" t="s">
        <v>11</v>
      </c>
      <c r="B152" s="26" t="s">
        <v>99</v>
      </c>
      <c r="C152" s="39">
        <v>2E-3</v>
      </c>
    </row>
    <row r="153" spans="1:3" x14ac:dyDescent="0.25">
      <c r="A153" s="60" t="s">
        <v>38</v>
      </c>
      <c r="B153" s="26" t="s">
        <v>99</v>
      </c>
      <c r="C153" s="39">
        <v>1E-3</v>
      </c>
    </row>
    <row r="154" spans="1:3" x14ac:dyDescent="0.25">
      <c r="A154" s="60" t="s">
        <v>39</v>
      </c>
      <c r="B154" s="26" t="s">
        <v>99</v>
      </c>
      <c r="C154" s="39">
        <v>8.7999999999999995E-2</v>
      </c>
    </row>
    <row r="155" spans="1:3" x14ac:dyDescent="0.25">
      <c r="A155" s="60" t="s">
        <v>40</v>
      </c>
      <c r="B155" s="26" t="s">
        <v>99</v>
      </c>
      <c r="C155" s="39">
        <v>0.121</v>
      </c>
    </row>
    <row r="156" spans="1:3" x14ac:dyDescent="0.25">
      <c r="A156" s="60" t="s">
        <v>41</v>
      </c>
      <c r="B156" s="26" t="s">
        <v>99</v>
      </c>
      <c r="C156" s="39">
        <v>1.6E-2</v>
      </c>
    </row>
    <row r="157" spans="1:3" x14ac:dyDescent="0.25">
      <c r="A157" s="60" t="s">
        <v>42</v>
      </c>
      <c r="B157" s="26" t="s">
        <v>99</v>
      </c>
      <c r="C157" s="39">
        <v>9.9000000000000005E-2</v>
      </c>
    </row>
    <row r="158" spans="1:3" x14ac:dyDescent="0.25">
      <c r="A158" s="60" t="s">
        <v>43</v>
      </c>
      <c r="B158" s="26" t="s">
        <v>99</v>
      </c>
      <c r="C158" s="39">
        <v>3.9E-2</v>
      </c>
    </row>
    <row r="159" spans="1:3" x14ac:dyDescent="0.25">
      <c r="A159" s="60" t="s">
        <v>44</v>
      </c>
      <c r="B159" s="26" t="s">
        <v>99</v>
      </c>
      <c r="C159" s="39">
        <v>1.4999999999999999E-2</v>
      </c>
    </row>
    <row r="160" spans="1:3" x14ac:dyDescent="0.25">
      <c r="A160" s="60" t="s">
        <v>45</v>
      </c>
      <c r="B160" s="26" t="s">
        <v>99</v>
      </c>
      <c r="C160" s="39">
        <v>7.2999999999999995E-2</v>
      </c>
    </row>
    <row r="161" spans="1:3" x14ac:dyDescent="0.25">
      <c r="A161" s="60" t="s">
        <v>46</v>
      </c>
      <c r="B161" s="26" t="s">
        <v>99</v>
      </c>
      <c r="C161" s="39">
        <v>0.13200000000000001</v>
      </c>
    </row>
    <row r="162" spans="1:3" x14ac:dyDescent="0.25">
      <c r="A162" s="60" t="s">
        <v>47</v>
      </c>
      <c r="B162" s="26" t="s">
        <v>99</v>
      </c>
      <c r="C162" s="39">
        <v>0.22500000000000001</v>
      </c>
    </row>
    <row r="163" spans="1:3" x14ac:dyDescent="0.25">
      <c r="A163" s="60" t="s">
        <v>48</v>
      </c>
      <c r="B163" s="26" t="s">
        <v>99</v>
      </c>
      <c r="C163" s="39">
        <v>0.108</v>
      </c>
    </row>
    <row r="164" spans="1:3" x14ac:dyDescent="0.25">
      <c r="A164" s="60" t="s">
        <v>49</v>
      </c>
      <c r="B164" s="26" t="s">
        <v>99</v>
      </c>
      <c r="C164" s="39">
        <v>6.7000000000000004E-2</v>
      </c>
    </row>
    <row r="165" spans="1:3" x14ac:dyDescent="0.25">
      <c r="A165" s="60" t="s">
        <v>50</v>
      </c>
      <c r="B165" s="26" t="s">
        <v>99</v>
      </c>
      <c r="C165" s="39">
        <v>1.6E-2</v>
      </c>
    </row>
    <row r="166" spans="1:3" x14ac:dyDescent="0.25">
      <c r="A166" s="60" t="s">
        <v>128</v>
      </c>
      <c r="B166" s="26" t="s">
        <v>99</v>
      </c>
      <c r="C166" s="39">
        <v>0.155</v>
      </c>
    </row>
    <row r="167" spans="1:3" x14ac:dyDescent="0.25">
      <c r="A167" s="60" t="s">
        <v>129</v>
      </c>
      <c r="B167" s="26" t="s">
        <v>99</v>
      </c>
      <c r="C167" s="39">
        <v>0.379</v>
      </c>
    </row>
    <row r="168" spans="1:3" x14ac:dyDescent="0.25">
      <c r="A168" s="60" t="s">
        <v>130</v>
      </c>
      <c r="B168" s="26" t="s">
        <v>99</v>
      </c>
      <c r="C168" s="39">
        <v>0.39500000000000002</v>
      </c>
    </row>
    <row r="169" spans="1:3" x14ac:dyDescent="0.25">
      <c r="A169" s="60" t="s">
        <v>138</v>
      </c>
      <c r="B169" s="26" t="s">
        <v>99</v>
      </c>
      <c r="C169" s="9">
        <v>0.75758994146140046</v>
      </c>
    </row>
    <row r="170" spans="1:3" x14ac:dyDescent="0.25">
      <c r="A170" s="59" t="s">
        <v>15</v>
      </c>
      <c r="B170" s="3" t="s">
        <v>136</v>
      </c>
      <c r="C170" s="35">
        <v>0.76800000000000002</v>
      </c>
    </row>
    <row r="171" spans="1:3" x14ac:dyDescent="0.25">
      <c r="A171" s="60" t="s">
        <v>6</v>
      </c>
      <c r="B171" s="3" t="s">
        <v>136</v>
      </c>
      <c r="C171" s="40">
        <v>0.151</v>
      </c>
    </row>
    <row r="172" spans="1:3" x14ac:dyDescent="0.25">
      <c r="A172" s="60" t="s">
        <v>7</v>
      </c>
      <c r="B172" s="3" t="s">
        <v>136</v>
      </c>
      <c r="C172" s="40">
        <v>0.21099999999999999</v>
      </c>
    </row>
    <row r="173" spans="1:3" x14ac:dyDescent="0.25">
      <c r="A173" s="60" t="s">
        <v>8</v>
      </c>
      <c r="B173" s="3" t="s">
        <v>136</v>
      </c>
      <c r="C173" s="40">
        <v>0.19600000000000001</v>
      </c>
    </row>
    <row r="174" spans="1:3" x14ac:dyDescent="0.25">
      <c r="A174" s="60" t="s">
        <v>9</v>
      </c>
      <c r="B174" s="3" t="s">
        <v>136</v>
      </c>
      <c r="C174" s="40">
        <v>0.41199999999999998</v>
      </c>
    </row>
    <row r="175" spans="1:3" x14ac:dyDescent="0.25">
      <c r="A175" s="60" t="s">
        <v>10</v>
      </c>
      <c r="B175" s="3" t="s">
        <v>136</v>
      </c>
      <c r="C175" s="40">
        <v>2.1000000000000001E-2</v>
      </c>
    </row>
    <row r="176" spans="1:3" x14ac:dyDescent="0.25">
      <c r="A176" s="60" t="s">
        <v>11</v>
      </c>
      <c r="B176" s="3" t="s">
        <v>136</v>
      </c>
      <c r="C176" s="40">
        <v>8.0000000000000002E-3</v>
      </c>
    </row>
    <row r="177" spans="1:3" x14ac:dyDescent="0.25">
      <c r="A177" s="60" t="s">
        <v>38</v>
      </c>
      <c r="B177" s="3" t="s">
        <v>136</v>
      </c>
      <c r="C177" s="40">
        <v>0</v>
      </c>
    </row>
    <row r="178" spans="1:3" x14ac:dyDescent="0.25">
      <c r="A178" s="60" t="s">
        <v>39</v>
      </c>
      <c r="B178" s="3" t="s">
        <v>136</v>
      </c>
      <c r="C178" s="40">
        <v>4.9000000000000002E-2</v>
      </c>
    </row>
    <row r="179" spans="1:3" x14ac:dyDescent="0.25">
      <c r="A179" s="60" t="s">
        <v>40</v>
      </c>
      <c r="B179" s="3" t="s">
        <v>136</v>
      </c>
      <c r="C179" s="40">
        <v>0.01</v>
      </c>
    </row>
    <row r="180" spans="1:3" x14ac:dyDescent="0.25">
      <c r="A180" s="60" t="s">
        <v>41</v>
      </c>
      <c r="B180" s="3" t="s">
        <v>136</v>
      </c>
      <c r="C180" s="40">
        <v>6.0000000000000001E-3</v>
      </c>
    </row>
    <row r="181" spans="1:3" x14ac:dyDescent="0.25">
      <c r="A181" s="60" t="s">
        <v>42</v>
      </c>
      <c r="B181" s="3" t="s">
        <v>136</v>
      </c>
      <c r="C181" s="40">
        <v>3.3000000000000002E-2</v>
      </c>
    </row>
    <row r="182" spans="1:3" x14ac:dyDescent="0.25">
      <c r="A182" s="60" t="s">
        <v>43</v>
      </c>
      <c r="B182" s="3" t="s">
        <v>136</v>
      </c>
      <c r="C182" s="40">
        <v>2.1000000000000001E-2</v>
      </c>
    </row>
    <row r="183" spans="1:3" x14ac:dyDescent="0.25">
      <c r="A183" s="60" t="s">
        <v>44</v>
      </c>
      <c r="B183" s="3" t="s">
        <v>136</v>
      </c>
      <c r="C183" s="40">
        <v>2.5000000000000001E-2</v>
      </c>
    </row>
    <row r="184" spans="1:3" x14ac:dyDescent="0.25">
      <c r="A184" s="60" t="s">
        <v>45</v>
      </c>
      <c r="B184" s="3" t="s">
        <v>136</v>
      </c>
      <c r="C184" s="40">
        <v>8.7999999999999995E-2</v>
      </c>
    </row>
    <row r="185" spans="1:3" x14ac:dyDescent="0.25">
      <c r="A185" s="60" t="s">
        <v>46</v>
      </c>
      <c r="B185" s="3" t="s">
        <v>136</v>
      </c>
      <c r="C185" s="40">
        <v>0.20899999999999999</v>
      </c>
    </row>
    <row r="186" spans="1:3" x14ac:dyDescent="0.25">
      <c r="A186" s="60" t="s">
        <v>47</v>
      </c>
      <c r="B186" s="3" t="s">
        <v>136</v>
      </c>
      <c r="C186" s="40">
        <v>0.13700000000000001</v>
      </c>
    </row>
    <row r="187" spans="1:3" x14ac:dyDescent="0.25">
      <c r="A187" s="60" t="s">
        <v>48</v>
      </c>
      <c r="B187" s="3" t="s">
        <v>136</v>
      </c>
      <c r="C187" s="40">
        <v>0.17</v>
      </c>
    </row>
    <row r="188" spans="1:3" x14ac:dyDescent="0.25">
      <c r="A188" s="60" t="s">
        <v>49</v>
      </c>
      <c r="B188" s="3" t="s">
        <v>136</v>
      </c>
      <c r="C188" s="40">
        <v>0.1</v>
      </c>
    </row>
    <row r="189" spans="1:3" x14ac:dyDescent="0.25">
      <c r="A189" s="60" t="s">
        <v>50</v>
      </c>
      <c r="B189" s="3" t="s">
        <v>136</v>
      </c>
      <c r="C189" s="40">
        <v>0.151</v>
      </c>
    </row>
    <row r="190" spans="1:3" x14ac:dyDescent="0.25">
      <c r="A190" s="60" t="s">
        <v>128</v>
      </c>
      <c r="B190" s="3" t="s">
        <v>136</v>
      </c>
      <c r="C190" s="40">
        <v>0.192</v>
      </c>
    </row>
    <row r="191" spans="1:3" x14ac:dyDescent="0.25">
      <c r="A191" s="60" t="s">
        <v>129</v>
      </c>
      <c r="B191" s="3" t="s">
        <v>136</v>
      </c>
      <c r="C191" s="40">
        <v>0.56000000000000005</v>
      </c>
    </row>
    <row r="192" spans="1:3" x14ac:dyDescent="0.25">
      <c r="A192" s="60" t="s">
        <v>130</v>
      </c>
      <c r="B192" s="3" t="s">
        <v>136</v>
      </c>
      <c r="C192" s="40">
        <v>0.33300000000000002</v>
      </c>
    </row>
    <row r="193" spans="1:3" x14ac:dyDescent="0.25">
      <c r="A193" s="60" t="s">
        <v>138</v>
      </c>
      <c r="B193" s="3" t="s">
        <v>136</v>
      </c>
      <c r="C193" s="9">
        <v>0.60724344313502976</v>
      </c>
    </row>
    <row r="194" spans="1:3" x14ac:dyDescent="0.25">
      <c r="A194" s="59" t="s">
        <v>15</v>
      </c>
      <c r="B194" s="26" t="s">
        <v>100</v>
      </c>
      <c r="C194" s="34">
        <v>0.64100000000000001</v>
      </c>
    </row>
    <row r="195" spans="1:3" x14ac:dyDescent="0.25">
      <c r="A195" s="60" t="s">
        <v>6</v>
      </c>
      <c r="B195" s="26" t="s">
        <v>100</v>
      </c>
      <c r="C195" s="39">
        <v>0.10199999999999999</v>
      </c>
    </row>
    <row r="196" spans="1:3" x14ac:dyDescent="0.25">
      <c r="A196" s="60" t="s">
        <v>7</v>
      </c>
      <c r="B196" s="26" t="s">
        <v>100</v>
      </c>
      <c r="C196" s="39">
        <v>0.34200000000000003</v>
      </c>
    </row>
    <row r="197" spans="1:3" x14ac:dyDescent="0.25">
      <c r="A197" s="60" t="s">
        <v>8</v>
      </c>
      <c r="B197" s="26" t="s">
        <v>100</v>
      </c>
      <c r="C197" s="39">
        <v>8.6999999999999994E-2</v>
      </c>
    </row>
    <row r="198" spans="1:3" x14ac:dyDescent="0.25">
      <c r="A198" s="60" t="s">
        <v>9</v>
      </c>
      <c r="B198" s="26" t="s">
        <v>100</v>
      </c>
      <c r="C198" s="39">
        <v>0.45600000000000002</v>
      </c>
    </row>
    <row r="199" spans="1:3" x14ac:dyDescent="0.25">
      <c r="A199" s="60" t="s">
        <v>10</v>
      </c>
      <c r="B199" s="26" t="s">
        <v>100</v>
      </c>
      <c r="C199" s="39">
        <v>8.9999999999999993E-3</v>
      </c>
    </row>
    <row r="200" spans="1:3" x14ac:dyDescent="0.25">
      <c r="A200" s="60" t="s">
        <v>11</v>
      </c>
      <c r="B200" s="26" t="s">
        <v>100</v>
      </c>
      <c r="C200" s="39">
        <v>4.0000000000000001E-3</v>
      </c>
    </row>
    <row r="201" spans="1:3" x14ac:dyDescent="0.25">
      <c r="A201" s="60" t="s">
        <v>38</v>
      </c>
      <c r="B201" s="26" t="s">
        <v>100</v>
      </c>
      <c r="C201" s="39">
        <v>2.8000000000000001E-2</v>
      </c>
    </row>
    <row r="202" spans="1:3" x14ac:dyDescent="0.25">
      <c r="A202" s="60" t="s">
        <v>39</v>
      </c>
      <c r="B202" s="26" t="s">
        <v>100</v>
      </c>
      <c r="C202" s="39">
        <v>7.9000000000000001E-2</v>
      </c>
    </row>
    <row r="203" spans="1:3" x14ac:dyDescent="0.25">
      <c r="A203" s="60" t="s">
        <v>40</v>
      </c>
      <c r="B203" s="26" t="s">
        <v>100</v>
      </c>
      <c r="C203" s="39">
        <v>0.13400000000000001</v>
      </c>
    </row>
    <row r="204" spans="1:3" x14ac:dyDescent="0.25">
      <c r="A204" s="60" t="s">
        <v>41</v>
      </c>
      <c r="B204" s="26" t="s">
        <v>100</v>
      </c>
      <c r="C204" s="39">
        <v>1.4999999999999999E-2</v>
      </c>
    </row>
    <row r="205" spans="1:3" x14ac:dyDescent="0.25">
      <c r="A205" s="60" t="s">
        <v>42</v>
      </c>
      <c r="B205" s="26" t="s">
        <v>100</v>
      </c>
      <c r="C205" s="39">
        <v>0.08</v>
      </c>
    </row>
    <row r="206" spans="1:3" x14ac:dyDescent="0.25">
      <c r="A206" s="60" t="s">
        <v>43</v>
      </c>
      <c r="B206" s="26" t="s">
        <v>100</v>
      </c>
      <c r="C206" s="39">
        <v>6.3E-2</v>
      </c>
    </row>
    <row r="207" spans="1:3" x14ac:dyDescent="0.25">
      <c r="A207" s="60" t="s">
        <v>44</v>
      </c>
      <c r="B207" s="26" t="s">
        <v>100</v>
      </c>
      <c r="C207" s="39">
        <v>6.0000000000000001E-3</v>
      </c>
    </row>
    <row r="208" spans="1:3" x14ac:dyDescent="0.25">
      <c r="A208" s="60" t="s">
        <v>45</v>
      </c>
      <c r="B208" s="26" t="s">
        <v>100</v>
      </c>
      <c r="C208" s="39">
        <v>9.9000000000000005E-2</v>
      </c>
    </row>
    <row r="209" spans="1:3" x14ac:dyDescent="0.25">
      <c r="A209" s="60" t="s">
        <v>46</v>
      </c>
      <c r="B209" s="26" t="s">
        <v>100</v>
      </c>
      <c r="C209" s="39">
        <v>0.104</v>
      </c>
    </row>
    <row r="210" spans="1:3" x14ac:dyDescent="0.25">
      <c r="A210" s="60" t="s">
        <v>47</v>
      </c>
      <c r="B210" s="26" t="s">
        <v>100</v>
      </c>
      <c r="C210" s="39">
        <v>0.245</v>
      </c>
    </row>
    <row r="211" spans="1:3" x14ac:dyDescent="0.25">
      <c r="A211" s="60" t="s">
        <v>48</v>
      </c>
      <c r="B211" s="26" t="s">
        <v>100</v>
      </c>
      <c r="C211" s="39">
        <v>9.0999999999999998E-2</v>
      </c>
    </row>
    <row r="212" spans="1:3" x14ac:dyDescent="0.25">
      <c r="A212" s="60" t="s">
        <v>49</v>
      </c>
      <c r="B212" s="26" t="s">
        <v>100</v>
      </c>
      <c r="C212" s="39">
        <v>2.4E-2</v>
      </c>
    </row>
    <row r="213" spans="1:3" x14ac:dyDescent="0.25">
      <c r="A213" s="60" t="s">
        <v>50</v>
      </c>
      <c r="B213" s="26" t="s">
        <v>100</v>
      </c>
      <c r="C213" s="39">
        <v>2.1000000000000001E-2</v>
      </c>
    </row>
    <row r="214" spans="1:3" x14ac:dyDescent="0.25">
      <c r="A214" s="60" t="s">
        <v>128</v>
      </c>
      <c r="B214" s="26" t="s">
        <v>100</v>
      </c>
      <c r="C214" s="39">
        <v>0.188</v>
      </c>
    </row>
    <row r="215" spans="1:3" x14ac:dyDescent="0.25">
      <c r="A215" s="60" t="s">
        <v>129</v>
      </c>
      <c r="B215" s="26" t="s">
        <v>100</v>
      </c>
      <c r="C215" s="39">
        <v>0.40799999999999997</v>
      </c>
    </row>
    <row r="216" spans="1:3" x14ac:dyDescent="0.25">
      <c r="A216" s="60" t="s">
        <v>130</v>
      </c>
      <c r="B216" s="26" t="s">
        <v>100</v>
      </c>
      <c r="C216" s="39">
        <v>0.29199999999999998</v>
      </c>
    </row>
    <row r="217" spans="1:3" x14ac:dyDescent="0.25">
      <c r="A217" s="60" t="s">
        <v>138</v>
      </c>
      <c r="B217" s="26" t="s">
        <v>100</v>
      </c>
      <c r="C217" s="9">
        <v>0.66615918996295775</v>
      </c>
    </row>
    <row r="218" spans="1:3" x14ac:dyDescent="0.25">
      <c r="A218" s="59" t="s">
        <v>15</v>
      </c>
      <c r="B218" s="26" t="s">
        <v>101</v>
      </c>
      <c r="C218" s="34">
        <v>0.627</v>
      </c>
    </row>
    <row r="219" spans="1:3" x14ac:dyDescent="0.25">
      <c r="A219" s="60" t="s">
        <v>6</v>
      </c>
      <c r="B219" s="26" t="s">
        <v>101</v>
      </c>
      <c r="C219" s="39">
        <v>1.7000000000000001E-2</v>
      </c>
    </row>
    <row r="220" spans="1:3" x14ac:dyDescent="0.25">
      <c r="A220" s="60" t="s">
        <v>7</v>
      </c>
      <c r="B220" s="26" t="s">
        <v>101</v>
      </c>
      <c r="C220" s="39">
        <v>0.10299999999999999</v>
      </c>
    </row>
    <row r="221" spans="1:3" x14ac:dyDescent="0.25">
      <c r="A221" s="60" t="s">
        <v>8</v>
      </c>
      <c r="B221" s="26" t="s">
        <v>101</v>
      </c>
      <c r="C221" s="39">
        <v>7.4999999999999997E-2</v>
      </c>
    </row>
    <row r="222" spans="1:3" x14ac:dyDescent="0.25">
      <c r="A222" s="60" t="s">
        <v>9</v>
      </c>
      <c r="B222" s="26" t="s">
        <v>101</v>
      </c>
      <c r="C222" s="39">
        <v>0.78500000000000003</v>
      </c>
    </row>
    <row r="223" spans="1:3" x14ac:dyDescent="0.25">
      <c r="A223" s="60" t="s">
        <v>10</v>
      </c>
      <c r="B223" s="26" t="s">
        <v>101</v>
      </c>
      <c r="C223" s="39">
        <v>1.7000000000000001E-2</v>
      </c>
    </row>
    <row r="224" spans="1:3" x14ac:dyDescent="0.25">
      <c r="A224" s="60" t="s">
        <v>11</v>
      </c>
      <c r="B224" s="26" t="s">
        <v>101</v>
      </c>
      <c r="C224" s="39">
        <v>2E-3</v>
      </c>
    </row>
    <row r="225" spans="1:3" x14ac:dyDescent="0.25">
      <c r="A225" s="60" t="s">
        <v>38</v>
      </c>
      <c r="B225" s="26" t="s">
        <v>101</v>
      </c>
      <c r="C225" s="39">
        <v>1.7000000000000001E-2</v>
      </c>
    </row>
    <row r="226" spans="1:3" x14ac:dyDescent="0.25">
      <c r="A226" s="60" t="s">
        <v>39</v>
      </c>
      <c r="B226" s="26" t="s">
        <v>101</v>
      </c>
      <c r="C226" s="39">
        <v>0.106</v>
      </c>
    </row>
    <row r="227" spans="1:3" x14ac:dyDescent="0.25">
      <c r="A227" s="60" t="s">
        <v>40</v>
      </c>
      <c r="B227" s="26" t="s">
        <v>101</v>
      </c>
      <c r="C227" s="39">
        <v>5.6000000000000001E-2</v>
      </c>
    </row>
    <row r="228" spans="1:3" x14ac:dyDescent="0.25">
      <c r="A228" s="60" t="s">
        <v>41</v>
      </c>
      <c r="B228" s="26" t="s">
        <v>101</v>
      </c>
      <c r="C228" s="39">
        <v>0.03</v>
      </c>
    </row>
    <row r="229" spans="1:3" x14ac:dyDescent="0.25">
      <c r="A229" s="60" t="s">
        <v>42</v>
      </c>
      <c r="B229" s="26" t="s">
        <v>101</v>
      </c>
      <c r="C229" s="39">
        <v>0.11</v>
      </c>
    </row>
    <row r="230" spans="1:3" x14ac:dyDescent="0.25">
      <c r="A230" s="60" t="s">
        <v>43</v>
      </c>
      <c r="B230" s="26" t="s">
        <v>101</v>
      </c>
      <c r="C230" s="39">
        <v>6.6000000000000003E-2</v>
      </c>
    </row>
    <row r="231" spans="1:3" x14ac:dyDescent="0.25">
      <c r="A231" s="60" t="s">
        <v>44</v>
      </c>
      <c r="B231" s="26" t="s">
        <v>101</v>
      </c>
      <c r="C231" s="39">
        <v>1.6E-2</v>
      </c>
    </row>
    <row r="232" spans="1:3" x14ac:dyDescent="0.25">
      <c r="A232" s="60" t="s">
        <v>45</v>
      </c>
      <c r="B232" s="26" t="s">
        <v>101</v>
      </c>
      <c r="C232" s="39">
        <v>7.0000000000000007E-2</v>
      </c>
    </row>
    <row r="233" spans="1:3" x14ac:dyDescent="0.25">
      <c r="A233" s="60" t="s">
        <v>46</v>
      </c>
      <c r="B233" s="26" t="s">
        <v>101</v>
      </c>
      <c r="C233" s="39">
        <v>0.13200000000000001</v>
      </c>
    </row>
    <row r="234" spans="1:3" x14ac:dyDescent="0.25">
      <c r="A234" s="60" t="s">
        <v>47</v>
      </c>
      <c r="B234" s="26" t="s">
        <v>101</v>
      </c>
      <c r="C234" s="39">
        <v>0.19</v>
      </c>
    </row>
    <row r="235" spans="1:3" x14ac:dyDescent="0.25">
      <c r="A235" s="60" t="s">
        <v>48</v>
      </c>
      <c r="B235" s="26" t="s">
        <v>101</v>
      </c>
      <c r="C235" s="39">
        <v>0.11700000000000001</v>
      </c>
    </row>
    <row r="236" spans="1:3" x14ac:dyDescent="0.25">
      <c r="A236" s="60" t="s">
        <v>49</v>
      </c>
      <c r="B236" s="26" t="s">
        <v>101</v>
      </c>
      <c r="C236" s="39">
        <v>6.9000000000000006E-2</v>
      </c>
    </row>
    <row r="237" spans="1:3" x14ac:dyDescent="0.25">
      <c r="A237" s="60" t="s">
        <v>50</v>
      </c>
      <c r="B237" s="26" t="s">
        <v>101</v>
      </c>
      <c r="C237" s="39">
        <v>2.1000000000000001E-2</v>
      </c>
    </row>
    <row r="238" spans="1:3" x14ac:dyDescent="0.25">
      <c r="A238" s="60" t="s">
        <v>128</v>
      </c>
      <c r="B238" s="26" t="s">
        <v>101</v>
      </c>
      <c r="C238" s="39">
        <v>0.151</v>
      </c>
    </row>
    <row r="239" spans="1:3" x14ac:dyDescent="0.25">
      <c r="A239" s="60" t="s">
        <v>129</v>
      </c>
      <c r="B239" s="26" t="s">
        <v>101</v>
      </c>
      <c r="C239" s="39">
        <v>0.314</v>
      </c>
    </row>
    <row r="240" spans="1:3" x14ac:dyDescent="0.25">
      <c r="A240" s="60" t="s">
        <v>130</v>
      </c>
      <c r="B240" s="26" t="s">
        <v>101</v>
      </c>
      <c r="C240" s="39">
        <v>0.45500000000000002</v>
      </c>
    </row>
    <row r="241" spans="1:5" x14ac:dyDescent="0.25">
      <c r="A241" s="60" t="s">
        <v>138</v>
      </c>
      <c r="B241" s="26" t="s">
        <v>101</v>
      </c>
      <c r="C241" s="9">
        <v>0.62209075014263349</v>
      </c>
    </row>
    <row r="242" spans="1:5" x14ac:dyDescent="0.25">
      <c r="A242" s="59" t="s">
        <v>15</v>
      </c>
      <c r="B242" s="26" t="s">
        <v>102</v>
      </c>
      <c r="E242" s="26"/>
    </row>
    <row r="243" spans="1:5" x14ac:dyDescent="0.25">
      <c r="A243" s="60" t="s">
        <v>6</v>
      </c>
      <c r="B243" s="26" t="s">
        <v>102</v>
      </c>
      <c r="E243" s="28"/>
    </row>
    <row r="244" spans="1:5" x14ac:dyDescent="0.25">
      <c r="A244" s="60" t="s">
        <v>7</v>
      </c>
      <c r="B244" s="26" t="s">
        <v>102</v>
      </c>
    </row>
    <row r="245" spans="1:5" x14ac:dyDescent="0.25">
      <c r="A245" s="60" t="s">
        <v>8</v>
      </c>
      <c r="B245" s="26" t="s">
        <v>102</v>
      </c>
    </row>
    <row r="246" spans="1:5" x14ac:dyDescent="0.25">
      <c r="A246" s="60" t="s">
        <v>9</v>
      </c>
      <c r="B246" s="26" t="s">
        <v>102</v>
      </c>
    </row>
    <row r="247" spans="1:5" x14ac:dyDescent="0.25">
      <c r="A247" s="60" t="s">
        <v>10</v>
      </c>
      <c r="B247" s="26" t="s">
        <v>102</v>
      </c>
    </row>
    <row r="248" spans="1:5" x14ac:dyDescent="0.25">
      <c r="A248" s="60" t="s">
        <v>11</v>
      </c>
      <c r="B248" s="26" t="s">
        <v>102</v>
      </c>
    </row>
    <row r="249" spans="1:5" x14ac:dyDescent="0.25">
      <c r="A249" s="60" t="s">
        <v>38</v>
      </c>
      <c r="B249" s="26" t="s">
        <v>102</v>
      </c>
    </row>
    <row r="250" spans="1:5" x14ac:dyDescent="0.25">
      <c r="A250" s="60" t="s">
        <v>39</v>
      </c>
      <c r="B250" s="26" t="s">
        <v>102</v>
      </c>
    </row>
    <row r="251" spans="1:5" x14ac:dyDescent="0.25">
      <c r="A251" s="60" t="s">
        <v>40</v>
      </c>
      <c r="B251" s="26" t="s">
        <v>102</v>
      </c>
    </row>
    <row r="252" spans="1:5" x14ac:dyDescent="0.25">
      <c r="A252" s="60" t="s">
        <v>41</v>
      </c>
      <c r="B252" s="26" t="s">
        <v>102</v>
      </c>
    </row>
    <row r="253" spans="1:5" x14ac:dyDescent="0.25">
      <c r="A253" s="60" t="s">
        <v>42</v>
      </c>
      <c r="B253" s="26" t="s">
        <v>102</v>
      </c>
    </row>
    <row r="254" spans="1:5" x14ac:dyDescent="0.25">
      <c r="A254" s="60" t="s">
        <v>43</v>
      </c>
      <c r="B254" s="26" t="s">
        <v>102</v>
      </c>
    </row>
    <row r="255" spans="1:5" x14ac:dyDescent="0.25">
      <c r="A255" s="60" t="s">
        <v>44</v>
      </c>
      <c r="B255" s="26" t="s">
        <v>102</v>
      </c>
    </row>
    <row r="256" spans="1:5" x14ac:dyDescent="0.25">
      <c r="A256" s="60" t="s">
        <v>45</v>
      </c>
      <c r="B256" s="26" t="s">
        <v>102</v>
      </c>
    </row>
    <row r="257" spans="1:2" x14ac:dyDescent="0.25">
      <c r="A257" s="60" t="s">
        <v>46</v>
      </c>
      <c r="B257" s="26" t="s">
        <v>102</v>
      </c>
    </row>
    <row r="258" spans="1:2" x14ac:dyDescent="0.25">
      <c r="A258" s="60" t="s">
        <v>47</v>
      </c>
      <c r="B258" s="26" t="s">
        <v>102</v>
      </c>
    </row>
    <row r="259" spans="1:2" x14ac:dyDescent="0.25">
      <c r="A259" s="60" t="s">
        <v>48</v>
      </c>
      <c r="B259" s="26" t="s">
        <v>102</v>
      </c>
    </row>
    <row r="260" spans="1:2" x14ac:dyDescent="0.25">
      <c r="A260" s="60" t="s">
        <v>49</v>
      </c>
      <c r="B260" s="26" t="s">
        <v>102</v>
      </c>
    </row>
    <row r="261" spans="1:2" x14ac:dyDescent="0.25">
      <c r="A261" s="60" t="s">
        <v>50</v>
      </c>
      <c r="B261" s="26" t="s">
        <v>102</v>
      </c>
    </row>
    <row r="262" spans="1:2" x14ac:dyDescent="0.25">
      <c r="A262" s="60" t="s">
        <v>128</v>
      </c>
      <c r="B262" s="26" t="s">
        <v>102</v>
      </c>
    </row>
    <row r="263" spans="1:2" x14ac:dyDescent="0.25">
      <c r="A263" s="60" t="s">
        <v>129</v>
      </c>
      <c r="B263" s="26" t="s">
        <v>102</v>
      </c>
    </row>
    <row r="264" spans="1:2" x14ac:dyDescent="0.25">
      <c r="A264" s="60" t="s">
        <v>130</v>
      </c>
      <c r="B264" s="26" t="s">
        <v>102</v>
      </c>
    </row>
    <row r="265" spans="1:2" x14ac:dyDescent="0.25">
      <c r="A265" s="60" t="s">
        <v>138</v>
      </c>
      <c r="B265" s="26" t="s">
        <v>102</v>
      </c>
    </row>
    <row r="266" spans="1:2" x14ac:dyDescent="0.25">
      <c r="A266" s="59" t="s">
        <v>15</v>
      </c>
      <c r="B266" s="28" t="s">
        <v>103</v>
      </c>
    </row>
    <row r="267" spans="1:2" x14ac:dyDescent="0.25">
      <c r="A267" s="60" t="s">
        <v>6</v>
      </c>
      <c r="B267" s="28" t="s">
        <v>103</v>
      </c>
    </row>
    <row r="268" spans="1:2" x14ac:dyDescent="0.25">
      <c r="A268" s="60" t="s">
        <v>7</v>
      </c>
      <c r="B268" s="28" t="s">
        <v>103</v>
      </c>
    </row>
    <row r="269" spans="1:2" x14ac:dyDescent="0.25">
      <c r="A269" s="60" t="s">
        <v>8</v>
      </c>
      <c r="B269" s="28" t="s">
        <v>103</v>
      </c>
    </row>
    <row r="270" spans="1:2" x14ac:dyDescent="0.25">
      <c r="A270" s="60" t="s">
        <v>9</v>
      </c>
      <c r="B270" s="28" t="s">
        <v>103</v>
      </c>
    </row>
    <row r="271" spans="1:2" x14ac:dyDescent="0.25">
      <c r="A271" s="60" t="s">
        <v>10</v>
      </c>
      <c r="B271" s="28" t="s">
        <v>103</v>
      </c>
    </row>
    <row r="272" spans="1:2" x14ac:dyDescent="0.25">
      <c r="A272" s="60" t="s">
        <v>11</v>
      </c>
      <c r="B272" s="28" t="s">
        <v>103</v>
      </c>
    </row>
    <row r="273" spans="1:2" x14ac:dyDescent="0.25">
      <c r="A273" s="60" t="s">
        <v>38</v>
      </c>
      <c r="B273" s="28" t="s">
        <v>103</v>
      </c>
    </row>
    <row r="274" spans="1:2" x14ac:dyDescent="0.25">
      <c r="A274" s="60" t="s">
        <v>39</v>
      </c>
      <c r="B274" s="28" t="s">
        <v>103</v>
      </c>
    </row>
    <row r="275" spans="1:2" x14ac:dyDescent="0.25">
      <c r="A275" s="60" t="s">
        <v>40</v>
      </c>
      <c r="B275" s="28" t="s">
        <v>103</v>
      </c>
    </row>
    <row r="276" spans="1:2" x14ac:dyDescent="0.25">
      <c r="A276" s="60" t="s">
        <v>41</v>
      </c>
      <c r="B276" s="28" t="s">
        <v>103</v>
      </c>
    </row>
    <row r="277" spans="1:2" x14ac:dyDescent="0.25">
      <c r="A277" s="60" t="s">
        <v>42</v>
      </c>
      <c r="B277" s="28" t="s">
        <v>103</v>
      </c>
    </row>
    <row r="278" spans="1:2" x14ac:dyDescent="0.25">
      <c r="A278" s="60" t="s">
        <v>43</v>
      </c>
      <c r="B278" s="28" t="s">
        <v>103</v>
      </c>
    </row>
    <row r="279" spans="1:2" x14ac:dyDescent="0.25">
      <c r="A279" s="60" t="s">
        <v>44</v>
      </c>
      <c r="B279" s="28" t="s">
        <v>103</v>
      </c>
    </row>
    <row r="280" spans="1:2" x14ac:dyDescent="0.25">
      <c r="A280" s="60" t="s">
        <v>45</v>
      </c>
      <c r="B280" s="28" t="s">
        <v>103</v>
      </c>
    </row>
    <row r="281" spans="1:2" x14ac:dyDescent="0.25">
      <c r="A281" s="60" t="s">
        <v>46</v>
      </c>
      <c r="B281" s="28" t="s">
        <v>103</v>
      </c>
    </row>
    <row r="282" spans="1:2" x14ac:dyDescent="0.25">
      <c r="A282" s="60" t="s">
        <v>47</v>
      </c>
      <c r="B282" s="28" t="s">
        <v>103</v>
      </c>
    </row>
    <row r="283" spans="1:2" x14ac:dyDescent="0.25">
      <c r="A283" s="60" t="s">
        <v>48</v>
      </c>
      <c r="B283" s="28" t="s">
        <v>103</v>
      </c>
    </row>
    <row r="284" spans="1:2" x14ac:dyDescent="0.25">
      <c r="A284" s="60" t="s">
        <v>49</v>
      </c>
      <c r="B284" s="28" t="s">
        <v>103</v>
      </c>
    </row>
    <row r="285" spans="1:2" x14ac:dyDescent="0.25">
      <c r="A285" s="60" t="s">
        <v>50</v>
      </c>
      <c r="B285" s="28" t="s">
        <v>103</v>
      </c>
    </row>
    <row r="286" spans="1:2" x14ac:dyDescent="0.25">
      <c r="A286" s="60" t="s">
        <v>128</v>
      </c>
      <c r="B286" s="28" t="s">
        <v>103</v>
      </c>
    </row>
    <row r="287" spans="1:2" x14ac:dyDescent="0.25">
      <c r="A287" s="60" t="s">
        <v>129</v>
      </c>
      <c r="B287" s="28" t="s">
        <v>103</v>
      </c>
    </row>
    <row r="288" spans="1:2" x14ac:dyDescent="0.25">
      <c r="A288" s="60" t="s">
        <v>130</v>
      </c>
      <c r="B288" s="28" t="s">
        <v>103</v>
      </c>
    </row>
    <row r="289" spans="1:2" x14ac:dyDescent="0.25">
      <c r="A289" s="60" t="s">
        <v>138</v>
      </c>
      <c r="B289" s="28" t="s">
        <v>103</v>
      </c>
    </row>
    <row r="290" spans="1:2" x14ac:dyDescent="0.25">
      <c r="A290" s="59" t="s">
        <v>15</v>
      </c>
      <c r="B290" s="3" t="s">
        <v>104</v>
      </c>
    </row>
    <row r="291" spans="1:2" x14ac:dyDescent="0.25">
      <c r="A291" s="60" t="s">
        <v>6</v>
      </c>
      <c r="B291" s="3" t="s">
        <v>104</v>
      </c>
    </row>
    <row r="292" spans="1:2" x14ac:dyDescent="0.25">
      <c r="A292" s="60" t="s">
        <v>7</v>
      </c>
      <c r="B292" s="3" t="s">
        <v>104</v>
      </c>
    </row>
    <row r="293" spans="1:2" x14ac:dyDescent="0.25">
      <c r="A293" s="60" t="s">
        <v>8</v>
      </c>
      <c r="B293" s="3" t="s">
        <v>104</v>
      </c>
    </row>
    <row r="294" spans="1:2" x14ac:dyDescent="0.25">
      <c r="A294" s="60" t="s">
        <v>9</v>
      </c>
      <c r="B294" s="3" t="s">
        <v>104</v>
      </c>
    </row>
    <row r="295" spans="1:2" x14ac:dyDescent="0.25">
      <c r="A295" s="60" t="s">
        <v>10</v>
      </c>
      <c r="B295" s="3" t="s">
        <v>104</v>
      </c>
    </row>
    <row r="296" spans="1:2" x14ac:dyDescent="0.25">
      <c r="A296" s="60" t="s">
        <v>11</v>
      </c>
      <c r="B296" s="3" t="s">
        <v>104</v>
      </c>
    </row>
    <row r="297" spans="1:2" x14ac:dyDescent="0.25">
      <c r="A297" s="60" t="s">
        <v>38</v>
      </c>
      <c r="B297" s="3" t="s">
        <v>104</v>
      </c>
    </row>
    <row r="298" spans="1:2" x14ac:dyDescent="0.25">
      <c r="A298" s="60" t="s">
        <v>39</v>
      </c>
      <c r="B298" s="3" t="s">
        <v>104</v>
      </c>
    </row>
    <row r="299" spans="1:2" x14ac:dyDescent="0.25">
      <c r="A299" s="60" t="s">
        <v>40</v>
      </c>
      <c r="B299" s="3" t="s">
        <v>104</v>
      </c>
    </row>
    <row r="300" spans="1:2" x14ac:dyDescent="0.25">
      <c r="A300" s="60" t="s">
        <v>41</v>
      </c>
      <c r="B300" s="3" t="s">
        <v>104</v>
      </c>
    </row>
    <row r="301" spans="1:2" x14ac:dyDescent="0.25">
      <c r="A301" s="60" t="s">
        <v>42</v>
      </c>
      <c r="B301" s="3" t="s">
        <v>104</v>
      </c>
    </row>
    <row r="302" spans="1:2" x14ac:dyDescent="0.25">
      <c r="A302" s="60" t="s">
        <v>43</v>
      </c>
      <c r="B302" s="3" t="s">
        <v>104</v>
      </c>
    </row>
    <row r="303" spans="1:2" x14ac:dyDescent="0.25">
      <c r="A303" s="60" t="s">
        <v>44</v>
      </c>
      <c r="B303" s="3" t="s">
        <v>104</v>
      </c>
    </row>
    <row r="304" spans="1:2" x14ac:dyDescent="0.25">
      <c r="A304" s="60" t="s">
        <v>45</v>
      </c>
      <c r="B304" s="3" t="s">
        <v>104</v>
      </c>
    </row>
    <row r="305" spans="1:2" x14ac:dyDescent="0.25">
      <c r="A305" s="60" t="s">
        <v>46</v>
      </c>
      <c r="B305" s="3" t="s">
        <v>104</v>
      </c>
    </row>
    <row r="306" spans="1:2" x14ac:dyDescent="0.25">
      <c r="A306" s="60" t="s">
        <v>47</v>
      </c>
      <c r="B306" s="3" t="s">
        <v>104</v>
      </c>
    </row>
    <row r="307" spans="1:2" x14ac:dyDescent="0.25">
      <c r="A307" s="60" t="s">
        <v>48</v>
      </c>
      <c r="B307" s="3" t="s">
        <v>104</v>
      </c>
    </row>
    <row r="308" spans="1:2" x14ac:dyDescent="0.25">
      <c r="A308" s="60" t="s">
        <v>49</v>
      </c>
      <c r="B308" s="3" t="s">
        <v>104</v>
      </c>
    </row>
    <row r="309" spans="1:2" x14ac:dyDescent="0.25">
      <c r="A309" s="60" t="s">
        <v>50</v>
      </c>
      <c r="B309" s="3" t="s">
        <v>104</v>
      </c>
    </row>
    <row r="310" spans="1:2" x14ac:dyDescent="0.25">
      <c r="A310" s="60" t="s">
        <v>128</v>
      </c>
      <c r="B310" s="3" t="s">
        <v>104</v>
      </c>
    </row>
    <row r="311" spans="1:2" x14ac:dyDescent="0.25">
      <c r="A311" s="60" t="s">
        <v>129</v>
      </c>
      <c r="B311" s="3" t="s">
        <v>104</v>
      </c>
    </row>
    <row r="312" spans="1:2" x14ac:dyDescent="0.25">
      <c r="A312" s="60" t="s">
        <v>130</v>
      </c>
      <c r="B312" s="3" t="s">
        <v>104</v>
      </c>
    </row>
    <row r="313" spans="1:2" x14ac:dyDescent="0.25">
      <c r="A313" s="60" t="s">
        <v>138</v>
      </c>
      <c r="B313" s="3" t="s">
        <v>104</v>
      </c>
    </row>
    <row r="314" spans="1:2" x14ac:dyDescent="0.25">
      <c r="A314" s="59" t="s">
        <v>15</v>
      </c>
      <c r="B314" s="3" t="s">
        <v>105</v>
      </c>
    </row>
    <row r="315" spans="1:2" x14ac:dyDescent="0.25">
      <c r="A315" s="60" t="s">
        <v>6</v>
      </c>
      <c r="B315" s="3" t="s">
        <v>105</v>
      </c>
    </row>
    <row r="316" spans="1:2" x14ac:dyDescent="0.25">
      <c r="A316" s="60" t="s">
        <v>7</v>
      </c>
      <c r="B316" s="3" t="s">
        <v>105</v>
      </c>
    </row>
    <row r="317" spans="1:2" x14ac:dyDescent="0.25">
      <c r="A317" s="60" t="s">
        <v>8</v>
      </c>
      <c r="B317" s="3" t="s">
        <v>105</v>
      </c>
    </row>
    <row r="318" spans="1:2" x14ac:dyDescent="0.25">
      <c r="A318" s="60" t="s">
        <v>9</v>
      </c>
      <c r="B318" s="3" t="s">
        <v>105</v>
      </c>
    </row>
    <row r="319" spans="1:2" x14ac:dyDescent="0.25">
      <c r="A319" s="60" t="s">
        <v>10</v>
      </c>
      <c r="B319" s="3" t="s">
        <v>105</v>
      </c>
    </row>
    <row r="320" spans="1:2" x14ac:dyDescent="0.25">
      <c r="A320" s="60" t="s">
        <v>11</v>
      </c>
      <c r="B320" s="3" t="s">
        <v>105</v>
      </c>
    </row>
    <row r="321" spans="1:2" x14ac:dyDescent="0.25">
      <c r="A321" s="60" t="s">
        <v>38</v>
      </c>
      <c r="B321" s="3" t="s">
        <v>105</v>
      </c>
    </row>
    <row r="322" spans="1:2" x14ac:dyDescent="0.25">
      <c r="A322" s="60" t="s">
        <v>39</v>
      </c>
      <c r="B322" s="3" t="s">
        <v>105</v>
      </c>
    </row>
    <row r="323" spans="1:2" x14ac:dyDescent="0.25">
      <c r="A323" s="60" t="s">
        <v>40</v>
      </c>
      <c r="B323" s="3" t="s">
        <v>105</v>
      </c>
    </row>
    <row r="324" spans="1:2" x14ac:dyDescent="0.25">
      <c r="A324" s="60" t="s">
        <v>41</v>
      </c>
      <c r="B324" s="3" t="s">
        <v>105</v>
      </c>
    </row>
    <row r="325" spans="1:2" x14ac:dyDescent="0.25">
      <c r="A325" s="60" t="s">
        <v>42</v>
      </c>
      <c r="B325" s="3" t="s">
        <v>105</v>
      </c>
    </row>
    <row r="326" spans="1:2" x14ac:dyDescent="0.25">
      <c r="A326" s="60" t="s">
        <v>43</v>
      </c>
      <c r="B326" s="3" t="s">
        <v>105</v>
      </c>
    </row>
    <row r="327" spans="1:2" x14ac:dyDescent="0.25">
      <c r="A327" s="60" t="s">
        <v>44</v>
      </c>
      <c r="B327" s="3" t="s">
        <v>105</v>
      </c>
    </row>
    <row r="328" spans="1:2" x14ac:dyDescent="0.25">
      <c r="A328" s="60" t="s">
        <v>45</v>
      </c>
      <c r="B328" s="3" t="s">
        <v>105</v>
      </c>
    </row>
    <row r="329" spans="1:2" x14ac:dyDescent="0.25">
      <c r="A329" s="60" t="s">
        <v>46</v>
      </c>
      <c r="B329" s="3" t="s">
        <v>105</v>
      </c>
    </row>
    <row r="330" spans="1:2" x14ac:dyDescent="0.25">
      <c r="A330" s="60" t="s">
        <v>47</v>
      </c>
      <c r="B330" s="3" t="s">
        <v>105</v>
      </c>
    </row>
    <row r="331" spans="1:2" x14ac:dyDescent="0.25">
      <c r="A331" s="60" t="s">
        <v>48</v>
      </c>
      <c r="B331" s="3" t="s">
        <v>105</v>
      </c>
    </row>
    <row r="332" spans="1:2" x14ac:dyDescent="0.25">
      <c r="A332" s="60" t="s">
        <v>49</v>
      </c>
      <c r="B332" s="3" t="s">
        <v>105</v>
      </c>
    </row>
    <row r="333" spans="1:2" x14ac:dyDescent="0.25">
      <c r="A333" s="60" t="s">
        <v>50</v>
      </c>
      <c r="B333" s="3" t="s">
        <v>105</v>
      </c>
    </row>
    <row r="334" spans="1:2" x14ac:dyDescent="0.25">
      <c r="A334" s="60" t="s">
        <v>128</v>
      </c>
      <c r="B334" s="3" t="s">
        <v>105</v>
      </c>
    </row>
    <row r="335" spans="1:2" x14ac:dyDescent="0.25">
      <c r="A335" s="60" t="s">
        <v>129</v>
      </c>
      <c r="B335" s="3" t="s">
        <v>105</v>
      </c>
    </row>
    <row r="336" spans="1:2" x14ac:dyDescent="0.25">
      <c r="A336" s="60" t="s">
        <v>130</v>
      </c>
      <c r="B336" s="3" t="s">
        <v>105</v>
      </c>
    </row>
    <row r="337" spans="1:2" x14ac:dyDescent="0.25">
      <c r="A337" s="60" t="s">
        <v>138</v>
      </c>
      <c r="B337" s="3" t="s">
        <v>105</v>
      </c>
    </row>
    <row r="338" spans="1:2" x14ac:dyDescent="0.25">
      <c r="A338" s="59" t="s">
        <v>15</v>
      </c>
      <c r="B338" s="3" t="s">
        <v>106</v>
      </c>
    </row>
    <row r="339" spans="1:2" x14ac:dyDescent="0.25">
      <c r="A339" s="60" t="s">
        <v>6</v>
      </c>
      <c r="B339" s="3" t="s">
        <v>106</v>
      </c>
    </row>
    <row r="340" spans="1:2" x14ac:dyDescent="0.25">
      <c r="A340" s="60" t="s">
        <v>7</v>
      </c>
      <c r="B340" s="3" t="s">
        <v>106</v>
      </c>
    </row>
    <row r="341" spans="1:2" x14ac:dyDescent="0.25">
      <c r="A341" s="60" t="s">
        <v>8</v>
      </c>
      <c r="B341" s="3" t="s">
        <v>106</v>
      </c>
    </row>
    <row r="342" spans="1:2" x14ac:dyDescent="0.25">
      <c r="A342" s="60" t="s">
        <v>9</v>
      </c>
      <c r="B342" s="3" t="s">
        <v>106</v>
      </c>
    </row>
    <row r="343" spans="1:2" x14ac:dyDescent="0.25">
      <c r="A343" s="60" t="s">
        <v>10</v>
      </c>
      <c r="B343" s="3" t="s">
        <v>106</v>
      </c>
    </row>
    <row r="344" spans="1:2" x14ac:dyDescent="0.25">
      <c r="A344" s="60" t="s">
        <v>11</v>
      </c>
      <c r="B344" s="3" t="s">
        <v>106</v>
      </c>
    </row>
    <row r="345" spans="1:2" x14ac:dyDescent="0.25">
      <c r="A345" s="60" t="s">
        <v>38</v>
      </c>
      <c r="B345" s="3" t="s">
        <v>106</v>
      </c>
    </row>
    <row r="346" spans="1:2" x14ac:dyDescent="0.25">
      <c r="A346" s="60" t="s">
        <v>39</v>
      </c>
      <c r="B346" s="3" t="s">
        <v>106</v>
      </c>
    </row>
    <row r="347" spans="1:2" x14ac:dyDescent="0.25">
      <c r="A347" s="60" t="s">
        <v>40</v>
      </c>
      <c r="B347" s="3" t="s">
        <v>106</v>
      </c>
    </row>
    <row r="348" spans="1:2" x14ac:dyDescent="0.25">
      <c r="A348" s="60" t="s">
        <v>41</v>
      </c>
      <c r="B348" s="3" t="s">
        <v>106</v>
      </c>
    </row>
    <row r="349" spans="1:2" x14ac:dyDescent="0.25">
      <c r="A349" s="60" t="s">
        <v>42</v>
      </c>
      <c r="B349" s="3" t="s">
        <v>106</v>
      </c>
    </row>
    <row r="350" spans="1:2" x14ac:dyDescent="0.25">
      <c r="A350" s="60" t="s">
        <v>43</v>
      </c>
      <c r="B350" s="3" t="s">
        <v>106</v>
      </c>
    </row>
    <row r="351" spans="1:2" x14ac:dyDescent="0.25">
      <c r="A351" s="60" t="s">
        <v>44</v>
      </c>
      <c r="B351" s="3" t="s">
        <v>106</v>
      </c>
    </row>
    <row r="352" spans="1:2" x14ac:dyDescent="0.25">
      <c r="A352" s="60" t="s">
        <v>45</v>
      </c>
      <c r="B352" s="3" t="s">
        <v>106</v>
      </c>
    </row>
    <row r="353" spans="1:2" x14ac:dyDescent="0.25">
      <c r="A353" s="60" t="s">
        <v>46</v>
      </c>
      <c r="B353" s="3" t="s">
        <v>106</v>
      </c>
    </row>
    <row r="354" spans="1:2" x14ac:dyDescent="0.25">
      <c r="A354" s="60" t="s">
        <v>47</v>
      </c>
      <c r="B354" s="3" t="s">
        <v>106</v>
      </c>
    </row>
    <row r="355" spans="1:2" x14ac:dyDescent="0.25">
      <c r="A355" s="60" t="s">
        <v>48</v>
      </c>
      <c r="B355" s="3" t="s">
        <v>106</v>
      </c>
    </row>
    <row r="356" spans="1:2" x14ac:dyDescent="0.25">
      <c r="A356" s="60" t="s">
        <v>49</v>
      </c>
      <c r="B356" s="3" t="s">
        <v>106</v>
      </c>
    </row>
    <row r="357" spans="1:2" x14ac:dyDescent="0.25">
      <c r="A357" s="60" t="s">
        <v>50</v>
      </c>
      <c r="B357" s="3" t="s">
        <v>106</v>
      </c>
    </row>
    <row r="358" spans="1:2" x14ac:dyDescent="0.25">
      <c r="A358" s="60" t="s">
        <v>128</v>
      </c>
      <c r="B358" s="3" t="s">
        <v>106</v>
      </c>
    </row>
    <row r="359" spans="1:2" x14ac:dyDescent="0.25">
      <c r="A359" s="60" t="s">
        <v>129</v>
      </c>
      <c r="B359" s="3" t="s">
        <v>106</v>
      </c>
    </row>
    <row r="360" spans="1:2" x14ac:dyDescent="0.25">
      <c r="A360" s="60" t="s">
        <v>130</v>
      </c>
      <c r="B360" s="3" t="s">
        <v>106</v>
      </c>
    </row>
    <row r="361" spans="1:2" x14ac:dyDescent="0.25">
      <c r="A361" s="60" t="s">
        <v>138</v>
      </c>
      <c r="B361" s="3" t="s">
        <v>106</v>
      </c>
    </row>
    <row r="362" spans="1:2" x14ac:dyDescent="0.25">
      <c r="A362" s="59" t="s">
        <v>15</v>
      </c>
      <c r="B362" s="3" t="s">
        <v>107</v>
      </c>
    </row>
    <row r="363" spans="1:2" x14ac:dyDescent="0.25">
      <c r="A363" s="60" t="s">
        <v>6</v>
      </c>
      <c r="B363" s="3" t="s">
        <v>107</v>
      </c>
    </row>
    <row r="364" spans="1:2" x14ac:dyDescent="0.25">
      <c r="A364" s="60" t="s">
        <v>7</v>
      </c>
      <c r="B364" s="3" t="s">
        <v>107</v>
      </c>
    </row>
    <row r="365" spans="1:2" x14ac:dyDescent="0.25">
      <c r="A365" s="60" t="s">
        <v>8</v>
      </c>
      <c r="B365" s="3" t="s">
        <v>107</v>
      </c>
    </row>
    <row r="366" spans="1:2" x14ac:dyDescent="0.25">
      <c r="A366" s="60" t="s">
        <v>9</v>
      </c>
      <c r="B366" s="3" t="s">
        <v>107</v>
      </c>
    </row>
    <row r="367" spans="1:2" x14ac:dyDescent="0.25">
      <c r="A367" s="60" t="s">
        <v>10</v>
      </c>
      <c r="B367" s="3" t="s">
        <v>107</v>
      </c>
    </row>
    <row r="368" spans="1:2" x14ac:dyDescent="0.25">
      <c r="A368" s="60" t="s">
        <v>11</v>
      </c>
      <c r="B368" s="3" t="s">
        <v>107</v>
      </c>
    </row>
    <row r="369" spans="1:2" x14ac:dyDescent="0.25">
      <c r="A369" s="60" t="s">
        <v>38</v>
      </c>
      <c r="B369" s="3" t="s">
        <v>107</v>
      </c>
    </row>
    <row r="370" spans="1:2" x14ac:dyDescent="0.25">
      <c r="A370" s="60" t="s">
        <v>39</v>
      </c>
      <c r="B370" s="3" t="s">
        <v>107</v>
      </c>
    </row>
    <row r="371" spans="1:2" x14ac:dyDescent="0.25">
      <c r="A371" s="60" t="s">
        <v>40</v>
      </c>
      <c r="B371" s="3" t="s">
        <v>107</v>
      </c>
    </row>
    <row r="372" spans="1:2" x14ac:dyDescent="0.25">
      <c r="A372" s="60" t="s">
        <v>41</v>
      </c>
      <c r="B372" s="3" t="s">
        <v>107</v>
      </c>
    </row>
    <row r="373" spans="1:2" x14ac:dyDescent="0.25">
      <c r="A373" s="60" t="s">
        <v>42</v>
      </c>
      <c r="B373" s="3" t="s">
        <v>107</v>
      </c>
    </row>
    <row r="374" spans="1:2" x14ac:dyDescent="0.25">
      <c r="A374" s="60" t="s">
        <v>43</v>
      </c>
      <c r="B374" s="3" t="s">
        <v>107</v>
      </c>
    </row>
    <row r="375" spans="1:2" x14ac:dyDescent="0.25">
      <c r="A375" s="60" t="s">
        <v>44</v>
      </c>
      <c r="B375" s="3" t="s">
        <v>107</v>
      </c>
    </row>
    <row r="376" spans="1:2" x14ac:dyDescent="0.25">
      <c r="A376" s="60" t="s">
        <v>45</v>
      </c>
      <c r="B376" s="3" t="s">
        <v>107</v>
      </c>
    </row>
    <row r="377" spans="1:2" x14ac:dyDescent="0.25">
      <c r="A377" s="60" t="s">
        <v>46</v>
      </c>
      <c r="B377" s="3" t="s">
        <v>107</v>
      </c>
    </row>
    <row r="378" spans="1:2" x14ac:dyDescent="0.25">
      <c r="A378" s="60" t="s">
        <v>47</v>
      </c>
      <c r="B378" s="3" t="s">
        <v>107</v>
      </c>
    </row>
    <row r="379" spans="1:2" x14ac:dyDescent="0.25">
      <c r="A379" s="60" t="s">
        <v>48</v>
      </c>
      <c r="B379" s="3" t="s">
        <v>107</v>
      </c>
    </row>
    <row r="380" spans="1:2" x14ac:dyDescent="0.25">
      <c r="A380" s="60" t="s">
        <v>49</v>
      </c>
      <c r="B380" s="3" t="s">
        <v>107</v>
      </c>
    </row>
    <row r="381" spans="1:2" x14ac:dyDescent="0.25">
      <c r="A381" s="60" t="s">
        <v>50</v>
      </c>
      <c r="B381" s="3" t="s">
        <v>107</v>
      </c>
    </row>
    <row r="382" spans="1:2" x14ac:dyDescent="0.25">
      <c r="A382" s="60" t="s">
        <v>128</v>
      </c>
      <c r="B382" s="3" t="s">
        <v>107</v>
      </c>
    </row>
    <row r="383" spans="1:2" x14ac:dyDescent="0.25">
      <c r="A383" s="60" t="s">
        <v>129</v>
      </c>
      <c r="B383" s="3" t="s">
        <v>107</v>
      </c>
    </row>
    <row r="384" spans="1:2" x14ac:dyDescent="0.25">
      <c r="A384" s="60" t="s">
        <v>130</v>
      </c>
      <c r="B384" s="3" t="s">
        <v>107</v>
      </c>
    </row>
    <row r="385" spans="1:2" x14ac:dyDescent="0.25">
      <c r="A385" s="60" t="s">
        <v>138</v>
      </c>
      <c r="B385" s="3" t="s">
        <v>107</v>
      </c>
    </row>
    <row r="386" spans="1:2" x14ac:dyDescent="0.25">
      <c r="A386" s="59" t="s">
        <v>15</v>
      </c>
      <c r="B386" s="3" t="s">
        <v>108</v>
      </c>
    </row>
    <row r="387" spans="1:2" x14ac:dyDescent="0.25">
      <c r="A387" s="60" t="s">
        <v>6</v>
      </c>
      <c r="B387" s="3" t="s">
        <v>108</v>
      </c>
    </row>
    <row r="388" spans="1:2" x14ac:dyDescent="0.25">
      <c r="A388" s="60" t="s">
        <v>7</v>
      </c>
      <c r="B388" s="3" t="s">
        <v>108</v>
      </c>
    </row>
    <row r="389" spans="1:2" x14ac:dyDescent="0.25">
      <c r="A389" s="60" t="s">
        <v>8</v>
      </c>
      <c r="B389" s="3" t="s">
        <v>108</v>
      </c>
    </row>
    <row r="390" spans="1:2" x14ac:dyDescent="0.25">
      <c r="A390" s="60" t="s">
        <v>9</v>
      </c>
      <c r="B390" s="3" t="s">
        <v>108</v>
      </c>
    </row>
    <row r="391" spans="1:2" x14ac:dyDescent="0.25">
      <c r="A391" s="60" t="s">
        <v>10</v>
      </c>
      <c r="B391" s="3" t="s">
        <v>108</v>
      </c>
    </row>
    <row r="392" spans="1:2" x14ac:dyDescent="0.25">
      <c r="A392" s="60" t="s">
        <v>11</v>
      </c>
      <c r="B392" s="3" t="s">
        <v>108</v>
      </c>
    </row>
    <row r="393" spans="1:2" x14ac:dyDescent="0.2">
      <c r="A393" s="60" t="s">
        <v>38</v>
      </c>
      <c r="B393" s="3" t="s">
        <v>108</v>
      </c>
    </row>
    <row r="394" spans="1:2" x14ac:dyDescent="0.2">
      <c r="A394" s="60" t="s">
        <v>39</v>
      </c>
      <c r="B394" s="3" t="s">
        <v>108</v>
      </c>
    </row>
    <row r="395" spans="1:2" x14ac:dyDescent="0.2">
      <c r="A395" s="60" t="s">
        <v>40</v>
      </c>
      <c r="B395" s="3" t="s">
        <v>108</v>
      </c>
    </row>
    <row r="396" spans="1:2" x14ac:dyDescent="0.2">
      <c r="A396" s="60" t="s">
        <v>41</v>
      </c>
      <c r="B396" s="3" t="s">
        <v>108</v>
      </c>
    </row>
    <row r="397" spans="1:2" x14ac:dyDescent="0.2">
      <c r="A397" s="60" t="s">
        <v>42</v>
      </c>
      <c r="B397" s="3" t="s">
        <v>108</v>
      </c>
    </row>
    <row r="398" spans="1:2" x14ac:dyDescent="0.2">
      <c r="A398" s="60" t="s">
        <v>43</v>
      </c>
      <c r="B398" s="3" t="s">
        <v>108</v>
      </c>
    </row>
    <row r="399" spans="1:2" x14ac:dyDescent="0.2">
      <c r="A399" s="60" t="s">
        <v>44</v>
      </c>
      <c r="B399" s="3" t="s">
        <v>108</v>
      </c>
    </row>
    <row r="400" spans="1:2" x14ac:dyDescent="0.2">
      <c r="A400" s="60" t="s">
        <v>45</v>
      </c>
      <c r="B400" s="3" t="s">
        <v>108</v>
      </c>
    </row>
    <row r="401" spans="1:2" x14ac:dyDescent="0.2">
      <c r="A401" s="60" t="s">
        <v>46</v>
      </c>
      <c r="B401" s="3" t="s">
        <v>108</v>
      </c>
    </row>
    <row r="402" spans="1:2" x14ac:dyDescent="0.2">
      <c r="A402" s="60" t="s">
        <v>47</v>
      </c>
      <c r="B402" s="3" t="s">
        <v>108</v>
      </c>
    </row>
    <row r="403" spans="1:2" x14ac:dyDescent="0.2">
      <c r="A403" s="60" t="s">
        <v>48</v>
      </c>
      <c r="B403" s="3" t="s">
        <v>108</v>
      </c>
    </row>
    <row r="404" spans="1:2" x14ac:dyDescent="0.2">
      <c r="A404" s="60" t="s">
        <v>49</v>
      </c>
      <c r="B404" s="3" t="s">
        <v>108</v>
      </c>
    </row>
    <row r="405" spans="1:2" x14ac:dyDescent="0.2">
      <c r="A405" s="60" t="s">
        <v>50</v>
      </c>
      <c r="B405" s="3" t="s">
        <v>108</v>
      </c>
    </row>
    <row r="406" spans="1:2" x14ac:dyDescent="0.2">
      <c r="A406" s="60" t="s">
        <v>128</v>
      </c>
      <c r="B406" s="3" t="s">
        <v>108</v>
      </c>
    </row>
    <row r="407" spans="1:2" x14ac:dyDescent="0.2">
      <c r="A407" s="60" t="s">
        <v>129</v>
      </c>
      <c r="B407" s="3" t="s">
        <v>108</v>
      </c>
    </row>
    <row r="408" spans="1:2" x14ac:dyDescent="0.2">
      <c r="A408" s="60" t="s">
        <v>130</v>
      </c>
      <c r="B408" s="3" t="s">
        <v>108</v>
      </c>
    </row>
    <row r="409" spans="1:2" x14ac:dyDescent="0.2">
      <c r="A409" s="60" t="s">
        <v>138</v>
      </c>
      <c r="B409" s="3" t="s">
        <v>108</v>
      </c>
    </row>
    <row r="410" spans="1:2" x14ac:dyDescent="0.2">
      <c r="A410" s="59" t="s">
        <v>15</v>
      </c>
      <c r="B410" s="3" t="s">
        <v>109</v>
      </c>
    </row>
    <row r="411" spans="1:2" x14ac:dyDescent="0.2">
      <c r="A411" s="60" t="s">
        <v>6</v>
      </c>
      <c r="B411" s="3" t="s">
        <v>109</v>
      </c>
    </row>
    <row r="412" spans="1:2" x14ac:dyDescent="0.2">
      <c r="A412" s="60" t="s">
        <v>7</v>
      </c>
      <c r="B412" s="3" t="s">
        <v>109</v>
      </c>
    </row>
    <row r="413" spans="1:2" x14ac:dyDescent="0.2">
      <c r="A413" s="60" t="s">
        <v>8</v>
      </c>
      <c r="B413" s="3" t="s">
        <v>109</v>
      </c>
    </row>
    <row r="414" spans="1:2" x14ac:dyDescent="0.2">
      <c r="A414" s="60" t="s">
        <v>9</v>
      </c>
      <c r="B414" s="3" t="s">
        <v>109</v>
      </c>
    </row>
    <row r="415" spans="1:2" x14ac:dyDescent="0.2">
      <c r="A415" s="60" t="s">
        <v>10</v>
      </c>
      <c r="B415" s="3" t="s">
        <v>109</v>
      </c>
    </row>
    <row r="416" spans="1:2" x14ac:dyDescent="0.2">
      <c r="A416" s="60" t="s">
        <v>11</v>
      </c>
      <c r="B416" s="3" t="s">
        <v>109</v>
      </c>
    </row>
    <row r="417" spans="1:2" x14ac:dyDescent="0.2">
      <c r="A417" s="60" t="s">
        <v>38</v>
      </c>
      <c r="B417" s="3" t="s">
        <v>109</v>
      </c>
    </row>
    <row r="418" spans="1:2" x14ac:dyDescent="0.2">
      <c r="A418" s="60" t="s">
        <v>39</v>
      </c>
      <c r="B418" s="3" t="s">
        <v>109</v>
      </c>
    </row>
    <row r="419" spans="1:2" x14ac:dyDescent="0.2">
      <c r="A419" s="60" t="s">
        <v>40</v>
      </c>
      <c r="B419" s="3" t="s">
        <v>109</v>
      </c>
    </row>
    <row r="420" spans="1:2" x14ac:dyDescent="0.2">
      <c r="A420" s="60" t="s">
        <v>41</v>
      </c>
      <c r="B420" s="3" t="s">
        <v>109</v>
      </c>
    </row>
    <row r="421" spans="1:2" x14ac:dyDescent="0.2">
      <c r="A421" s="60" t="s">
        <v>42</v>
      </c>
      <c r="B421" s="3" t="s">
        <v>109</v>
      </c>
    </row>
    <row r="422" spans="1:2" x14ac:dyDescent="0.2">
      <c r="A422" s="60" t="s">
        <v>43</v>
      </c>
      <c r="B422" s="3" t="s">
        <v>109</v>
      </c>
    </row>
    <row r="423" spans="1:2" x14ac:dyDescent="0.2">
      <c r="A423" s="60" t="s">
        <v>44</v>
      </c>
      <c r="B423" s="3" t="s">
        <v>109</v>
      </c>
    </row>
    <row r="424" spans="1:2" x14ac:dyDescent="0.2">
      <c r="A424" s="60" t="s">
        <v>45</v>
      </c>
      <c r="B424" s="3" t="s">
        <v>109</v>
      </c>
    </row>
    <row r="425" spans="1:2" x14ac:dyDescent="0.2">
      <c r="A425" s="60" t="s">
        <v>46</v>
      </c>
      <c r="B425" s="3" t="s">
        <v>109</v>
      </c>
    </row>
    <row r="426" spans="1:2" x14ac:dyDescent="0.2">
      <c r="A426" s="60" t="s">
        <v>47</v>
      </c>
      <c r="B426" s="3" t="s">
        <v>109</v>
      </c>
    </row>
    <row r="427" spans="1:2" x14ac:dyDescent="0.2">
      <c r="A427" s="60" t="s">
        <v>48</v>
      </c>
      <c r="B427" s="3" t="s">
        <v>109</v>
      </c>
    </row>
    <row r="428" spans="1:2" x14ac:dyDescent="0.2">
      <c r="A428" s="60" t="s">
        <v>49</v>
      </c>
      <c r="B428" s="3" t="s">
        <v>109</v>
      </c>
    </row>
    <row r="429" spans="1:2" x14ac:dyDescent="0.2">
      <c r="A429" s="60" t="s">
        <v>50</v>
      </c>
      <c r="B429" s="3" t="s">
        <v>109</v>
      </c>
    </row>
    <row r="430" spans="1:2" x14ac:dyDescent="0.2">
      <c r="A430" s="60" t="s">
        <v>128</v>
      </c>
      <c r="B430" s="3" t="s">
        <v>109</v>
      </c>
    </row>
    <row r="431" spans="1:2" x14ac:dyDescent="0.2">
      <c r="A431" s="60" t="s">
        <v>129</v>
      </c>
      <c r="B431" s="3" t="s">
        <v>109</v>
      </c>
    </row>
    <row r="432" spans="1:2" x14ac:dyDescent="0.2">
      <c r="A432" s="60" t="s">
        <v>130</v>
      </c>
      <c r="B432" s="3" t="s">
        <v>109</v>
      </c>
    </row>
    <row r="433" spans="1:2" x14ac:dyDescent="0.2">
      <c r="A433" s="60" t="s">
        <v>138</v>
      </c>
      <c r="B433" s="3" t="s">
        <v>109</v>
      </c>
    </row>
    <row r="434" spans="1:2" x14ac:dyDescent="0.2">
      <c r="A434" s="59" t="s">
        <v>15</v>
      </c>
      <c r="B434" s="3" t="s">
        <v>110</v>
      </c>
    </row>
    <row r="435" spans="1:2" x14ac:dyDescent="0.2">
      <c r="A435" s="60" t="s">
        <v>6</v>
      </c>
      <c r="B435" s="3" t="s">
        <v>110</v>
      </c>
    </row>
    <row r="436" spans="1:2" x14ac:dyDescent="0.2">
      <c r="A436" s="60" t="s">
        <v>7</v>
      </c>
      <c r="B436" s="3" t="s">
        <v>110</v>
      </c>
    </row>
    <row r="437" spans="1:2" x14ac:dyDescent="0.2">
      <c r="A437" s="60" t="s">
        <v>8</v>
      </c>
      <c r="B437" s="3" t="s">
        <v>110</v>
      </c>
    </row>
    <row r="438" spans="1:2" x14ac:dyDescent="0.2">
      <c r="A438" s="60" t="s">
        <v>9</v>
      </c>
      <c r="B438" s="3" t="s">
        <v>110</v>
      </c>
    </row>
    <row r="439" spans="1:2" x14ac:dyDescent="0.2">
      <c r="A439" s="60" t="s">
        <v>10</v>
      </c>
      <c r="B439" s="3" t="s">
        <v>110</v>
      </c>
    </row>
    <row r="440" spans="1:2" x14ac:dyDescent="0.2">
      <c r="A440" s="60" t="s">
        <v>11</v>
      </c>
      <c r="B440" s="3" t="s">
        <v>110</v>
      </c>
    </row>
    <row r="441" spans="1:2" x14ac:dyDescent="0.2">
      <c r="A441" s="60" t="s">
        <v>38</v>
      </c>
      <c r="B441" s="3" t="s">
        <v>110</v>
      </c>
    </row>
    <row r="442" spans="1:2" x14ac:dyDescent="0.2">
      <c r="A442" s="60" t="s">
        <v>39</v>
      </c>
      <c r="B442" s="3" t="s">
        <v>110</v>
      </c>
    </row>
    <row r="443" spans="1:2" x14ac:dyDescent="0.2">
      <c r="A443" s="60" t="s">
        <v>40</v>
      </c>
      <c r="B443" s="3" t="s">
        <v>110</v>
      </c>
    </row>
    <row r="444" spans="1:2" x14ac:dyDescent="0.2">
      <c r="A444" s="60" t="s">
        <v>41</v>
      </c>
      <c r="B444" s="3" t="s">
        <v>110</v>
      </c>
    </row>
    <row r="445" spans="1:2" x14ac:dyDescent="0.2">
      <c r="A445" s="60" t="s">
        <v>42</v>
      </c>
      <c r="B445" s="3" t="s">
        <v>110</v>
      </c>
    </row>
    <row r="446" spans="1:2" x14ac:dyDescent="0.2">
      <c r="A446" s="60" t="s">
        <v>43</v>
      </c>
      <c r="B446" s="3" t="s">
        <v>110</v>
      </c>
    </row>
    <row r="447" spans="1:2" x14ac:dyDescent="0.2">
      <c r="A447" s="60" t="s">
        <v>44</v>
      </c>
      <c r="B447" s="3" t="s">
        <v>110</v>
      </c>
    </row>
    <row r="448" spans="1:2" x14ac:dyDescent="0.2">
      <c r="A448" s="60" t="s">
        <v>45</v>
      </c>
      <c r="B448" s="3" t="s">
        <v>110</v>
      </c>
    </row>
    <row r="449" spans="1:2" x14ac:dyDescent="0.2">
      <c r="A449" s="60" t="s">
        <v>46</v>
      </c>
      <c r="B449" s="3" t="s">
        <v>110</v>
      </c>
    </row>
    <row r="450" spans="1:2" x14ac:dyDescent="0.2">
      <c r="A450" s="60" t="s">
        <v>47</v>
      </c>
      <c r="B450" s="3" t="s">
        <v>110</v>
      </c>
    </row>
    <row r="451" spans="1:2" x14ac:dyDescent="0.2">
      <c r="A451" s="60" t="s">
        <v>48</v>
      </c>
      <c r="B451" s="3" t="s">
        <v>110</v>
      </c>
    </row>
    <row r="452" spans="1:2" x14ac:dyDescent="0.2">
      <c r="A452" s="60" t="s">
        <v>49</v>
      </c>
      <c r="B452" s="3" t="s">
        <v>110</v>
      </c>
    </row>
    <row r="453" spans="1:2" x14ac:dyDescent="0.2">
      <c r="A453" s="60" t="s">
        <v>50</v>
      </c>
      <c r="B453" s="3" t="s">
        <v>110</v>
      </c>
    </row>
    <row r="454" spans="1:2" x14ac:dyDescent="0.2">
      <c r="A454" s="60" t="s">
        <v>128</v>
      </c>
      <c r="B454" s="3" t="s">
        <v>110</v>
      </c>
    </row>
    <row r="455" spans="1:2" x14ac:dyDescent="0.2">
      <c r="A455" s="60" t="s">
        <v>129</v>
      </c>
      <c r="B455" s="3" t="s">
        <v>110</v>
      </c>
    </row>
    <row r="456" spans="1:2" x14ac:dyDescent="0.2">
      <c r="A456" s="60" t="s">
        <v>130</v>
      </c>
      <c r="B456" s="3" t="s">
        <v>110</v>
      </c>
    </row>
    <row r="457" spans="1:2" x14ac:dyDescent="0.2">
      <c r="A457" s="60" t="s">
        <v>138</v>
      </c>
      <c r="B457" s="3" t="s">
        <v>110</v>
      </c>
    </row>
    <row r="458" spans="1:2" x14ac:dyDescent="0.2">
      <c r="A458" s="59" t="s">
        <v>15</v>
      </c>
      <c r="B458" s="3" t="s">
        <v>112</v>
      </c>
    </row>
    <row r="459" spans="1:2" x14ac:dyDescent="0.2">
      <c r="A459" s="60" t="s">
        <v>6</v>
      </c>
      <c r="B459" s="3" t="s">
        <v>112</v>
      </c>
    </row>
    <row r="460" spans="1:2" x14ac:dyDescent="0.2">
      <c r="A460" s="60" t="s">
        <v>7</v>
      </c>
      <c r="B460" s="3" t="s">
        <v>112</v>
      </c>
    </row>
    <row r="461" spans="1:2" x14ac:dyDescent="0.2">
      <c r="A461" s="60" t="s">
        <v>8</v>
      </c>
      <c r="B461" s="3" t="s">
        <v>112</v>
      </c>
    </row>
    <row r="462" spans="1:2" x14ac:dyDescent="0.2">
      <c r="A462" s="60" t="s">
        <v>9</v>
      </c>
      <c r="B462" s="3" t="s">
        <v>112</v>
      </c>
    </row>
    <row r="463" spans="1:2" x14ac:dyDescent="0.2">
      <c r="A463" s="60" t="s">
        <v>10</v>
      </c>
      <c r="B463" s="3" t="s">
        <v>112</v>
      </c>
    </row>
    <row r="464" spans="1:2" x14ac:dyDescent="0.2">
      <c r="A464" s="60" t="s">
        <v>11</v>
      </c>
      <c r="B464" s="3" t="s">
        <v>112</v>
      </c>
    </row>
    <row r="465" spans="1:2" x14ac:dyDescent="0.2">
      <c r="A465" s="60" t="s">
        <v>38</v>
      </c>
      <c r="B465" s="3" t="s">
        <v>112</v>
      </c>
    </row>
    <row r="466" spans="1:2" x14ac:dyDescent="0.2">
      <c r="A466" s="60" t="s">
        <v>39</v>
      </c>
      <c r="B466" s="3" t="s">
        <v>112</v>
      </c>
    </row>
    <row r="467" spans="1:2" x14ac:dyDescent="0.2">
      <c r="A467" s="60" t="s">
        <v>40</v>
      </c>
      <c r="B467" s="3" t="s">
        <v>112</v>
      </c>
    </row>
    <row r="468" spans="1:2" x14ac:dyDescent="0.2">
      <c r="A468" s="60" t="s">
        <v>41</v>
      </c>
      <c r="B468" s="3" t="s">
        <v>112</v>
      </c>
    </row>
    <row r="469" spans="1:2" x14ac:dyDescent="0.2">
      <c r="A469" s="60" t="s">
        <v>42</v>
      </c>
      <c r="B469" s="3" t="s">
        <v>112</v>
      </c>
    </row>
    <row r="470" spans="1:2" x14ac:dyDescent="0.2">
      <c r="A470" s="60" t="s">
        <v>43</v>
      </c>
      <c r="B470" s="3" t="s">
        <v>112</v>
      </c>
    </row>
    <row r="471" spans="1:2" x14ac:dyDescent="0.2">
      <c r="A471" s="60" t="s">
        <v>44</v>
      </c>
      <c r="B471" s="3" t="s">
        <v>112</v>
      </c>
    </row>
    <row r="472" spans="1:2" x14ac:dyDescent="0.2">
      <c r="A472" s="60" t="s">
        <v>45</v>
      </c>
      <c r="B472" s="3" t="s">
        <v>112</v>
      </c>
    </row>
    <row r="473" spans="1:2" x14ac:dyDescent="0.2">
      <c r="A473" s="60" t="s">
        <v>46</v>
      </c>
      <c r="B473" s="3" t="s">
        <v>112</v>
      </c>
    </row>
    <row r="474" spans="1:2" x14ac:dyDescent="0.2">
      <c r="A474" s="60" t="s">
        <v>47</v>
      </c>
      <c r="B474" s="3" t="s">
        <v>112</v>
      </c>
    </row>
    <row r="475" spans="1:2" x14ac:dyDescent="0.2">
      <c r="A475" s="60" t="s">
        <v>48</v>
      </c>
      <c r="B475" s="3" t="s">
        <v>112</v>
      </c>
    </row>
    <row r="476" spans="1:2" x14ac:dyDescent="0.2">
      <c r="A476" s="60" t="s">
        <v>49</v>
      </c>
      <c r="B476" s="3" t="s">
        <v>112</v>
      </c>
    </row>
    <row r="477" spans="1:2" x14ac:dyDescent="0.2">
      <c r="A477" s="60" t="s">
        <v>50</v>
      </c>
      <c r="B477" s="3" t="s">
        <v>112</v>
      </c>
    </row>
    <row r="478" spans="1:2" x14ac:dyDescent="0.2">
      <c r="A478" s="60" t="s">
        <v>128</v>
      </c>
      <c r="B478" s="3" t="s">
        <v>112</v>
      </c>
    </row>
    <row r="479" spans="1:2" x14ac:dyDescent="0.2">
      <c r="A479" s="60" t="s">
        <v>129</v>
      </c>
      <c r="B479" s="3" t="s">
        <v>112</v>
      </c>
    </row>
    <row r="480" spans="1:2" x14ac:dyDescent="0.2">
      <c r="A480" s="60" t="s">
        <v>130</v>
      </c>
      <c r="B480" s="3" t="s">
        <v>112</v>
      </c>
    </row>
    <row r="481" spans="1:2" x14ac:dyDescent="0.2">
      <c r="A481" s="60" t="s">
        <v>138</v>
      </c>
      <c r="B481" s="3" t="s">
        <v>112</v>
      </c>
    </row>
    <row r="482" spans="1:2" x14ac:dyDescent="0.2">
      <c r="B482" s="3" t="s">
        <v>112</v>
      </c>
    </row>
    <row r="483" spans="1:2" x14ac:dyDescent="0.2">
      <c r="B483" s="3" t="s">
        <v>112</v>
      </c>
    </row>
    <row r="484" spans="1:2" x14ac:dyDescent="0.2">
      <c r="B484" s="3" t="s">
        <v>112</v>
      </c>
    </row>
    <row r="485" spans="1:2" x14ac:dyDescent="0.2">
      <c r="B485" s="3" t="s">
        <v>112</v>
      </c>
    </row>
    <row r="486" spans="1:2" x14ac:dyDescent="0.2">
      <c r="B486" s="3" t="s">
        <v>112</v>
      </c>
    </row>
    <row r="487" spans="1:2" x14ac:dyDescent="0.2">
      <c r="B487" s="3" t="s">
        <v>112</v>
      </c>
    </row>
    <row r="488" spans="1:2" x14ac:dyDescent="0.2">
      <c r="B488" s="3" t="s">
        <v>112</v>
      </c>
    </row>
    <row r="489" spans="1:2" x14ac:dyDescent="0.2">
      <c r="B489" s="3" t="s">
        <v>112</v>
      </c>
    </row>
    <row r="490" spans="1:2" x14ac:dyDescent="0.2">
      <c r="B490" s="3" t="s">
        <v>112</v>
      </c>
    </row>
    <row r="491" spans="1:2" x14ac:dyDescent="0.2">
      <c r="B491" s="3" t="s">
        <v>112</v>
      </c>
    </row>
    <row r="492" spans="1:2" x14ac:dyDescent="0.2">
      <c r="B492" s="3" t="s">
        <v>112</v>
      </c>
    </row>
    <row r="493" spans="1:2" x14ac:dyDescent="0.2">
      <c r="B493" s="3" t="s">
        <v>112</v>
      </c>
    </row>
    <row r="494" spans="1:2" x14ac:dyDescent="0.2">
      <c r="B494" s="3" t="s">
        <v>112</v>
      </c>
    </row>
    <row r="495" spans="1:2" x14ac:dyDescent="0.2">
      <c r="B495" s="3" t="s">
        <v>112</v>
      </c>
    </row>
    <row r="496" spans="1:2" x14ac:dyDescent="0.2">
      <c r="B496" s="3" t="s">
        <v>112</v>
      </c>
    </row>
    <row r="497" spans="2:2" x14ac:dyDescent="0.2">
      <c r="B497" s="3" t="s">
        <v>112</v>
      </c>
    </row>
    <row r="498" spans="2:2" x14ac:dyDescent="0.2">
      <c r="B498" s="3" t="s">
        <v>112</v>
      </c>
    </row>
    <row r="499" spans="2:2" x14ac:dyDescent="0.2">
      <c r="B499" s="3" t="s">
        <v>112</v>
      </c>
    </row>
    <row r="500" spans="2:2" x14ac:dyDescent="0.2">
      <c r="B500" s="3" t="s">
        <v>112</v>
      </c>
    </row>
    <row r="501" spans="2:2" x14ac:dyDescent="0.2">
      <c r="B501" s="3" t="s">
        <v>112</v>
      </c>
    </row>
    <row r="502" spans="2:2" x14ac:dyDescent="0.2">
      <c r="B502" s="3" t="s">
        <v>112</v>
      </c>
    </row>
    <row r="503" spans="2:2" x14ac:dyDescent="0.2">
      <c r="B503" s="3" t="s">
        <v>112</v>
      </c>
    </row>
    <row r="504" spans="2:2" x14ac:dyDescent="0.2">
      <c r="B504" s="3" t="s">
        <v>112</v>
      </c>
    </row>
    <row r="505" spans="2:2" x14ac:dyDescent="0.2">
      <c r="B505" s="3" t="s">
        <v>112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Workforce</vt:lpstr>
      <vt:lpstr>Tableau</vt:lpstr>
      <vt:lpstr>Tableau Heat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2019-02-13T23:58:21Z</dcterms:created>
  <dcterms:modified xsi:type="dcterms:W3CDTF">2019-02-23T14:22:38Z</dcterms:modified>
</cp:coreProperties>
</file>