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60" windowHeight="14100" activeTab="1"/>
  </bookViews>
  <sheets>
    <sheet name="统计数据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<sst xmlns="http://schemas.openxmlformats.org/spreadsheetml/2006/main" count="11">
  <si>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</si>
  <si>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</si>
  <si>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</si>
  <si>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</si>
  <si>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</si>
  <si>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</si>
  <si>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</si>
  <si>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</si>
  <si>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_portal_makeAssignTrace</t>
  </si>
  <si>
    <t>_portal_makeAssignTrace_map</t>
  </si>
  <si>
    <t>_portal_makeAssignTrace_h5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</si>
</sst>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:H4"/>
    </sheetView>
  </sheetViews>
  <sheetFormatPr defaultColWidth="9.64285714285714" defaultRowHeight="17.6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55272</v>
      </c>
      <c r="C2">
        <v>502.273845708496</v>
      </c>
      <c r="D2">
        <v>549</v>
      </c>
      <c r="E2">
        <v>598</v>
      </c>
      <c r="F2">
        <v>698</v>
      </c>
      <c r="G2">
        <v>54810</v>
      </c>
      <c r="H2">
        <v>0.991641337386018</v>
      </c>
    </row>
    <row r="3" spans="1:8">
      <c r="A3" t="s">
        <v>9</v>
      </c>
      <c r="B3">
        <v>46278</v>
      </c>
      <c r="C3">
        <v>471.39869916591</v>
      </c>
      <c r="D3">
        <v>518</v>
      </c>
      <c r="E3">
        <v>570</v>
      </c>
      <c r="F3">
        <v>685</v>
      </c>
      <c r="G3">
        <v>45920</v>
      </c>
      <c r="H3">
        <v>0.99226414278923</v>
      </c>
    </row>
    <row r="4" spans="1:8">
      <c r="A4" t="s">
        <v>10</v>
      </c>
      <c r="B4">
        <v>240870</v>
      </c>
      <c r="C4">
        <v>488.547751899365</v>
      </c>
      <c r="D4">
        <v>539</v>
      </c>
      <c r="E4">
        <v>590</v>
      </c>
      <c r="F4">
        <v>693</v>
      </c>
      <c r="G4">
        <v>239357</v>
      </c>
      <c r="H4">
        <v>0.993718603396023</v>
      </c>
    </row>
  </sheetData>
  <pageMargins left="0.75" right="0.75" top="1" bottom="1" header="0.511805555555556" footer="0.511805555555556"/>
  <headerFooter/>
  <ignoredErrors>
    <ignoredError sqref="A1: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B13" sqref="B13:E13"/>
    </sheetView>
  </sheetViews>
  <sheetFormatPr defaultColWidth="9.14285714285714" defaultRowHeight="17.6" outlineLevelCol="5"/>
  <cols>
    <col min="1" max="1" width="37.3392857142857" customWidth="1"/>
    <col min="3" max="3" width="12.7857142857143"/>
    <col min="5" max="5" width="12.7857142857143"/>
    <col min="6" max="6" width="10.5714285714286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6">
      <c r="A2" t="s">
        <v>8</v>
      </c>
      <c r="B2">
        <v>55272</v>
      </c>
      <c r="C2">
        <v>502.273845708496</v>
      </c>
      <c r="D2">
        <v>54810</v>
      </c>
      <c r="E2">
        <v>0.991641337386018</v>
      </c>
      <c r="F2">
        <f>B2*C2</f>
        <v>27761680</v>
      </c>
    </row>
    <row r="3" spans="1:6">
      <c r="A3" t="s">
        <v>9</v>
      </c>
      <c r="B3">
        <v>46278</v>
      </c>
      <c r="C3">
        <v>471.39869916591</v>
      </c>
      <c r="D3">
        <v>45920</v>
      </c>
      <c r="E3">
        <v>0.99226414278923</v>
      </c>
      <c r="F3">
        <f>B3*C3</f>
        <v>21815389</v>
      </c>
    </row>
    <row r="4" spans="1:6">
      <c r="A4" t="s">
        <v>8</v>
      </c>
      <c r="B4">
        <v>89944</v>
      </c>
      <c r="C4">
        <v>508.743418126834</v>
      </c>
      <c r="D4">
        <v>89203</v>
      </c>
      <c r="E4">
        <v>0.991761540514098</v>
      </c>
      <c r="F4">
        <f t="shared" ref="F4:F12" si="0">B4*C4</f>
        <v>45758418</v>
      </c>
    </row>
    <row r="5" spans="1:6">
      <c r="A5" t="s">
        <v>9</v>
      </c>
      <c r="B5">
        <v>79738</v>
      </c>
      <c r="C5">
        <v>480.869171536783</v>
      </c>
      <c r="D5">
        <v>79018</v>
      </c>
      <c r="E5">
        <v>0.990970428152198</v>
      </c>
      <c r="F5">
        <f t="shared" si="0"/>
        <v>38343546</v>
      </c>
    </row>
    <row r="6" spans="2:6">
      <c r="B6">
        <f>SUM(B2:B5)</f>
        <v>271232</v>
      </c>
      <c r="C6">
        <f>F6/B6</f>
        <v>492.858633936999</v>
      </c>
      <c r="D6">
        <f>SUM(D2:D5)</f>
        <v>268951</v>
      </c>
      <c r="E6">
        <f>D6/B6</f>
        <v>0.991590225342142</v>
      </c>
      <c r="F6">
        <f>SUM(F2:F5)</f>
        <v>133679033</v>
      </c>
    </row>
    <row r="11" spans="1:6">
      <c r="A11" t="s">
        <v>10</v>
      </c>
      <c r="B11">
        <v>240870</v>
      </c>
      <c r="C11">
        <v>488.547751899365</v>
      </c>
      <c r="D11">
        <v>239357</v>
      </c>
      <c r="E11">
        <v>0.993718603396023</v>
      </c>
      <c r="F11">
        <f t="shared" si="0"/>
        <v>117676497</v>
      </c>
    </row>
    <row r="12" spans="1:6">
      <c r="A12" t="s">
        <v>10</v>
      </c>
      <c r="B12">
        <v>330318</v>
      </c>
      <c r="C12">
        <v>493.889691146108</v>
      </c>
      <c r="D12">
        <v>328165</v>
      </c>
      <c r="E12">
        <v>0.993482038520456</v>
      </c>
      <c r="F12">
        <f t="shared" si="0"/>
        <v>163140655</v>
      </c>
    </row>
    <row r="13" spans="2:6">
      <c r="B13">
        <f>SUM(B11:B12)</f>
        <v>571188</v>
      </c>
      <c r="C13">
        <f>F13/B13</f>
        <v>491.636995174969</v>
      </c>
      <c r="D13">
        <f>SUM(D11:D12)</f>
        <v>567522</v>
      </c>
      <c r="E13">
        <f>D13/B13</f>
        <v>0.993581797936931</v>
      </c>
      <c r="F13">
        <f>SUM(F11:F12)</f>
        <v>280817152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2022-07-23T22:44:49Z</dcterms:created>
  <dcterms:modified xsi:type="dcterms:W3CDTF">2022-07-23T22:48:10Z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