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<sst xmlns="http://schemas.openxmlformats.org/spreadsheetml/2006/main" count="17">
  <si>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</si>
  <si>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</si>
  <si>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</si>
  <si>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</si>
  <si>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</si>
  <si>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</si>
  <si>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</si>
  <si>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</si>
  <si>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_portal_makeAssignTrace_map</t>
  </si>
  <si>
    <t>_portal_makeAssignTrace</t>
  </si>
  <si>
    <t>_portal_makeAssignTrace_h5</t>
  </si>
  <si>
    <t>_portal_makeAssignSuccessThen_h5</t>
  </si>
  <si>
    <t>_portal_makeAssignTraceOnly_h5</t>
  </si>
  <si>
    <t>05210524</t>
  </si>
  <si>
    <t>指派成功</t>
  </si>
  <si>
    <t>05250527</t>
  </si>
  <si>
    <t>指派成功后刷新列表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</si>
</sst>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  <xf numFmtId="0" fontId="0" fillId="0" borderId="0" xfId="0" applyNumberFormat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H6" sqref="A1:H6"/>
    </sheetView>
  </sheetViews>
  <sheetFormatPr defaultColWidth="9.64285714285714" defaultRowHeight="17.6" outlineLevelRow="5" outlineLevelCol="7"/>
  <cols>
    <col min="1" max="1" width="38.535714285714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22275</v>
      </c>
      <c r="C2">
        <v>1247.40260381594</v>
      </c>
      <c r="D2">
        <v>983</v>
      </c>
      <c r="E2">
        <v>1128</v>
      </c>
      <c r="F2">
        <v>2990</v>
      </c>
      <c r="G2">
        <v>17095</v>
      </c>
      <c r="H2">
        <v>0.767452300785634</v>
      </c>
    </row>
    <row r="3" spans="1:8">
      <c r="A3" t="s">
        <v>9</v>
      </c>
      <c r="B3">
        <v>98276</v>
      </c>
      <c r="C3">
        <v>1303.98469616183</v>
      </c>
      <c r="D3">
        <v>1060</v>
      </c>
      <c r="E3">
        <v>1238</v>
      </c>
      <c r="F3">
        <v>3025</v>
      </c>
      <c r="G3">
        <v>67778</v>
      </c>
      <c r="H3">
        <v>0.689669909235215</v>
      </c>
    </row>
    <row r="4" spans="1:8">
      <c r="A4" t="s">
        <v>10</v>
      </c>
      <c r="B4">
        <v>257406</v>
      </c>
      <c r="C4">
        <v>1051.71496390916</v>
      </c>
      <c r="D4">
        <v>961</v>
      </c>
      <c r="E4">
        <v>1105</v>
      </c>
      <c r="F4">
        <v>2209</v>
      </c>
      <c r="G4">
        <v>202578</v>
      </c>
      <c r="H4">
        <v>0.786997972075243</v>
      </c>
    </row>
    <row r="5" spans="1:8">
      <c r="A5" t="s">
        <v>11</v>
      </c>
      <c r="B5">
        <v>3919</v>
      </c>
      <c r="C5">
        <v>339.867568257208</v>
      </c>
      <c r="D5">
        <v>339</v>
      </c>
      <c r="E5">
        <v>380</v>
      </c>
      <c r="F5">
        <v>612</v>
      </c>
      <c r="G5">
        <v>3875</v>
      </c>
      <c r="H5">
        <v>0.988772646083184</v>
      </c>
    </row>
    <row r="6" spans="1:8">
      <c r="A6" t="s">
        <v>12</v>
      </c>
      <c r="B6">
        <v>3933</v>
      </c>
      <c r="C6">
        <v>489.972540045767</v>
      </c>
      <c r="D6">
        <v>546</v>
      </c>
      <c r="E6">
        <v>595</v>
      </c>
      <c r="F6">
        <v>697</v>
      </c>
      <c r="G6">
        <v>3905</v>
      </c>
      <c r="H6">
        <v>0.992880752606153</v>
      </c>
    </row>
  </sheetData>
  <pageMargins left="0.75" right="0.75" top="1" bottom="1" header="0.511805555555556" footer="0.511805555555556"/>
  <headerFooter/>
  <ignoredErrors>
    <ignoredError sqref="A1:H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topLeftCell="A8" workbookViewId="0">
      <selection activeCell="A25" sqref="A25:J29"/>
    </sheetView>
  </sheetViews>
  <sheetFormatPr defaultColWidth="9.14285714285714" defaultRowHeight="17.6"/>
  <cols>
    <col min="1" max="1" width="36.9017857142857" customWidth="1"/>
    <col min="3" max="3" width="12.7857142857143"/>
    <col min="5" max="5" width="12.7857142857143"/>
    <col min="6" max="6" width="10.5714285714286"/>
    <col min="8" max="8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22275</v>
      </c>
      <c r="C2">
        <v>1247.40260381594</v>
      </c>
      <c r="D2">
        <v>17095</v>
      </c>
      <c r="E2">
        <v>0.767452300785634</v>
      </c>
      <c r="F2">
        <f>B2*C2</f>
        <v>27785893</v>
      </c>
    </row>
    <row r="3" spans="1:6">
      <c r="A3" t="s">
        <v>9</v>
      </c>
      <c r="B3">
        <v>98276</v>
      </c>
      <c r="C3">
        <v>1303.98469616183</v>
      </c>
      <c r="D3">
        <v>67778</v>
      </c>
      <c r="E3">
        <v>0.689669909235215</v>
      </c>
      <c r="F3">
        <f t="shared" ref="F3:F19" si="0">B3*C3</f>
        <v>128150400</v>
      </c>
    </row>
    <row r="4" spans="1:6">
      <c r="A4" t="s">
        <v>9</v>
      </c>
      <c r="B4">
        <v>45945</v>
      </c>
      <c r="C4">
        <v>1405.27101969746</v>
      </c>
      <c r="D4">
        <v>32908</v>
      </c>
      <c r="E4">
        <v>0.716247687452389</v>
      </c>
      <c r="F4">
        <f t="shared" si="0"/>
        <v>64565177</v>
      </c>
    </row>
    <row r="5" spans="1:6">
      <c r="A5" t="s">
        <v>8</v>
      </c>
      <c r="B5">
        <v>10834</v>
      </c>
      <c r="C5">
        <v>1295.19678788998</v>
      </c>
      <c r="D5">
        <v>8309</v>
      </c>
      <c r="E5">
        <v>0.766937419235739</v>
      </c>
      <c r="F5">
        <f t="shared" si="0"/>
        <v>14032162</v>
      </c>
    </row>
    <row r="6" spans="2:6">
      <c r="B6">
        <f>SUM(B2:B5)</f>
        <v>177330</v>
      </c>
      <c r="C6">
        <f>F6/B6</f>
        <v>1322.58293576947</v>
      </c>
      <c r="D6">
        <f>SUM(D2:D5)</f>
        <v>126090</v>
      </c>
      <c r="E6">
        <f>D6/B6</f>
        <v>0.711047200135341</v>
      </c>
      <c r="F6">
        <f>SUM(F2:F5)</f>
        <v>234533632</v>
      </c>
    </row>
    <row r="9" spans="1:6">
      <c r="A9" t="s">
        <v>10</v>
      </c>
      <c r="B9">
        <v>257406</v>
      </c>
      <c r="C9">
        <v>1051.71496390916</v>
      </c>
      <c r="D9">
        <v>202578</v>
      </c>
      <c r="E9">
        <v>0.786997972075243</v>
      </c>
      <c r="F9">
        <f t="shared" si="0"/>
        <v>270717742</v>
      </c>
    </row>
    <row r="10" spans="1:6">
      <c r="A10" t="s">
        <v>10</v>
      </c>
      <c r="B10">
        <v>139826</v>
      </c>
      <c r="C10">
        <v>1068.69553588031</v>
      </c>
      <c r="D10">
        <v>110567</v>
      </c>
      <c r="E10">
        <v>0.790747071360119</v>
      </c>
      <c r="F10">
        <f t="shared" si="0"/>
        <v>149431422</v>
      </c>
    </row>
    <row r="11" spans="2:6">
      <c r="B11">
        <f>SUM(B9:B10)</f>
        <v>397232</v>
      </c>
      <c r="C11">
        <f>F11/B11</f>
        <v>1057.69213960607</v>
      </c>
      <c r="D11">
        <f>SUM(D9:D10)</f>
        <v>313145</v>
      </c>
      <c r="E11">
        <f>D11/B11</f>
        <v>0.788317658194707</v>
      </c>
      <c r="F11">
        <f>SUM(F9:F10)</f>
        <v>420149164</v>
      </c>
    </row>
    <row r="13" spans="1:6">
      <c r="A13" t="s">
        <v>11</v>
      </c>
      <c r="B13">
        <v>3919</v>
      </c>
      <c r="C13">
        <v>339.867568257208</v>
      </c>
      <c r="D13">
        <v>3875</v>
      </c>
      <c r="E13">
        <v>0.988772646083184</v>
      </c>
      <c r="F13">
        <f t="shared" si="0"/>
        <v>1331941</v>
      </c>
    </row>
    <row r="14" spans="1:6">
      <c r="A14" t="s">
        <v>11</v>
      </c>
      <c r="B14">
        <v>125861</v>
      </c>
      <c r="C14">
        <v>341.420432063944</v>
      </c>
      <c r="D14">
        <v>124944</v>
      </c>
      <c r="E14">
        <v>0.992714184695815</v>
      </c>
      <c r="F14">
        <f t="shared" si="0"/>
        <v>42971517</v>
      </c>
    </row>
    <row r="15" spans="2:6">
      <c r="B15">
        <f>SUM(B13:B14)</f>
        <v>129780</v>
      </c>
      <c r="C15">
        <f>F15/B15</f>
        <v>341.373539836647</v>
      </c>
      <c r="D15">
        <f>SUM(D13:D14)</f>
        <v>128819</v>
      </c>
      <c r="E15">
        <f>D15/B15</f>
        <v>0.992595161041763</v>
      </c>
      <c r="F15">
        <f>SUM(F13:F14)</f>
        <v>44303458</v>
      </c>
    </row>
    <row r="18" spans="1:6">
      <c r="A18" t="s">
        <v>12</v>
      </c>
      <c r="B18">
        <v>126232</v>
      </c>
      <c r="C18">
        <v>487.864432156664</v>
      </c>
      <c r="D18">
        <v>125130</v>
      </c>
      <c r="E18">
        <v>0.991270042461499</v>
      </c>
      <c r="F18">
        <f t="shared" si="0"/>
        <v>61584103</v>
      </c>
    </row>
    <row r="19" spans="1:6">
      <c r="A19" t="s">
        <v>12</v>
      </c>
      <c r="B19">
        <v>3933</v>
      </c>
      <c r="C19">
        <v>489.972540045767</v>
      </c>
      <c r="D19">
        <v>3905</v>
      </c>
      <c r="E19">
        <v>0.992880752606153</v>
      </c>
      <c r="F19">
        <f t="shared" si="0"/>
        <v>1927062</v>
      </c>
    </row>
    <row r="20" spans="2:6">
      <c r="B20">
        <f>SUM(B18:B19)</f>
        <v>130165</v>
      </c>
      <c r="C20">
        <f>F20/B20</f>
        <v>487.928129681558</v>
      </c>
      <c r="D20">
        <f>SUM(D18:D19)</f>
        <v>129035</v>
      </c>
      <c r="E20">
        <f>D20/B20</f>
        <v>0.991318710866977</v>
      </c>
      <c r="F20">
        <f>SUM(F18:F19)</f>
        <v>63511165</v>
      </c>
    </row>
    <row r="25" spans="1:8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10">
      <c r="A26" t="s">
        <v>12</v>
      </c>
      <c r="B26">
        <v>3933</v>
      </c>
      <c r="C26">
        <v>489.972540045767</v>
      </c>
      <c r="D26">
        <v>546</v>
      </c>
      <c r="E26">
        <v>595</v>
      </c>
      <c r="F26">
        <v>697</v>
      </c>
      <c r="G26">
        <v>3905</v>
      </c>
      <c r="H26">
        <v>0.992880752606153</v>
      </c>
      <c r="I26" s="1" t="s">
        <v>13</v>
      </c>
      <c r="J26" t="s">
        <v>14</v>
      </c>
    </row>
    <row r="27" spans="1:10">
      <c r="A27" t="s">
        <v>12</v>
      </c>
      <c r="B27">
        <v>126232</v>
      </c>
      <c r="C27">
        <v>487.864432156664</v>
      </c>
      <c r="D27">
        <v>539</v>
      </c>
      <c r="E27">
        <v>590</v>
      </c>
      <c r="F27">
        <v>697</v>
      </c>
      <c r="G27">
        <v>125130</v>
      </c>
      <c r="H27">
        <v>0.991270042461499</v>
      </c>
      <c r="I27" s="1" t="s">
        <v>15</v>
      </c>
      <c r="J27" t="s">
        <v>14</v>
      </c>
    </row>
    <row r="28" spans="1:10">
      <c r="A28" t="s">
        <v>11</v>
      </c>
      <c r="B28">
        <v>3919</v>
      </c>
      <c r="C28">
        <v>339.867568257208</v>
      </c>
      <c r="D28">
        <v>339</v>
      </c>
      <c r="E28">
        <v>380</v>
      </c>
      <c r="F28">
        <v>612</v>
      </c>
      <c r="G28">
        <v>3875</v>
      </c>
      <c r="H28">
        <v>0.988772646083184</v>
      </c>
      <c r="I28" s="1" t="s">
        <v>13</v>
      </c>
      <c r="J28" t="s">
        <v>16</v>
      </c>
    </row>
    <row r="29" spans="1:10">
      <c r="A29" t="s">
        <v>11</v>
      </c>
      <c r="B29">
        <v>125861</v>
      </c>
      <c r="C29">
        <v>341.420432063944</v>
      </c>
      <c r="D29">
        <v>356</v>
      </c>
      <c r="E29">
        <v>412</v>
      </c>
      <c r="F29">
        <v>561</v>
      </c>
      <c r="G29">
        <v>124944</v>
      </c>
      <c r="H29">
        <v>0.992714184695815</v>
      </c>
      <c r="I29" s="1" t="s">
        <v>15</v>
      </c>
      <c r="J29" t="s"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2022-05-28T04:18:28Z</dcterms:created>
  <dcterms:modified xsi:type="dcterms:W3CDTF">2022-05-28T10:05:21Z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