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100"/>
  </bookViews>
  <sheets>
    <sheet name="统计数据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<sst xmlns="http://schemas.openxmlformats.org/spreadsheetml/2006/main" count="23">
  <si>
    <t>访问设备</t>
  </si>
  <si>
    <t>埋点Key</t>
  </si>
  <si>
    <t>样本数</t>
  </si>
  <si>
    <t>平均值</t>
  </si>
  <si>
    <t>75值</t>
  </si>
  <si>
    <t>85值</t>
  </si>
  <si>
    <t>95值</t>
  </si>
  <si>
    <t>1s内数量</t>
  </si>
  <si>
    <t>1s内占比</t>
  </si>
  <si>
    <t>pc</t>
  </si>
  <si>
    <t>_portal_wayBillClickTrace</t>
  </si>
  <si>
    <t>_portal_makeAssignTrace</t>
  </si>
  <si>
    <t>_portal_wayBillClickTrace_map</t>
  </si>
  <si>
    <t>_portal_makeAssignTrace_map</t>
  </si>
  <si>
    <t>_portal_screenTrace</t>
  </si>
  <si>
    <t>_portal_screenTrace_map</t>
  </si>
  <si>
    <t>_portal_wayBillClickTrace_h5</t>
  </si>
  <si>
    <t>_portal_makeAssignTrace_h5</t>
  </si>
  <si>
    <t>undefined</t>
  </si>
  <si>
    <t>和</t>
  </si>
  <si>
    <t>总数</t>
  </si>
  <si>
    <t>app</t>
  </si>
  <si>
    <t>_portal_screenTrace_h5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</si>
</sst>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tabSelected="1" workbookViewId="0">
      <selection activeCell="A1" sqref="A1:I9"/>
    </sheetView>
  </sheetViews>
  <sheetFormatPr defaultColWidth="9.64285714285714" defaultRowHeight="17.6"/>
  <cols>
    <col min="2" max="2" width="30.508928571428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265846</v>
      </c>
      <c r="D2">
        <v>1824.37051149914</v>
      </c>
      <c r="E2">
        <v>1268</v>
      </c>
      <c r="F2">
        <v>1411</v>
      </c>
      <c r="G2">
        <v>2507</v>
      </c>
      <c r="H2">
        <v>104442</v>
      </c>
      <c r="I2">
        <v>0.39286654679777</v>
      </c>
    </row>
    <row r="3" spans="1:9">
      <c r="A3" t="s">
        <v>9</v>
      </c>
      <c r="B3" t="s">
        <v>11</v>
      </c>
      <c r="C3">
        <v>64391</v>
      </c>
      <c r="D3">
        <v>1533.0630367598</v>
      </c>
      <c r="E3">
        <v>1300</v>
      </c>
      <c r="F3">
        <v>1471</v>
      </c>
      <c r="G3">
        <v>3170</v>
      </c>
      <c r="H3">
        <v>23243</v>
      </c>
      <c r="I3">
        <v>0.360966594710441</v>
      </c>
    </row>
    <row r="4" spans="1:9">
      <c r="A4" t="s">
        <v>9</v>
      </c>
      <c r="B4" t="s">
        <v>12</v>
      </c>
      <c r="C4">
        <v>91089</v>
      </c>
      <c r="D4">
        <v>1381.20403122221</v>
      </c>
      <c r="E4">
        <v>1312</v>
      </c>
      <c r="F4">
        <v>1482</v>
      </c>
      <c r="G4">
        <v>2180</v>
      </c>
      <c r="H4">
        <v>36843</v>
      </c>
      <c r="I4">
        <v>0.404472548825874</v>
      </c>
    </row>
    <row r="5" spans="1:9">
      <c r="A5" t="s">
        <v>9</v>
      </c>
      <c r="B5" t="s">
        <v>13</v>
      </c>
      <c r="C5">
        <v>18449</v>
      </c>
      <c r="D5">
        <v>1681.51271071603</v>
      </c>
      <c r="E5">
        <v>1482</v>
      </c>
      <c r="F5">
        <v>1772</v>
      </c>
      <c r="G5">
        <v>3781</v>
      </c>
      <c r="H5">
        <v>6367</v>
      </c>
      <c r="I5">
        <v>0.345113556290314</v>
      </c>
    </row>
    <row r="6" spans="1:9">
      <c r="A6" t="s">
        <v>9</v>
      </c>
      <c r="B6" t="s">
        <v>14</v>
      </c>
      <c r="C6">
        <v>975</v>
      </c>
      <c r="D6">
        <v>434.24</v>
      </c>
      <c r="E6">
        <v>657</v>
      </c>
      <c r="F6">
        <v>735</v>
      </c>
      <c r="G6">
        <v>919</v>
      </c>
      <c r="H6">
        <v>944</v>
      </c>
      <c r="I6">
        <v>0.968205128205128</v>
      </c>
    </row>
    <row r="7" spans="1:9">
      <c r="A7" t="s">
        <v>9</v>
      </c>
      <c r="B7" t="s">
        <v>15</v>
      </c>
      <c r="C7">
        <v>1459</v>
      </c>
      <c r="D7">
        <v>526.849211788896</v>
      </c>
      <c r="E7">
        <v>636</v>
      </c>
      <c r="F7">
        <v>707</v>
      </c>
      <c r="G7">
        <v>881</v>
      </c>
      <c r="H7">
        <v>1411</v>
      </c>
      <c r="I7">
        <v>0.967100753941056</v>
      </c>
    </row>
    <row r="8" spans="1:9">
      <c r="A8" t="s">
        <v>9</v>
      </c>
      <c r="B8" t="s">
        <v>16</v>
      </c>
      <c r="C8">
        <v>10072</v>
      </c>
      <c r="D8">
        <v>383.689535345512</v>
      </c>
      <c r="E8">
        <v>425</v>
      </c>
      <c r="F8">
        <v>472</v>
      </c>
      <c r="G8">
        <v>566</v>
      </c>
      <c r="H8">
        <v>9974</v>
      </c>
      <c r="I8">
        <v>0.990270055599682</v>
      </c>
    </row>
    <row r="9" spans="1:9">
      <c r="A9" t="s">
        <v>9</v>
      </c>
      <c r="B9" t="s">
        <v>17</v>
      </c>
      <c r="C9">
        <v>1933</v>
      </c>
      <c r="D9">
        <v>1614.99327470254</v>
      </c>
      <c r="E9">
        <v>1686</v>
      </c>
      <c r="F9">
        <v>2494</v>
      </c>
      <c r="G9">
        <v>4320</v>
      </c>
      <c r="H9">
        <v>825</v>
      </c>
      <c r="I9">
        <v>0.426797723745473</v>
      </c>
    </row>
    <row r="10" spans="1:9">
      <c r="A10" t="s">
        <v>9</v>
      </c>
      <c r="B10" t="s">
        <v>18</v>
      </c>
      <c r="C10">
        <v>3</v>
      </c>
      <c r="D10">
        <v>1.#QNAN</v>
      </c>
      <c r="E10">
        <v>1.#QNAN</v>
      </c>
      <c r="F10">
        <v>1.#QNAN</v>
      </c>
      <c r="G10">
        <v>1.#QNAN</v>
      </c>
      <c r="H10">
        <v>0</v>
      </c>
      <c r="I10">
        <v>0</v>
      </c>
    </row>
  </sheetData>
  <pageMargins left="0.75" right="0.75" top="1" bottom="1" header="0.511805555555556" footer="0.511805555555556"/>
  <headerFooter/>
  <ignoredErrors>
    <ignoredError sqref="A1:I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7"/>
  <sheetViews>
    <sheetView workbookViewId="0">
      <selection activeCell="B17" sqref="B17"/>
    </sheetView>
  </sheetViews>
  <sheetFormatPr defaultColWidth="9.14285714285714" defaultRowHeight="17.6"/>
  <cols>
    <col min="2" max="2" width="28.5625" customWidth="1"/>
    <col min="4" max="4" width="12.7857142857143"/>
    <col min="6" max="6" width="12.7857142857143"/>
    <col min="8" max="8" width="12.7857142857143"/>
    <col min="10" max="10" width="12.7857142857143"/>
    <col min="11" max="11" width="10.5714285714286"/>
    <col min="13" max="13" width="12.7857142857143"/>
    <col min="15" max="15" width="12.7857142857143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2</v>
      </c>
      <c r="H1" t="s">
        <v>3</v>
      </c>
      <c r="I1" t="s">
        <v>7</v>
      </c>
      <c r="J1" t="s">
        <v>8</v>
      </c>
      <c r="K1" t="s">
        <v>19</v>
      </c>
      <c r="L1" t="s">
        <v>20</v>
      </c>
      <c r="M1" t="s">
        <v>3</v>
      </c>
      <c r="N1" t="s">
        <v>7</v>
      </c>
      <c r="O1" t="s">
        <v>8</v>
      </c>
    </row>
    <row r="2" spans="1:15">
      <c r="A2" t="s">
        <v>9</v>
      </c>
      <c r="B2" t="s">
        <v>10</v>
      </c>
      <c r="C2">
        <v>265846</v>
      </c>
      <c r="D2">
        <v>1824.37051149914</v>
      </c>
      <c r="E2">
        <v>104442</v>
      </c>
      <c r="F2">
        <v>0.39286654679777</v>
      </c>
      <c r="G2">
        <v>91089</v>
      </c>
      <c r="H2">
        <v>1381.20403122221</v>
      </c>
      <c r="I2">
        <v>36843</v>
      </c>
      <c r="J2">
        <v>0.404472548825874</v>
      </c>
      <c r="K2">
        <f>C2*D2+G2*H2</f>
        <v>610814097</v>
      </c>
      <c r="L2">
        <f>C2+G2</f>
        <v>356935</v>
      </c>
      <c r="M2">
        <f>K2/L2</f>
        <v>1711.27543390253</v>
      </c>
      <c r="N2">
        <f>E2+I2</f>
        <v>141285</v>
      </c>
      <c r="O2">
        <f>N2/L2</f>
        <v>0.395828372112569</v>
      </c>
    </row>
    <row r="3" spans="1:15">
      <c r="A3" t="s">
        <v>9</v>
      </c>
      <c r="B3" t="s">
        <v>11</v>
      </c>
      <c r="C3">
        <v>64391</v>
      </c>
      <c r="D3">
        <v>1533.0630367598</v>
      </c>
      <c r="E3">
        <v>23243</v>
      </c>
      <c r="F3">
        <v>0.360966594710441</v>
      </c>
      <c r="G3">
        <v>18449</v>
      </c>
      <c r="H3">
        <v>1681.51271071603</v>
      </c>
      <c r="I3">
        <v>6367</v>
      </c>
      <c r="J3">
        <v>0.345113556290314</v>
      </c>
      <c r="K3">
        <f>C3*D3+G3*H3</f>
        <v>129737690</v>
      </c>
      <c r="L3">
        <f>C3+G3</f>
        <v>82840</v>
      </c>
      <c r="M3">
        <f>K3/L3</f>
        <v>1566.12373249638</v>
      </c>
      <c r="N3">
        <f>E3+I3</f>
        <v>29610</v>
      </c>
      <c r="O3">
        <f>N3/L3</f>
        <v>0.357436021245775</v>
      </c>
    </row>
    <row r="4" spans="1:15">
      <c r="A4" t="s">
        <v>9</v>
      </c>
      <c r="B4" t="s">
        <v>14</v>
      </c>
      <c r="C4">
        <v>975</v>
      </c>
      <c r="D4">
        <v>434.24</v>
      </c>
      <c r="E4">
        <v>944</v>
      </c>
      <c r="F4">
        <v>0.968205128205128</v>
      </c>
      <c r="G4">
        <v>1459</v>
      </c>
      <c r="H4">
        <v>526.849211788896</v>
      </c>
      <c r="I4">
        <v>1411</v>
      </c>
      <c r="J4">
        <v>0.967100753941056</v>
      </c>
      <c r="K4">
        <f>C4*D4+G4*H4</f>
        <v>1192057</v>
      </c>
      <c r="L4">
        <f>C4+G4</f>
        <v>2434</v>
      </c>
      <c r="M4">
        <f>K4/L4</f>
        <v>489.752259654889</v>
      </c>
      <c r="N4">
        <f>E4+I4</f>
        <v>2355</v>
      </c>
      <c r="O4">
        <f>N4/L4</f>
        <v>0.967543138866064</v>
      </c>
    </row>
    <row r="11" spans="5:10">
      <c r="E11" t="s">
        <v>0</v>
      </c>
      <c r="F11" t="s">
        <v>1</v>
      </c>
      <c r="G11" t="s">
        <v>2</v>
      </c>
      <c r="H11" t="s">
        <v>3</v>
      </c>
      <c r="I11" t="s">
        <v>7</v>
      </c>
      <c r="J11" t="s">
        <v>8</v>
      </c>
    </row>
    <row r="12" spans="5:10">
      <c r="E12" s="1" t="s">
        <v>9</v>
      </c>
      <c r="F12" t="s">
        <v>10</v>
      </c>
      <c r="G12">
        <v>356935</v>
      </c>
      <c r="H12">
        <v>1711.27543390253</v>
      </c>
      <c r="I12">
        <v>141285</v>
      </c>
      <c r="J12">
        <v>0.395828372112569</v>
      </c>
    </row>
    <row r="13" spans="5:10">
      <c r="E13" s="1"/>
      <c r="F13" t="s">
        <v>11</v>
      </c>
      <c r="G13">
        <v>82840</v>
      </c>
      <c r="H13">
        <v>1566.12373249638</v>
      </c>
      <c r="I13">
        <v>29610</v>
      </c>
      <c r="J13">
        <v>0.357436021245775</v>
      </c>
    </row>
    <row r="14" spans="5:10">
      <c r="E14" s="1"/>
      <c r="F14" t="s">
        <v>14</v>
      </c>
      <c r="G14">
        <v>2434</v>
      </c>
      <c r="H14">
        <v>489.752259654889</v>
      </c>
      <c r="I14">
        <v>2355</v>
      </c>
      <c r="J14">
        <v>0.967543138866064</v>
      </c>
    </row>
    <row r="15" spans="5:10">
      <c r="E15" s="1" t="s">
        <v>21</v>
      </c>
      <c r="F15" t="s">
        <v>16</v>
      </c>
      <c r="G15">
        <v>377451</v>
      </c>
      <c r="H15">
        <v>391.177151471317</v>
      </c>
      <c r="I15">
        <v>374145</v>
      </c>
      <c r="J15">
        <v>0.991241247208247</v>
      </c>
    </row>
    <row r="16" spans="5:10">
      <c r="E16" s="1"/>
      <c r="F16" t="s">
        <v>17</v>
      </c>
      <c r="G16">
        <v>115203</v>
      </c>
      <c r="H16">
        <v>1314.699921009</v>
      </c>
      <c r="I16">
        <v>42505</v>
      </c>
      <c r="J16">
        <v>0.368957405623117</v>
      </c>
    </row>
    <row r="17" spans="5:10">
      <c r="E17" s="1"/>
      <c r="F17" t="s">
        <v>22</v>
      </c>
      <c r="G17">
        <v>1369</v>
      </c>
      <c r="H17">
        <v>961.08838568298</v>
      </c>
      <c r="I17">
        <v>1209</v>
      </c>
      <c r="J17">
        <v>0.883126369612856</v>
      </c>
    </row>
  </sheetData>
  <mergeCells count="2">
    <mergeCell ref="E12:E14"/>
    <mergeCell ref="E15:E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2022-04-02T10:43:55Z</dcterms:created>
  <dcterms:modified xsi:type="dcterms:W3CDTF">2022-04-02T11:37:03Z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