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<sst xmlns="http://schemas.openxmlformats.org/spreadsheetml/2006/main" count="15">
  <si>
    <t>访问设备</t>
  </si>
  <si>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</si>
  <si>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</si>
  <si>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</si>
  <si>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</si>
  <si>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</si>
  <si>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</si>
  <si>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</si>
  <si>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</si>
  <si>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_portal_makeAssignTrace_map</t>
  </si>
  <si>
    <t>_portal_makeAssignTrace</t>
  </si>
  <si>
    <t>_portal_makeAssignTrace_h5</t>
  </si>
  <si>
    <t>和</t>
  </si>
  <si>
    <t>0409～0410</t>
  </si>
  <si>
    <t>0411～0415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</si>
</sst>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2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"/>
  <sheetViews>
    <sheetView workbookViewId="0">
      <selection activeCell="A1" sqref="A1:I4"/>
    </sheetView>
  </sheetViews>
  <sheetFormatPr defaultColWidth="9.64285714285714" defaultRowHeight="17.6" outlineLevelRow="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8">
      <c r="A2" t="s">
        <v>9</v>
      </c>
      <c r="B2">
        <v>15344</v>
      </c>
      <c r="C2">
        <v>1645.62630344108</v>
      </c>
      <c r="D2">
        <v>1304</v>
      </c>
      <c r="E2">
        <v>1642</v>
      </c>
      <c r="F2">
        <v>3610</v>
      </c>
      <c r="G2">
        <v>6505</v>
      </c>
      <c r="H2">
        <v>0.423944212721585</v>
      </c>
    </row>
    <row r="3" spans="1:8">
      <c r="A3" t="s">
        <v>10</v>
      </c>
      <c r="B3">
        <v>65637</v>
      </c>
      <c r="C3">
        <v>1444.46763258528</v>
      </c>
      <c r="D3">
        <v>1357</v>
      </c>
      <c r="E3">
        <v>1579</v>
      </c>
      <c r="F3">
        <v>3338</v>
      </c>
      <c r="G3">
        <v>21698</v>
      </c>
      <c r="H3">
        <v>0.330575742340448</v>
      </c>
    </row>
    <row r="4" spans="1:8">
      <c r="A4" t="s">
        <v>11</v>
      </c>
      <c r="B4">
        <v>126753</v>
      </c>
      <c r="C4">
        <v>1364.90290565115</v>
      </c>
      <c r="D4">
        <v>1278</v>
      </c>
      <c r="E4">
        <v>1483</v>
      </c>
      <c r="F4">
        <v>2968</v>
      </c>
      <c r="G4">
        <v>42551</v>
      </c>
      <c r="H4">
        <v>0.335700141219537</v>
      </c>
    </row>
  </sheetData>
  <pageMargins left="0.75" right="0.75" top="1" bottom="1" header="0.511805555555556" footer="0.511805555555556"/>
  <headerFooter/>
  <ignoredErrors>
    <ignoredError sqref="A1:I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"/>
  <sheetViews>
    <sheetView tabSelected="1" workbookViewId="0">
      <selection activeCell="C11" sqref="C11:F11"/>
    </sheetView>
  </sheetViews>
  <sheetFormatPr defaultColWidth="9.14285714285714" defaultRowHeight="17.6" outlineLevelCol="6"/>
  <cols>
    <col min="1" max="1" width="12.1964285714286" customWidth="1"/>
    <col min="2" max="2" width="41.9642857142857" customWidth="1"/>
    <col min="4" max="4" width="12.7857142857143"/>
    <col min="6" max="6" width="12.7857142857143"/>
    <col min="7" max="7" width="10.571428571428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12</v>
      </c>
    </row>
    <row r="2" spans="1:7">
      <c r="A2" s="1" t="s">
        <v>13</v>
      </c>
      <c r="B2" t="s">
        <v>9</v>
      </c>
      <c r="C2">
        <v>15344</v>
      </c>
      <c r="D2">
        <v>1645.62630344108</v>
      </c>
      <c r="E2">
        <v>6505</v>
      </c>
      <c r="F2">
        <v>0.423944212721585</v>
      </c>
      <c r="G2">
        <f>C2*D2</f>
        <v>25250490</v>
      </c>
    </row>
    <row r="3" spans="1:7">
      <c r="A3" s="1"/>
      <c r="B3" t="s">
        <v>10</v>
      </c>
      <c r="C3">
        <v>65637</v>
      </c>
      <c r="D3">
        <v>1444.46763258528</v>
      </c>
      <c r="E3">
        <v>21698</v>
      </c>
      <c r="F3">
        <v>0.330575742340448</v>
      </c>
      <c r="G3">
        <f>C3*D3</f>
        <v>94810522</v>
      </c>
    </row>
    <row r="4" spans="1:7">
      <c r="A4" s="1" t="s">
        <v>14</v>
      </c>
      <c r="B4" t="s">
        <v>10</v>
      </c>
      <c r="C4">
        <v>137956</v>
      </c>
      <c r="D4">
        <v>1488.61699382412</v>
      </c>
      <c r="E4">
        <v>43413</v>
      </c>
      <c r="F4">
        <v>0.31468729160022</v>
      </c>
      <c r="G4">
        <f>C4*D4</f>
        <v>205363646</v>
      </c>
    </row>
    <row r="5" spans="1:7">
      <c r="A5" s="1"/>
      <c r="B5" t="s">
        <v>9</v>
      </c>
      <c r="C5">
        <v>31632</v>
      </c>
      <c r="D5">
        <v>1499.57685255438</v>
      </c>
      <c r="E5">
        <v>12658</v>
      </c>
      <c r="F5">
        <v>0.400164390490642</v>
      </c>
      <c r="G5">
        <f>C5*D5</f>
        <v>47434615</v>
      </c>
    </row>
    <row r="6" spans="3:7">
      <c r="C6">
        <f>SUM(C2:C5)</f>
        <v>250569</v>
      </c>
      <c r="D6">
        <f>G6/C6</f>
        <v>1488.050289541</v>
      </c>
      <c r="E6">
        <f>SUM(E2:E5)</f>
        <v>84274</v>
      </c>
      <c r="F6">
        <f>E6/C6</f>
        <v>0.336330511755245</v>
      </c>
      <c r="G6">
        <f>SUM(G2:G5)</f>
        <v>372859273</v>
      </c>
    </row>
    <row r="9" spans="2:7">
      <c r="B9" t="s">
        <v>11</v>
      </c>
      <c r="C9">
        <v>126753</v>
      </c>
      <c r="D9">
        <v>1364.90290565115</v>
      </c>
      <c r="E9">
        <v>42551</v>
      </c>
      <c r="F9">
        <v>0.335700141219537</v>
      </c>
      <c r="G9">
        <f>C9*D9</f>
        <v>173005538</v>
      </c>
    </row>
    <row r="10" spans="2:7">
      <c r="B10" t="s">
        <v>11</v>
      </c>
      <c r="C10">
        <v>249665</v>
      </c>
      <c r="D10">
        <v>1378.14095688222</v>
      </c>
      <c r="E10">
        <v>74995</v>
      </c>
      <c r="F10">
        <v>0.30038251256684</v>
      </c>
      <c r="G10">
        <f>C10*D10</f>
        <v>344073562</v>
      </c>
    </row>
    <row r="11" spans="3:7">
      <c r="C11">
        <f>SUM(C9:C10)</f>
        <v>376418</v>
      </c>
      <c r="D11">
        <f>G11/C11</f>
        <v>1373.68324575339</v>
      </c>
      <c r="E11">
        <f>SUM(E9:E10)</f>
        <v>117546</v>
      </c>
      <c r="F11">
        <f>E11/C11</f>
        <v>0.312275183439687</v>
      </c>
      <c r="G11">
        <f>SUM(G9:G10)</f>
        <v>517079100</v>
      </c>
    </row>
  </sheetData>
  <mergeCells count="2">
    <mergeCell ref="A2:A3"/>
    <mergeCell ref="A4:A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2022-04-16T10:10:34Z</dcterms:created>
  <dcterms:modified xsi:type="dcterms:W3CDTF">2022-04-16T10:13:36Z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