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4100" activeTab="1"/>
  </bookViews>
  <sheets>
    <sheet name="统计数据" sheetId="1" r:id="rId1"/>
    <sheet name="Sheet1" sheetId="2" r:id="rId2"/>
  </sheets>
  <calcPr calcId="144525" concurrentCalc="0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<sst xmlns="http://schemas.openxmlformats.org/spreadsheetml/2006/main" count="11">
  <si>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</si>
  <si>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</si>
  <si>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</si>
  <si>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</si>
  <si>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</si>
  <si>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</si>
  <si>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</si>
  <si>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</si>
  <si>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_portal_makeAssignTrace_h5</t>
  </si>
  <si>
    <t>_portal_makeAssignTrace</t>
  </si>
  <si>
    <t>_portal_makeAssignTrace_map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</si>
</sst>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363700</v>
      </c>
      <c r="C2">
        <v>473.888677481441</v>
      </c>
      <c r="D2">
        <v>522</v>
      </c>
      <c r="E2">
        <v>575</v>
      </c>
      <c r="F2">
        <v>679</v>
      </c>
      <c r="G2">
        <v>361312</v>
      </c>
      <c r="H2">
        <v>0.993434149023921</v>
      </c>
    </row>
    <row r="3" spans="1:8">
      <c r="A3" t="s">
        <v>9</v>
      </c>
      <c r="B3">
        <v>74750</v>
      </c>
      <c r="C3">
        <v>499.76</v>
      </c>
      <c r="D3">
        <v>527</v>
      </c>
      <c r="E3">
        <v>577</v>
      </c>
      <c r="F3">
        <v>681</v>
      </c>
      <c r="G3">
        <v>74146</v>
      </c>
      <c r="H3">
        <v>0.991919732441472</v>
      </c>
    </row>
    <row r="4" spans="1:8">
      <c r="A4" t="s">
        <v>10</v>
      </c>
      <c r="B4">
        <v>61550</v>
      </c>
      <c r="C4">
        <v>468.810869212023</v>
      </c>
      <c r="D4">
        <v>511</v>
      </c>
      <c r="E4">
        <v>564</v>
      </c>
      <c r="F4">
        <v>686</v>
      </c>
      <c r="G4">
        <v>61001</v>
      </c>
      <c r="H4">
        <v>0.991080422420796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tabSelected="1" workbookViewId="0">
      <selection activeCell="B15" sqref="B15:E15"/>
    </sheetView>
  </sheetViews>
  <sheetFormatPr defaultColWidth="9.14285714285714" defaultRowHeight="17.6" outlineLevelCol="5"/>
  <cols>
    <col min="1" max="1" width="33.1875" customWidth="1"/>
    <col min="3" max="3" width="12.7857142857143"/>
    <col min="5" max="5" width="12.7857142857143"/>
    <col min="6" max="6" width="10.5714285714286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3" spans="1:6">
      <c r="A3" t="s">
        <v>9</v>
      </c>
      <c r="B3">
        <v>74750</v>
      </c>
      <c r="C3">
        <v>499.76</v>
      </c>
      <c r="D3">
        <v>74146</v>
      </c>
      <c r="E3">
        <v>0.991919732441472</v>
      </c>
      <c r="F3">
        <f>B3*C3</f>
        <v>37357060</v>
      </c>
    </row>
    <row r="4" spans="1:6">
      <c r="A4" t="s">
        <v>10</v>
      </c>
      <c r="B4">
        <v>61550</v>
      </c>
      <c r="C4">
        <v>468.810869212023</v>
      </c>
      <c r="D4">
        <v>61001</v>
      </c>
      <c r="E4">
        <v>0.991080422420796</v>
      </c>
      <c r="F4">
        <f>B4*C4</f>
        <v>28855309</v>
      </c>
    </row>
    <row r="6" spans="1:6">
      <c r="A6" t="s">
        <v>10</v>
      </c>
      <c r="B6">
        <v>57203</v>
      </c>
      <c r="C6">
        <v>479.566438823139</v>
      </c>
      <c r="D6">
        <v>56695</v>
      </c>
      <c r="E6">
        <v>0.991119346887401</v>
      </c>
      <c r="F6">
        <f>B6*C6</f>
        <v>27432639</v>
      </c>
    </row>
    <row r="7" spans="1:6">
      <c r="A7" t="s">
        <v>9</v>
      </c>
      <c r="B7">
        <v>61636</v>
      </c>
      <c r="C7">
        <v>503.454766694789</v>
      </c>
      <c r="D7">
        <v>61146</v>
      </c>
      <c r="E7">
        <v>0.992050100590564</v>
      </c>
      <c r="F7">
        <f>B7*C7</f>
        <v>31030938</v>
      </c>
    </row>
    <row r="8" spans="2:6">
      <c r="B8">
        <f>SUM(B3:B7)</f>
        <v>255139</v>
      </c>
      <c r="C8">
        <f>F8/B8</f>
        <v>488.658911416914</v>
      </c>
      <c r="D8">
        <f>SUM(D3:D7)</f>
        <v>252988</v>
      </c>
      <c r="E8">
        <f>D8/B8</f>
        <v>0.991569301439607</v>
      </c>
      <c r="F8">
        <f>SUM(F3:F7)</f>
        <v>124675946</v>
      </c>
    </row>
    <row r="13" spans="1:6">
      <c r="A13" t="s">
        <v>8</v>
      </c>
      <c r="B13">
        <v>363700</v>
      </c>
      <c r="C13">
        <v>473.888677481441</v>
      </c>
      <c r="D13">
        <v>361312</v>
      </c>
      <c r="E13">
        <v>0.993434149023921</v>
      </c>
      <c r="F13">
        <f>B13*C13</f>
        <v>172353312</v>
      </c>
    </row>
    <row r="14" spans="1:6">
      <c r="A14" t="s">
        <v>8</v>
      </c>
      <c r="B14">
        <v>250688</v>
      </c>
      <c r="C14">
        <v>489.473824036252</v>
      </c>
      <c r="D14">
        <v>248962</v>
      </c>
      <c r="E14">
        <v>0.993114947664029</v>
      </c>
      <c r="F14">
        <f>B14*C14</f>
        <v>122705214</v>
      </c>
    </row>
    <row r="15" spans="2:6">
      <c r="B15">
        <f>SUM(B13:B14)</f>
        <v>614388</v>
      </c>
      <c r="C15">
        <f>F15/B15</f>
        <v>480.247866169261</v>
      </c>
      <c r="D15">
        <f>SUM(D13:D14)</f>
        <v>610274</v>
      </c>
      <c r="E15">
        <f>D15/B15</f>
        <v>0.993303905675241</v>
      </c>
      <c r="F15">
        <f>SUM(F13:F14)</f>
        <v>295058526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2022-07-16T12:40:06Z</dcterms:created>
  <dcterms:modified xsi:type="dcterms:W3CDTF">2022-07-16T12:41:48Z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