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4100" activeTab="1"/>
  </bookViews>
  <sheets>
    <sheet name="统计数据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<sst xmlns="http://schemas.openxmlformats.org/spreadsheetml/2006/main" count="11">
  <si>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</si>
  <si>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</si>
  <si>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</si>
  <si>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</si>
  <si>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</si>
  <si>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</si>
  <si>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</si>
  <si>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</si>
  <si>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_portal_wayBillClickTrace_h5</t>
  </si>
  <si>
    <t>_portal_wayBillClickTrace</t>
  </si>
  <si>
    <t>_portal_wayBillClickTrace_map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</si>
</sst>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423630</v>
      </c>
      <c r="C2">
        <v>698.314633052428</v>
      </c>
      <c r="D2">
        <v>686</v>
      </c>
      <c r="E2">
        <v>769</v>
      </c>
      <c r="F2">
        <v>1061</v>
      </c>
      <c r="G2">
        <v>399464</v>
      </c>
      <c r="H2">
        <v>0.94295493709133</v>
      </c>
    </row>
    <row r="3" spans="1:8">
      <c r="A3" t="s">
        <v>9</v>
      </c>
      <c r="B3">
        <v>60656</v>
      </c>
      <c r="C3">
        <v>1388.49477380638</v>
      </c>
      <c r="D3">
        <v>732</v>
      </c>
      <c r="E3">
        <v>825</v>
      </c>
      <c r="F3">
        <v>2677</v>
      </c>
      <c r="G3">
        <v>55462</v>
      </c>
      <c r="H3">
        <v>0.914369559482986</v>
      </c>
    </row>
    <row r="4" spans="1:8">
      <c r="A4" t="s">
        <v>10</v>
      </c>
      <c r="B4">
        <v>15714</v>
      </c>
      <c r="C4">
        <v>780.543273514064</v>
      </c>
      <c r="D4">
        <v>677</v>
      </c>
      <c r="E4">
        <v>778</v>
      </c>
      <c r="F4">
        <v>1047</v>
      </c>
      <c r="G4">
        <v>14812</v>
      </c>
      <c r="H4">
        <v>0.942598956344661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2"/>
  <sheetViews>
    <sheetView tabSelected="1" topLeftCell="A6" workbookViewId="0">
      <selection activeCell="B32" sqref="B32:E32"/>
    </sheetView>
  </sheetViews>
  <sheetFormatPr defaultColWidth="9.14285714285714" defaultRowHeight="17.6" outlineLevelCol="5"/>
  <cols>
    <col min="1" max="1" width="32.875" customWidth="1"/>
    <col min="3" max="3" width="12.7857142857143"/>
    <col min="5" max="5" width="12.7857142857143"/>
    <col min="6" max="6" width="11.642857142857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3" spans="1:6">
      <c r="A3" t="s">
        <v>9</v>
      </c>
      <c r="B3">
        <v>60656</v>
      </c>
      <c r="C3">
        <v>1388.49477380638</v>
      </c>
      <c r="D3">
        <v>55462</v>
      </c>
      <c r="E3">
        <v>0.914369559482986</v>
      </c>
      <c r="F3">
        <f t="shared" ref="F3:F22" si="0">B3*C3</f>
        <v>84220539</v>
      </c>
    </row>
    <row r="4" spans="1:6">
      <c r="A4" t="s">
        <v>10</v>
      </c>
      <c r="B4">
        <v>15714</v>
      </c>
      <c r="C4">
        <v>780.543273514064</v>
      </c>
      <c r="D4">
        <v>14812</v>
      </c>
      <c r="E4">
        <v>0.942598956344661</v>
      </c>
      <c r="F4">
        <f t="shared" si="0"/>
        <v>12265457</v>
      </c>
    </row>
    <row r="6" spans="1:6">
      <c r="A6" t="s">
        <v>9</v>
      </c>
      <c r="B6">
        <v>62583</v>
      </c>
      <c r="C6">
        <v>1287.70787594075</v>
      </c>
      <c r="D6">
        <v>57002</v>
      </c>
      <c r="E6">
        <v>0.910822427815861</v>
      </c>
      <c r="F6">
        <f t="shared" si="0"/>
        <v>80588622</v>
      </c>
    </row>
    <row r="7" spans="1:6">
      <c r="A7" t="s">
        <v>10</v>
      </c>
      <c r="B7">
        <v>15867</v>
      </c>
      <c r="C7">
        <v>832.837650469528</v>
      </c>
      <c r="D7">
        <v>14887</v>
      </c>
      <c r="E7">
        <v>0.938236591668242</v>
      </c>
      <c r="F7">
        <f t="shared" si="0"/>
        <v>13214635</v>
      </c>
    </row>
    <row r="8" spans="1:6">
      <c r="A8" t="s">
        <v>10</v>
      </c>
      <c r="B8">
        <v>44608</v>
      </c>
      <c r="C8">
        <v>830.978725789096</v>
      </c>
      <c r="D8">
        <v>41835</v>
      </c>
      <c r="E8">
        <v>0.937836262553802</v>
      </c>
      <c r="F8">
        <f t="shared" si="0"/>
        <v>37068299</v>
      </c>
    </row>
    <row r="9" spans="1:6">
      <c r="A9" t="s">
        <v>9</v>
      </c>
      <c r="B9">
        <v>111492</v>
      </c>
      <c r="C9">
        <v>1191.41063932838</v>
      </c>
      <c r="D9">
        <v>101611</v>
      </c>
      <c r="E9">
        <v>0.911374807161052</v>
      </c>
      <c r="F9">
        <f t="shared" si="0"/>
        <v>132832755</v>
      </c>
    </row>
    <row r="12" spans="1:6">
      <c r="A12" t="s">
        <v>10</v>
      </c>
      <c r="B12">
        <v>47151</v>
      </c>
      <c r="C12">
        <v>876.281075692986</v>
      </c>
      <c r="D12">
        <v>44219</v>
      </c>
      <c r="E12">
        <v>0.937816801340375</v>
      </c>
      <c r="F12">
        <f t="shared" si="0"/>
        <v>41317529</v>
      </c>
    </row>
    <row r="13" spans="1:6">
      <c r="A13" t="s">
        <v>9</v>
      </c>
      <c r="B13">
        <v>117471</v>
      </c>
      <c r="C13">
        <v>1379.24329408961</v>
      </c>
      <c r="D13">
        <v>106852</v>
      </c>
      <c r="E13">
        <v>0.909603221220557</v>
      </c>
      <c r="F13">
        <f t="shared" si="0"/>
        <v>162021089</v>
      </c>
    </row>
    <row r="15" spans="1:6">
      <c r="A15" t="s">
        <v>9</v>
      </c>
      <c r="B15">
        <v>110578</v>
      </c>
      <c r="C15">
        <v>1131.82860966919</v>
      </c>
      <c r="D15">
        <v>99840</v>
      </c>
      <c r="E15">
        <v>0.902892076181519</v>
      </c>
      <c r="F15">
        <f t="shared" si="0"/>
        <v>125155344</v>
      </c>
    </row>
    <row r="16" spans="1:6">
      <c r="A16" t="s">
        <v>10</v>
      </c>
      <c r="B16">
        <v>40000</v>
      </c>
      <c r="C16">
        <v>885.878125</v>
      </c>
      <c r="D16">
        <v>37264</v>
      </c>
      <c r="E16">
        <v>0.9316</v>
      </c>
      <c r="F16">
        <f t="shared" si="0"/>
        <v>35435125</v>
      </c>
    </row>
    <row r="18" spans="1:6">
      <c r="A18" t="s">
        <v>9</v>
      </c>
      <c r="B18">
        <v>103928</v>
      </c>
      <c r="C18">
        <v>1151.20290970672</v>
      </c>
      <c r="D18">
        <v>94211</v>
      </c>
      <c r="E18">
        <v>0.906502578708337</v>
      </c>
      <c r="F18">
        <f t="shared" si="0"/>
        <v>119642216</v>
      </c>
    </row>
    <row r="19" spans="1:6">
      <c r="A19" t="s">
        <v>10</v>
      </c>
      <c r="B19">
        <v>44871</v>
      </c>
      <c r="C19">
        <v>826.753872211451</v>
      </c>
      <c r="D19">
        <v>42358</v>
      </c>
      <c r="E19">
        <v>0.943995007911569</v>
      </c>
      <c r="F19">
        <f t="shared" si="0"/>
        <v>37097273</v>
      </c>
    </row>
    <row r="21" spans="1:6">
      <c r="A21" t="s">
        <v>10</v>
      </c>
      <c r="B21">
        <v>26136</v>
      </c>
      <c r="C21">
        <v>891.873201714111</v>
      </c>
      <c r="D21">
        <v>24023</v>
      </c>
      <c r="E21">
        <v>0.919153657790021</v>
      </c>
      <c r="F21">
        <f t="shared" si="0"/>
        <v>23309998</v>
      </c>
    </row>
    <row r="22" spans="1:6">
      <c r="A22" t="s">
        <v>9</v>
      </c>
      <c r="B22">
        <v>90183</v>
      </c>
      <c r="C22">
        <v>1072.4354035683</v>
      </c>
      <c r="D22">
        <v>81332</v>
      </c>
      <c r="E22">
        <v>0.901855116818026</v>
      </c>
      <c r="F22">
        <f t="shared" si="0"/>
        <v>96715442</v>
      </c>
    </row>
    <row r="23" spans="2:6">
      <c r="B23">
        <f>SUM(B3:B22)</f>
        <v>891238</v>
      </c>
      <c r="C23">
        <f>F23/B23</f>
        <v>1123.02698381353</v>
      </c>
      <c r="D23">
        <f>SUM(D3:D22)</f>
        <v>815708</v>
      </c>
      <c r="E23">
        <f>D23/B23</f>
        <v>0.915252715885095</v>
      </c>
      <c r="F23">
        <f>SUM(F3:F22)</f>
        <v>1000884323</v>
      </c>
    </row>
    <row r="25" spans="1:6">
      <c r="A25" t="s">
        <v>8</v>
      </c>
      <c r="B25">
        <v>423630</v>
      </c>
      <c r="C25">
        <v>698.314633052428</v>
      </c>
      <c r="D25">
        <v>399464</v>
      </c>
      <c r="E25">
        <v>0.94295493709133</v>
      </c>
      <c r="F25">
        <f>B25*C25</f>
        <v>295827028</v>
      </c>
    </row>
    <row r="26" spans="1:6">
      <c r="A26" t="s">
        <v>8</v>
      </c>
      <c r="B26">
        <v>421550</v>
      </c>
      <c r="C26">
        <v>694.015582967619</v>
      </c>
      <c r="D26">
        <v>397878</v>
      </c>
      <c r="E26">
        <v>0.943845332700747</v>
      </c>
      <c r="F26">
        <f>B26*C26</f>
        <v>292562269</v>
      </c>
    </row>
    <row r="27" spans="1:6">
      <c r="A27" t="s">
        <v>8</v>
      </c>
      <c r="B27">
        <v>315179</v>
      </c>
      <c r="C27">
        <v>675.688015381735</v>
      </c>
      <c r="D27">
        <v>297027</v>
      </c>
      <c r="E27">
        <v>0.942407330437624</v>
      </c>
      <c r="F27">
        <f>B27*C27</f>
        <v>212962673</v>
      </c>
    </row>
    <row r="28" spans="1:6">
      <c r="A28" t="s">
        <v>8</v>
      </c>
      <c r="B28">
        <v>334946</v>
      </c>
      <c r="C28">
        <v>674.195909191332</v>
      </c>
      <c r="D28">
        <v>316851</v>
      </c>
      <c r="E28">
        <v>0.945976366339649</v>
      </c>
      <c r="F28">
        <f>B28*C28</f>
        <v>225819223</v>
      </c>
    </row>
    <row r="29" spans="1:6">
      <c r="A29" t="s">
        <v>8</v>
      </c>
      <c r="B29">
        <v>331158</v>
      </c>
      <c r="C29">
        <v>689.075755379607</v>
      </c>
      <c r="D29">
        <v>312224</v>
      </c>
      <c r="E29">
        <v>0.942824875135132</v>
      </c>
      <c r="F29">
        <f>B29*C29</f>
        <v>228192949</v>
      </c>
    </row>
    <row r="30" spans="1:6">
      <c r="A30" t="s">
        <v>8</v>
      </c>
      <c r="B30">
        <v>351201</v>
      </c>
      <c r="C30">
        <v>685.07611595639</v>
      </c>
      <c r="D30">
        <v>332590</v>
      </c>
      <c r="E30">
        <v>0.947007554078719</v>
      </c>
      <c r="F30">
        <f>B30*C30</f>
        <v>240599417</v>
      </c>
    </row>
    <row r="31" spans="1:6">
      <c r="A31" t="s">
        <v>8</v>
      </c>
      <c r="B31">
        <v>383681</v>
      </c>
      <c r="C31">
        <v>696.181796857285</v>
      </c>
      <c r="D31">
        <v>362942</v>
      </c>
      <c r="E31">
        <v>0.945947284332557</v>
      </c>
      <c r="F31">
        <f>B31*C31</f>
        <v>267111728</v>
      </c>
    </row>
    <row r="32" spans="2:6">
      <c r="B32">
        <f>SUM(B25:B31)</f>
        <v>2561345</v>
      </c>
      <c r="C32">
        <f>F32/B32</f>
        <v>688.339636792388</v>
      </c>
      <c r="D32">
        <f>SUM(D25:D31)</f>
        <v>2418976</v>
      </c>
      <c r="E32">
        <f>D32/B32</f>
        <v>0.944416312523303</v>
      </c>
      <c r="F32">
        <f>SUM(F25:F31)</f>
        <v>1763075287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2022-07-16T12:43:18Z</dcterms:created>
  <dcterms:modified xsi:type="dcterms:W3CDTF">2022-07-16T12:46:58Z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