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80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<sst xmlns="http://schemas.openxmlformats.org/spreadsheetml/2006/main" count="24">
  <si>
    <t>访问设备</t>
  </si>
  <si>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</si>
  <si>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</si>
  <si>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</si>
  <si>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</si>
  <si>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</si>
  <si>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</si>
  <si>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</si>
  <si>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</si>
  <si>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pc</t>
  </si>
  <si>
    <t>memo._portal_makeAssignTrace</t>
  </si>
  <si>
    <t>memo._portal_makeAssignTrace_map</t>
  </si>
  <si>
    <t>memo._portal_screenTrace</t>
  </si>
  <si>
    <t>memo._portal_screenTrace_map</t>
  </si>
  <si>
    <t>memo._portal_tableListTrace</t>
  </si>
  <si>
    <t>memo._portal_tableListTrace_map</t>
  </si>
  <si>
    <t>memo._portal_wayBillClickTrace</t>
  </si>
  <si>
    <t>memo._portal_wayBillClickTrace_map</t>
  </si>
  <si>
    <t>app</t>
  </si>
  <si>
    <t>memo._portal_makeAssignTrace_h5</t>
  </si>
  <si>
    <t>memo._portal_screenTrace_h5</t>
  </si>
  <si>
    <t>memo._portal_tableListTrace_h5</t>
  </si>
  <si>
    <t>memo._portal_wayBillClickTrace_h5</t>
  </si>
  <si>
    <t>总和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</si>
</sst>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18" borderId="5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3" fillId="12" borderId="3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6" borderId="7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3"/>
  <sheetViews>
    <sheetView tabSelected="1" workbookViewId="0">
      <selection activeCell="C17" sqref="C17"/>
    </sheetView>
  </sheetViews>
  <sheetFormatPr defaultColWidth="9.64285714285714" defaultRowHeight="17.6"/>
  <cols>
    <col min="2" max="2" width="37.3482142857143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10</v>
      </c>
      <c r="C2">
        <v>8411</v>
      </c>
      <c r="D2">
        <v>1614.64914992272</v>
      </c>
      <c r="E2">
        <v>1221</v>
      </c>
      <c r="F2">
        <v>1385</v>
      </c>
      <c r="G2">
        <v>3341</v>
      </c>
      <c r="H2">
        <v>3873</v>
      </c>
      <c r="I2">
        <v>0.460468434193318</v>
      </c>
    </row>
    <row r="3" spans="1:9">
      <c r="A3" t="s">
        <v>9</v>
      </c>
      <c r="B3" t="s">
        <v>11</v>
      </c>
      <c r="C3">
        <v>2831</v>
      </c>
      <c r="D3">
        <v>1528.519251148</v>
      </c>
      <c r="E3">
        <v>1277</v>
      </c>
      <c r="F3">
        <v>1501</v>
      </c>
      <c r="G3">
        <v>3558</v>
      </c>
      <c r="H3">
        <v>1197</v>
      </c>
      <c r="I3">
        <v>0.422818791946309</v>
      </c>
    </row>
    <row r="4" spans="1:9">
      <c r="A4" t="s">
        <v>9</v>
      </c>
      <c r="B4" t="s">
        <v>12</v>
      </c>
      <c r="C4">
        <v>214</v>
      </c>
      <c r="D4">
        <v>406.640186915888</v>
      </c>
      <c r="E4">
        <v>648</v>
      </c>
      <c r="F4">
        <v>707</v>
      </c>
      <c r="G4">
        <v>846</v>
      </c>
      <c r="H4">
        <v>212</v>
      </c>
      <c r="I4">
        <v>0.990654205607477</v>
      </c>
    </row>
    <row r="5" spans="1:9">
      <c r="A5" t="s">
        <v>9</v>
      </c>
      <c r="B5" t="s">
        <v>13</v>
      </c>
      <c r="C5">
        <v>177</v>
      </c>
      <c r="D5">
        <v>484.282485875706</v>
      </c>
      <c r="E5">
        <v>625</v>
      </c>
      <c r="F5">
        <v>697</v>
      </c>
      <c r="G5">
        <v>879</v>
      </c>
      <c r="H5">
        <v>173</v>
      </c>
      <c r="I5">
        <v>0.977401129943503</v>
      </c>
    </row>
    <row r="6" spans="1:9">
      <c r="A6" t="s">
        <v>9</v>
      </c>
      <c r="B6" t="s">
        <v>14</v>
      </c>
      <c r="C6">
        <v>30819</v>
      </c>
      <c r="D6">
        <v>492.511535091989</v>
      </c>
      <c r="E6">
        <v>558</v>
      </c>
      <c r="F6">
        <v>655</v>
      </c>
      <c r="G6">
        <v>890</v>
      </c>
      <c r="H6">
        <v>29803</v>
      </c>
      <c r="I6">
        <v>0.967033323599078</v>
      </c>
    </row>
    <row r="7" spans="1:9">
      <c r="A7" t="s">
        <v>9</v>
      </c>
      <c r="B7" t="s">
        <v>15</v>
      </c>
      <c r="C7">
        <v>3062</v>
      </c>
      <c r="D7">
        <v>500.535597648596</v>
      </c>
      <c r="E7">
        <v>553</v>
      </c>
      <c r="F7">
        <v>652</v>
      </c>
      <c r="G7">
        <v>899</v>
      </c>
      <c r="H7">
        <v>2955</v>
      </c>
      <c r="I7">
        <v>0.965055519268452</v>
      </c>
    </row>
    <row r="8" spans="1:9">
      <c r="A8" t="s">
        <v>9</v>
      </c>
      <c r="B8" t="s">
        <v>16</v>
      </c>
      <c r="C8">
        <v>26343</v>
      </c>
      <c r="D8">
        <v>2072.41415176707</v>
      </c>
      <c r="E8">
        <v>1186</v>
      </c>
      <c r="F8">
        <v>1330</v>
      </c>
      <c r="G8">
        <v>2968</v>
      </c>
      <c r="H8">
        <v>13361</v>
      </c>
      <c r="I8">
        <v>0.50719356185704</v>
      </c>
    </row>
    <row r="9" spans="1:9">
      <c r="A9" t="s">
        <v>9</v>
      </c>
      <c r="B9" t="s">
        <v>17</v>
      </c>
      <c r="C9">
        <v>7746</v>
      </c>
      <c r="D9">
        <v>1819.99509424219</v>
      </c>
      <c r="E9">
        <v>1250</v>
      </c>
      <c r="F9">
        <v>1423</v>
      </c>
      <c r="G9">
        <v>2178</v>
      </c>
      <c r="H9">
        <v>3532</v>
      </c>
      <c r="I9">
        <v>0.455977278595404</v>
      </c>
    </row>
    <row r="10" spans="1:9">
      <c r="A10" t="s">
        <v>18</v>
      </c>
      <c r="B10" t="s">
        <v>19</v>
      </c>
      <c r="C10">
        <v>4282</v>
      </c>
      <c r="D10">
        <v>1129.59598318543</v>
      </c>
      <c r="E10">
        <v>1081</v>
      </c>
      <c r="F10">
        <v>1209</v>
      </c>
      <c r="G10">
        <v>2553</v>
      </c>
      <c r="H10">
        <v>2818</v>
      </c>
      <c r="I10">
        <v>0.658103689864549</v>
      </c>
    </row>
    <row r="11" spans="1:9">
      <c r="A11" t="s">
        <v>18</v>
      </c>
      <c r="B11" t="s">
        <v>20</v>
      </c>
      <c r="C11">
        <v>28</v>
      </c>
      <c r="D11">
        <v>1145.42857142857</v>
      </c>
      <c r="E11">
        <v>632</v>
      </c>
      <c r="F11">
        <v>711</v>
      </c>
      <c r="G11">
        <v>10717</v>
      </c>
      <c r="H11">
        <v>26</v>
      </c>
      <c r="I11">
        <v>0.928571428571429</v>
      </c>
    </row>
    <row r="12" spans="1:9">
      <c r="A12" t="s">
        <v>18</v>
      </c>
      <c r="B12" t="s">
        <v>21</v>
      </c>
      <c r="C12">
        <v>22600</v>
      </c>
      <c r="D12">
        <v>335.34592920354</v>
      </c>
      <c r="E12">
        <v>424</v>
      </c>
      <c r="F12">
        <v>513</v>
      </c>
      <c r="G12">
        <v>715</v>
      </c>
      <c r="H12">
        <v>22207</v>
      </c>
      <c r="I12">
        <v>0.982610619469027</v>
      </c>
    </row>
    <row r="13" spans="1:9">
      <c r="A13" t="s">
        <v>18</v>
      </c>
      <c r="B13" t="s">
        <v>22</v>
      </c>
      <c r="C13">
        <v>9994</v>
      </c>
      <c r="D13">
        <v>377.509705823494</v>
      </c>
      <c r="E13">
        <v>413</v>
      </c>
      <c r="F13">
        <v>465</v>
      </c>
      <c r="G13">
        <v>582</v>
      </c>
      <c r="H13">
        <v>9922</v>
      </c>
      <c r="I13">
        <v>0.992795677406444</v>
      </c>
    </row>
  </sheetData>
  <pageMargins left="0.75" right="0.75" top="1" bottom="1" header="0.511805555555556" footer="0.511805555555556"/>
  <headerFooter/>
  <ignoredErrors>
    <ignoredError sqref="A1:I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4"/>
  <sheetViews>
    <sheetView workbookViewId="0">
      <selection activeCell="A10" sqref="A10:E14"/>
    </sheetView>
  </sheetViews>
  <sheetFormatPr defaultColWidth="9.14285714285714" defaultRowHeight="17.6"/>
  <cols>
    <col min="1" max="1" width="34.2232142857143" customWidth="1"/>
    <col min="3" max="3" width="12.7857142857143"/>
    <col min="5" max="5" width="12.7857142857143"/>
    <col min="7" max="7" width="12.7857142857143"/>
    <col min="9" max="9" width="12.7857142857143"/>
    <col min="10" max="10" width="9.57142857142857"/>
    <col min="12" max="12" width="12.7857142857143"/>
    <col min="14" max="14" width="12.7857142857143"/>
  </cols>
  <sheetData>
    <row r="1" spans="1:14">
      <c r="A1" t="s">
        <v>1</v>
      </c>
      <c r="B1" t="s">
        <v>2</v>
      </c>
      <c r="C1" t="s">
        <v>3</v>
      </c>
      <c r="D1" t="s">
        <v>7</v>
      </c>
      <c r="E1" t="s">
        <v>8</v>
      </c>
      <c r="F1" t="s">
        <v>2</v>
      </c>
      <c r="G1" t="s">
        <v>3</v>
      </c>
      <c r="H1" t="s">
        <v>7</v>
      </c>
      <c r="I1" t="s">
        <v>8</v>
      </c>
      <c r="J1" t="s">
        <v>23</v>
      </c>
      <c r="K1" t="s">
        <v>2</v>
      </c>
      <c r="L1" t="s">
        <v>3</v>
      </c>
      <c r="M1" t="s">
        <v>7</v>
      </c>
      <c r="N1" t="s">
        <v>8</v>
      </c>
    </row>
    <row r="2" spans="1:14">
      <c r="A2" t="s">
        <v>10</v>
      </c>
      <c r="B2">
        <v>8411</v>
      </c>
      <c r="C2">
        <v>1614.64914992272</v>
      </c>
      <c r="D2">
        <v>3873</v>
      </c>
      <c r="E2">
        <v>0.460468434193318</v>
      </c>
      <c r="F2">
        <v>2831</v>
      </c>
      <c r="G2">
        <v>1528.519251148</v>
      </c>
      <c r="H2">
        <v>1197</v>
      </c>
      <c r="I2">
        <v>0.422818791946309</v>
      </c>
      <c r="J2">
        <f>B2*C2+F2*G2</f>
        <v>17908052</v>
      </c>
      <c r="K2">
        <f>B2+F2</f>
        <v>11242</v>
      </c>
      <c r="L2">
        <f>J2/K2</f>
        <v>1592.95961572674</v>
      </c>
      <c r="M2">
        <f>D2+H2</f>
        <v>5070</v>
      </c>
      <c r="N2">
        <f>M2/K2</f>
        <v>0.450987368795588</v>
      </c>
    </row>
    <row r="3" spans="1:14">
      <c r="A3" t="s">
        <v>12</v>
      </c>
      <c r="B3">
        <v>214</v>
      </c>
      <c r="C3">
        <v>406.640186915888</v>
      </c>
      <c r="D3">
        <v>212</v>
      </c>
      <c r="E3">
        <v>0.990654205607477</v>
      </c>
      <c r="F3">
        <v>177</v>
      </c>
      <c r="G3">
        <v>484.282485875706</v>
      </c>
      <c r="H3">
        <v>173</v>
      </c>
      <c r="I3">
        <v>0.977401129943503</v>
      </c>
      <c r="J3">
        <f>B3*C3+F3*G3</f>
        <v>172739</v>
      </c>
      <c r="K3">
        <f>B3+F3</f>
        <v>391</v>
      </c>
      <c r="L3">
        <f>J3/K3</f>
        <v>441.787723785166</v>
      </c>
      <c r="M3">
        <f>D3+H3</f>
        <v>385</v>
      </c>
      <c r="N3">
        <f>M3/K3</f>
        <v>0.9846547314578</v>
      </c>
    </row>
    <row r="4" spans="1:14">
      <c r="A4" t="s">
        <v>14</v>
      </c>
      <c r="B4">
        <v>30819</v>
      </c>
      <c r="C4">
        <v>492.511535091989</v>
      </c>
      <c r="D4">
        <v>29803</v>
      </c>
      <c r="E4">
        <v>0.967033323599078</v>
      </c>
      <c r="F4">
        <v>3062</v>
      </c>
      <c r="G4">
        <v>500.535597648596</v>
      </c>
      <c r="H4">
        <v>2955</v>
      </c>
      <c r="I4">
        <v>0.965055519268452</v>
      </c>
      <c r="J4">
        <f>B4*C4+F4*G4</f>
        <v>16711353</v>
      </c>
      <c r="K4">
        <f>B4+F4</f>
        <v>33881</v>
      </c>
      <c r="L4">
        <f>J4/K4</f>
        <v>493.236710840884</v>
      </c>
      <c r="M4">
        <f>D4+H4</f>
        <v>32758</v>
      </c>
      <c r="N4">
        <f>M4/K4</f>
        <v>0.966854579262714</v>
      </c>
    </row>
    <row r="5" spans="1:14">
      <c r="A5" t="s">
        <v>16</v>
      </c>
      <c r="B5">
        <v>26343</v>
      </c>
      <c r="C5">
        <v>2072.41415176707</v>
      </c>
      <c r="D5">
        <v>13361</v>
      </c>
      <c r="E5">
        <v>0.50719356185704</v>
      </c>
      <c r="F5">
        <v>7746</v>
      </c>
      <c r="G5">
        <v>1819.99509424219</v>
      </c>
      <c r="H5">
        <v>3532</v>
      </c>
      <c r="I5">
        <v>0.455977278595404</v>
      </c>
      <c r="J5">
        <f>B5*C5+F5*G5</f>
        <v>68691288</v>
      </c>
      <c r="K5">
        <f>B5+F5</f>
        <v>34089</v>
      </c>
      <c r="L5">
        <f>J5/K5</f>
        <v>2015.05729120831</v>
      </c>
      <c r="M5">
        <f>D5+H5</f>
        <v>16893</v>
      </c>
      <c r="N5">
        <f>M5/K5</f>
        <v>0.495555751122063</v>
      </c>
    </row>
    <row r="10" spans="1:5">
      <c r="A10" t="s">
        <v>1</v>
      </c>
      <c r="B10" t="s">
        <v>2</v>
      </c>
      <c r="C10" t="s">
        <v>3</v>
      </c>
      <c r="D10" t="s">
        <v>7</v>
      </c>
      <c r="E10" t="s">
        <v>8</v>
      </c>
    </row>
    <row r="11" spans="1:5">
      <c r="A11" t="s">
        <v>10</v>
      </c>
      <c r="B11">
        <v>11242</v>
      </c>
      <c r="C11">
        <v>1592.95961572674</v>
      </c>
      <c r="D11">
        <v>5070</v>
      </c>
      <c r="E11">
        <v>0.450987368795588</v>
      </c>
    </row>
    <row r="12" spans="1:5">
      <c r="A12" t="s">
        <v>12</v>
      </c>
      <c r="B12">
        <v>391</v>
      </c>
      <c r="C12">
        <v>441.787723785166</v>
      </c>
      <c r="D12">
        <v>385</v>
      </c>
      <c r="E12">
        <v>0.9846547314578</v>
      </c>
    </row>
    <row r="13" spans="1:5">
      <c r="A13" t="s">
        <v>14</v>
      </c>
      <c r="B13">
        <v>33881</v>
      </c>
      <c r="C13">
        <v>493.236710840884</v>
      </c>
      <c r="D13">
        <v>32758</v>
      </c>
      <c r="E13">
        <v>0.966854579262714</v>
      </c>
    </row>
    <row r="14" spans="1:5">
      <c r="A14" t="s">
        <v>16</v>
      </c>
      <c r="B14">
        <v>34089</v>
      </c>
      <c r="C14">
        <v>2015.05729120831</v>
      </c>
      <c r="D14">
        <v>16893</v>
      </c>
      <c r="E14">
        <v>0.495555751122063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2022-03-26T16:33:47Z</dcterms:created>
  <dcterms:modified xsi:type="dcterms:W3CDTF">2022-03-26T17:39:17Z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