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2년)\기본서\1급\2022컴활1급\스프레드시트\이론\"/>
    </mc:Choice>
  </mc:AlternateContent>
  <bookViews>
    <workbookView xWindow="0" yWindow="0" windowWidth="15943" windowHeight="14434"/>
  </bookViews>
  <sheets>
    <sheet name="정렬1" sheetId="4" r:id="rId1"/>
    <sheet name="정렬1(결과)" sheetId="1" r:id="rId2"/>
    <sheet name="정렬2" sheetId="6" r:id="rId3"/>
    <sheet name="정렬2(결과)" sheetId="3" r:id="rId4"/>
    <sheet name="정렬3" sheetId="7" r:id="rId5"/>
    <sheet name="정렬3(결과)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G5" i="7"/>
  <c r="G6" i="7"/>
  <c r="G7" i="7"/>
  <c r="G8" i="7"/>
  <c r="G9" i="7"/>
  <c r="G10" i="7"/>
  <c r="G11" i="7"/>
  <c r="G12" i="7"/>
  <c r="G4" i="7"/>
  <c r="F5" i="7"/>
  <c r="F6" i="7"/>
  <c r="F7" i="7"/>
  <c r="F8" i="7"/>
  <c r="F9" i="7"/>
  <c r="F10" i="7"/>
  <c r="F11" i="7"/>
  <c r="F12" i="7"/>
  <c r="F4" i="7"/>
  <c r="E5" i="7"/>
  <c r="E6" i="7"/>
  <c r="E7" i="7"/>
  <c r="E8" i="7"/>
  <c r="E9" i="7"/>
  <c r="E10" i="7"/>
  <c r="E11" i="7"/>
  <c r="E12" i="7"/>
  <c r="E4" i="7"/>
  <c r="G10" i="9" l="1"/>
  <c r="G7" i="9"/>
  <c r="G11" i="9"/>
  <c r="G6" i="9"/>
  <c r="G8" i="9"/>
  <c r="G12" i="9"/>
  <c r="G5" i="9"/>
  <c r="G9" i="9"/>
  <c r="G4" i="9"/>
</calcChain>
</file>

<file path=xl/sharedStrings.xml><?xml version="1.0" encoding="utf-8"?>
<sst xmlns="http://schemas.openxmlformats.org/spreadsheetml/2006/main" count="240" uniqueCount="89">
  <si>
    <t>금액:천원</t>
    <phoneticPr fontId="4" type="noConversion"/>
  </si>
  <si>
    <t>사원번호</t>
    <phoneticPr fontId="4" type="noConversion"/>
  </si>
  <si>
    <t>성명</t>
    <phoneticPr fontId="4" type="noConversion"/>
  </si>
  <si>
    <t>부서명</t>
    <phoneticPr fontId="4" type="noConversion"/>
  </si>
  <si>
    <t>소형차</t>
    <phoneticPr fontId="4" type="noConversion"/>
  </si>
  <si>
    <t>중형차</t>
    <phoneticPr fontId="4" type="noConversion"/>
  </si>
  <si>
    <t>대형차</t>
    <phoneticPr fontId="4" type="noConversion"/>
  </si>
  <si>
    <t>판매금액</t>
    <phoneticPr fontId="4" type="noConversion"/>
  </si>
  <si>
    <t>최영철</t>
    <phoneticPr fontId="4" type="noConversion"/>
  </si>
  <si>
    <t>영업3부</t>
    <phoneticPr fontId="4" type="noConversion"/>
  </si>
  <si>
    <t>이구형</t>
    <phoneticPr fontId="4" type="noConversion"/>
  </si>
  <si>
    <t>영업1부</t>
    <phoneticPr fontId="4" type="noConversion"/>
  </si>
  <si>
    <t>김필두</t>
    <phoneticPr fontId="4" type="noConversion"/>
  </si>
  <si>
    <r>
      <t>영업</t>
    </r>
    <r>
      <rPr>
        <sz val="1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부</t>
    </r>
    <phoneticPr fontId="4" type="noConversion"/>
  </si>
  <si>
    <t>정두헌</t>
    <phoneticPr fontId="4" type="noConversion"/>
  </si>
  <si>
    <t>영업4부</t>
    <phoneticPr fontId="4" type="noConversion"/>
  </si>
  <si>
    <t>장만호</t>
    <phoneticPr fontId="4" type="noConversion"/>
  </si>
  <si>
    <r>
      <t>영업</t>
    </r>
    <r>
      <rPr>
        <sz val="1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부</t>
    </r>
    <phoneticPr fontId="4" type="noConversion"/>
  </si>
  <si>
    <t>윤동호</t>
    <phoneticPr fontId="4" type="noConversion"/>
  </si>
  <si>
    <r>
      <t>영업</t>
    </r>
    <r>
      <rPr>
        <sz val="1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부</t>
    </r>
    <phoneticPr fontId="4" type="noConversion"/>
  </si>
  <si>
    <t>최지선</t>
    <phoneticPr fontId="4" type="noConversion"/>
  </si>
  <si>
    <r>
      <t>영업</t>
    </r>
    <r>
      <rPr>
        <sz val="11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3"/>
        <charset val="129"/>
        <scheme val="minor"/>
      </rPr>
      <t>부</t>
    </r>
    <phoneticPr fontId="4" type="noConversion"/>
  </si>
  <si>
    <t>이필성</t>
    <phoneticPr fontId="4" type="noConversion"/>
  </si>
  <si>
    <t>한만오</t>
    <phoneticPr fontId="4" type="noConversion"/>
  </si>
  <si>
    <t>영업1부</t>
    <phoneticPr fontId="4" type="noConversion"/>
  </si>
  <si>
    <t>도영우</t>
    <phoneticPr fontId="4" type="noConversion"/>
  </si>
  <si>
    <t>영업3부</t>
    <phoneticPr fontId="4" type="noConversion"/>
  </si>
  <si>
    <t>오지연</t>
    <phoneticPr fontId="4" type="noConversion"/>
  </si>
  <si>
    <t>서울영업소 자동차 판매현황</t>
    <phoneticPr fontId="4" type="noConversion"/>
  </si>
  <si>
    <t>[표1] 영진상사 축구동호회 회원명부</t>
    <phoneticPr fontId="2" type="noConversion"/>
  </si>
  <si>
    <t>포지션</t>
    <phoneticPr fontId="2" type="noConversion"/>
  </si>
  <si>
    <t>이름</t>
    <phoneticPr fontId="2" type="noConversion"/>
  </si>
  <si>
    <t>부서</t>
    <phoneticPr fontId="2" type="noConversion"/>
  </si>
  <si>
    <t>나이</t>
    <phoneticPr fontId="2" type="noConversion"/>
  </si>
  <si>
    <t>가입기간</t>
    <phoneticPr fontId="2" type="noConversion"/>
  </si>
  <si>
    <t>참여도</t>
    <phoneticPr fontId="2" type="noConversion"/>
  </si>
  <si>
    <t>비고</t>
    <phoneticPr fontId="2" type="noConversion"/>
  </si>
  <si>
    <t>미드필드</t>
  </si>
  <si>
    <t>갈문주</t>
    <phoneticPr fontId="2" type="noConversion"/>
  </si>
  <si>
    <t>생산부</t>
    <phoneticPr fontId="2" type="noConversion"/>
  </si>
  <si>
    <t>4년</t>
    <phoneticPr fontId="2" type="noConversion"/>
  </si>
  <si>
    <t>C급</t>
    <phoneticPr fontId="2" type="noConversion"/>
  </si>
  <si>
    <t>수비수</t>
  </si>
  <si>
    <t>길주병</t>
    <phoneticPr fontId="2" type="noConversion"/>
  </si>
  <si>
    <t>8년</t>
    <phoneticPr fontId="2" type="noConversion"/>
  </si>
  <si>
    <t>김빈우</t>
    <phoneticPr fontId="2" type="noConversion"/>
  </si>
  <si>
    <t>경리부</t>
    <phoneticPr fontId="2" type="noConversion"/>
  </si>
  <si>
    <t>5년</t>
    <phoneticPr fontId="2" type="noConversion"/>
  </si>
  <si>
    <t>A급</t>
    <phoneticPr fontId="2" type="noConversion"/>
  </si>
  <si>
    <t>총무</t>
    <phoneticPr fontId="2" type="noConversion"/>
  </si>
  <si>
    <t>김신수</t>
    <phoneticPr fontId="2" type="noConversion"/>
  </si>
  <si>
    <t>B급</t>
    <phoneticPr fontId="2" type="noConversion"/>
  </si>
  <si>
    <t>나대영</t>
    <phoneticPr fontId="2" type="noConversion"/>
  </si>
  <si>
    <t>2년</t>
    <phoneticPr fontId="2" type="noConversion"/>
  </si>
  <si>
    <t>민조항</t>
    <phoneticPr fontId="2" type="noConversion"/>
  </si>
  <si>
    <t>영업부</t>
    <phoneticPr fontId="2" type="noConversion"/>
  </si>
  <si>
    <t>박평천</t>
    <phoneticPr fontId="2" type="noConversion"/>
  </si>
  <si>
    <t>총무부</t>
    <phoneticPr fontId="2" type="noConversion"/>
  </si>
  <si>
    <t>회장</t>
    <phoneticPr fontId="2" type="noConversion"/>
  </si>
  <si>
    <t>공격수</t>
  </si>
  <si>
    <t>왕전빈</t>
    <phoneticPr fontId="2" type="noConversion"/>
  </si>
  <si>
    <t>경리부</t>
    <phoneticPr fontId="2" type="noConversion"/>
  </si>
  <si>
    <t>1년</t>
    <phoneticPr fontId="2" type="noConversion"/>
  </si>
  <si>
    <t>이해탁</t>
    <phoneticPr fontId="2" type="noConversion"/>
  </si>
  <si>
    <t>주병선</t>
    <phoneticPr fontId="2" type="noConversion"/>
  </si>
  <si>
    <t>최배훈</t>
    <phoneticPr fontId="2" type="noConversion"/>
  </si>
  <si>
    <t>영업부</t>
    <phoneticPr fontId="2" type="noConversion"/>
  </si>
  <si>
    <t>편대민</t>
    <phoneticPr fontId="2" type="noConversion"/>
  </si>
  <si>
    <t>한민국</t>
    <phoneticPr fontId="2" type="noConversion"/>
  </si>
  <si>
    <t>구매부</t>
    <phoneticPr fontId="2" type="noConversion"/>
  </si>
  <si>
    <t>7년</t>
    <phoneticPr fontId="2" type="noConversion"/>
  </si>
  <si>
    <t>허웅진</t>
    <phoneticPr fontId="2" type="noConversion"/>
  </si>
  <si>
    <t>감독</t>
    <phoneticPr fontId="2" type="noConversion"/>
  </si>
  <si>
    <t>8년</t>
    <phoneticPr fontId="2" type="noConversion"/>
  </si>
  <si>
    <t>6년</t>
    <phoneticPr fontId="2" type="noConversion"/>
  </si>
  <si>
    <t>B급</t>
    <phoneticPr fontId="2" type="noConversion"/>
  </si>
  <si>
    <t>3년</t>
    <phoneticPr fontId="2" type="noConversion"/>
  </si>
  <si>
    <t>B급</t>
    <phoneticPr fontId="2" type="noConversion"/>
  </si>
  <si>
    <t>6년</t>
    <phoneticPr fontId="2" type="noConversion"/>
  </si>
  <si>
    <t>A급</t>
    <phoneticPr fontId="2" type="noConversion"/>
  </si>
  <si>
    <t>상공대학교 외국어 경시대회 결과</t>
    <phoneticPr fontId="4" type="noConversion"/>
  </si>
  <si>
    <t>응시번호</t>
    <phoneticPr fontId="4" type="noConversion"/>
  </si>
  <si>
    <t>듣기</t>
    <phoneticPr fontId="4" type="noConversion"/>
  </si>
  <si>
    <t>독해</t>
    <phoneticPr fontId="4" type="noConversion"/>
  </si>
  <si>
    <t>회화</t>
    <phoneticPr fontId="4" type="noConversion"/>
  </si>
  <si>
    <t>총점</t>
    <phoneticPr fontId="4" type="noConversion"/>
  </si>
  <si>
    <t>평균</t>
    <phoneticPr fontId="4" type="noConversion"/>
  </si>
  <si>
    <t>순위</t>
    <phoneticPr fontId="4" type="noConversion"/>
  </si>
  <si>
    <t>골키퍼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</si>
</sst>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5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8" fillId="8" borderId="1" xfId="2" applyFont="1" applyFill="1" applyBorder="1" applyAlignment="1">
      <alignment horizontal="center" vertical="center"/>
    </xf>
    <xf numFmtId="0" fontId="1" fillId="7" borderId="1" xfId="3" applyFill="1" applyBorder="1" applyAlignment="1">
      <alignment horizontal="center" vertical="center"/>
    </xf>
    <xf numFmtId="0" fontId="8" fillId="7" borderId="1" xfId="3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NumberFormat="1" applyFont="1" applyAlignment="1"/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</cellXfs>
  <cellStyles count="5">
    <cellStyle name="20% - 강조색5" xfId="3" builtinId="46"/>
    <cellStyle name="40% - 강조색3" xfId="2" builtinId="39"/>
    <cellStyle name="쉼표 [0]" xfId="1" builtinId="6"/>
    <cellStyle name="표준" xfId="0" builtinId="0"/>
    <cellStyle name="표준 2" xfId="4"/>
  </cellStyles>
  <dxfs count="4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  <dxf>
      <fill>
        <patternFill patternType="solid">
          <fgColor rgb="FFB7DEE8"/>
          <bgColor rgb="FF000000"/>
        </patternFill>
      </fill>
    </dxf>
  </dxfs>
  <tableStyles count="0" defaultTableStyle="TableStyleMedium2" defaultPivotStyle="PivotStyleLight16"/>
  <colors>
    <mruColors>
      <color rgb="FFD8E4B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/>
  </sheetViews>
  <sheetFormatPr defaultColWidth="9" defaultRowHeight="17.600000000000001"/>
  <cols>
    <col min="1" max="1" width="1.5703125" style="2" customWidth="1"/>
    <col min="2" max="7" width="9" style="2"/>
    <col min="8" max="8" width="9.35546875" style="2" bestFit="1" customWidth="1"/>
    <col min="9" max="16384" width="9" style="2"/>
  </cols>
  <sheetData>
    <row r="1" spans="2:8" ht="18">
      <c r="B1" s="21" t="s">
        <v>28</v>
      </c>
      <c r="C1" s="21"/>
      <c r="D1" s="21"/>
      <c r="E1" s="21"/>
      <c r="F1" s="21"/>
      <c r="G1" s="21"/>
      <c r="H1" s="21"/>
    </row>
    <row r="2" spans="2:8">
      <c r="B2" s="3"/>
      <c r="C2" s="3"/>
      <c r="D2" s="3"/>
      <c r="E2" s="3"/>
      <c r="F2" s="3"/>
      <c r="G2" s="3"/>
      <c r="H2" s="3" t="s">
        <v>0</v>
      </c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>
      <c r="B4" s="1">
        <v>101</v>
      </c>
      <c r="C4" s="1" t="s">
        <v>8</v>
      </c>
      <c r="D4" s="1" t="s">
        <v>9</v>
      </c>
      <c r="E4" s="9">
        <v>21</v>
      </c>
      <c r="F4" s="10">
        <v>15</v>
      </c>
      <c r="G4" s="6">
        <v>9</v>
      </c>
      <c r="H4" s="4">
        <v>531000</v>
      </c>
    </row>
    <row r="5" spans="2:8">
      <c r="B5" s="1">
        <v>102</v>
      </c>
      <c r="C5" s="1" t="s">
        <v>10</v>
      </c>
      <c r="D5" s="1" t="s">
        <v>11</v>
      </c>
      <c r="E5" s="6">
        <v>10</v>
      </c>
      <c r="F5" s="6">
        <v>12</v>
      </c>
      <c r="G5" s="6">
        <v>10</v>
      </c>
      <c r="H5" s="4">
        <v>454000</v>
      </c>
    </row>
    <row r="6" spans="2:8">
      <c r="B6" s="1">
        <v>103</v>
      </c>
      <c r="C6" s="1" t="s">
        <v>12</v>
      </c>
      <c r="D6" s="1" t="s">
        <v>13</v>
      </c>
      <c r="E6" s="9">
        <v>15</v>
      </c>
      <c r="F6" s="10">
        <v>17</v>
      </c>
      <c r="G6" s="6">
        <v>8</v>
      </c>
      <c r="H6" s="4">
        <v>494000</v>
      </c>
    </row>
    <row r="7" spans="2:8">
      <c r="B7" s="1">
        <v>104</v>
      </c>
      <c r="C7" s="1" t="s">
        <v>14</v>
      </c>
      <c r="D7" s="1" t="s">
        <v>15</v>
      </c>
      <c r="E7" s="9">
        <v>20</v>
      </c>
      <c r="F7" s="10">
        <v>16</v>
      </c>
      <c r="G7" s="6">
        <v>7</v>
      </c>
      <c r="H7" s="4">
        <v>487000</v>
      </c>
    </row>
    <row r="8" spans="2:8">
      <c r="B8" s="1">
        <v>105</v>
      </c>
      <c r="C8" s="1" t="s">
        <v>16</v>
      </c>
      <c r="D8" s="1" t="s">
        <v>17</v>
      </c>
      <c r="E8" s="9">
        <v>17</v>
      </c>
      <c r="F8" s="6">
        <v>13</v>
      </c>
      <c r="G8" s="6">
        <v>5</v>
      </c>
      <c r="H8" s="4">
        <v>383000</v>
      </c>
    </row>
    <row r="9" spans="2:8">
      <c r="B9" s="1">
        <v>106</v>
      </c>
      <c r="C9" s="1" t="s">
        <v>18</v>
      </c>
      <c r="D9" s="1" t="s">
        <v>19</v>
      </c>
      <c r="E9" s="6">
        <v>10</v>
      </c>
      <c r="F9" s="6">
        <v>12</v>
      </c>
      <c r="G9" s="6">
        <v>13</v>
      </c>
      <c r="H9" s="4">
        <v>529000</v>
      </c>
    </row>
    <row r="10" spans="2:8">
      <c r="B10" s="1">
        <v>107</v>
      </c>
      <c r="C10" s="1" t="s">
        <v>20</v>
      </c>
      <c r="D10" s="1" t="s">
        <v>21</v>
      </c>
      <c r="E10" s="6">
        <v>9</v>
      </c>
      <c r="F10" s="10">
        <v>15</v>
      </c>
      <c r="G10" s="8">
        <v>15</v>
      </c>
      <c r="H10" s="4">
        <v>609000</v>
      </c>
    </row>
    <row r="11" spans="2:8">
      <c r="B11" s="1">
        <v>108</v>
      </c>
      <c r="C11" s="1" t="s">
        <v>22</v>
      </c>
      <c r="D11" s="1" t="s">
        <v>13</v>
      </c>
      <c r="E11" s="6">
        <v>13</v>
      </c>
      <c r="F11" s="6">
        <v>10</v>
      </c>
      <c r="G11" s="6">
        <v>6</v>
      </c>
      <c r="H11" s="4">
        <v>348000</v>
      </c>
    </row>
    <row r="12" spans="2:8">
      <c r="B12" s="5">
        <v>109</v>
      </c>
      <c r="C12" s="5" t="s">
        <v>23</v>
      </c>
      <c r="D12" s="5" t="s">
        <v>11</v>
      </c>
      <c r="E12" s="6">
        <v>6</v>
      </c>
      <c r="F12" s="10">
        <v>21</v>
      </c>
      <c r="G12" s="8">
        <v>15</v>
      </c>
      <c r="H12" s="4">
        <v>650000</v>
      </c>
    </row>
    <row r="13" spans="2:8">
      <c r="B13" s="5">
        <v>110</v>
      </c>
      <c r="C13" s="5" t="s">
        <v>25</v>
      </c>
      <c r="D13" s="5" t="s">
        <v>9</v>
      </c>
      <c r="E13" s="6">
        <v>11</v>
      </c>
      <c r="F13" s="6">
        <v>12</v>
      </c>
      <c r="G13" s="8">
        <v>17</v>
      </c>
      <c r="H13" s="4">
        <v>615000</v>
      </c>
    </row>
    <row r="14" spans="2:8">
      <c r="B14" s="5">
        <v>111</v>
      </c>
      <c r="C14" s="5" t="s">
        <v>27</v>
      </c>
      <c r="D14" s="5" t="s">
        <v>15</v>
      </c>
      <c r="E14" s="9">
        <v>20</v>
      </c>
      <c r="F14" s="10">
        <v>15</v>
      </c>
      <c r="G14" s="6">
        <v>3</v>
      </c>
      <c r="H14" s="4">
        <v>586000</v>
      </c>
    </row>
  </sheetData>
  <mergeCells count="1">
    <mergeCell ref="B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L33" sqref="L33"/>
    </sheetView>
  </sheetViews>
  <sheetFormatPr defaultColWidth="9" defaultRowHeight="17.600000000000001"/>
  <cols>
    <col min="1" max="1" width="1.5703125" style="2" customWidth="1"/>
    <col min="2" max="7" width="9" style="2"/>
    <col min="8" max="8" width="9.35546875" style="2" bestFit="1" customWidth="1"/>
    <col min="9" max="16384" width="9" style="2"/>
  </cols>
  <sheetData>
    <row r="1" spans="2:8" ht="18">
      <c r="B1" s="21" t="s">
        <v>28</v>
      </c>
      <c r="C1" s="21"/>
      <c r="D1" s="21"/>
      <c r="E1" s="21"/>
      <c r="F1" s="21"/>
      <c r="G1" s="21"/>
      <c r="H1" s="21"/>
    </row>
    <row r="2" spans="2:8">
      <c r="B2" s="3"/>
      <c r="C2" s="3"/>
      <c r="D2" s="3"/>
      <c r="E2" s="3"/>
      <c r="F2" s="3"/>
      <c r="G2" s="3"/>
      <c r="H2" s="3" t="s">
        <v>0</v>
      </c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>
      <c r="B4" s="5">
        <v>109</v>
      </c>
      <c r="C4" s="5" t="s">
        <v>23</v>
      </c>
      <c r="D4" s="5" t="s">
        <v>24</v>
      </c>
      <c r="E4" s="6">
        <v>6</v>
      </c>
      <c r="F4" s="10">
        <v>21</v>
      </c>
      <c r="G4" s="8">
        <v>15</v>
      </c>
      <c r="H4" s="4">
        <v>650000</v>
      </c>
    </row>
    <row r="5" spans="2:8">
      <c r="B5" s="1">
        <v>102</v>
      </c>
      <c r="C5" s="1" t="s">
        <v>10</v>
      </c>
      <c r="D5" s="1" t="s">
        <v>11</v>
      </c>
      <c r="E5" s="6">
        <v>10</v>
      </c>
      <c r="F5" s="6">
        <v>12</v>
      </c>
      <c r="G5" s="6">
        <v>10</v>
      </c>
      <c r="H5" s="4">
        <v>454000</v>
      </c>
    </row>
    <row r="6" spans="2:8">
      <c r="B6" s="1">
        <v>105</v>
      </c>
      <c r="C6" s="1" t="s">
        <v>16</v>
      </c>
      <c r="D6" s="1" t="s">
        <v>17</v>
      </c>
      <c r="E6" s="9">
        <v>17</v>
      </c>
      <c r="F6" s="6">
        <v>13</v>
      </c>
      <c r="G6" s="6">
        <v>5</v>
      </c>
      <c r="H6" s="4">
        <v>383000</v>
      </c>
    </row>
    <row r="7" spans="2:8">
      <c r="B7" s="1">
        <v>103</v>
      </c>
      <c r="C7" s="1" t="s">
        <v>12</v>
      </c>
      <c r="D7" s="1" t="s">
        <v>13</v>
      </c>
      <c r="E7" s="9">
        <v>15</v>
      </c>
      <c r="F7" s="10">
        <v>17</v>
      </c>
      <c r="G7" s="6">
        <v>8</v>
      </c>
      <c r="H7" s="4">
        <v>494000</v>
      </c>
    </row>
    <row r="8" spans="2:8">
      <c r="B8" s="1">
        <v>108</v>
      </c>
      <c r="C8" s="1" t="s">
        <v>22</v>
      </c>
      <c r="D8" s="1" t="s">
        <v>13</v>
      </c>
      <c r="E8" s="6">
        <v>13</v>
      </c>
      <c r="F8" s="6">
        <v>10</v>
      </c>
      <c r="G8" s="6">
        <v>6</v>
      </c>
      <c r="H8" s="4">
        <v>348000</v>
      </c>
    </row>
    <row r="9" spans="2:8">
      <c r="B9" s="1">
        <v>101</v>
      </c>
      <c r="C9" s="1" t="s">
        <v>8</v>
      </c>
      <c r="D9" s="1" t="s">
        <v>9</v>
      </c>
      <c r="E9" s="9">
        <v>21</v>
      </c>
      <c r="F9" s="10">
        <v>15</v>
      </c>
      <c r="G9" s="6">
        <v>9</v>
      </c>
      <c r="H9" s="4">
        <v>531000</v>
      </c>
    </row>
    <row r="10" spans="2:8">
      <c r="B10" s="1">
        <v>106</v>
      </c>
      <c r="C10" s="1" t="s">
        <v>18</v>
      </c>
      <c r="D10" s="1" t="s">
        <v>19</v>
      </c>
      <c r="E10" s="6">
        <v>10</v>
      </c>
      <c r="F10" s="6">
        <v>12</v>
      </c>
      <c r="G10" s="6">
        <v>13</v>
      </c>
      <c r="H10" s="4">
        <v>529000</v>
      </c>
    </row>
    <row r="11" spans="2:8">
      <c r="B11" s="5">
        <v>110</v>
      </c>
      <c r="C11" s="5" t="s">
        <v>25</v>
      </c>
      <c r="D11" s="5" t="s">
        <v>26</v>
      </c>
      <c r="E11" s="6">
        <v>11</v>
      </c>
      <c r="F11" s="6">
        <v>12</v>
      </c>
      <c r="G11" s="8">
        <v>17</v>
      </c>
      <c r="H11" s="4">
        <v>615000</v>
      </c>
    </row>
    <row r="12" spans="2:8">
      <c r="B12" s="1">
        <v>104</v>
      </c>
      <c r="C12" s="1" t="s">
        <v>14</v>
      </c>
      <c r="D12" s="1" t="s">
        <v>15</v>
      </c>
      <c r="E12" s="9">
        <v>20</v>
      </c>
      <c r="F12" s="10">
        <v>16</v>
      </c>
      <c r="G12" s="6">
        <v>7</v>
      </c>
      <c r="H12" s="4">
        <v>487000</v>
      </c>
    </row>
    <row r="13" spans="2:8">
      <c r="B13" s="1">
        <v>107</v>
      </c>
      <c r="C13" s="1" t="s">
        <v>20</v>
      </c>
      <c r="D13" s="1" t="s">
        <v>21</v>
      </c>
      <c r="E13" s="6">
        <v>9</v>
      </c>
      <c r="F13" s="10">
        <v>15</v>
      </c>
      <c r="G13" s="8">
        <v>15</v>
      </c>
      <c r="H13" s="4">
        <v>609000</v>
      </c>
    </row>
    <row r="14" spans="2:8">
      <c r="B14" s="5">
        <v>111</v>
      </c>
      <c r="C14" s="5" t="s">
        <v>27</v>
      </c>
      <c r="D14" s="5" t="s">
        <v>15</v>
      </c>
      <c r="E14" s="9">
        <v>20</v>
      </c>
      <c r="F14" s="10">
        <v>15</v>
      </c>
      <c r="G14" s="6">
        <v>3</v>
      </c>
      <c r="H14" s="4">
        <v>586000</v>
      </c>
    </row>
  </sheetData>
  <sortState ref="B4:H14">
    <sortCondition ref="D4:D14"/>
    <sortCondition sortBy="cellColor" ref="F4:F14" dxfId="3"/>
  </sortState>
  <mergeCells count="1">
    <mergeCell ref="B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7.600000000000001"/>
  <sheetData>
    <row r="1" spans="1:7">
      <c r="A1" t="s">
        <v>29</v>
      </c>
    </row>
    <row r="3" spans="1:7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7" t="s">
        <v>36</v>
      </c>
    </row>
    <row r="4" spans="1:7">
      <c r="A4" s="7" t="s">
        <v>37</v>
      </c>
      <c r="B4" s="7" t="s">
        <v>38</v>
      </c>
      <c r="C4" s="7" t="s">
        <v>39</v>
      </c>
      <c r="D4" s="7">
        <v>31</v>
      </c>
      <c r="E4" s="7" t="s">
        <v>40</v>
      </c>
      <c r="F4" s="7" t="s">
        <v>41</v>
      </c>
      <c r="G4" s="7"/>
    </row>
    <row r="5" spans="1:7">
      <c r="A5" s="7" t="s">
        <v>42</v>
      </c>
      <c r="B5" s="7" t="s">
        <v>43</v>
      </c>
      <c r="C5" s="7" t="s">
        <v>39</v>
      </c>
      <c r="D5" s="7">
        <v>41</v>
      </c>
      <c r="E5" s="11" t="s">
        <v>44</v>
      </c>
      <c r="F5" s="7" t="s">
        <v>41</v>
      </c>
      <c r="G5" s="7"/>
    </row>
    <row r="6" spans="1:7">
      <c r="A6" s="7" t="s">
        <v>42</v>
      </c>
      <c r="B6" s="7" t="s">
        <v>45</v>
      </c>
      <c r="C6" s="7" t="s">
        <v>46</v>
      </c>
      <c r="D6" s="7">
        <v>32</v>
      </c>
      <c r="E6" s="12" t="s">
        <v>47</v>
      </c>
      <c r="F6" s="13" t="s">
        <v>48</v>
      </c>
      <c r="G6" s="7" t="s">
        <v>49</v>
      </c>
    </row>
    <row r="7" spans="1:7">
      <c r="A7" s="7" t="s">
        <v>88</v>
      </c>
      <c r="B7" s="7" t="s">
        <v>50</v>
      </c>
      <c r="C7" s="7" t="s">
        <v>39</v>
      </c>
      <c r="D7" s="7">
        <v>30</v>
      </c>
      <c r="E7" s="12" t="s">
        <v>74</v>
      </c>
      <c r="F7" s="7" t="s">
        <v>51</v>
      </c>
      <c r="G7" s="7"/>
    </row>
    <row r="8" spans="1:7">
      <c r="A8" s="7" t="s">
        <v>42</v>
      </c>
      <c r="B8" s="7" t="s">
        <v>52</v>
      </c>
      <c r="C8" s="7" t="s">
        <v>39</v>
      </c>
      <c r="D8" s="7">
        <v>26</v>
      </c>
      <c r="E8" s="7" t="s">
        <v>53</v>
      </c>
      <c r="F8" s="14" t="s">
        <v>48</v>
      </c>
      <c r="G8" s="7"/>
    </row>
    <row r="9" spans="1:7">
      <c r="A9" s="7" t="s">
        <v>37</v>
      </c>
      <c r="B9" s="7" t="s">
        <v>54</v>
      </c>
      <c r="C9" s="7" t="s">
        <v>55</v>
      </c>
      <c r="D9" s="7">
        <v>27</v>
      </c>
      <c r="E9" s="7" t="s">
        <v>76</v>
      </c>
      <c r="F9" s="7" t="s">
        <v>51</v>
      </c>
      <c r="G9" s="7"/>
    </row>
    <row r="10" spans="1:7">
      <c r="A10" s="7" t="s">
        <v>37</v>
      </c>
      <c r="B10" s="7" t="s">
        <v>56</v>
      </c>
      <c r="C10" s="7" t="s">
        <v>57</v>
      </c>
      <c r="D10" s="7">
        <v>43</v>
      </c>
      <c r="E10" s="12" t="s">
        <v>44</v>
      </c>
      <c r="F10" s="14" t="s">
        <v>48</v>
      </c>
      <c r="G10" s="7" t="s">
        <v>58</v>
      </c>
    </row>
    <row r="11" spans="1:7">
      <c r="A11" s="7" t="s">
        <v>59</v>
      </c>
      <c r="B11" s="7" t="s">
        <v>60</v>
      </c>
      <c r="C11" s="7" t="s">
        <v>46</v>
      </c>
      <c r="D11" s="7">
        <v>26</v>
      </c>
      <c r="E11" s="7" t="s">
        <v>62</v>
      </c>
      <c r="F11" s="7" t="s">
        <v>41</v>
      </c>
      <c r="G11" s="7"/>
    </row>
    <row r="12" spans="1:7">
      <c r="A12" s="7" t="s">
        <v>59</v>
      </c>
      <c r="B12" s="7" t="s">
        <v>63</v>
      </c>
      <c r="C12" s="7" t="s">
        <v>57</v>
      </c>
      <c r="D12" s="7">
        <v>32</v>
      </c>
      <c r="E12" s="12" t="s">
        <v>74</v>
      </c>
      <c r="F12" s="14" t="s">
        <v>48</v>
      </c>
      <c r="G12" s="7"/>
    </row>
    <row r="13" spans="1:7">
      <c r="A13" s="7" t="s">
        <v>59</v>
      </c>
      <c r="B13" s="7" t="s">
        <v>64</v>
      </c>
      <c r="C13" s="7" t="s">
        <v>39</v>
      </c>
      <c r="D13" s="7">
        <v>28</v>
      </c>
      <c r="E13" s="7" t="s">
        <v>53</v>
      </c>
      <c r="F13" s="7" t="s">
        <v>51</v>
      </c>
      <c r="G13" s="7"/>
    </row>
    <row r="14" spans="1:7">
      <c r="A14" s="7" t="s">
        <v>37</v>
      </c>
      <c r="B14" s="7" t="s">
        <v>65</v>
      </c>
      <c r="C14" s="7" t="s">
        <v>55</v>
      </c>
      <c r="D14" s="7">
        <v>26</v>
      </c>
      <c r="E14" s="7" t="s">
        <v>62</v>
      </c>
      <c r="F14" s="14" t="s">
        <v>48</v>
      </c>
      <c r="G14" s="7"/>
    </row>
    <row r="15" spans="1:7">
      <c r="A15" s="7" t="s">
        <v>42</v>
      </c>
      <c r="B15" s="7" t="s">
        <v>67</v>
      </c>
      <c r="C15" s="7" t="s">
        <v>55</v>
      </c>
      <c r="D15" s="7">
        <v>28</v>
      </c>
      <c r="E15" s="7" t="s">
        <v>40</v>
      </c>
      <c r="F15" s="7" t="s">
        <v>51</v>
      </c>
      <c r="G15" s="7"/>
    </row>
    <row r="16" spans="1:7">
      <c r="A16" s="7" t="s">
        <v>42</v>
      </c>
      <c r="B16" s="7" t="s">
        <v>68</v>
      </c>
      <c r="C16" s="7" t="s">
        <v>69</v>
      </c>
      <c r="D16" s="7">
        <v>33</v>
      </c>
      <c r="E16" s="12" t="s">
        <v>70</v>
      </c>
      <c r="F16" s="7" t="s">
        <v>51</v>
      </c>
      <c r="G16" s="7"/>
    </row>
    <row r="17" spans="1:7">
      <c r="A17" s="7" t="s">
        <v>88</v>
      </c>
      <c r="B17" s="7" t="s">
        <v>71</v>
      </c>
      <c r="C17" s="7" t="s">
        <v>69</v>
      </c>
      <c r="D17" s="7">
        <v>34</v>
      </c>
      <c r="E17" s="12" t="s">
        <v>44</v>
      </c>
      <c r="F17" s="14" t="s">
        <v>48</v>
      </c>
      <c r="G17" s="7" t="s">
        <v>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7.600000000000001"/>
  <sheetData>
    <row r="1" spans="1:7">
      <c r="A1" t="s">
        <v>29</v>
      </c>
    </row>
    <row r="3" spans="1:7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7" t="s">
        <v>36</v>
      </c>
    </row>
    <row r="4" spans="1:7">
      <c r="A4" s="7" t="s">
        <v>59</v>
      </c>
      <c r="B4" s="7" t="s">
        <v>63</v>
      </c>
      <c r="C4" s="7" t="s">
        <v>57</v>
      </c>
      <c r="D4" s="7">
        <v>32</v>
      </c>
      <c r="E4" s="12" t="s">
        <v>78</v>
      </c>
      <c r="F4" s="14" t="s">
        <v>48</v>
      </c>
      <c r="G4" s="7"/>
    </row>
    <row r="5" spans="1:7">
      <c r="A5" s="7" t="s">
        <v>59</v>
      </c>
      <c r="B5" s="7" t="s">
        <v>60</v>
      </c>
      <c r="C5" s="7" t="s">
        <v>61</v>
      </c>
      <c r="D5" s="7">
        <v>26</v>
      </c>
      <c r="E5" s="7" t="s">
        <v>62</v>
      </c>
      <c r="F5" s="7" t="s">
        <v>41</v>
      </c>
      <c r="G5" s="7"/>
    </row>
    <row r="6" spans="1:7">
      <c r="A6" s="7" t="s">
        <v>59</v>
      </c>
      <c r="B6" s="7" t="s">
        <v>64</v>
      </c>
      <c r="C6" s="7" t="s">
        <v>39</v>
      </c>
      <c r="D6" s="7">
        <v>28</v>
      </c>
      <c r="E6" s="7" t="s">
        <v>53</v>
      </c>
      <c r="F6" s="7" t="s">
        <v>51</v>
      </c>
      <c r="G6" s="7"/>
    </row>
    <row r="7" spans="1:7">
      <c r="A7" s="7" t="s">
        <v>88</v>
      </c>
      <c r="B7" s="7" t="s">
        <v>50</v>
      </c>
      <c r="C7" s="7" t="s">
        <v>39</v>
      </c>
      <c r="D7" s="7">
        <v>30</v>
      </c>
      <c r="E7" s="12" t="s">
        <v>74</v>
      </c>
      <c r="F7" s="7" t="s">
        <v>75</v>
      </c>
      <c r="G7" s="7"/>
    </row>
    <row r="8" spans="1:7">
      <c r="A8" s="7" t="s">
        <v>88</v>
      </c>
      <c r="B8" s="7" t="s">
        <v>71</v>
      </c>
      <c r="C8" s="7" t="s">
        <v>69</v>
      </c>
      <c r="D8" s="7">
        <v>34</v>
      </c>
      <c r="E8" s="12" t="s">
        <v>44</v>
      </c>
      <c r="F8" s="14" t="s">
        <v>48</v>
      </c>
      <c r="G8" s="7" t="s">
        <v>72</v>
      </c>
    </row>
    <row r="9" spans="1:7">
      <c r="A9" s="7" t="s">
        <v>37</v>
      </c>
      <c r="B9" s="7" t="s">
        <v>56</v>
      </c>
      <c r="C9" s="7" t="s">
        <v>57</v>
      </c>
      <c r="D9" s="7">
        <v>43</v>
      </c>
      <c r="E9" s="12" t="s">
        <v>44</v>
      </c>
      <c r="F9" s="14" t="s">
        <v>48</v>
      </c>
      <c r="G9" s="7" t="s">
        <v>58</v>
      </c>
    </row>
    <row r="10" spans="1:7">
      <c r="A10" s="7" t="s">
        <v>37</v>
      </c>
      <c r="B10" s="7" t="s">
        <v>38</v>
      </c>
      <c r="C10" s="7" t="s">
        <v>39</v>
      </c>
      <c r="D10" s="7">
        <v>31</v>
      </c>
      <c r="E10" s="7" t="s">
        <v>40</v>
      </c>
      <c r="F10" s="7" t="s">
        <v>41</v>
      </c>
      <c r="G10" s="7"/>
    </row>
    <row r="11" spans="1:7">
      <c r="A11" s="7" t="s">
        <v>37</v>
      </c>
      <c r="B11" s="7" t="s">
        <v>54</v>
      </c>
      <c r="C11" s="7" t="s">
        <v>55</v>
      </c>
      <c r="D11" s="7">
        <v>27</v>
      </c>
      <c r="E11" s="7" t="s">
        <v>76</v>
      </c>
      <c r="F11" s="7" t="s">
        <v>77</v>
      </c>
      <c r="G11" s="7"/>
    </row>
    <row r="12" spans="1:7">
      <c r="A12" s="7" t="s">
        <v>37</v>
      </c>
      <c r="B12" s="7" t="s">
        <v>65</v>
      </c>
      <c r="C12" s="7" t="s">
        <v>66</v>
      </c>
      <c r="D12" s="7">
        <v>26</v>
      </c>
      <c r="E12" s="7" t="s">
        <v>62</v>
      </c>
      <c r="F12" s="14" t="s">
        <v>79</v>
      </c>
      <c r="G12" s="7"/>
    </row>
    <row r="13" spans="1:7">
      <c r="A13" s="7" t="s">
        <v>42</v>
      </c>
      <c r="B13" s="7" t="s">
        <v>43</v>
      </c>
      <c r="C13" s="7" t="s">
        <v>39</v>
      </c>
      <c r="D13" s="7">
        <v>41</v>
      </c>
      <c r="E13" s="11" t="s">
        <v>73</v>
      </c>
      <c r="F13" s="7" t="s">
        <v>41</v>
      </c>
      <c r="G13" s="7"/>
    </row>
    <row r="14" spans="1:7">
      <c r="A14" s="7" t="s">
        <v>42</v>
      </c>
      <c r="B14" s="7" t="s">
        <v>45</v>
      </c>
      <c r="C14" s="7" t="s">
        <v>46</v>
      </c>
      <c r="D14" s="7">
        <v>32</v>
      </c>
      <c r="E14" s="12" t="s">
        <v>47</v>
      </c>
      <c r="F14" s="13" t="s">
        <v>48</v>
      </c>
      <c r="G14" s="7" t="s">
        <v>49</v>
      </c>
    </row>
    <row r="15" spans="1:7">
      <c r="A15" s="7" t="s">
        <v>42</v>
      </c>
      <c r="B15" s="7" t="s">
        <v>68</v>
      </c>
      <c r="C15" s="7" t="s">
        <v>69</v>
      </c>
      <c r="D15" s="7">
        <v>33</v>
      </c>
      <c r="E15" s="12" t="s">
        <v>70</v>
      </c>
      <c r="F15" s="7" t="s">
        <v>51</v>
      </c>
      <c r="G15" s="7"/>
    </row>
    <row r="16" spans="1:7">
      <c r="A16" s="7" t="s">
        <v>42</v>
      </c>
      <c r="B16" s="7" t="s">
        <v>52</v>
      </c>
      <c r="C16" s="7" t="s">
        <v>39</v>
      </c>
      <c r="D16" s="7">
        <v>26</v>
      </c>
      <c r="E16" s="7" t="s">
        <v>53</v>
      </c>
      <c r="F16" s="14" t="s">
        <v>48</v>
      </c>
      <c r="G16" s="7"/>
    </row>
    <row r="17" spans="1:7">
      <c r="A17" s="7" t="s">
        <v>42</v>
      </c>
      <c r="B17" s="7" t="s">
        <v>67</v>
      </c>
      <c r="C17" s="7" t="s">
        <v>66</v>
      </c>
      <c r="D17" s="7">
        <v>28</v>
      </c>
      <c r="E17" s="7" t="s">
        <v>40</v>
      </c>
      <c r="F17" s="7" t="s">
        <v>51</v>
      </c>
      <c r="G17" s="7"/>
    </row>
  </sheetData>
  <sortState ref="A4:G17">
    <sortCondition ref="A4:A17" customList="공격수,골키퍼,미드필드,수비수"/>
    <sortCondition sortBy="cellColor" ref="E4:E17" dxfId="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7.600000000000001"/>
  <cols>
    <col min="1" max="1" width="9.140625" style="15"/>
    <col min="2" max="2" width="10.5" style="15" bestFit="1" customWidth="1"/>
    <col min="3" max="3" width="11.85546875" style="15" bestFit="1" customWidth="1"/>
    <col min="4" max="4" width="10.640625" style="15" bestFit="1" customWidth="1"/>
    <col min="5" max="5" width="10.5" style="15" bestFit="1" customWidth="1"/>
    <col min="6" max="16384" width="9.140625" style="15"/>
  </cols>
  <sheetData>
    <row r="1" spans="1:7">
      <c r="A1" s="22" t="s">
        <v>80</v>
      </c>
      <c r="B1" s="22"/>
      <c r="C1" s="22"/>
      <c r="D1" s="22"/>
      <c r="E1" s="22"/>
      <c r="F1" s="22"/>
      <c r="G1" s="22"/>
    </row>
    <row r="2" spans="1:7">
      <c r="A2" s="19"/>
      <c r="B2" s="16"/>
      <c r="C2" s="16"/>
      <c r="D2" s="16"/>
      <c r="E2" s="16"/>
      <c r="F2" s="16"/>
      <c r="G2" s="16"/>
    </row>
    <row r="3" spans="1:7">
      <c r="A3" s="17" t="s">
        <v>81</v>
      </c>
      <c r="B3" s="17" t="s">
        <v>82</v>
      </c>
      <c r="C3" s="17" t="s">
        <v>83</v>
      </c>
      <c r="D3" s="17" t="s">
        <v>84</v>
      </c>
      <c r="E3" s="17" t="s">
        <v>85</v>
      </c>
      <c r="F3" s="17" t="s">
        <v>86</v>
      </c>
      <c r="G3" s="17" t="s">
        <v>87</v>
      </c>
    </row>
    <row r="4" spans="1:7">
      <c r="A4" s="17">
        <v>23001</v>
      </c>
      <c r="B4" s="17">
        <v>86</v>
      </c>
      <c r="C4" s="17">
        <v>84</v>
      </c>
      <c r="D4" s="17">
        <v>88</v>
      </c>
      <c r="E4" s="20">
        <f>SUM(B4:D4)</f>
        <v>258</v>
      </c>
      <c r="F4" s="20">
        <f>AVERAGE(B4:D4)</f>
        <v>86</v>
      </c>
      <c r="G4" s="20">
        <f>_xlfn.RANK.EQ(F4,$F$4:$F$12)</f>
        <v>2</v>
      </c>
    </row>
    <row r="5" spans="1:7">
      <c r="A5" s="17">
        <v>23002</v>
      </c>
      <c r="B5" s="17">
        <v>70</v>
      </c>
      <c r="C5" s="17">
        <v>72</v>
      </c>
      <c r="D5" s="17">
        <v>68</v>
      </c>
      <c r="E5" s="20">
        <f t="shared" ref="E5:E12" si="0">SUM(B5:D5)</f>
        <v>210</v>
      </c>
      <c r="F5" s="20">
        <f t="shared" ref="F5:F12" si="1">AVERAGE(B5:D5)</f>
        <v>70</v>
      </c>
      <c r="G5" s="20">
        <f t="shared" ref="G5:G12" si="2">_xlfn.RANK.EQ(F5,$F$4:$F$12)</f>
        <v>6</v>
      </c>
    </row>
    <row r="6" spans="1:7">
      <c r="A6" s="17">
        <v>23003</v>
      </c>
      <c r="B6" s="17">
        <v>46</v>
      </c>
      <c r="C6" s="17">
        <v>58</v>
      </c>
      <c r="D6" s="17">
        <v>67</v>
      </c>
      <c r="E6" s="20">
        <f t="shared" si="0"/>
        <v>171</v>
      </c>
      <c r="F6" s="20">
        <f t="shared" si="1"/>
        <v>57</v>
      </c>
      <c r="G6" s="20">
        <f t="shared" si="2"/>
        <v>9</v>
      </c>
    </row>
    <row r="7" spans="1:7">
      <c r="A7" s="17">
        <v>23004</v>
      </c>
      <c r="B7" s="17">
        <v>88</v>
      </c>
      <c r="C7" s="17">
        <v>86</v>
      </c>
      <c r="D7" s="17">
        <v>84</v>
      </c>
      <c r="E7" s="20">
        <f t="shared" si="0"/>
        <v>258</v>
      </c>
      <c r="F7" s="20">
        <f t="shared" si="1"/>
        <v>86</v>
      </c>
      <c r="G7" s="20">
        <f t="shared" si="2"/>
        <v>2</v>
      </c>
    </row>
    <row r="8" spans="1:7">
      <c r="A8" s="17">
        <v>23005</v>
      </c>
      <c r="B8" s="17">
        <v>94</v>
      </c>
      <c r="C8" s="17">
        <v>93</v>
      </c>
      <c r="D8" s="17">
        <v>89</v>
      </c>
      <c r="E8" s="20">
        <f t="shared" si="0"/>
        <v>276</v>
      </c>
      <c r="F8" s="20">
        <f t="shared" si="1"/>
        <v>92</v>
      </c>
      <c r="G8" s="20">
        <f t="shared" si="2"/>
        <v>1</v>
      </c>
    </row>
    <row r="9" spans="1:7">
      <c r="A9" s="17">
        <v>23006</v>
      </c>
      <c r="B9" s="17">
        <v>63</v>
      </c>
      <c r="C9" s="17">
        <v>75</v>
      </c>
      <c r="D9" s="17">
        <v>72</v>
      </c>
      <c r="E9" s="20">
        <f t="shared" si="0"/>
        <v>210</v>
      </c>
      <c r="F9" s="20">
        <f t="shared" si="1"/>
        <v>70</v>
      </c>
      <c r="G9" s="20">
        <f t="shared" si="2"/>
        <v>6</v>
      </c>
    </row>
    <row r="10" spans="1:7">
      <c r="A10" s="17">
        <v>23007</v>
      </c>
      <c r="B10" s="18">
        <v>57</v>
      </c>
      <c r="C10" s="18">
        <v>68</v>
      </c>
      <c r="D10" s="18">
        <v>70</v>
      </c>
      <c r="E10" s="20">
        <f t="shared" si="0"/>
        <v>195</v>
      </c>
      <c r="F10" s="20">
        <f t="shared" si="1"/>
        <v>65</v>
      </c>
      <c r="G10" s="20">
        <f t="shared" si="2"/>
        <v>8</v>
      </c>
    </row>
    <row r="11" spans="1:7">
      <c r="A11" s="17">
        <v>23008</v>
      </c>
      <c r="B11" s="18">
        <v>84</v>
      </c>
      <c r="C11" s="18">
        <v>79</v>
      </c>
      <c r="D11" s="18">
        <v>83</v>
      </c>
      <c r="E11" s="20">
        <f t="shared" si="0"/>
        <v>246</v>
      </c>
      <c r="F11" s="20">
        <f t="shared" si="1"/>
        <v>82</v>
      </c>
      <c r="G11" s="20">
        <f t="shared" si="2"/>
        <v>4</v>
      </c>
    </row>
    <row r="12" spans="1:7">
      <c r="A12" s="17">
        <v>23009</v>
      </c>
      <c r="B12" s="18">
        <v>79</v>
      </c>
      <c r="C12" s="18">
        <v>87</v>
      </c>
      <c r="D12" s="18">
        <v>80</v>
      </c>
      <c r="E12" s="20">
        <f t="shared" si="0"/>
        <v>246</v>
      </c>
      <c r="F12" s="20">
        <f t="shared" si="1"/>
        <v>82</v>
      </c>
      <c r="G12" s="20">
        <f t="shared" si="2"/>
        <v>4</v>
      </c>
    </row>
  </sheetData>
  <sortState columnSort="1" ref="C2:E16">
    <sortCondition ref="C3:E3" customList="중개수수료,월임대료,계약면적"/>
  </sortState>
  <mergeCells count="1">
    <mergeCell ref="A1:G1"/>
  </mergeCells>
  <phoneticPr fontId="2" type="noConversion"/>
  <pageMargins left="0.7" right="0.7" top="0.75" bottom="0.75" header="0.3" footer="0.3"/>
  <ignoredErrors>
    <ignoredError sqref="E4:F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7.600000000000001"/>
  <cols>
    <col min="1" max="1" width="9.140625" style="15"/>
    <col min="2" max="2" width="10.5" style="15" bestFit="1" customWidth="1"/>
    <col min="3" max="3" width="11.85546875" style="15" bestFit="1" customWidth="1"/>
    <col min="4" max="4" width="10.640625" style="15" bestFit="1" customWidth="1"/>
    <col min="5" max="5" width="10.5" style="15" bestFit="1" customWidth="1"/>
    <col min="6" max="16384" width="9.140625" style="15"/>
  </cols>
  <sheetData>
    <row r="1" spans="1:7">
      <c r="A1" s="22" t="s">
        <v>80</v>
      </c>
      <c r="B1" s="22"/>
      <c r="C1" s="22"/>
      <c r="D1" s="22"/>
      <c r="E1" s="22"/>
      <c r="F1" s="22"/>
      <c r="G1" s="22"/>
    </row>
    <row r="2" spans="1:7">
      <c r="A2" s="19"/>
      <c r="B2" s="16"/>
      <c r="C2" s="16"/>
      <c r="D2" s="16"/>
      <c r="E2" s="16"/>
      <c r="F2" s="16"/>
      <c r="G2" s="16"/>
    </row>
    <row r="3" spans="1:7">
      <c r="A3" s="17" t="s">
        <v>81</v>
      </c>
      <c r="B3" s="17" t="s">
        <v>84</v>
      </c>
      <c r="C3" s="17" t="s">
        <v>82</v>
      </c>
      <c r="D3" s="17" t="s">
        <v>83</v>
      </c>
      <c r="E3" s="17" t="s">
        <v>85</v>
      </c>
      <c r="F3" s="17" t="s">
        <v>86</v>
      </c>
      <c r="G3" s="17" t="s">
        <v>87</v>
      </c>
    </row>
    <row r="4" spans="1:7">
      <c r="A4" s="17">
        <v>23001</v>
      </c>
      <c r="B4" s="17">
        <v>88</v>
      </c>
      <c r="C4" s="17">
        <v>86</v>
      </c>
      <c r="D4" s="17">
        <v>84</v>
      </c>
      <c r="E4" s="20">
        <f>SUM(B4:D4)</f>
        <v>258</v>
      </c>
      <c r="F4" s="20">
        <f>AVERAGE(B4:D4)</f>
        <v>86</v>
      </c>
      <c r="G4" s="20">
        <f>_xlfn.RANK.EQ(F4,$F$4:$F$12)</f>
        <v>2</v>
      </c>
    </row>
    <row r="5" spans="1:7">
      <c r="A5" s="17">
        <v>23002</v>
      </c>
      <c r="B5" s="17">
        <v>68</v>
      </c>
      <c r="C5" s="17">
        <v>70</v>
      </c>
      <c r="D5" s="17">
        <v>72</v>
      </c>
      <c r="E5" s="20">
        <f t="shared" ref="E5:E12" si="0">SUM(B5:D5)</f>
        <v>210</v>
      </c>
      <c r="F5" s="20">
        <f t="shared" ref="F5:F12" si="1">AVERAGE(B5:D5)</f>
        <v>70</v>
      </c>
      <c r="G5" s="20">
        <f t="shared" ref="G5:G12" si="2">_xlfn.RANK.EQ(F5,$F$4:$F$12)</f>
        <v>6</v>
      </c>
    </row>
    <row r="6" spans="1:7">
      <c r="A6" s="17">
        <v>23003</v>
      </c>
      <c r="B6" s="17">
        <v>67</v>
      </c>
      <c r="C6" s="17">
        <v>46</v>
      </c>
      <c r="D6" s="17">
        <v>58</v>
      </c>
      <c r="E6" s="20">
        <f t="shared" si="0"/>
        <v>171</v>
      </c>
      <c r="F6" s="20">
        <f t="shared" si="1"/>
        <v>57</v>
      </c>
      <c r="G6" s="20">
        <f t="shared" si="2"/>
        <v>9</v>
      </c>
    </row>
    <row r="7" spans="1:7">
      <c r="A7" s="17">
        <v>23004</v>
      </c>
      <c r="B7" s="17">
        <v>84</v>
      </c>
      <c r="C7" s="17">
        <v>88</v>
      </c>
      <c r="D7" s="17">
        <v>86</v>
      </c>
      <c r="E7" s="20">
        <f t="shared" si="0"/>
        <v>258</v>
      </c>
      <c r="F7" s="20">
        <f t="shared" si="1"/>
        <v>86</v>
      </c>
      <c r="G7" s="20">
        <f t="shared" si="2"/>
        <v>2</v>
      </c>
    </row>
    <row r="8" spans="1:7">
      <c r="A8" s="17">
        <v>23005</v>
      </c>
      <c r="B8" s="17">
        <v>89</v>
      </c>
      <c r="C8" s="17">
        <v>94</v>
      </c>
      <c r="D8" s="17">
        <v>93</v>
      </c>
      <c r="E8" s="20">
        <f t="shared" si="0"/>
        <v>276</v>
      </c>
      <c r="F8" s="20">
        <f t="shared" si="1"/>
        <v>92</v>
      </c>
      <c r="G8" s="20">
        <f t="shared" si="2"/>
        <v>1</v>
      </c>
    </row>
    <row r="9" spans="1:7">
      <c r="A9" s="17">
        <v>23006</v>
      </c>
      <c r="B9" s="17">
        <v>72</v>
      </c>
      <c r="C9" s="17">
        <v>63</v>
      </c>
      <c r="D9" s="17">
        <v>75</v>
      </c>
      <c r="E9" s="20">
        <f t="shared" si="0"/>
        <v>210</v>
      </c>
      <c r="F9" s="20">
        <f t="shared" si="1"/>
        <v>70</v>
      </c>
      <c r="G9" s="20">
        <f t="shared" si="2"/>
        <v>6</v>
      </c>
    </row>
    <row r="10" spans="1:7">
      <c r="A10" s="17">
        <v>23007</v>
      </c>
      <c r="B10" s="18">
        <v>70</v>
      </c>
      <c r="C10" s="18">
        <v>57</v>
      </c>
      <c r="D10" s="18">
        <v>68</v>
      </c>
      <c r="E10" s="20">
        <f t="shared" si="0"/>
        <v>195</v>
      </c>
      <c r="F10" s="20">
        <f t="shared" si="1"/>
        <v>65</v>
      </c>
      <c r="G10" s="20">
        <f t="shared" si="2"/>
        <v>8</v>
      </c>
    </row>
    <row r="11" spans="1:7">
      <c r="A11" s="17">
        <v>23008</v>
      </c>
      <c r="B11" s="18">
        <v>83</v>
      </c>
      <c r="C11" s="18">
        <v>84</v>
      </c>
      <c r="D11" s="18">
        <v>79</v>
      </c>
      <c r="E11" s="20">
        <f t="shared" si="0"/>
        <v>246</v>
      </c>
      <c r="F11" s="20">
        <f t="shared" si="1"/>
        <v>82</v>
      </c>
      <c r="G11" s="20">
        <f t="shared" si="2"/>
        <v>4</v>
      </c>
    </row>
    <row r="12" spans="1:7">
      <c r="A12" s="17">
        <v>23009</v>
      </c>
      <c r="B12" s="18">
        <v>80</v>
      </c>
      <c r="C12" s="18">
        <v>79</v>
      </c>
      <c r="D12" s="18">
        <v>87</v>
      </c>
      <c r="E12" s="20">
        <f t="shared" si="0"/>
        <v>246</v>
      </c>
      <c r="F12" s="20">
        <f t="shared" si="1"/>
        <v>82</v>
      </c>
      <c r="G12" s="20">
        <f t="shared" si="2"/>
        <v>4</v>
      </c>
    </row>
  </sheetData>
  <sortState columnSort="1" ref="B3:D12">
    <sortCondition ref="B3:D3" customList="회화,듣기,독해"/>
  </sortState>
  <mergeCells count="1">
    <mergeCell ref="A1:G1"/>
  </mergeCells>
  <phoneticPr fontId="2" type="noConversion"/>
  <pageMargins left="0.7" right="0.7" top="0.75" bottom="0.75" header="0.3" footer="0.3"/>
  <ignoredErrors>
    <ignoredError sqref="E4: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정렬1</vt:lpstr>
      <vt:lpstr>정렬1(결과)</vt:lpstr>
      <vt:lpstr>정렬2</vt:lpstr>
      <vt:lpstr>정렬2(결과)</vt:lpstr>
      <vt:lpstr>정렬3</vt:lpstr>
      <vt:lpstr>정렬3(결과)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2020-04-05T12:08:51Z</dcterms:created>
  <dcterms:modified xsi:type="dcterms:W3CDTF">2021-06-28T07:02:45Z</dcterms:modified>
</cp:coreProperties>
</file>