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영진(2023년)\1급\2023년컴활1급\스프레드시트\(부록)함수사전\"/>
    </mc:Choice>
  </mc:AlternateContent>
  <bookViews>
    <workbookView xWindow="0" yWindow="0" windowWidth="19400" windowHeight="13660" tabRatio="927"/>
  </bookViews>
  <sheets>
    <sheet name="ISBLANK1(예제)" sheetId="1" r:id="rId1"/>
    <sheet name="ISBLANK1(결과)" sheetId="2" r:id="rId2"/>
    <sheet name="ISBLANK2(예제)" sheetId="3" r:id="rId3"/>
    <sheet name="ISBLANK2(결과)" sheetId="4" r:id="rId4"/>
    <sheet name="ISERROR(예제)" sheetId="6" r:id="rId5"/>
    <sheet name="ISERROR(결과)" sheetId="5" r:id="rId6"/>
    <sheet name="CELL(예제)" sheetId="8" r:id="rId7"/>
    <sheet name="CELL(결과)" sheetId="7" r:id="rId8"/>
    <sheet name="ISERR(예제)" sheetId="9" r:id="rId9"/>
    <sheet name="ISERR(결과)" sheetId="10" r:id="rId10"/>
    <sheet name="ISEVEN(예제)" sheetId="11" r:id="rId11"/>
    <sheet name="ISEVEN(결과)" sheetId="12" r:id="rId12"/>
    <sheet name="ISLOGICAL(예제)" sheetId="13" r:id="rId13"/>
    <sheet name="ISLOGICAL(결과)" sheetId="14" r:id="rId14"/>
    <sheet name="ISNONTEXT(예제)" sheetId="15" r:id="rId15"/>
    <sheet name="ISNONTEXT(결과)" sheetId="16" r:id="rId16"/>
    <sheet name="ISNUMBER(예제)" sheetId="17" r:id="rId17"/>
    <sheet name="ISNUMBER(결과)" sheetId="18" r:id="rId18"/>
    <sheet name="ISODD(예제)" sheetId="19" r:id="rId19"/>
    <sheet name="ISODD(결과)" sheetId="20" r:id="rId20"/>
    <sheet name="ISTEXT(예제)" sheetId="21" r:id="rId21"/>
    <sheet name="ISTEXT(결과)" sheetId="22" r:id="rId22"/>
    <sheet name="TYPE(예제)" sheetId="25" r:id="rId23"/>
    <sheet name="TYPE(결과)" sheetId="26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6" l="1"/>
  <c r="B4" i="16"/>
  <c r="B5" i="16"/>
  <c r="B6" i="16"/>
  <c r="B7" i="16"/>
  <c r="B8" i="16"/>
  <c r="B2" i="16"/>
  <c r="A6" i="26" l="1"/>
  <c r="B6" i="26" s="1"/>
  <c r="B5" i="26"/>
  <c r="B4" i="26"/>
  <c r="B3" i="26"/>
  <c r="A6" i="25"/>
  <c r="E9" i="22"/>
  <c r="E8" i="22"/>
  <c r="E7" i="22"/>
  <c r="E6" i="22"/>
  <c r="E5" i="22"/>
  <c r="E4" i="22"/>
  <c r="E3" i="22"/>
  <c r="B8" i="20"/>
  <c r="B7" i="20"/>
  <c r="B6" i="20"/>
  <c r="B5" i="20"/>
  <c r="B4" i="20"/>
  <c r="B3" i="20"/>
  <c r="B2" i="20"/>
  <c r="C10" i="18"/>
  <c r="C9" i="18"/>
  <c r="C8" i="18"/>
  <c r="C7" i="18"/>
  <c r="C6" i="18"/>
  <c r="C5" i="18"/>
  <c r="C4" i="18"/>
  <c r="C3" i="18"/>
  <c r="B8" i="14"/>
  <c r="B7" i="14"/>
  <c r="B6" i="14"/>
  <c r="B5" i="14"/>
  <c r="B4" i="14"/>
  <c r="B3" i="14"/>
  <c r="B2" i="14"/>
  <c r="D13" i="12"/>
  <c r="D12" i="12"/>
  <c r="D11" i="12"/>
  <c r="D10" i="12"/>
  <c r="D9" i="12"/>
  <c r="D8" i="12"/>
  <c r="D7" i="12"/>
  <c r="D6" i="12"/>
  <c r="D5" i="12"/>
  <c r="D4" i="12"/>
  <c r="D7" i="10"/>
  <c r="C7" i="10"/>
  <c r="D6" i="10"/>
  <c r="C6" i="10"/>
  <c r="D5" i="10"/>
  <c r="C5" i="10"/>
  <c r="D4" i="10"/>
  <c r="C4" i="10"/>
  <c r="D3" i="10"/>
  <c r="C3" i="10"/>
  <c r="C7" i="9"/>
  <c r="C6" i="9"/>
  <c r="C5" i="9"/>
  <c r="C4" i="9"/>
  <c r="C3" i="9"/>
  <c r="D9" i="7"/>
  <c r="D8" i="7"/>
  <c r="D7" i="7"/>
  <c r="D6" i="7"/>
  <c r="D5" i="7"/>
  <c r="D4" i="7"/>
  <c r="D3" i="7"/>
  <c r="D7" i="5"/>
  <c r="D6" i="5"/>
  <c r="D5" i="5"/>
  <c r="D4" i="5"/>
  <c r="D3" i="5"/>
  <c r="D2" i="5"/>
  <c r="I12" i="4"/>
  <c r="G12" i="4"/>
  <c r="I11" i="4"/>
  <c r="G11" i="4"/>
  <c r="I10" i="4"/>
  <c r="G10" i="4"/>
  <c r="I9" i="4"/>
  <c r="G9" i="4"/>
  <c r="I8" i="4"/>
  <c r="G8" i="4"/>
  <c r="I7" i="4"/>
  <c r="G7" i="4"/>
  <c r="I6" i="4"/>
  <c r="G6" i="4"/>
  <c r="I5" i="4"/>
  <c r="G5" i="4"/>
  <c r="I4" i="4"/>
  <c r="G4" i="4"/>
  <c r="I3" i="4"/>
  <c r="G3" i="4"/>
  <c r="I2" i="4"/>
  <c r="G2" i="4"/>
  <c r="G12" i="3"/>
  <c r="G11" i="3"/>
  <c r="G10" i="3"/>
  <c r="G9" i="3"/>
  <c r="G8" i="3"/>
  <c r="G7" i="3"/>
  <c r="G6" i="3"/>
  <c r="G5" i="3"/>
  <c r="G4" i="3"/>
  <c r="G3" i="3"/>
  <c r="G2" i="3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<sst xmlns="http://schemas.openxmlformats.org/spreadsheetml/2006/main" count="320" uniqueCount="144">
  <si>
    <t>성명</t>
    <phoneticPr fontId="4" type="noConversion"/>
  </si>
  <si>
    <t>결석일수</t>
    <phoneticPr fontId="4" type="noConversion"/>
  </si>
  <si>
    <t>1차</t>
    <phoneticPr fontId="4" type="noConversion"/>
  </si>
  <si>
    <t>2차</t>
    <phoneticPr fontId="4" type="noConversion"/>
  </si>
  <si>
    <t>3차</t>
    <phoneticPr fontId="4" type="noConversion"/>
  </si>
  <si>
    <t>[표1]</t>
    <phoneticPr fontId="4" type="noConversion"/>
  </si>
  <si>
    <t>박연</t>
    <phoneticPr fontId="4" type="noConversion"/>
  </si>
  <si>
    <t>이순신</t>
    <phoneticPr fontId="4" type="noConversion"/>
  </si>
  <si>
    <t>성삼문</t>
    <phoneticPr fontId="4" type="noConversion"/>
  </si>
  <si>
    <t>송시열</t>
    <phoneticPr fontId="4" type="noConversion"/>
  </si>
  <si>
    <t>지석영</t>
    <phoneticPr fontId="4" type="noConversion"/>
  </si>
  <si>
    <t>임꺽정</t>
    <phoneticPr fontId="4" type="noConversion"/>
  </si>
  <si>
    <t>성춘향</t>
    <phoneticPr fontId="4" type="noConversion"/>
  </si>
  <si>
    <t>홍영식</t>
    <phoneticPr fontId="4" type="noConversion"/>
  </si>
  <si>
    <t>할인율</t>
    <phoneticPr fontId="4" type="noConversion"/>
  </si>
  <si>
    <t>평균</t>
    <phoneticPr fontId="4" type="noConversion"/>
  </si>
  <si>
    <t>권율</t>
    <phoneticPr fontId="4" type="noConversion"/>
  </si>
  <si>
    <t>과정명</t>
    <phoneticPr fontId="4" type="noConversion"/>
  </si>
  <si>
    <t>수강생코드</t>
    <phoneticPr fontId="4" type="noConversion"/>
  </si>
  <si>
    <t>3월</t>
    <phoneticPr fontId="4" type="noConversion"/>
  </si>
  <si>
    <t>4월</t>
  </si>
  <si>
    <t>5월</t>
  </si>
  <si>
    <t>6월</t>
  </si>
  <si>
    <t>합계</t>
    <phoneticPr fontId="4" type="noConversion"/>
  </si>
  <si>
    <t>결석</t>
    <phoneticPr fontId="4" type="noConversion"/>
  </si>
  <si>
    <t>통과여부</t>
    <phoneticPr fontId="4" type="noConversion"/>
  </si>
  <si>
    <t>6C-03</t>
    <phoneticPr fontId="4" type="noConversion"/>
  </si>
  <si>
    <t>D03-04-09</t>
  </si>
  <si>
    <t>D03-03-12</t>
  </si>
  <si>
    <t>5B-02</t>
    <phoneticPr fontId="4" type="noConversion"/>
  </si>
  <si>
    <t>D03-03-07</t>
  </si>
  <si>
    <t>D03-03-09</t>
  </si>
  <si>
    <t>6B-02</t>
    <phoneticPr fontId="4" type="noConversion"/>
  </si>
  <si>
    <t>6A-01</t>
    <phoneticPr fontId="4" type="noConversion"/>
  </si>
  <si>
    <t>D03-04-10</t>
  </si>
  <si>
    <t>D03-04-11</t>
  </si>
  <si>
    <t>5A-01</t>
    <phoneticPr fontId="4" type="noConversion"/>
  </si>
  <si>
    <t>D03-03-03</t>
  </si>
  <si>
    <t>D03-04-12</t>
  </si>
  <si>
    <t>D03-04-13</t>
  </si>
  <si>
    <t>브랜드</t>
    <phoneticPr fontId="4" type="noConversion"/>
  </si>
  <si>
    <t>생산량</t>
    <phoneticPr fontId="4" type="noConversion"/>
  </si>
  <si>
    <t>생산금액</t>
    <phoneticPr fontId="4" type="noConversion"/>
  </si>
  <si>
    <t>생산단가</t>
    <phoneticPr fontId="4" type="noConversion"/>
  </si>
  <si>
    <t>라네즈</t>
    <phoneticPr fontId="4" type="noConversion"/>
  </si>
  <si>
    <t>마몽드</t>
    <phoneticPr fontId="4" type="noConversion"/>
  </si>
  <si>
    <t>미로</t>
    <phoneticPr fontId="4" type="noConversion"/>
  </si>
  <si>
    <t>아이오페</t>
    <phoneticPr fontId="4" type="noConversion"/>
  </si>
  <si>
    <t>헤라</t>
    <phoneticPr fontId="4" type="noConversion"/>
  </si>
  <si>
    <t>오딧세이</t>
    <phoneticPr fontId="4" type="noConversion"/>
  </si>
  <si>
    <t>컴퓨터 활용능력</t>
  </si>
  <si>
    <t>정보유형</t>
  </si>
  <si>
    <t>결과값</t>
  </si>
  <si>
    <t>address</t>
  </si>
  <si>
    <t>col</t>
  </si>
  <si>
    <t>filename</t>
  </si>
  <si>
    <t>protect</t>
  </si>
  <si>
    <t>row</t>
  </si>
  <si>
    <t>type</t>
  </si>
  <si>
    <t>contents</t>
  </si>
  <si>
    <t>금액</t>
    <phoneticPr fontId="2" type="noConversion"/>
  </si>
  <si>
    <t>수량</t>
    <phoneticPr fontId="2" type="noConversion"/>
  </si>
  <si>
    <t>단가</t>
    <phoneticPr fontId="2" type="noConversion"/>
  </si>
  <si>
    <t>ISERR</t>
    <phoneticPr fontId="2" type="noConversion"/>
  </si>
  <si>
    <t>100M 달리기 대회</t>
    <phoneticPr fontId="4" type="noConversion"/>
  </si>
  <si>
    <t>반</t>
    <phoneticPr fontId="4" type="noConversion"/>
  </si>
  <si>
    <t>이름</t>
    <phoneticPr fontId="4" type="noConversion"/>
  </si>
  <si>
    <t>상</t>
    <phoneticPr fontId="4" type="noConversion"/>
  </si>
  <si>
    <t>백군여부</t>
    <phoneticPr fontId="4" type="noConversion"/>
  </si>
  <si>
    <t>1-1</t>
    <phoneticPr fontId="4" type="noConversion"/>
  </si>
  <si>
    <t>서이현</t>
    <phoneticPr fontId="4" type="noConversion"/>
  </si>
  <si>
    <t>대상</t>
    <phoneticPr fontId="4" type="noConversion"/>
  </si>
  <si>
    <t>1-2</t>
    <phoneticPr fontId="4" type="noConversion"/>
  </si>
  <si>
    <t>홍석민</t>
    <phoneticPr fontId="4" type="noConversion"/>
  </si>
  <si>
    <t>금상</t>
    <phoneticPr fontId="4" type="noConversion"/>
  </si>
  <si>
    <t>1-5</t>
    <phoneticPr fontId="4" type="noConversion"/>
  </si>
  <si>
    <t>장나라</t>
    <phoneticPr fontId="4" type="noConversion"/>
  </si>
  <si>
    <t>은상</t>
    <phoneticPr fontId="4" type="noConversion"/>
  </si>
  <si>
    <t>2-3</t>
    <phoneticPr fontId="4" type="noConversion"/>
  </si>
  <si>
    <t>백태희</t>
    <phoneticPr fontId="4" type="noConversion"/>
  </si>
  <si>
    <t>금상</t>
    <phoneticPr fontId="4" type="noConversion"/>
  </si>
  <si>
    <t>2-5</t>
    <phoneticPr fontId="4" type="noConversion"/>
  </si>
  <si>
    <t>박보림</t>
    <phoneticPr fontId="4" type="noConversion"/>
  </si>
  <si>
    <t>대상</t>
    <phoneticPr fontId="4" type="noConversion"/>
  </si>
  <si>
    <t>3-2</t>
    <phoneticPr fontId="4" type="noConversion"/>
  </si>
  <si>
    <t>임진희</t>
    <phoneticPr fontId="4" type="noConversion"/>
  </si>
  <si>
    <t>3-3</t>
    <phoneticPr fontId="4" type="noConversion"/>
  </si>
  <si>
    <t>소지민</t>
    <phoneticPr fontId="4" type="noConversion"/>
  </si>
  <si>
    <t>3-6</t>
    <phoneticPr fontId="4" type="noConversion"/>
  </si>
  <si>
    <t>조의재</t>
    <phoneticPr fontId="4" type="noConversion"/>
  </si>
  <si>
    <t>금상</t>
    <phoneticPr fontId="4" type="noConversion"/>
  </si>
  <si>
    <t>4-3</t>
    <phoneticPr fontId="4" type="noConversion"/>
  </si>
  <si>
    <t>주형헝</t>
    <phoneticPr fontId="4" type="noConversion"/>
  </si>
  <si>
    <t>은상</t>
    <phoneticPr fontId="4" type="noConversion"/>
  </si>
  <si>
    <t>4-8</t>
    <phoneticPr fontId="4" type="noConversion"/>
  </si>
  <si>
    <t>김현수</t>
    <phoneticPr fontId="4" type="noConversion"/>
  </si>
  <si>
    <t>책 제목</t>
    <phoneticPr fontId="4" type="noConversion"/>
  </si>
  <si>
    <t>ISLOGICAL</t>
    <phoneticPr fontId="4" type="noConversion"/>
  </si>
  <si>
    <t>위대한 기업으로</t>
    <phoneticPr fontId="4" type="noConversion"/>
  </si>
  <si>
    <t>맥시멈 리더쉽</t>
    <phoneticPr fontId="4" type="noConversion"/>
  </si>
  <si>
    <t>마케팅 불변의 법칙</t>
    <phoneticPr fontId="4" type="noConversion"/>
  </si>
  <si>
    <t>경영의 교양을 읽는다.</t>
    <phoneticPr fontId="4" type="noConversion"/>
  </si>
  <si>
    <t>책 제목</t>
    <phoneticPr fontId="4" type="noConversion"/>
  </si>
  <si>
    <t>ISNONTEXT</t>
    <phoneticPr fontId="4" type="noConversion"/>
  </si>
  <si>
    <t>위대한 기업으로</t>
    <phoneticPr fontId="4" type="noConversion"/>
  </si>
  <si>
    <t>맥시멈 리더쉽</t>
    <phoneticPr fontId="4" type="noConversion"/>
  </si>
  <si>
    <t>마케팅 불변의 법칙</t>
    <phoneticPr fontId="4" type="noConversion"/>
  </si>
  <si>
    <t>이름</t>
    <phoneticPr fontId="4" type="noConversion"/>
  </si>
  <si>
    <t>점수</t>
    <phoneticPr fontId="4" type="noConversion"/>
  </si>
  <si>
    <t>ISNUMBER</t>
    <phoneticPr fontId="4" type="noConversion"/>
  </si>
  <si>
    <t>서이현</t>
    <phoneticPr fontId="4" type="noConversion"/>
  </si>
  <si>
    <t>홍석민</t>
    <phoneticPr fontId="4" type="noConversion"/>
  </si>
  <si>
    <t>결석</t>
    <phoneticPr fontId="4" type="noConversion"/>
  </si>
  <si>
    <t>장나라</t>
    <phoneticPr fontId="4" type="noConversion"/>
  </si>
  <si>
    <t>백태희</t>
    <phoneticPr fontId="4" type="noConversion"/>
  </si>
  <si>
    <t>박보림</t>
    <phoneticPr fontId="4" type="noConversion"/>
  </si>
  <si>
    <t>임진희</t>
    <phoneticPr fontId="4" type="noConversion"/>
  </si>
  <si>
    <t>소지민</t>
    <phoneticPr fontId="4" type="noConversion"/>
  </si>
  <si>
    <t>조의재</t>
    <phoneticPr fontId="4" type="noConversion"/>
  </si>
  <si>
    <t>숫자</t>
    <phoneticPr fontId="4" type="noConversion"/>
  </si>
  <si>
    <t>ISODD</t>
    <phoneticPr fontId="4" type="noConversion"/>
  </si>
  <si>
    <t>주제</t>
  </si>
  <si>
    <t>강사</t>
  </si>
  <si>
    <t>신청인원</t>
  </si>
  <si>
    <t>수강료</t>
  </si>
  <si>
    <t>합계</t>
    <phoneticPr fontId="4" type="noConversion"/>
  </si>
  <si>
    <t>왕기초 영문법</t>
    <phoneticPr fontId="4" type="noConversion"/>
  </si>
  <si>
    <t>이현진</t>
    <phoneticPr fontId="4" type="noConversion"/>
  </si>
  <si>
    <t>무료</t>
  </si>
  <si>
    <t>스크린영어</t>
    <phoneticPr fontId="4" type="noConversion"/>
  </si>
  <si>
    <t>차이성</t>
    <phoneticPr fontId="4" type="noConversion"/>
  </si>
  <si>
    <t>원어민 영어회화</t>
    <phoneticPr fontId="4" type="noConversion"/>
  </si>
  <si>
    <t>박현민</t>
    <phoneticPr fontId="4" type="noConversion"/>
  </si>
  <si>
    <t>불어초급</t>
    <phoneticPr fontId="4" type="noConversion"/>
  </si>
  <si>
    <t>김지형</t>
    <phoneticPr fontId="4" type="noConversion"/>
  </si>
  <si>
    <t>니하오 중국어</t>
    <phoneticPr fontId="4" type="noConversion"/>
  </si>
  <si>
    <t>이승현</t>
    <phoneticPr fontId="4" type="noConversion"/>
  </si>
  <si>
    <t>곤니찌와 일본어</t>
    <phoneticPr fontId="4" type="noConversion"/>
  </si>
  <si>
    <t>홍성규</t>
    <phoneticPr fontId="4" type="noConversion"/>
  </si>
  <si>
    <t>중급영어</t>
    <phoneticPr fontId="4" type="noConversion"/>
  </si>
  <si>
    <t>김현규</t>
  </si>
  <si>
    <t>값</t>
    <phoneticPr fontId="4" type="noConversion"/>
  </si>
  <si>
    <t>TYPE</t>
    <phoneticPr fontId="4" type="noConversion"/>
  </si>
  <si>
    <t>컴퓨터 활용능력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</si>
</sst>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%"/>
    <numFmt numFmtId="177" formatCode="0&quot;점 이상&quot;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176" fontId="5" fillId="0" borderId="1" xfId="2" applyNumberFormat="1" applyFont="1" applyFill="1" applyBorder="1" applyAlignme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41" fontId="5" fillId="0" borderId="1" xfId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41" fontId="5" fillId="0" borderId="1" xfId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 vertical="center"/>
    </xf>
    <xf numFmtId="0" fontId="5" fillId="0" borderId="1" xfId="3" applyFont="1" applyFill="1" applyBorder="1" applyAlignment="1">
      <alignment vertical="center"/>
    </xf>
    <xf numFmtId="41" fontId="6" fillId="0" borderId="1" xfId="4" applyFont="1" applyFill="1" applyBorder="1" applyAlignment="1">
      <alignment horizontal="right" vertical="center"/>
    </xf>
    <xf numFmtId="41" fontId="5" fillId="0" borderId="1" xfId="0" applyNumberFormat="1" applyFont="1" applyFill="1" applyBorder="1" applyAlignment="1">
      <alignment horizontal="center" vertical="center"/>
    </xf>
  </cellXfs>
  <cellStyles count="5">
    <cellStyle name="백분율" xfId="2" builtinId="5"/>
    <cellStyle name="쉼표 [0]" xfId="1" builtinId="6"/>
    <cellStyle name="쉼표 [0] 3" xfId="4"/>
    <cellStyle name="표준" xfId="0" builtinId="0"/>
    <cellStyle name="표준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/>
  </sheetViews>
  <sheetFormatPr defaultRowHeight="17"/>
  <cols>
    <col min="8" max="8" width="9.6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</v>
      </c>
      <c r="G1" s="3"/>
      <c r="H1" s="3" t="s">
        <v>5</v>
      </c>
      <c r="I1" s="3"/>
    </row>
    <row r="2" spans="1:9">
      <c r="A2" s="4" t="s">
        <v>6</v>
      </c>
      <c r="B2" s="4">
        <v>4</v>
      </c>
      <c r="C2" s="4">
        <v>68</v>
      </c>
      <c r="D2" s="4">
        <v>55</v>
      </c>
      <c r="E2" s="4">
        <v>45</v>
      </c>
      <c r="F2" s="5"/>
      <c r="G2" s="3"/>
      <c r="H2" s="1" t="s">
        <v>15</v>
      </c>
      <c r="I2" s="1" t="s">
        <v>14</v>
      </c>
    </row>
    <row r="3" spans="1:9">
      <c r="A3" s="4" t="s">
        <v>7</v>
      </c>
      <c r="B3" s="4">
        <v>2</v>
      </c>
      <c r="C3" s="4">
        <v>82</v>
      </c>
      <c r="D3" s="4">
        <v>76</v>
      </c>
      <c r="E3" s="4">
        <v>78</v>
      </c>
      <c r="F3" s="5"/>
      <c r="G3" s="3"/>
      <c r="H3" s="6">
        <v>0</v>
      </c>
      <c r="I3" s="7">
        <v>0</v>
      </c>
    </row>
    <row r="4" spans="1:9">
      <c r="A4" s="4" t="s">
        <v>8</v>
      </c>
      <c r="B4" s="4"/>
      <c r="C4" s="4">
        <v>92</v>
      </c>
      <c r="D4" s="4">
        <v>85</v>
      </c>
      <c r="E4" s="4">
        <v>91</v>
      </c>
      <c r="F4" s="5"/>
      <c r="G4" s="3"/>
      <c r="H4" s="6">
        <v>60</v>
      </c>
      <c r="I4" s="7">
        <v>2.5000000000000001E-2</v>
      </c>
    </row>
    <row r="5" spans="1:9">
      <c r="A5" s="4" t="s">
        <v>9</v>
      </c>
      <c r="B5" s="4">
        <v>1</v>
      </c>
      <c r="C5" s="4">
        <v>73</v>
      </c>
      <c r="D5" s="4">
        <v>59</v>
      </c>
      <c r="E5" s="4">
        <v>84</v>
      </c>
      <c r="F5" s="5"/>
      <c r="G5" s="3"/>
      <c r="H5" s="6">
        <v>70</v>
      </c>
      <c r="I5" s="7">
        <v>0.03</v>
      </c>
    </row>
    <row r="6" spans="1:9">
      <c r="A6" s="4" t="s">
        <v>10</v>
      </c>
      <c r="B6" s="4">
        <v>1</v>
      </c>
      <c r="C6" s="4">
        <v>93</v>
      </c>
      <c r="D6" s="4">
        <v>87</v>
      </c>
      <c r="E6" s="4">
        <v>79</v>
      </c>
      <c r="F6" s="5"/>
      <c r="G6" s="3"/>
      <c r="H6" s="6">
        <v>80</v>
      </c>
      <c r="I6" s="7">
        <v>3.5000000000000003E-2</v>
      </c>
    </row>
    <row r="7" spans="1:9">
      <c r="A7" s="4" t="s">
        <v>11</v>
      </c>
      <c r="B7" s="4">
        <v>2</v>
      </c>
      <c r="C7" s="4">
        <v>46</v>
      </c>
      <c r="D7" s="4">
        <v>85</v>
      </c>
      <c r="E7" s="4">
        <v>86</v>
      </c>
      <c r="F7" s="5"/>
      <c r="G7" s="3"/>
      <c r="H7" s="6">
        <v>90</v>
      </c>
      <c r="I7" s="7">
        <v>0.04</v>
      </c>
    </row>
    <row r="8" spans="1:9">
      <c r="A8" s="4" t="s">
        <v>12</v>
      </c>
      <c r="B8" s="4">
        <v>3</v>
      </c>
      <c r="C8" s="4">
        <v>76</v>
      </c>
      <c r="D8" s="4">
        <v>59</v>
      </c>
      <c r="E8" s="4">
        <v>57</v>
      </c>
      <c r="F8" s="5"/>
      <c r="G8" s="3"/>
      <c r="H8" s="3"/>
      <c r="I8" s="3"/>
    </row>
    <row r="9" spans="1:9">
      <c r="A9" s="4" t="s">
        <v>13</v>
      </c>
      <c r="B9" s="4">
        <v>3</v>
      </c>
      <c r="C9" s="4">
        <v>82</v>
      </c>
      <c r="D9" s="4">
        <v>83</v>
      </c>
      <c r="E9" s="4">
        <v>78</v>
      </c>
      <c r="F9" s="5"/>
      <c r="G9" s="3"/>
      <c r="H9" s="3"/>
      <c r="I9" s="3"/>
    </row>
    <row r="10" spans="1:9">
      <c r="A10" s="4" t="s">
        <v>16</v>
      </c>
      <c r="B10" s="4">
        <v>2</v>
      </c>
      <c r="C10" s="4">
        <v>69</v>
      </c>
      <c r="D10" s="4">
        <v>81</v>
      </c>
      <c r="E10" s="4">
        <v>45</v>
      </c>
      <c r="F10" s="5"/>
      <c r="G10" s="3"/>
      <c r="H10" s="3"/>
      <c r="I10" s="3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7"/>
  <sheetData>
    <row r="1" spans="1:4">
      <c r="A1" s="3"/>
      <c r="B1" s="3"/>
      <c r="C1" s="3"/>
      <c r="D1" s="3"/>
    </row>
    <row r="2" spans="1:4">
      <c r="A2" s="8" t="s">
        <v>60</v>
      </c>
      <c r="B2" s="8" t="s">
        <v>61</v>
      </c>
      <c r="C2" s="8" t="s">
        <v>62</v>
      </c>
      <c r="D2" s="2" t="s">
        <v>63</v>
      </c>
    </row>
    <row r="3" spans="1:4">
      <c r="A3" s="11">
        <v>100000</v>
      </c>
      <c r="B3" s="11">
        <v>2</v>
      </c>
      <c r="C3" s="11">
        <f>A3/B3</f>
        <v>50000</v>
      </c>
      <c r="D3" s="4" t="b">
        <f>ISERR(C3)</f>
        <v>0</v>
      </c>
    </row>
    <row r="4" spans="1:4">
      <c r="A4" s="11">
        <v>69000</v>
      </c>
      <c r="B4" s="11">
        <v>3</v>
      </c>
      <c r="C4" s="11">
        <f>A4/B4</f>
        <v>23000</v>
      </c>
      <c r="D4" s="4" t="b">
        <f t="shared" ref="D4:D7" si="0">ISERR(C4)</f>
        <v>0</v>
      </c>
    </row>
    <row r="5" spans="1:4">
      <c r="A5" s="11">
        <v>50000</v>
      </c>
      <c r="B5" s="11" t="e">
        <v>#N/A</v>
      </c>
      <c r="C5" s="11" t="e">
        <f>A5/B5</f>
        <v>#N/A</v>
      </c>
      <c r="D5" s="4" t="b">
        <f t="shared" si="0"/>
        <v>0</v>
      </c>
    </row>
    <row r="6" spans="1:4">
      <c r="A6" s="11">
        <v>212000</v>
      </c>
      <c r="B6" s="11"/>
      <c r="C6" s="11" t="e">
        <f>A6/B6</f>
        <v>#DIV/0!</v>
      </c>
      <c r="D6" s="4" t="b">
        <f t="shared" si="0"/>
        <v>1</v>
      </c>
    </row>
    <row r="7" spans="1:4">
      <c r="A7" s="4" t="e">
        <v>#NULL!</v>
      </c>
      <c r="B7" s="4">
        <v>50</v>
      </c>
      <c r="C7" s="11" t="e">
        <f>A7/B7</f>
        <v>#NULL!</v>
      </c>
      <c r="D7" s="4" t="b">
        <f t="shared" si="0"/>
        <v>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7"/>
  <sheetData>
    <row r="1" spans="1:4">
      <c r="A1" s="3" t="s">
        <v>64</v>
      </c>
      <c r="B1" s="3"/>
      <c r="C1" s="3"/>
      <c r="D1" s="3"/>
    </row>
    <row r="2" spans="1:4">
      <c r="A2" s="3"/>
      <c r="B2" s="3"/>
      <c r="C2" s="3"/>
      <c r="D2" s="3"/>
    </row>
    <row r="3" spans="1:4">
      <c r="A3" s="8" t="s">
        <v>65</v>
      </c>
      <c r="B3" s="8" t="s">
        <v>66</v>
      </c>
      <c r="C3" s="8" t="s">
        <v>67</v>
      </c>
      <c r="D3" s="2" t="s">
        <v>68</v>
      </c>
    </row>
    <row r="4" spans="1:4">
      <c r="A4" s="13" t="s">
        <v>69</v>
      </c>
      <c r="B4" s="8" t="s">
        <v>70</v>
      </c>
      <c r="C4" s="8" t="s">
        <v>71</v>
      </c>
      <c r="D4" s="8"/>
    </row>
    <row r="5" spans="1:4">
      <c r="A5" s="13" t="s">
        <v>72</v>
      </c>
      <c r="B5" s="8" t="s">
        <v>73</v>
      </c>
      <c r="C5" s="8" t="s">
        <v>74</v>
      </c>
      <c r="D5" s="8"/>
    </row>
    <row r="6" spans="1:4">
      <c r="A6" s="13" t="s">
        <v>75</v>
      </c>
      <c r="B6" s="8" t="s">
        <v>76</v>
      </c>
      <c r="C6" s="8" t="s">
        <v>77</v>
      </c>
      <c r="D6" s="8"/>
    </row>
    <row r="7" spans="1:4">
      <c r="A7" s="13" t="s">
        <v>78</v>
      </c>
      <c r="B7" s="8" t="s">
        <v>79</v>
      </c>
      <c r="C7" s="8" t="s">
        <v>80</v>
      </c>
      <c r="D7" s="8"/>
    </row>
    <row r="8" spans="1:4">
      <c r="A8" s="13" t="s">
        <v>81</v>
      </c>
      <c r="B8" s="8" t="s">
        <v>82</v>
      </c>
      <c r="C8" s="8" t="s">
        <v>83</v>
      </c>
      <c r="D8" s="8"/>
    </row>
    <row r="9" spans="1:4">
      <c r="A9" s="13" t="s">
        <v>84</v>
      </c>
      <c r="B9" s="8" t="s">
        <v>85</v>
      </c>
      <c r="C9" s="8" t="s">
        <v>77</v>
      </c>
      <c r="D9" s="8"/>
    </row>
    <row r="10" spans="1:4">
      <c r="A10" s="13" t="s">
        <v>86</v>
      </c>
      <c r="B10" s="8" t="s">
        <v>87</v>
      </c>
      <c r="C10" s="8" t="s">
        <v>83</v>
      </c>
      <c r="D10" s="8"/>
    </row>
    <row r="11" spans="1:4">
      <c r="A11" s="13" t="s">
        <v>88</v>
      </c>
      <c r="B11" s="8" t="s">
        <v>89</v>
      </c>
      <c r="C11" s="8" t="s">
        <v>90</v>
      </c>
      <c r="D11" s="8"/>
    </row>
    <row r="12" spans="1:4">
      <c r="A12" s="13" t="s">
        <v>91</v>
      </c>
      <c r="B12" s="8" t="s">
        <v>92</v>
      </c>
      <c r="C12" s="8" t="s">
        <v>93</v>
      </c>
      <c r="D12" s="8"/>
    </row>
    <row r="13" spans="1:4">
      <c r="A13" s="13" t="s">
        <v>94</v>
      </c>
      <c r="B13" s="8" t="s">
        <v>95</v>
      </c>
      <c r="C13" s="8" t="s">
        <v>90</v>
      </c>
      <c r="D13" s="8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7"/>
  <sheetData>
    <row r="1" spans="1:4">
      <c r="A1" s="3" t="s">
        <v>64</v>
      </c>
      <c r="B1" s="3"/>
      <c r="C1" s="3"/>
      <c r="D1" s="3"/>
    </row>
    <row r="2" spans="1:4">
      <c r="A2" s="3"/>
      <c r="B2" s="3"/>
      <c r="C2" s="3"/>
      <c r="D2" s="3"/>
    </row>
    <row r="3" spans="1:4">
      <c r="A3" s="8" t="s">
        <v>65</v>
      </c>
      <c r="B3" s="8" t="s">
        <v>66</v>
      </c>
      <c r="C3" s="8" t="s">
        <v>67</v>
      </c>
      <c r="D3" s="2" t="s">
        <v>68</v>
      </c>
    </row>
    <row r="4" spans="1:4">
      <c r="A4" s="13" t="s">
        <v>69</v>
      </c>
      <c r="B4" s="8" t="s">
        <v>70</v>
      </c>
      <c r="C4" s="8" t="s">
        <v>71</v>
      </c>
      <c r="D4" s="8" t="str">
        <f>IF(ISEVEN(RIGHT(A4,1)),"백군","")</f>
        <v/>
      </c>
    </row>
    <row r="5" spans="1:4">
      <c r="A5" s="13" t="s">
        <v>72</v>
      </c>
      <c r="B5" s="8" t="s">
        <v>73</v>
      </c>
      <c r="C5" s="8" t="s">
        <v>74</v>
      </c>
      <c r="D5" s="8" t="str">
        <f t="shared" ref="D5:D13" si="0">IF(ISEVEN(RIGHT(A5,1)),"백군","")</f>
        <v>백군</v>
      </c>
    </row>
    <row r="6" spans="1:4">
      <c r="A6" s="13" t="s">
        <v>75</v>
      </c>
      <c r="B6" s="8" t="s">
        <v>76</v>
      </c>
      <c r="C6" s="8" t="s">
        <v>77</v>
      </c>
      <c r="D6" s="8" t="str">
        <f t="shared" si="0"/>
        <v/>
      </c>
    </row>
    <row r="7" spans="1:4">
      <c r="A7" s="13" t="s">
        <v>78</v>
      </c>
      <c r="B7" s="8" t="s">
        <v>79</v>
      </c>
      <c r="C7" s="8" t="s">
        <v>80</v>
      </c>
      <c r="D7" s="8" t="str">
        <f t="shared" si="0"/>
        <v/>
      </c>
    </row>
    <row r="8" spans="1:4">
      <c r="A8" s="13" t="s">
        <v>81</v>
      </c>
      <c r="B8" s="8" t="s">
        <v>82</v>
      </c>
      <c r="C8" s="8" t="s">
        <v>83</v>
      </c>
      <c r="D8" s="8" t="str">
        <f t="shared" si="0"/>
        <v/>
      </c>
    </row>
    <row r="9" spans="1:4">
      <c r="A9" s="13" t="s">
        <v>84</v>
      </c>
      <c r="B9" s="8" t="s">
        <v>85</v>
      </c>
      <c r="C9" s="8" t="s">
        <v>77</v>
      </c>
      <c r="D9" s="8" t="str">
        <f t="shared" si="0"/>
        <v>백군</v>
      </c>
    </row>
    <row r="10" spans="1:4">
      <c r="A10" s="13" t="s">
        <v>86</v>
      </c>
      <c r="B10" s="8" t="s">
        <v>87</v>
      </c>
      <c r="C10" s="8" t="s">
        <v>83</v>
      </c>
      <c r="D10" s="8" t="str">
        <f t="shared" si="0"/>
        <v/>
      </c>
    </row>
    <row r="11" spans="1:4">
      <c r="A11" s="13" t="s">
        <v>88</v>
      </c>
      <c r="B11" s="8" t="s">
        <v>89</v>
      </c>
      <c r="C11" s="8" t="s">
        <v>90</v>
      </c>
      <c r="D11" s="8" t="str">
        <f t="shared" si="0"/>
        <v>백군</v>
      </c>
    </row>
    <row r="12" spans="1:4">
      <c r="A12" s="13" t="s">
        <v>91</v>
      </c>
      <c r="B12" s="8" t="s">
        <v>92</v>
      </c>
      <c r="C12" s="8" t="s">
        <v>93</v>
      </c>
      <c r="D12" s="8" t="str">
        <f t="shared" si="0"/>
        <v/>
      </c>
    </row>
    <row r="13" spans="1:4">
      <c r="A13" s="13" t="s">
        <v>94</v>
      </c>
      <c r="B13" s="8" t="s">
        <v>95</v>
      </c>
      <c r="C13" s="8" t="s">
        <v>90</v>
      </c>
      <c r="D13" s="8" t="str">
        <f t="shared" si="0"/>
        <v>백군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7"/>
  <cols>
    <col min="1" max="1" width="20.08203125" bestFit="1" customWidth="1"/>
    <col min="2" max="2" width="10.58203125" bestFit="1" customWidth="1"/>
  </cols>
  <sheetData>
    <row r="1" spans="1:2">
      <c r="A1" s="8" t="s">
        <v>96</v>
      </c>
      <c r="B1" s="2" t="s">
        <v>97</v>
      </c>
    </row>
    <row r="2" spans="1:2">
      <c r="A2" s="8" t="s">
        <v>98</v>
      </c>
      <c r="B2" s="4"/>
    </row>
    <row r="3" spans="1:2">
      <c r="A3" s="8" t="s">
        <v>99</v>
      </c>
      <c r="B3" s="4"/>
    </row>
    <row r="4" spans="1:2">
      <c r="A4" s="8" t="s">
        <v>100</v>
      </c>
      <c r="B4" s="4"/>
    </row>
    <row r="5" spans="1:2">
      <c r="A5" s="8" t="b">
        <v>1</v>
      </c>
      <c r="B5" s="4"/>
    </row>
    <row r="6" spans="1:2">
      <c r="A6" s="8"/>
      <c r="B6" s="4"/>
    </row>
    <row r="7" spans="1:2">
      <c r="A7" s="8" t="s">
        <v>101</v>
      </c>
      <c r="B7" s="4"/>
    </row>
    <row r="8" spans="1:2">
      <c r="A8" s="8" t="b">
        <v>0</v>
      </c>
      <c r="B8" s="4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7"/>
  <cols>
    <col min="1" max="1" width="20.08203125" bestFit="1" customWidth="1"/>
    <col min="2" max="2" width="10.58203125" bestFit="1" customWidth="1"/>
  </cols>
  <sheetData>
    <row r="1" spans="1:2">
      <c r="A1" s="8" t="s">
        <v>96</v>
      </c>
      <c r="B1" s="2" t="s">
        <v>97</v>
      </c>
    </row>
    <row r="2" spans="1:2">
      <c r="A2" s="8" t="s">
        <v>98</v>
      </c>
      <c r="B2" s="4" t="b">
        <f>ISLOGICAL(A2)</f>
        <v>0</v>
      </c>
    </row>
    <row r="3" spans="1:2">
      <c r="A3" s="8" t="s">
        <v>99</v>
      </c>
      <c r="B3" s="4" t="b">
        <f t="shared" ref="B3:B8" si="0">ISLOGICAL(A3)</f>
        <v>0</v>
      </c>
    </row>
    <row r="4" spans="1:2">
      <c r="A4" s="8" t="s">
        <v>100</v>
      </c>
      <c r="B4" s="4" t="b">
        <f t="shared" si="0"/>
        <v>0</v>
      </c>
    </row>
    <row r="5" spans="1:2">
      <c r="A5" s="8" t="b">
        <v>1</v>
      </c>
      <c r="B5" s="4" t="b">
        <f t="shared" si="0"/>
        <v>1</v>
      </c>
    </row>
    <row r="6" spans="1:2">
      <c r="A6" s="8"/>
      <c r="B6" s="4" t="b">
        <f>ISLOGICAL(A6)</f>
        <v>0</v>
      </c>
    </row>
    <row r="7" spans="1:2">
      <c r="A7" s="8" t="s">
        <v>101</v>
      </c>
      <c r="B7" s="4" t="b">
        <f t="shared" si="0"/>
        <v>0</v>
      </c>
    </row>
    <row r="8" spans="1:2">
      <c r="A8" s="8" t="b">
        <v>0</v>
      </c>
      <c r="B8" s="4" t="b">
        <f t="shared" si="0"/>
        <v>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7"/>
  <cols>
    <col min="1" max="1" width="20.08203125" bestFit="1" customWidth="1"/>
    <col min="2" max="2" width="11.83203125" bestFit="1" customWidth="1"/>
  </cols>
  <sheetData>
    <row r="1" spans="1:2">
      <c r="A1" s="8" t="s">
        <v>102</v>
      </c>
      <c r="B1" s="2" t="s">
        <v>103</v>
      </c>
    </row>
    <row r="2" spans="1:2">
      <c r="A2" s="8" t="s">
        <v>104</v>
      </c>
      <c r="B2" s="4"/>
    </row>
    <row r="3" spans="1:2">
      <c r="A3" s="8" t="s">
        <v>105</v>
      </c>
      <c r="B3" s="4"/>
    </row>
    <row r="4" spans="1:2">
      <c r="A4" s="8" t="s">
        <v>106</v>
      </c>
      <c r="B4" s="4"/>
    </row>
    <row r="5" spans="1:2">
      <c r="A5" s="8" t="b">
        <v>1</v>
      </c>
      <c r="B5" s="4"/>
    </row>
    <row r="6" spans="1:2">
      <c r="A6" s="8"/>
      <c r="B6" s="4"/>
    </row>
    <row r="7" spans="1:2">
      <c r="A7" s="8" t="s">
        <v>101</v>
      </c>
      <c r="B7" s="4"/>
    </row>
    <row r="8" spans="1:2">
      <c r="A8" s="8" t="b">
        <v>0</v>
      </c>
      <c r="B8" s="4"/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7"/>
  <cols>
    <col min="1" max="1" width="20.08203125" bestFit="1" customWidth="1"/>
    <col min="2" max="2" width="11.83203125" bestFit="1" customWidth="1"/>
  </cols>
  <sheetData>
    <row r="1" spans="1:2">
      <c r="A1" s="8" t="s">
        <v>102</v>
      </c>
      <c r="B1" s="2" t="s">
        <v>103</v>
      </c>
    </row>
    <row r="2" spans="1:2">
      <c r="A2" s="8" t="s">
        <v>104</v>
      </c>
      <c r="B2" s="4" t="b">
        <f>ISNONTEXT(A2)</f>
        <v>0</v>
      </c>
    </row>
    <row r="3" spans="1:2">
      <c r="A3" s="8" t="s">
        <v>105</v>
      </c>
      <c r="B3" s="4" t="b">
        <f t="shared" ref="B3:B8" si="0">ISNONTEXT(A3)</f>
        <v>0</v>
      </c>
    </row>
    <row r="4" spans="1:2">
      <c r="A4" s="8" t="s">
        <v>106</v>
      </c>
      <c r="B4" s="4" t="b">
        <f t="shared" si="0"/>
        <v>0</v>
      </c>
    </row>
    <row r="5" spans="1:2">
      <c r="A5" s="8" t="b">
        <v>1</v>
      </c>
      <c r="B5" s="4" t="b">
        <f t="shared" si="0"/>
        <v>1</v>
      </c>
    </row>
    <row r="6" spans="1:2">
      <c r="A6" s="8"/>
      <c r="B6" s="4" t="b">
        <f t="shared" si="0"/>
        <v>1</v>
      </c>
    </row>
    <row r="7" spans="1:2">
      <c r="A7" s="8" t="s">
        <v>101</v>
      </c>
      <c r="B7" s="4" t="b">
        <f t="shared" si="0"/>
        <v>0</v>
      </c>
    </row>
    <row r="8" spans="1:2">
      <c r="A8" s="8" t="b">
        <v>0</v>
      </c>
      <c r="B8" s="4" t="b">
        <f t="shared" si="0"/>
        <v>1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7"/>
  <cols>
    <col min="3" max="3" width="10.9140625" bestFit="1" customWidth="1"/>
  </cols>
  <sheetData>
    <row r="1" spans="1:3">
      <c r="A1" s="3"/>
      <c r="B1" s="3"/>
      <c r="C1" s="3"/>
    </row>
    <row r="2" spans="1:3">
      <c r="A2" s="8" t="s">
        <v>107</v>
      </c>
      <c r="B2" s="8" t="s">
        <v>108</v>
      </c>
      <c r="C2" s="2" t="s">
        <v>109</v>
      </c>
    </row>
    <row r="3" spans="1:3">
      <c r="A3" s="8" t="s">
        <v>110</v>
      </c>
      <c r="B3" s="8">
        <v>95</v>
      </c>
      <c r="C3" s="8"/>
    </row>
    <row r="4" spans="1:3">
      <c r="A4" s="8" t="s">
        <v>111</v>
      </c>
      <c r="B4" s="8" t="s">
        <v>112</v>
      </c>
      <c r="C4" s="8"/>
    </row>
    <row r="5" spans="1:3">
      <c r="A5" s="8" t="s">
        <v>113</v>
      </c>
      <c r="B5" s="8">
        <v>98</v>
      </c>
      <c r="C5" s="8"/>
    </row>
    <row r="6" spans="1:3">
      <c r="A6" s="8" t="s">
        <v>114</v>
      </c>
      <c r="B6" s="8">
        <v>69</v>
      </c>
      <c r="C6" s="8"/>
    </row>
    <row r="7" spans="1:3">
      <c r="A7" s="8" t="s">
        <v>115</v>
      </c>
      <c r="B7" s="8">
        <v>85</v>
      </c>
      <c r="C7" s="8"/>
    </row>
    <row r="8" spans="1:3">
      <c r="A8" s="8" t="s">
        <v>116</v>
      </c>
      <c r="B8" s="8">
        <v>88</v>
      </c>
      <c r="C8" s="8"/>
    </row>
    <row r="9" spans="1:3">
      <c r="A9" s="8" t="s">
        <v>117</v>
      </c>
      <c r="B9" s="8">
        <v>75</v>
      </c>
      <c r="C9" s="8"/>
    </row>
    <row r="10" spans="1:3">
      <c r="A10" s="8" t="s">
        <v>118</v>
      </c>
      <c r="B10" s="8">
        <v>92</v>
      </c>
      <c r="C10" s="8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7"/>
  <cols>
    <col min="3" max="3" width="10.9140625" bestFit="1" customWidth="1"/>
  </cols>
  <sheetData>
    <row r="1" spans="1:3">
      <c r="A1" s="3"/>
      <c r="B1" s="3"/>
      <c r="C1" s="3"/>
    </row>
    <row r="2" spans="1:3">
      <c r="A2" s="8" t="s">
        <v>107</v>
      </c>
      <c r="B2" s="8" t="s">
        <v>108</v>
      </c>
      <c r="C2" s="2" t="s">
        <v>109</v>
      </c>
    </row>
    <row r="3" spans="1:3">
      <c r="A3" s="8" t="s">
        <v>110</v>
      </c>
      <c r="B3" s="8">
        <v>95</v>
      </c>
      <c r="C3" s="8" t="b">
        <f>ISNUMBER(B3)</f>
        <v>1</v>
      </c>
    </row>
    <row r="4" spans="1:3">
      <c r="A4" s="8" t="s">
        <v>111</v>
      </c>
      <c r="B4" s="8" t="s">
        <v>112</v>
      </c>
      <c r="C4" s="8" t="b">
        <f t="shared" ref="C4:C10" si="0">ISNUMBER(B4)</f>
        <v>0</v>
      </c>
    </row>
    <row r="5" spans="1:3">
      <c r="A5" s="8" t="s">
        <v>113</v>
      </c>
      <c r="B5" s="8">
        <v>98</v>
      </c>
      <c r="C5" s="8" t="b">
        <f t="shared" si="0"/>
        <v>1</v>
      </c>
    </row>
    <row r="6" spans="1:3">
      <c r="A6" s="8" t="s">
        <v>114</v>
      </c>
      <c r="B6" s="8">
        <v>69</v>
      </c>
      <c r="C6" s="8" t="b">
        <f t="shared" si="0"/>
        <v>1</v>
      </c>
    </row>
    <row r="7" spans="1:3">
      <c r="A7" s="8" t="s">
        <v>115</v>
      </c>
      <c r="B7" s="8">
        <v>85</v>
      </c>
      <c r="C7" s="8" t="b">
        <f t="shared" si="0"/>
        <v>1</v>
      </c>
    </row>
    <row r="8" spans="1:3">
      <c r="A8" s="8" t="s">
        <v>116</v>
      </c>
      <c r="B8" s="8">
        <v>88</v>
      </c>
      <c r="C8" s="8" t="b">
        <f t="shared" si="0"/>
        <v>1</v>
      </c>
    </row>
    <row r="9" spans="1:3">
      <c r="A9" s="8" t="s">
        <v>117</v>
      </c>
      <c r="B9" s="8">
        <v>75</v>
      </c>
      <c r="C9" s="8" t="b">
        <f t="shared" si="0"/>
        <v>1</v>
      </c>
    </row>
    <row r="10" spans="1:3">
      <c r="A10" s="8" t="s">
        <v>118</v>
      </c>
      <c r="B10" s="8">
        <v>92</v>
      </c>
      <c r="C10" s="8" t="b">
        <f t="shared" si="0"/>
        <v>1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7"/>
  <sheetData>
    <row r="1" spans="1:2">
      <c r="A1" s="8" t="s">
        <v>119</v>
      </c>
      <c r="B1" s="2" t="s">
        <v>120</v>
      </c>
    </row>
    <row r="2" spans="1:2">
      <c r="A2" s="4">
        <v>10</v>
      </c>
      <c r="B2" s="4"/>
    </row>
    <row r="3" spans="1:2">
      <c r="A3" s="4">
        <v>11</v>
      </c>
      <c r="B3" s="4"/>
    </row>
    <row r="4" spans="1:2">
      <c r="A4" s="4">
        <v>12</v>
      </c>
      <c r="B4" s="4"/>
    </row>
    <row r="5" spans="1:2">
      <c r="A5" s="4">
        <v>13</v>
      </c>
      <c r="B5" s="4"/>
    </row>
    <row r="6" spans="1:2">
      <c r="A6" s="4">
        <v>14.1</v>
      </c>
      <c r="B6" s="4"/>
    </row>
    <row r="7" spans="1:2">
      <c r="A7" s="4">
        <v>15.6</v>
      </c>
      <c r="B7" s="4"/>
    </row>
    <row r="8" spans="1:2">
      <c r="A8" s="4">
        <v>-2</v>
      </c>
      <c r="B8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/>
  </sheetViews>
  <sheetFormatPr defaultRowHeight="17"/>
  <cols>
    <col min="8" max="8" width="9.6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</v>
      </c>
      <c r="G1" s="3"/>
      <c r="H1" s="3" t="s">
        <v>5</v>
      </c>
      <c r="I1" s="3"/>
    </row>
    <row r="2" spans="1:9">
      <c r="A2" s="4" t="s">
        <v>6</v>
      </c>
      <c r="B2" s="4">
        <v>4</v>
      </c>
      <c r="C2" s="4">
        <v>68</v>
      </c>
      <c r="D2" s="4">
        <v>55</v>
      </c>
      <c r="E2" s="4">
        <v>45</v>
      </c>
      <c r="F2" s="5">
        <f>VLOOKUP(AVERAGE(C2:E2),$H$3:$I$7,2)+IF(ISBLANK(B2),0.5%)</f>
        <v>0</v>
      </c>
      <c r="G2" s="3"/>
      <c r="H2" s="1" t="s">
        <v>15</v>
      </c>
      <c r="I2" s="1" t="s">
        <v>14</v>
      </c>
    </row>
    <row r="3" spans="1:9">
      <c r="A3" s="4" t="s">
        <v>7</v>
      </c>
      <c r="B3" s="4">
        <v>2</v>
      </c>
      <c r="C3" s="4">
        <v>82</v>
      </c>
      <c r="D3" s="4">
        <v>76</v>
      </c>
      <c r="E3" s="4">
        <v>78</v>
      </c>
      <c r="F3" s="5">
        <f t="shared" ref="F3:F10" si="0">VLOOKUP(AVERAGE(C3:E3),$H$3:$I$7,2)+IF(ISBLANK(B3),0.5%)</f>
        <v>0.03</v>
      </c>
      <c r="G3" s="3"/>
      <c r="H3" s="6">
        <v>0</v>
      </c>
      <c r="I3" s="7">
        <v>0</v>
      </c>
    </row>
    <row r="4" spans="1:9">
      <c r="A4" s="4" t="s">
        <v>8</v>
      </c>
      <c r="B4" s="4"/>
      <c r="C4" s="4">
        <v>92</v>
      </c>
      <c r="D4" s="4">
        <v>85</v>
      </c>
      <c r="E4" s="4">
        <v>91</v>
      </c>
      <c r="F4" s="5">
        <f t="shared" si="0"/>
        <v>0.04</v>
      </c>
      <c r="G4" s="3"/>
      <c r="H4" s="6">
        <v>60</v>
      </c>
      <c r="I4" s="7">
        <v>2.5000000000000001E-2</v>
      </c>
    </row>
    <row r="5" spans="1:9">
      <c r="A5" s="4" t="s">
        <v>9</v>
      </c>
      <c r="B5" s="4">
        <v>1</v>
      </c>
      <c r="C5" s="4">
        <v>73</v>
      </c>
      <c r="D5" s="4">
        <v>59</v>
      </c>
      <c r="E5" s="4">
        <v>84</v>
      </c>
      <c r="F5" s="5">
        <f t="shared" si="0"/>
        <v>0.03</v>
      </c>
      <c r="G5" s="3"/>
      <c r="H5" s="6">
        <v>70</v>
      </c>
      <c r="I5" s="7">
        <v>0.03</v>
      </c>
    </row>
    <row r="6" spans="1:9">
      <c r="A6" s="4" t="s">
        <v>10</v>
      </c>
      <c r="B6" s="4">
        <v>1</v>
      </c>
      <c r="C6" s="4">
        <v>93</v>
      </c>
      <c r="D6" s="4">
        <v>87</v>
      </c>
      <c r="E6" s="4">
        <v>79</v>
      </c>
      <c r="F6" s="5">
        <f t="shared" si="0"/>
        <v>3.5000000000000003E-2</v>
      </c>
      <c r="G6" s="3"/>
      <c r="H6" s="6">
        <v>80</v>
      </c>
      <c r="I6" s="7">
        <v>3.5000000000000003E-2</v>
      </c>
    </row>
    <row r="7" spans="1:9">
      <c r="A7" s="4" t="s">
        <v>11</v>
      </c>
      <c r="B7" s="4">
        <v>2</v>
      </c>
      <c r="C7" s="4">
        <v>46</v>
      </c>
      <c r="D7" s="4">
        <v>85</v>
      </c>
      <c r="E7" s="4">
        <v>86</v>
      </c>
      <c r="F7" s="5">
        <f t="shared" si="0"/>
        <v>0.03</v>
      </c>
      <c r="G7" s="3"/>
      <c r="H7" s="6">
        <v>90</v>
      </c>
      <c r="I7" s="7">
        <v>0.04</v>
      </c>
    </row>
    <row r="8" spans="1:9">
      <c r="A8" s="4" t="s">
        <v>12</v>
      </c>
      <c r="B8" s="4">
        <v>3</v>
      </c>
      <c r="C8" s="4">
        <v>76</v>
      </c>
      <c r="D8" s="4">
        <v>59</v>
      </c>
      <c r="E8" s="4">
        <v>57</v>
      </c>
      <c r="F8" s="5">
        <f t="shared" si="0"/>
        <v>2.5000000000000001E-2</v>
      </c>
      <c r="G8" s="3"/>
      <c r="H8" s="3"/>
      <c r="I8" s="3"/>
    </row>
    <row r="9" spans="1:9">
      <c r="A9" s="4" t="s">
        <v>13</v>
      </c>
      <c r="B9" s="4">
        <v>3</v>
      </c>
      <c r="C9" s="4">
        <v>82</v>
      </c>
      <c r="D9" s="4">
        <v>83</v>
      </c>
      <c r="E9" s="4">
        <v>78</v>
      </c>
      <c r="F9" s="5">
        <f t="shared" si="0"/>
        <v>3.5000000000000003E-2</v>
      </c>
      <c r="G9" s="3"/>
      <c r="H9" s="3"/>
      <c r="I9" s="3"/>
    </row>
    <row r="10" spans="1:9">
      <c r="A10" s="4" t="s">
        <v>16</v>
      </c>
      <c r="B10" s="4">
        <v>2</v>
      </c>
      <c r="C10" s="4">
        <v>69</v>
      </c>
      <c r="D10" s="4">
        <v>81</v>
      </c>
      <c r="E10" s="4">
        <v>45</v>
      </c>
      <c r="F10" s="5">
        <f t="shared" si="0"/>
        <v>2.5000000000000001E-2</v>
      </c>
      <c r="G10" s="3"/>
      <c r="H10" s="3"/>
      <c r="I10" s="3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7"/>
  <sheetData>
    <row r="1" spans="1:2">
      <c r="A1" s="8" t="s">
        <v>119</v>
      </c>
      <c r="B1" s="2" t="s">
        <v>120</v>
      </c>
    </row>
    <row r="2" spans="1:2">
      <c r="A2" s="4">
        <v>10</v>
      </c>
      <c r="B2" s="4" t="b">
        <f>ISODD(A2)</f>
        <v>0</v>
      </c>
    </row>
    <row r="3" spans="1:2">
      <c r="A3" s="4">
        <v>11</v>
      </c>
      <c r="B3" s="4" t="b">
        <f t="shared" ref="B3:B8" si="0">ISODD(A3)</f>
        <v>1</v>
      </c>
    </row>
    <row r="4" spans="1:2">
      <c r="A4" s="4">
        <v>12</v>
      </c>
      <c r="B4" s="4" t="b">
        <f t="shared" si="0"/>
        <v>0</v>
      </c>
    </row>
    <row r="5" spans="1:2">
      <c r="A5" s="4">
        <v>13</v>
      </c>
      <c r="B5" s="4" t="b">
        <f t="shared" si="0"/>
        <v>1</v>
      </c>
    </row>
    <row r="6" spans="1:2">
      <c r="A6" s="4">
        <v>14.1</v>
      </c>
      <c r="B6" s="4" t="b">
        <f t="shared" si="0"/>
        <v>0</v>
      </c>
    </row>
    <row r="7" spans="1:2">
      <c r="A7" s="4">
        <v>15.6</v>
      </c>
      <c r="B7" s="4" t="b">
        <f t="shared" si="0"/>
        <v>1</v>
      </c>
    </row>
    <row r="8" spans="1:2">
      <c r="A8" s="4">
        <v>-2</v>
      </c>
      <c r="B8" s="4" t="b">
        <f t="shared" si="0"/>
        <v>0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7"/>
  <cols>
    <col min="1" max="1" width="15" bestFit="1" customWidth="1"/>
  </cols>
  <sheetData>
    <row r="1" spans="1:5">
      <c r="A1" s="3"/>
      <c r="B1" s="3"/>
      <c r="C1" s="3"/>
      <c r="D1" s="3"/>
      <c r="E1" s="3"/>
    </row>
    <row r="2" spans="1:5">
      <c r="A2" s="14" t="s">
        <v>121</v>
      </c>
      <c r="B2" s="14" t="s">
        <v>122</v>
      </c>
      <c r="C2" s="15" t="s">
        <v>123</v>
      </c>
      <c r="D2" s="15" t="s">
        <v>124</v>
      </c>
      <c r="E2" s="2" t="s">
        <v>125</v>
      </c>
    </row>
    <row r="3" spans="1:5">
      <c r="A3" s="16" t="s">
        <v>126</v>
      </c>
      <c r="B3" s="14" t="s">
        <v>127</v>
      </c>
      <c r="C3" s="15">
        <v>23</v>
      </c>
      <c r="D3" s="17" t="s">
        <v>128</v>
      </c>
      <c r="E3" s="18"/>
    </row>
    <row r="4" spans="1:5">
      <c r="A4" s="16" t="s">
        <v>129</v>
      </c>
      <c r="B4" s="14" t="s">
        <v>130</v>
      </c>
      <c r="C4" s="15">
        <v>15</v>
      </c>
      <c r="D4" s="17">
        <v>12000</v>
      </c>
      <c r="E4" s="18"/>
    </row>
    <row r="5" spans="1:5">
      <c r="A5" s="16" t="s">
        <v>131</v>
      </c>
      <c r="B5" s="14" t="s">
        <v>132</v>
      </c>
      <c r="C5" s="15">
        <v>21</v>
      </c>
      <c r="D5" s="17" t="s">
        <v>128</v>
      </c>
      <c r="E5" s="18"/>
    </row>
    <row r="6" spans="1:5">
      <c r="A6" s="16" t="s">
        <v>133</v>
      </c>
      <c r="B6" s="14" t="s">
        <v>134</v>
      </c>
      <c r="C6" s="15">
        <v>20</v>
      </c>
      <c r="D6" s="17">
        <v>15000</v>
      </c>
      <c r="E6" s="18"/>
    </row>
    <row r="7" spans="1:5">
      <c r="A7" s="16" t="s">
        <v>135</v>
      </c>
      <c r="B7" s="14" t="s">
        <v>136</v>
      </c>
      <c r="C7" s="15">
        <v>10</v>
      </c>
      <c r="D7" s="17">
        <v>10000</v>
      </c>
      <c r="E7" s="18"/>
    </row>
    <row r="8" spans="1:5">
      <c r="A8" s="16" t="s">
        <v>137</v>
      </c>
      <c r="B8" s="14" t="s">
        <v>138</v>
      </c>
      <c r="C8" s="15">
        <v>30</v>
      </c>
      <c r="D8" s="17" t="s">
        <v>128</v>
      </c>
      <c r="E8" s="18"/>
    </row>
    <row r="9" spans="1:5">
      <c r="A9" s="16" t="s">
        <v>139</v>
      </c>
      <c r="B9" s="14" t="s">
        <v>140</v>
      </c>
      <c r="C9" s="15">
        <v>15</v>
      </c>
      <c r="D9" s="17" t="s">
        <v>128</v>
      </c>
      <c r="E9" s="18"/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7"/>
  <cols>
    <col min="1" max="1" width="15" bestFit="1" customWidth="1"/>
  </cols>
  <sheetData>
    <row r="1" spans="1:5">
      <c r="A1" s="3"/>
      <c r="B1" s="3"/>
      <c r="C1" s="3"/>
      <c r="D1" s="3"/>
      <c r="E1" s="3"/>
    </row>
    <row r="2" spans="1:5">
      <c r="A2" s="14" t="s">
        <v>121</v>
      </c>
      <c r="B2" s="14" t="s">
        <v>122</v>
      </c>
      <c r="C2" s="15" t="s">
        <v>123</v>
      </c>
      <c r="D2" s="15" t="s">
        <v>124</v>
      </c>
      <c r="E2" s="2" t="s">
        <v>125</v>
      </c>
    </row>
    <row r="3" spans="1:5">
      <c r="A3" s="16" t="s">
        <v>126</v>
      </c>
      <c r="B3" s="14" t="s">
        <v>127</v>
      </c>
      <c r="C3" s="15">
        <v>23</v>
      </c>
      <c r="D3" s="17" t="s">
        <v>128</v>
      </c>
      <c r="E3" s="18">
        <f>C3*IF(ISTEXT(D3),0,D3)</f>
        <v>0</v>
      </c>
    </row>
    <row r="4" spans="1:5">
      <c r="A4" s="16" t="s">
        <v>129</v>
      </c>
      <c r="B4" s="14" t="s">
        <v>130</v>
      </c>
      <c r="C4" s="15">
        <v>15</v>
      </c>
      <c r="D4" s="17">
        <v>12000</v>
      </c>
      <c r="E4" s="18">
        <f t="shared" ref="E4:E9" si="0">C4*IF(ISTEXT(D4),0,D4)</f>
        <v>180000</v>
      </c>
    </row>
    <row r="5" spans="1:5">
      <c r="A5" s="16" t="s">
        <v>131</v>
      </c>
      <c r="B5" s="14" t="s">
        <v>132</v>
      </c>
      <c r="C5" s="15">
        <v>21</v>
      </c>
      <c r="D5" s="17" t="s">
        <v>128</v>
      </c>
      <c r="E5" s="18">
        <f t="shared" si="0"/>
        <v>0</v>
      </c>
    </row>
    <row r="6" spans="1:5">
      <c r="A6" s="16" t="s">
        <v>133</v>
      </c>
      <c r="B6" s="14" t="s">
        <v>134</v>
      </c>
      <c r="C6" s="15">
        <v>20</v>
      </c>
      <c r="D6" s="17">
        <v>15000</v>
      </c>
      <c r="E6" s="18">
        <f t="shared" si="0"/>
        <v>300000</v>
      </c>
    </row>
    <row r="7" spans="1:5">
      <c r="A7" s="16" t="s">
        <v>135</v>
      </c>
      <c r="B7" s="14" t="s">
        <v>136</v>
      </c>
      <c r="C7" s="15">
        <v>10</v>
      </c>
      <c r="D7" s="17">
        <v>10000</v>
      </c>
      <c r="E7" s="18">
        <f t="shared" si="0"/>
        <v>100000</v>
      </c>
    </row>
    <row r="8" spans="1:5">
      <c r="A8" s="16" t="s">
        <v>137</v>
      </c>
      <c r="B8" s="14" t="s">
        <v>138</v>
      </c>
      <c r="C8" s="15">
        <v>30</v>
      </c>
      <c r="D8" s="17" t="s">
        <v>128</v>
      </c>
      <c r="E8" s="18">
        <f t="shared" si="0"/>
        <v>0</v>
      </c>
    </row>
    <row r="9" spans="1:5">
      <c r="A9" s="16" t="s">
        <v>139</v>
      </c>
      <c r="B9" s="14" t="s">
        <v>140</v>
      </c>
      <c r="C9" s="15">
        <v>15</v>
      </c>
      <c r="D9" s="17" t="s">
        <v>128</v>
      </c>
      <c r="E9" s="18">
        <f t="shared" si="0"/>
        <v>0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7"/>
  <cols>
    <col min="1" max="1" width="15" bestFit="1" customWidth="1"/>
  </cols>
  <sheetData>
    <row r="1" spans="1:2">
      <c r="A1" s="3"/>
      <c r="B1" s="3"/>
    </row>
    <row r="2" spans="1:2">
      <c r="A2" s="8" t="s">
        <v>141</v>
      </c>
      <c r="B2" s="2" t="s">
        <v>142</v>
      </c>
    </row>
    <row r="3" spans="1:2">
      <c r="A3" s="8" t="s">
        <v>143</v>
      </c>
      <c r="B3" s="8"/>
    </row>
    <row r="4" spans="1:2">
      <c r="A4" s="8">
        <v>12345</v>
      </c>
      <c r="B4" s="8"/>
    </row>
    <row r="5" spans="1:2">
      <c r="A5" s="8" t="b">
        <v>1</v>
      </c>
      <c r="B5" s="8"/>
    </row>
    <row r="6" spans="1:2">
      <c r="A6" s="8" t="e">
        <f>12/0</f>
        <v>#DIV/0!</v>
      </c>
      <c r="B6" s="8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7"/>
  <cols>
    <col min="1" max="1" width="15" bestFit="1" customWidth="1"/>
  </cols>
  <sheetData>
    <row r="1" spans="1:2">
      <c r="A1" s="3"/>
      <c r="B1" s="3"/>
    </row>
    <row r="2" spans="1:2">
      <c r="A2" s="8" t="s">
        <v>141</v>
      </c>
      <c r="B2" s="2" t="s">
        <v>142</v>
      </c>
    </row>
    <row r="3" spans="1:2">
      <c r="A3" s="8" t="s">
        <v>143</v>
      </c>
      <c r="B3" s="8" t="str">
        <f>IF(TYPE(A3)=1,"숫자",IF(TYPE(A3)=2,"문자",IF(TYPE(A3)=4,"논리값",IF(TYPE(A3)=16,"오류값"))))</f>
        <v>문자</v>
      </c>
    </row>
    <row r="4" spans="1:2">
      <c r="A4" s="8">
        <v>12345</v>
      </c>
      <c r="B4" s="8" t="str">
        <f t="shared" ref="B4:B5" si="0">IF(TYPE(A4)=1,"숫자",IF(TYPE(A4)=2,"문자",IF(TYPE(A4)=4,"논리값",IF(TYPE(A4)=16,"오류값"))))</f>
        <v>숫자</v>
      </c>
    </row>
    <row r="5" spans="1:2">
      <c r="A5" s="8" t="b">
        <v>1</v>
      </c>
      <c r="B5" s="8" t="str">
        <f t="shared" si="0"/>
        <v>논리값</v>
      </c>
    </row>
    <row r="6" spans="1:2">
      <c r="A6" s="8" t="e">
        <f>12/0</f>
        <v>#DIV/0!</v>
      </c>
      <c r="B6" s="8" t="str">
        <f>IF(TYPE(A6)=1,"숫자",IF(TYPE(A6)=2,"문자",IF(TYPE(A6)=4,"논리값",IF(TYPE(A6)=16,"오류값"))))</f>
        <v>오류값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7"/>
  <cols>
    <col min="2" max="2" width="10.4140625" bestFit="1" customWidth="1"/>
  </cols>
  <sheetData>
    <row r="1" spans="1:9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  <c r="I1" s="2" t="s">
        <v>25</v>
      </c>
    </row>
    <row r="2" spans="1:9">
      <c r="A2" s="8" t="s">
        <v>26</v>
      </c>
      <c r="B2" s="8" t="s">
        <v>27</v>
      </c>
      <c r="C2" s="4">
        <v>72</v>
      </c>
      <c r="D2" s="4">
        <v>68</v>
      </c>
      <c r="E2" s="4">
        <v>88</v>
      </c>
      <c r="F2" s="4">
        <v>75</v>
      </c>
      <c r="G2" s="4">
        <f t="shared" ref="G2:G12" si="0">SUM(C2:F2)</f>
        <v>303</v>
      </c>
      <c r="H2" s="4">
        <v>3</v>
      </c>
      <c r="I2" s="8"/>
    </row>
    <row r="3" spans="1:9">
      <c r="A3" s="8" t="s">
        <v>26</v>
      </c>
      <c r="B3" s="8" t="s">
        <v>28</v>
      </c>
      <c r="C3" s="4">
        <v>62</v>
      </c>
      <c r="D3" s="4">
        <v>83</v>
      </c>
      <c r="E3" s="4">
        <v>71</v>
      </c>
      <c r="F3" s="4">
        <v>48</v>
      </c>
      <c r="G3" s="4">
        <f t="shared" si="0"/>
        <v>264</v>
      </c>
      <c r="H3" s="4"/>
      <c r="I3" s="8"/>
    </row>
    <row r="4" spans="1:9">
      <c r="A4" s="8" t="s">
        <v>29</v>
      </c>
      <c r="B4" s="8" t="s">
        <v>30</v>
      </c>
      <c r="C4" s="4">
        <v>83</v>
      </c>
      <c r="D4" s="4">
        <v>87</v>
      </c>
      <c r="E4" s="4">
        <v>78</v>
      </c>
      <c r="F4" s="4">
        <v>56</v>
      </c>
      <c r="G4" s="4">
        <f t="shared" si="0"/>
        <v>304</v>
      </c>
      <c r="H4" s="4"/>
      <c r="I4" s="8"/>
    </row>
    <row r="5" spans="1:9">
      <c r="A5" s="8" t="s">
        <v>29</v>
      </c>
      <c r="B5" s="8" t="s">
        <v>31</v>
      </c>
      <c r="C5" s="4">
        <v>83</v>
      </c>
      <c r="D5" s="4">
        <v>82</v>
      </c>
      <c r="E5" s="4">
        <v>87</v>
      </c>
      <c r="F5" s="4">
        <v>92</v>
      </c>
      <c r="G5" s="4">
        <f t="shared" si="0"/>
        <v>344</v>
      </c>
      <c r="H5" s="4"/>
      <c r="I5" s="8"/>
    </row>
    <row r="6" spans="1:9">
      <c r="A6" s="8" t="s">
        <v>32</v>
      </c>
      <c r="B6" s="8" t="s">
        <v>28</v>
      </c>
      <c r="C6" s="4">
        <v>84</v>
      </c>
      <c r="D6" s="4">
        <v>68</v>
      </c>
      <c r="E6" s="4">
        <v>88</v>
      </c>
      <c r="F6" s="4">
        <v>94</v>
      </c>
      <c r="G6" s="4">
        <f t="shared" si="0"/>
        <v>334</v>
      </c>
      <c r="H6" s="4">
        <v>2</v>
      </c>
      <c r="I6" s="8"/>
    </row>
    <row r="7" spans="1:9">
      <c r="A7" s="8" t="s">
        <v>33</v>
      </c>
      <c r="B7" s="8" t="s">
        <v>28</v>
      </c>
      <c r="C7" s="4">
        <v>88</v>
      </c>
      <c r="D7" s="4">
        <v>92</v>
      </c>
      <c r="E7" s="4">
        <v>90</v>
      </c>
      <c r="F7" s="4">
        <v>88</v>
      </c>
      <c r="G7" s="4">
        <f t="shared" si="0"/>
        <v>358</v>
      </c>
      <c r="H7" s="4"/>
      <c r="I7" s="8"/>
    </row>
    <row r="8" spans="1:9">
      <c r="A8" s="8" t="s">
        <v>26</v>
      </c>
      <c r="B8" s="8" t="s">
        <v>34</v>
      </c>
      <c r="C8" s="4">
        <v>90</v>
      </c>
      <c r="D8" s="4">
        <v>36</v>
      </c>
      <c r="E8" s="4">
        <v>53</v>
      </c>
      <c r="F8" s="4">
        <v>66</v>
      </c>
      <c r="G8" s="4">
        <f t="shared" si="0"/>
        <v>245</v>
      </c>
      <c r="H8" s="4"/>
      <c r="I8" s="8"/>
    </row>
    <row r="9" spans="1:9">
      <c r="A9" s="8" t="s">
        <v>26</v>
      </c>
      <c r="B9" s="8" t="s">
        <v>35</v>
      </c>
      <c r="C9" s="4">
        <v>80</v>
      </c>
      <c r="D9" s="4">
        <v>86</v>
      </c>
      <c r="E9" s="4">
        <v>88</v>
      </c>
      <c r="F9" s="4">
        <v>85</v>
      </c>
      <c r="G9" s="4">
        <f t="shared" si="0"/>
        <v>339</v>
      </c>
      <c r="H9" s="4">
        <v>4</v>
      </c>
      <c r="I9" s="8"/>
    </row>
    <row r="10" spans="1:9">
      <c r="A10" s="8" t="s">
        <v>36</v>
      </c>
      <c r="B10" s="8" t="s">
        <v>37</v>
      </c>
      <c r="C10" s="4">
        <v>83</v>
      </c>
      <c r="D10" s="4">
        <v>82</v>
      </c>
      <c r="E10" s="4">
        <v>87</v>
      </c>
      <c r="F10" s="4">
        <v>92</v>
      </c>
      <c r="G10" s="4">
        <f t="shared" si="0"/>
        <v>344</v>
      </c>
      <c r="H10" s="4"/>
      <c r="I10" s="8"/>
    </row>
    <row r="11" spans="1:9">
      <c r="A11" s="8" t="s">
        <v>26</v>
      </c>
      <c r="B11" s="8" t="s">
        <v>38</v>
      </c>
      <c r="C11" s="4">
        <v>70</v>
      </c>
      <c r="D11" s="4">
        <v>38</v>
      </c>
      <c r="E11" s="4">
        <v>65</v>
      </c>
      <c r="F11" s="4">
        <v>79</v>
      </c>
      <c r="G11" s="4">
        <f t="shared" si="0"/>
        <v>252</v>
      </c>
      <c r="H11" s="4"/>
      <c r="I11" s="8"/>
    </row>
    <row r="12" spans="1:9">
      <c r="A12" s="8" t="s">
        <v>26</v>
      </c>
      <c r="B12" s="8" t="s">
        <v>39</v>
      </c>
      <c r="C12" s="4">
        <v>92</v>
      </c>
      <c r="D12" s="4">
        <v>86</v>
      </c>
      <c r="E12" s="4">
        <v>88</v>
      </c>
      <c r="F12" s="4">
        <v>60</v>
      </c>
      <c r="G12" s="4">
        <f t="shared" si="0"/>
        <v>326</v>
      </c>
      <c r="H12" s="4"/>
      <c r="I12" s="8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7"/>
  <cols>
    <col min="2" max="2" width="10.4140625" bestFit="1" customWidth="1"/>
  </cols>
  <sheetData>
    <row r="1" spans="1:9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  <c r="I1" s="2" t="s">
        <v>25</v>
      </c>
    </row>
    <row r="2" spans="1:9">
      <c r="A2" s="8" t="s">
        <v>26</v>
      </c>
      <c r="B2" s="8" t="s">
        <v>27</v>
      </c>
      <c r="C2" s="4">
        <v>72</v>
      </c>
      <c r="D2" s="4">
        <v>68</v>
      </c>
      <c r="E2" s="4">
        <v>88</v>
      </c>
      <c r="F2" s="4">
        <v>75</v>
      </c>
      <c r="G2" s="4">
        <f t="shared" ref="G2:G12" si="0">SUM(C2:F2)</f>
        <v>303</v>
      </c>
      <c r="H2" s="4">
        <v>3</v>
      </c>
      <c r="I2" s="8" t="str">
        <f t="shared" ref="I2:I12" si="1">IF(AND(AVERAGE(C2:F2)&gt;=70,ISBLANK(H2)),"통과","재수강")</f>
        <v>재수강</v>
      </c>
    </row>
    <row r="3" spans="1:9">
      <c r="A3" s="8" t="s">
        <v>26</v>
      </c>
      <c r="B3" s="8" t="s">
        <v>28</v>
      </c>
      <c r="C3" s="4">
        <v>62</v>
      </c>
      <c r="D3" s="4">
        <v>83</v>
      </c>
      <c r="E3" s="4">
        <v>71</v>
      </c>
      <c r="F3" s="4">
        <v>48</v>
      </c>
      <c r="G3" s="4">
        <f t="shared" si="0"/>
        <v>264</v>
      </c>
      <c r="H3" s="4"/>
      <c r="I3" s="8" t="str">
        <f t="shared" si="1"/>
        <v>재수강</v>
      </c>
    </row>
    <row r="4" spans="1:9">
      <c r="A4" s="8" t="s">
        <v>29</v>
      </c>
      <c r="B4" s="8" t="s">
        <v>30</v>
      </c>
      <c r="C4" s="4">
        <v>83</v>
      </c>
      <c r="D4" s="4">
        <v>87</v>
      </c>
      <c r="E4" s="4">
        <v>78</v>
      </c>
      <c r="F4" s="4">
        <v>56</v>
      </c>
      <c r="G4" s="4">
        <f t="shared" si="0"/>
        <v>304</v>
      </c>
      <c r="H4" s="4"/>
      <c r="I4" s="8" t="str">
        <f t="shared" si="1"/>
        <v>통과</v>
      </c>
    </row>
    <row r="5" spans="1:9">
      <c r="A5" s="8" t="s">
        <v>29</v>
      </c>
      <c r="B5" s="8" t="s">
        <v>31</v>
      </c>
      <c r="C5" s="4">
        <v>83</v>
      </c>
      <c r="D5" s="4">
        <v>82</v>
      </c>
      <c r="E5" s="4">
        <v>87</v>
      </c>
      <c r="F5" s="4">
        <v>92</v>
      </c>
      <c r="G5" s="4">
        <f t="shared" si="0"/>
        <v>344</v>
      </c>
      <c r="H5" s="4"/>
      <c r="I5" s="8" t="str">
        <f t="shared" si="1"/>
        <v>통과</v>
      </c>
    </row>
    <row r="6" spans="1:9">
      <c r="A6" s="8" t="s">
        <v>32</v>
      </c>
      <c r="B6" s="8" t="s">
        <v>28</v>
      </c>
      <c r="C6" s="4">
        <v>84</v>
      </c>
      <c r="D6" s="4">
        <v>68</v>
      </c>
      <c r="E6" s="4">
        <v>88</v>
      </c>
      <c r="F6" s="4">
        <v>94</v>
      </c>
      <c r="G6" s="4">
        <f t="shared" si="0"/>
        <v>334</v>
      </c>
      <c r="H6" s="4">
        <v>2</v>
      </c>
      <c r="I6" s="8" t="str">
        <f t="shared" si="1"/>
        <v>재수강</v>
      </c>
    </row>
    <row r="7" spans="1:9">
      <c r="A7" s="8" t="s">
        <v>33</v>
      </c>
      <c r="B7" s="8" t="s">
        <v>28</v>
      </c>
      <c r="C7" s="4">
        <v>88</v>
      </c>
      <c r="D7" s="4">
        <v>92</v>
      </c>
      <c r="E7" s="4">
        <v>90</v>
      </c>
      <c r="F7" s="4">
        <v>88</v>
      </c>
      <c r="G7" s="4">
        <f t="shared" si="0"/>
        <v>358</v>
      </c>
      <c r="H7" s="4"/>
      <c r="I7" s="8" t="str">
        <f t="shared" si="1"/>
        <v>통과</v>
      </c>
    </row>
    <row r="8" spans="1:9">
      <c r="A8" s="8" t="s">
        <v>26</v>
      </c>
      <c r="B8" s="8" t="s">
        <v>34</v>
      </c>
      <c r="C8" s="4">
        <v>90</v>
      </c>
      <c r="D8" s="4">
        <v>36</v>
      </c>
      <c r="E8" s="4">
        <v>53</v>
      </c>
      <c r="F8" s="4">
        <v>66</v>
      </c>
      <c r="G8" s="4">
        <f t="shared" si="0"/>
        <v>245</v>
      </c>
      <c r="H8" s="4"/>
      <c r="I8" s="8" t="str">
        <f t="shared" si="1"/>
        <v>재수강</v>
      </c>
    </row>
    <row r="9" spans="1:9">
      <c r="A9" s="8" t="s">
        <v>26</v>
      </c>
      <c r="B9" s="8" t="s">
        <v>35</v>
      </c>
      <c r="C9" s="4">
        <v>80</v>
      </c>
      <c r="D9" s="4">
        <v>86</v>
      </c>
      <c r="E9" s="4">
        <v>88</v>
      </c>
      <c r="F9" s="4">
        <v>85</v>
      </c>
      <c r="G9" s="4">
        <f t="shared" si="0"/>
        <v>339</v>
      </c>
      <c r="H9" s="4">
        <v>4</v>
      </c>
      <c r="I9" s="8" t="str">
        <f t="shared" si="1"/>
        <v>재수강</v>
      </c>
    </row>
    <row r="10" spans="1:9">
      <c r="A10" s="8" t="s">
        <v>36</v>
      </c>
      <c r="B10" s="8" t="s">
        <v>37</v>
      </c>
      <c r="C10" s="4">
        <v>83</v>
      </c>
      <c r="D10" s="4">
        <v>82</v>
      </c>
      <c r="E10" s="4">
        <v>87</v>
      </c>
      <c r="F10" s="4">
        <v>92</v>
      </c>
      <c r="G10" s="4">
        <f t="shared" si="0"/>
        <v>344</v>
      </c>
      <c r="H10" s="4"/>
      <c r="I10" s="8" t="str">
        <f t="shared" si="1"/>
        <v>통과</v>
      </c>
    </row>
    <row r="11" spans="1:9">
      <c r="A11" s="8" t="s">
        <v>26</v>
      </c>
      <c r="B11" s="8" t="s">
        <v>38</v>
      </c>
      <c r="C11" s="4">
        <v>70</v>
      </c>
      <c r="D11" s="4">
        <v>38</v>
      </c>
      <c r="E11" s="4">
        <v>65</v>
      </c>
      <c r="F11" s="4">
        <v>79</v>
      </c>
      <c r="G11" s="4">
        <f t="shared" si="0"/>
        <v>252</v>
      </c>
      <c r="H11" s="4"/>
      <c r="I11" s="8" t="str">
        <f t="shared" si="1"/>
        <v>재수강</v>
      </c>
    </row>
    <row r="12" spans="1:9">
      <c r="A12" s="8" t="s">
        <v>26</v>
      </c>
      <c r="B12" s="8" t="s">
        <v>39</v>
      </c>
      <c r="C12" s="4">
        <v>92</v>
      </c>
      <c r="D12" s="4">
        <v>86</v>
      </c>
      <c r="E12" s="4">
        <v>88</v>
      </c>
      <c r="F12" s="4">
        <v>60</v>
      </c>
      <c r="G12" s="4">
        <f t="shared" si="0"/>
        <v>326</v>
      </c>
      <c r="H12" s="4"/>
      <c r="I12" s="8" t="str">
        <f t="shared" si="1"/>
        <v>통과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7"/>
  <cols>
    <col min="3" max="3" width="11.6640625" bestFit="1" customWidth="1"/>
    <col min="4" max="4" width="12.6640625" bestFit="1" customWidth="1"/>
  </cols>
  <sheetData>
    <row r="1" spans="1:4">
      <c r="A1" s="8" t="s">
        <v>40</v>
      </c>
      <c r="B1" s="8" t="s">
        <v>41</v>
      </c>
      <c r="C1" s="9" t="s">
        <v>42</v>
      </c>
      <c r="D1" s="10" t="s">
        <v>43</v>
      </c>
    </row>
    <row r="2" spans="1:4">
      <c r="A2" s="4" t="s">
        <v>44</v>
      </c>
      <c r="B2" s="4">
        <v>100</v>
      </c>
      <c r="C2" s="11">
        <v>10000000</v>
      </c>
      <c r="D2" s="11"/>
    </row>
    <row r="3" spans="1:4">
      <c r="A3" s="4" t="s">
        <v>45</v>
      </c>
      <c r="B3" s="4">
        <v>450</v>
      </c>
      <c r="C3" s="11">
        <v>8700000</v>
      </c>
      <c r="D3" s="11"/>
    </row>
    <row r="4" spans="1:4">
      <c r="A4" s="4" t="s">
        <v>46</v>
      </c>
      <c r="B4" s="4"/>
      <c r="C4" s="11"/>
      <c r="D4" s="11"/>
    </row>
    <row r="5" spans="1:4">
      <c r="A5" s="4" t="s">
        <v>47</v>
      </c>
      <c r="B5" s="4">
        <v>500</v>
      </c>
      <c r="C5" s="11">
        <v>49000000</v>
      </c>
      <c r="D5" s="11"/>
    </row>
    <row r="6" spans="1:4">
      <c r="A6" s="4" t="s">
        <v>48</v>
      </c>
      <c r="B6" s="4"/>
      <c r="C6" s="11"/>
      <c r="D6" s="11"/>
    </row>
    <row r="7" spans="1:4">
      <c r="A7" s="4" t="s">
        <v>49</v>
      </c>
      <c r="B7" s="4">
        <v>390</v>
      </c>
      <c r="C7" s="11">
        <v>5870000</v>
      </c>
      <c r="D7" s="1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7"/>
  <cols>
    <col min="3" max="3" width="11.6640625" bestFit="1" customWidth="1"/>
    <col min="4" max="4" width="12.6640625" bestFit="1" customWidth="1"/>
  </cols>
  <sheetData>
    <row r="1" spans="1:4">
      <c r="A1" s="8" t="s">
        <v>40</v>
      </c>
      <c r="B1" s="8" t="s">
        <v>41</v>
      </c>
      <c r="C1" s="9" t="s">
        <v>42</v>
      </c>
      <c r="D1" s="10" t="s">
        <v>43</v>
      </c>
    </row>
    <row r="2" spans="1:4">
      <c r="A2" s="4" t="s">
        <v>44</v>
      </c>
      <c r="B2" s="4">
        <v>100</v>
      </c>
      <c r="C2" s="11">
        <v>10000000</v>
      </c>
      <c r="D2" s="11">
        <f t="shared" ref="D2:D7" si="0">IF(ISERROR(C2/B2),"생산량 없음",C2/B2)</f>
        <v>100000</v>
      </c>
    </row>
    <row r="3" spans="1:4">
      <c r="A3" s="4" t="s">
        <v>45</v>
      </c>
      <c r="B3" s="4">
        <v>450</v>
      </c>
      <c r="C3" s="11">
        <v>8700000</v>
      </c>
      <c r="D3" s="11">
        <f t="shared" si="0"/>
        <v>19333.333333333332</v>
      </c>
    </row>
    <row r="4" spans="1:4">
      <c r="A4" s="4" t="s">
        <v>46</v>
      </c>
      <c r="B4" s="4"/>
      <c r="C4" s="11"/>
      <c r="D4" s="11" t="str">
        <f t="shared" si="0"/>
        <v>생산량 없음</v>
      </c>
    </row>
    <row r="5" spans="1:4">
      <c r="A5" s="4" t="s">
        <v>47</v>
      </c>
      <c r="B5" s="4">
        <v>500</v>
      </c>
      <c r="C5" s="11">
        <v>49000000</v>
      </c>
      <c r="D5" s="11">
        <f t="shared" si="0"/>
        <v>98000</v>
      </c>
    </row>
    <row r="6" spans="1:4">
      <c r="A6" s="4" t="s">
        <v>48</v>
      </c>
      <c r="B6" s="4"/>
      <c r="C6" s="11"/>
      <c r="D6" s="11" t="str">
        <f t="shared" si="0"/>
        <v>생산량 없음</v>
      </c>
    </row>
    <row r="7" spans="1:4">
      <c r="A7" s="4" t="s">
        <v>49</v>
      </c>
      <c r="B7" s="4">
        <v>390</v>
      </c>
      <c r="C7" s="11">
        <v>5870000</v>
      </c>
      <c r="D7" s="11">
        <f t="shared" si="0"/>
        <v>15051.282051282051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7"/>
  <cols>
    <col min="1" max="1" width="15" bestFit="1" customWidth="1"/>
    <col min="4" max="4" width="29.83203125" customWidth="1"/>
  </cols>
  <sheetData>
    <row r="1" spans="1:4">
      <c r="A1" s="3"/>
      <c r="B1" s="3"/>
      <c r="C1" s="3"/>
      <c r="D1" s="3"/>
    </row>
    <row r="2" spans="1:4">
      <c r="A2" s="12" t="s">
        <v>50</v>
      </c>
      <c r="B2" s="3"/>
      <c r="C2" s="8" t="s">
        <v>51</v>
      </c>
      <c r="D2" s="2" t="s">
        <v>52</v>
      </c>
    </row>
    <row r="3" spans="1:4">
      <c r="A3" s="3"/>
      <c r="B3" s="3"/>
      <c r="C3" s="4" t="s">
        <v>53</v>
      </c>
      <c r="D3" s="8"/>
    </row>
    <row r="4" spans="1:4">
      <c r="A4" s="3"/>
      <c r="B4" s="3"/>
      <c r="C4" s="4" t="s">
        <v>54</v>
      </c>
      <c r="D4" s="8"/>
    </row>
    <row r="5" spans="1:4">
      <c r="A5" s="3"/>
      <c r="B5" s="3"/>
      <c r="C5" s="4" t="s">
        <v>55</v>
      </c>
      <c r="D5" s="8"/>
    </row>
    <row r="6" spans="1:4">
      <c r="A6" s="3"/>
      <c r="B6" s="3"/>
      <c r="C6" s="4" t="s">
        <v>56</v>
      </c>
      <c r="D6" s="8"/>
    </row>
    <row r="7" spans="1:4">
      <c r="A7" s="3"/>
      <c r="B7" s="3"/>
      <c r="C7" s="4" t="s">
        <v>57</v>
      </c>
      <c r="D7" s="8"/>
    </row>
    <row r="8" spans="1:4">
      <c r="A8" s="3"/>
      <c r="B8" s="3"/>
      <c r="C8" s="4" t="s">
        <v>58</v>
      </c>
      <c r="D8" s="8"/>
    </row>
    <row r="9" spans="1:4">
      <c r="A9" s="3"/>
      <c r="B9" s="3"/>
      <c r="C9" s="4" t="s">
        <v>59</v>
      </c>
      <c r="D9" s="8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7"/>
  <cols>
    <col min="1" max="1" width="15" bestFit="1" customWidth="1"/>
    <col min="4" max="4" width="29.83203125" customWidth="1"/>
  </cols>
  <sheetData>
    <row r="1" spans="1:4">
      <c r="A1" s="3"/>
      <c r="B1" s="3"/>
      <c r="C1" s="3"/>
      <c r="D1" s="3"/>
    </row>
    <row r="2" spans="1:4">
      <c r="A2" s="12" t="s">
        <v>50</v>
      </c>
      <c r="B2" s="3"/>
      <c r="C2" s="8" t="s">
        <v>51</v>
      </c>
      <c r="D2" s="2" t="s">
        <v>52</v>
      </c>
    </row>
    <row r="3" spans="1:4">
      <c r="A3" s="3"/>
      <c r="B3" s="3"/>
      <c r="C3" s="4" t="s">
        <v>53</v>
      </c>
      <c r="D3" s="8" t="str">
        <f ca="1">CELL(C3,$A$2)</f>
        <v>$A$2</v>
      </c>
    </row>
    <row r="4" spans="1:4">
      <c r="A4" s="3"/>
      <c r="B4" s="3"/>
      <c r="C4" s="4" t="s">
        <v>54</v>
      </c>
      <c r="D4" s="8">
        <f t="shared" ref="D4:D9" ca="1" si="0">CELL(C4,$A$2)</f>
        <v>1</v>
      </c>
    </row>
    <row r="5" spans="1:4">
      <c r="A5" s="3"/>
      <c r="B5" s="3"/>
      <c r="C5" s="4" t="s">
        <v>55</v>
      </c>
      <c r="D5" s="8" t="str">
        <f t="shared" ca="1" si="0"/>
        <v>E:\영진(2023년)\1급\2023년컴활1급\스프레드시트\(부록)함수사전\[정보함수.xlsx]CELL(결과)</v>
      </c>
    </row>
    <row r="6" spans="1:4">
      <c r="A6" s="3"/>
      <c r="B6" s="3"/>
      <c r="C6" s="4" t="s">
        <v>56</v>
      </c>
      <c r="D6" s="8">
        <f t="shared" ca="1" si="0"/>
        <v>1</v>
      </c>
    </row>
    <row r="7" spans="1:4">
      <c r="A7" s="3"/>
      <c r="B7" s="3"/>
      <c r="C7" s="4" t="s">
        <v>57</v>
      </c>
      <c r="D7" s="8">
        <f t="shared" ca="1" si="0"/>
        <v>2</v>
      </c>
    </row>
    <row r="8" spans="1:4">
      <c r="A8" s="3"/>
      <c r="B8" s="3"/>
      <c r="C8" s="4" t="s">
        <v>58</v>
      </c>
      <c r="D8" s="8" t="str">
        <f t="shared" ca="1" si="0"/>
        <v>l</v>
      </c>
    </row>
    <row r="9" spans="1:4">
      <c r="A9" s="3"/>
      <c r="B9" s="3"/>
      <c r="C9" s="4" t="s">
        <v>59</v>
      </c>
      <c r="D9" s="8" t="str">
        <f t="shared" ca="1" si="0"/>
        <v>컴퓨터 활용능력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7"/>
  <sheetData>
    <row r="1" spans="1:4">
      <c r="A1" s="3"/>
      <c r="B1" s="3"/>
      <c r="C1" s="3"/>
      <c r="D1" s="3"/>
    </row>
    <row r="2" spans="1:4">
      <c r="A2" s="8" t="s">
        <v>60</v>
      </c>
      <c r="B2" s="8" t="s">
        <v>61</v>
      </c>
      <c r="C2" s="8" t="s">
        <v>62</v>
      </c>
      <c r="D2" s="2" t="s">
        <v>63</v>
      </c>
    </row>
    <row r="3" spans="1:4">
      <c r="A3" s="11">
        <v>100000</v>
      </c>
      <c r="B3" s="11">
        <v>2</v>
      </c>
      <c r="C3" s="11">
        <f>A3/B3</f>
        <v>50000</v>
      </c>
      <c r="D3" s="4"/>
    </row>
    <row r="4" spans="1:4">
      <c r="A4" s="11">
        <v>69000</v>
      </c>
      <c r="B4" s="11">
        <v>3</v>
      </c>
      <c r="C4" s="11">
        <f>A4/B4</f>
        <v>23000</v>
      </c>
      <c r="D4" s="4"/>
    </row>
    <row r="5" spans="1:4">
      <c r="A5" s="11">
        <v>50000</v>
      </c>
      <c r="B5" s="11" t="e">
        <v>#N/A</v>
      </c>
      <c r="C5" s="11" t="e">
        <f>A5/B5</f>
        <v>#N/A</v>
      </c>
      <c r="D5" s="4"/>
    </row>
    <row r="6" spans="1:4">
      <c r="A6" s="11">
        <v>212000</v>
      </c>
      <c r="B6" s="11"/>
      <c r="C6" s="11" t="e">
        <f>A6/B6</f>
        <v>#DIV/0!</v>
      </c>
      <c r="D6" s="4"/>
    </row>
    <row r="7" spans="1:4">
      <c r="A7" s="4" t="e">
        <v>#NULL!</v>
      </c>
      <c r="B7" s="4">
        <v>50</v>
      </c>
      <c r="C7" s="11" t="e">
        <f>A7/B7</f>
        <v>#NULL!</v>
      </c>
      <c r="D7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ISBLANK1(예제)</vt:lpstr>
      <vt:lpstr>ISBLANK1(결과)</vt:lpstr>
      <vt:lpstr>ISBLANK2(예제)</vt:lpstr>
      <vt:lpstr>ISBLANK2(결과)</vt:lpstr>
      <vt:lpstr>ISERROR(예제)</vt:lpstr>
      <vt:lpstr>ISERROR(결과)</vt:lpstr>
      <vt:lpstr>CELL(예제)</vt:lpstr>
      <vt:lpstr>CELL(결과)</vt:lpstr>
      <vt:lpstr>ISERR(예제)</vt:lpstr>
      <vt:lpstr>ISERR(결과)</vt:lpstr>
      <vt:lpstr>ISEVEN(예제)</vt:lpstr>
      <vt:lpstr>ISEVEN(결과)</vt:lpstr>
      <vt:lpstr>ISLOGICAL(예제)</vt:lpstr>
      <vt:lpstr>ISLOGICAL(결과)</vt:lpstr>
      <vt:lpstr>ISNONTEXT(예제)</vt:lpstr>
      <vt:lpstr>ISNONTEXT(결과)</vt:lpstr>
      <vt:lpstr>ISNUMBER(예제)</vt:lpstr>
      <vt:lpstr>ISNUMBER(결과)</vt:lpstr>
      <vt:lpstr>ISODD(예제)</vt:lpstr>
      <vt:lpstr>ISODD(결과)</vt:lpstr>
      <vt:lpstr>ISTEXT(예제)</vt:lpstr>
      <vt:lpstr>ISTEXT(결과)</vt:lpstr>
      <vt:lpstr>TYPE(예제)</vt:lpstr>
      <vt:lpstr>TYPE(결과)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2020-06-01T10:21:34Z</dcterms:created>
  <dcterms:modified xsi:type="dcterms:W3CDTF">2022-04-27T19:49:30Z</dcterms:modified>
</cp:coreProperties>
</file>