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<sst xmlns="http://schemas.openxmlformats.org/spreadsheetml/2006/main" count="320" uniqueCount="310">
  <si>
    <t>Id</t>
  </si>
  <si>
    <t>Comment</t>
  </si>
  <si>
    <t>Hoành</t>
  </si>
  <si>
    <t>Duy</t>
  </si>
  <si>
    <t>Khoa</t>
  </si>
  <si>
    <t>Hoàng</t>
  </si>
  <si>
    <t>Label 0</t>
  </si>
  <si>
    <t>Label 1</t>
  </si>
  <si>
    <t>Label 2</t>
  </si>
  <si>
    <t>Sum</t>
  </si>
  <si>
    <t>Nhỏ không học lớn làm content?</t>
  </si>
  <si>
    <t>pe</t>
  </si>
  <si>
    <t>Không biết các Sếp bên thethao247 có kiểm tra trình độ chuyên môn trước khi tuyển người hay không mà lại phọt đâu ra một ông "nhõi" chả biết cái quái gì về lịch sử bóng đá mà lại lên bài mang tính công kích đội bóng khác một cách vô căn cứ như vậy!</t>
  </si>
  <si>
    <t>pj</t>
  </si>
  <si>
    <t>Có thể đằng ấy muốn nói Arsenal chưa có danh hiệu Europa  League nhưng không có nghĩa là Arsenal chưa từng có danh hiệu CHÂU ÂU nào!</t>
  </si>
  <si>
    <t>Là một trang báo chính thống, là một trong những đầu báo LỚN NHẤT VIỆT NAM, luôn đi đầu về thông tin để nhiều người biết đến nhưng thật hài hước khi lại để một nhân viên lên bài viết THIẾU KIẾN THỨC như vậy.</t>
  </si>
  <si>
    <t>Tôi hy vọng bài viết này đại diện cho những fan Arsenal gửi đến bạn làm cái content này rằng nếu muốn lên bài cà khịa hướng về một đội bóng nào đó thì nhớ UỐN LƯỠI 7 LẦN, TÌM HIỂU THẬT KỸ rồi hẳn lên bài nhé.</t>
  </si>
  <si>
    <t>Có thể bạn chỉ muốn tạo tương tác nhưng vì nó SAI THÔNG TIN nên nó có thể ảnh hưởng rất nhiều đến chính công việc của bạn đang làm và ảnh hưởng lên tư tưởng của những fan bóng đá "mới" nữa nên làm ơn NHỚ TÌM HIỂU TRƯỚC KHI LÀM CONTENT!</t>
  </si>
  <si>
    <t>X</t>
  </si>
  <si>
    <t>Y</t>
  </si>
  <si>
    <t>p0=X.Y</t>
  </si>
  <si>
    <t>Cho những ai chưa biết lịch sử của Arsenal!</t>
  </si>
  <si>
    <t>https://www.facebook.com/photo/?fbid=624784633859079&amp;set=a.179693865034827</t>
  </si>
  <si>
    <t>x</t>
  </si>
  <si>
    <t>London ra châu âu thì pháo còn kém chel vs tot gà là thật</t>
  </si>
  <si>
    <t>Ếu hiểu sao mình lại thích Tot vô địch hơn là để MU vô địch, có ae nào như tôi k</t>
  </si>
  <si>
    <t>À cay cay cay</t>
  </si>
  <si>
    <t>Fleiss Kappa</t>
  </si>
  <si>
    <t>Đứng thứ 17 là nỗi nhục rồi còn khoe cái mẹ gì</t>
  </si>
  <si>
    <t>cay ah ??? cay thì ráng kiếm cup đi nhé</t>
  </si>
  <si>
    <t>em k hiểu tại sao mn lại thích khịa ars nhiều thế ars là một đội chơi rất hay cầu thủ giỏi và hlv cũng giỏi mc sau khi ăn 3 cũng đưởng xếp ngang hàng mu (đương nhiên vẫn k bằng mu) ars cũng vừa ăn 3 xong mà k thấy có lễ diễu hành bài viết j chúc mừng ars ăn 3</t>
  </si>
  <si>
    <t>Nó nói gì sai vậy. Mời Ars post hình cup châu âu đã đạt dc</t>
  </si>
  <si>
    <t>Arsenal đéo đá mà tự nhiên bị lôi vào. Rõ là có tư tưởng cà khịa. Lướt fb thấy tôi chỉ nghĩ là thằng ôn nào đặt bừa tên rồi up bài câu like chứ. Nếu là bài viết của 1 nhà báo thì phải xem lại tư cách. Ví như anh Quang Tùng, anh Long Vũ,... mà lấy tinh … See more</t>
  </si>
  <si>
    <t>Thương Pháo lắm bị nó chơi 1 cú đau...</t>
  </si>
  <si>
    <t>Áp dụng riêng cho năm nay thì đúng mà
ad cay ah</t>
  </si>
  <si>
    <t>Có cup từ thời VN mình còn đag chống Pháp với Mỹ à</t>
  </si>
  <si>
    <t>Giải hội chợ ở nước Anh thì là châu âu rồi còn gì</t>
  </si>
  <si>
    <t>Nó fan MU kích war để MU ko bị nói xấu</t>
  </si>
  <si>
    <t>Pháo Thủ cay hã kkk</t>
  </si>
  <si>
    <t>Thethao247.vn chỉ là trang báo mạng xã hội, chẳng hiểu ntnao gọi là chính thống nữa. Theo ngôn ngữ của vài ông phóng viên thể thao, cụ thể là mấy ông K+ với mấy ông fan M.U thì cúp hiện tại chỉ được tính từ khi nó đổi tên. Nên thôi, a e chấp gì</t>
  </si>
  <si>
    <t>Cái cúp đó mốc meo rồi</t>
  </si>
  <si>
    <t>Cay à</t>
  </si>
  <si>
    <t>Bổ sung Ảnh này là của năm 2025 thì mới đúng</t>
  </si>
  <si>
    <t>Nó nói đúng mà</t>
  </si>
  <si>
    <t>Cúp C2 sao ngon bằng cúp này của Pháo thủ</t>
  </si>
  <si>
    <t>cay hơn ăn ớt</t>
  </si>
  <si>
    <t>Viết đơn kiện lên liên hợp quốc liền em LN Bảo Phúc</t>
  </si>
  <si>
    <t>Cay hả ad ?</t>
  </si>
  <si>
    <t>Xàm vãi, mấy cái cúp đó cũng tính nữa hả? Thừa nhận cái dở của mình thì mới khá lên được.</t>
  </si>
  <si>
    <t>HLV đã nhảm, fan còn như này thì CLB này mãi đ có vị!</t>
  </si>
  <si>
    <t>Hoàng Tiến Đạt ngao con cay rõ=)))</t>
  </si>
  <si>
    <t>Cái thằng ad thethao247 này nó chính hiệu là anti pháo đấy. Nó chỉ chờ cơ hội để vào cắn pháo thôi. Đã có lần tôi vào nói là nếu là fan đội nào thì đặt tên cho đúng còn lấy cái tên đại chúng như thế phải đăng bài mang tính đại chúng.</t>
  </si>
  <si>
    <t>Cái trang 247 đấy tương tác có mấy đâu, sống nhờ kích động so sánh gây war thôi. Hơn thua với CN làm cái gì cho khổ ra</t>
  </si>
  <si>
    <t>Câu lạc bộ bóng đá Arsenal (tiếng Anh: Arsenal Football Club, viết tắt: Arsenal F.C.) là một câu lạc bộ bóng đá chuyên nghiệp có trụ sở tại Holloway, Luân Đôn, Anh, hiện đang thi đấu tại Giải bóng đá Ngoại hạng Anh, giải đấu cấp cao nhất trong hệ thống… See more</t>
  </si>
  <si>
    <t>thì có bằng người ta đâu mà</t>
  </si>
  <si>
    <t>Ad nó bên Mân đấy ae</t>
  </si>
  <si>
    <t>Nó làm nội dung khịa thôi có gì phải xoắn lên làm gì. Cố tính tạo mấy content gây war một chút để lấy tương tác fan và anti fan thôi. Bỏ qua là được, hơi đâu đôi co : ))</t>
  </si>
  <si>
    <t>Mấy anh pháo trêu tot gà suốt, giờ bị trêu thì giãy lên</t>
  </si>
  <si>
    <t>Cay cay cay</t>
  </si>
  <si>
    <t>Cup đâu cay thí khbiet cup đâu</t>
  </si>
  <si>
    <t>What do you think of sh*t? Arsenal!!</t>
  </si>
  <si>
    <t>What do you think of Arsenal? Sh*t</t>
  </si>
  <si>
    <t>Thank you … See more</t>
  </si>
  <si>
    <t>Đây là nó nói năm nay , chứ có phải mọi thời đại đâu</t>
  </si>
  <si>
    <t>Văn Thể pháo thủ mãi đỉnh</t>
  </si>
  <si>
    <t>Thằng báo này mê khịa Arsenal</t>
  </si>
  <si>
    <t>Cay :))</t>
  </si>
  <si>
    <t>cái trang mất dậy này toàn khịa Pháo mà :)) lạ quái j. Chính page rách này là 1 trong những page up ảnh này để khịa Arsenal, và cuối cùng thì :)))</t>
  </si>
  <si>
    <t>Hài vc</t>
  </si>
  <si>
    <t>Dm tot có 3 cup châu âu mà</t>
  </si>
  <si>
    <t>Mấy thằng dân ars</t>
  </si>
  <si>
    <t>rất nhảm arsenal từng vô địch c2 và c3</t>
  </si>
  <si>
    <t>trang nào chả thế, phải câu fame bẩn mới sống được mà</t>
  </si>
  <si>
    <t>Nguyễn Đức Duy uầy fan pháo đần của b cayy kìa</t>
  </si>
  <si>
    <t>Tao bỏ theo dõi cái page 247 đó lâu rồi. 1 lũ đần mà đòi viết báo.</t>
  </si>
  <si>
    <t>Tam đại tiểu nhị 0 cup</t>
  </si>
  <si>
    <t>CAYYYYYYYYYYYY HẸ HẸ HẸ</t>
  </si>
  <si>
    <t>Vãi cả báo vỉa hè.</t>
  </si>
  <si>
    <t>Mà pháo có danh hiệu cúp châu âu nào chưa nhỉ</t>
  </si>
  <si>
    <t>Kém thì nhận kém , yêu thì cứ yêu sao cay như ăn ớt thế</t>
  </si>
  <si>
    <t>Fan mờ mu mờ u Gửi lời chào đến phốn đào nhé</t>
  </si>
  <si>
    <t>Trứng dái xổ lô tô r</t>
  </si>
  <si>
    <t>Cúp... nhạy cảm vs fan arsenal :)) cay cay cay</t>
  </si>
  <si>
    <t>Cay</t>
  </si>
  <si>
    <t>Page rác đó chuyên đi gây war để kéo tương tác. Huỷ fl nó cho đỡ nhọc người</t>
  </si>
  <si>
    <t>ars đã từng vô địch c2 châu âu , khi đó giải tên là UEFA Cup Winners' Cup</t>
  </si>
  <si>
    <t>dc dc đấy mặc dù fan MU nhưng lên tiếng chửi bọn tot gà điii</t>
  </si>
  <si>
    <t>Đúng chứ gì nữa ... Cay</t>
  </si>
  <si>
    <t>đc cup c2 từ 1994 đến bây h vẫn ko thấy</t>
  </si>
  <si>
    <t>Cái thằng ad page này cũng noobbb cơ :))))</t>
  </si>
  <si>
    <t>Cái này sai tht.Tot có 3 cái cup C2 lận:)</t>
  </si>
  <si>
    <t>nghe bài trình chưa</t>
  </si>
  <si>
    <t>page tích xanh nhưng kiến thức thì không có làm ad</t>
  </si>
  <si>
    <t>The thao 24/7 Ad là fan mu cay quá bợ đít tot gà</t>
  </si>
  <si>
    <t>Kệ đi nó giật tít gây sự chú ý mà ad, 1 cái danh hiệu làm sao xoá hết đc toàn bộ chiều dài lịch sử</t>
  </si>
  <si>
    <t>Thảo Cay :)))</t>
  </si>
  <si>
    <t>Cay….</t>
  </si>
  <si>
    <t>Có thể là nó đang nói năm nay. Chứ có phải là từ quá khứ đến giờ đâu</t>
  </si>
  <si>
    <t>Anh em mình cứ thế thôi hẹ hẹ hẹ</t>
  </si>
  <si>
    <t>Cay.. thế nó nói sai à. Có cái cúp đéo nào đâu mà như đỉa phải vôi thế. Hạng 17 có cúp. Hạng 2 có cái con mẹ gì :))</t>
  </si>
  <si>
    <t>Ad là fan MU cay giùm à.</t>
  </si>
  <si>
    <t>vấn đề bên đấy còn sai do tot gà có 2 cup c2 trc đó nên tính đến bây h tot có 3 c2</t>
  </si>
  <si>
    <t>Mấy cái trang bú content vậy thì chặn luôn</t>
  </si>
  <si>
    <t>Thôi trang nớ viết sai thì mình tạm thông cảm cho Ars đi, mình hứa sẽ không troll Arc hôm nay. Nhưng mà "chú tư" thì vẫn mãi là "chú tư" thôi!</t>
  </si>
  <si>
    <t>Nó là fan man đần mà, gáy to lắm</t>
  </si>
  <si>
    <t>Thuê đc thằng viết bài đáng đồng tiền thế còn gì hơn. Cần quái đúng sai,cái cần là càng trái chiều càng nhiều thằng vào cmt,chửi nhau loạn xạ là Gr tự khắc nhiều tương tác,còn fan Pháo thủ càng cay càng tương tác mạnh. Tăng lương thằng viết bài .</t>
  </si>
  <si>
    <t>Pts thêm chữ mùa này vào là fan Pháo nó câm như hến thôi :))))</t>
  </si>
  <si>
    <t>Tot có này thôi</t>
  </si>
  <si>
    <t>Cúp bất bại big six là cup quý giá nhất</t>
  </si>
  <si>
    <t>Ông có coi quảng cáo chưa! Sai sự thật mà họ còn đua nhau mà mua. Đánh vô yếu tố hài hước để mang lại hiệu quả. Quan trọng họ thu hút được lượng tương tác! Còn ông cay cú là việc của ông. Ông cũng giống tui (fan Mu) là đều thua Tot Gà mà cũng chịu ôm cục tức đây</t>
  </si>
  <si>
    <t>Cho dù thế nào nữa mình mãi yêu arsenal tình yêu không thay đổi</t>
  </si>
  <si>
    <t>Thế chốt lại là cup đó có to hơn cup C2 ko?</t>
  </si>
  <si>
    <t>Thế là fan arsenal lại đi cổ vũ cho mu à</t>
  </si>
  <si>
    <t>Đúng còn gì nữa mà cay.</t>
  </si>
  <si>
    <t>Ngta có… See more</t>
  </si>
  <si>
    <t>Mà lòng cay cay cay...</t>
  </si>
  <si>
    <t>Thế danh hiệu châu âu của ars là dh nào v cho mik hỏi mik ko bt tht</t>
  </si>
  <si>
    <t>Hơn được Fulham mà</t>
  </si>
  <si>
    <t>mấy thằng đần pháo này mày cay cái gì có đúng là mùa này cm 0 dh châu âu k</t>
  </si>
  <si>
    <t>Tao nghĩ viễn cảnh 3 đội nó rước cup vòng quanh cái pháo tao vui</t>
  </si>
  <si>
    <t>Ko C1 ko C2 ko C3 cay à</t>
  </si>
  <si>
    <t>Cay thật nhưng éo có cúp thật</t>
  </si>
  <si>
    <t>Ars = Everton về số danh hiệu châu âu thôi</t>
  </si>
  <si>
    <t>Stay humble</t>
  </si>
  <si>
    <t>Nhưng phải công nhận Tot mùa này hơn mình về mặt thành tích.</t>
  </si>
  <si>
    <t>chắc chăn fan mu lol làm cái này</t>
  </si>
  <si>
    <t>Chel làm cái cup nữa thì, giáng sinh lại đến sớm với thành London</t>
  </si>
  <si>
    <t>Đúng rồi ko tìm hiểu j cả tot có 3 cúp châu âu rồi</t>
  </si>
  <si>
    <t>Hẹ hẹ hẹ</t>
  </si>
  <si>
    <t>Quý page có đang hơi cay khum ạ</t>
  </si>
  <si>
    <t>Ủa tưởng trêu thôi mà ad căng thẳng quá</t>
  </si>
  <si>
    <t>Thì đã có đâu mad</t>
  </si>
  <si>
    <t>Pháo ĩa lên đầu nó hay sao mà cứ khịa miết</t>
  </si>
  <si>
    <t>ủa m bị ngu hả ad, chỉ tao xem nó có nói từ năm nào tới năm nào ko mà cay thế</t>
  </si>
  <si>
    <t>Cay đỏ dái</t>
  </si>
  <si>
    <t>Đỏ hết 2 hòn à ad</t>
  </si>
  <si>
    <t>a sê nan nhạy cảm vc</t>
  </si>
  <si>
    <t>Chắc Chelsea chuyển sang thành Mân rồi à? Pháo có 2 cup châu Âu rồi. Nhìn bài đăng biết fan đội đua trụ hạng rồi</t>
  </si>
  <si>
    <t>Thằng admin fan manci</t>
  </si>
  <si>
    <t>Mờ u vô địch, trong lòng người hâm mộ</t>
  </si>
  <si>
    <t>Top 2 prem ko có cup nên hơi cay hả ông bạn</t>
  </si>
  <si>
    <t>Có hẳn 2 danh hiệu nhá</t>
  </si>
  <si>
    <t>Thôi nào nín đi</t>
  </si>
  <si>
    <t>nằm trong nhóm xém rớt hạng mà tưởng đâu ngon</t>
  </si>
  <si>
    <t>Thôi Ad ơi, chúng nó nói gì kệ đi, tranh cãi 1 cái cúp không ai nhớ thì vui vẻ gì. Xem đội bóng mình thích thi đấu là được.</t>
  </si>
  <si>
    <t>chắc là họ nói năm nay thôi chứ quá khứ móc lại làm j.nói quá khứ thì họ lại sai quá.bạn ovtk quá r</t>
  </si>
  <si>
    <t>Hên ko vô địch nó vô địch gáy ác</t>
  </si>
  <si>
    <t>Bọn đói tương tác mới đi làm ba content bèo</t>
  </si>
  <si>
    <t>Đếm cúp làm đek gì. Thách thằng nào làm kinh tế giỏi bằng arsenal tao</t>
  </si>
  <si>
    <t>Nói người ta “thiếu kiến thức” và “sai thông tin” rồi khuyên “uốn lưỡi 7 lần” và “tìm hiểu thật kỹ” thì bản thân mình cũng nên làm điều tương tự như thế bạn nhé.</t>
  </si>
  <si>
    <t>Thu mơ ăn 6 đông ăn 4</t>
  </si>
  <si>
    <t>Xuân bắt đầu buông hạ trắng tay</t>
  </si>
  <si>
    <t>Tot có 3 cái cúp c2 rồi mà</t>
  </si>
  <si>
    <t>Cuối tuần cả london đi diễu hành trừ...</t>
  </si>
  <si>
    <t>Tôi ghét nhất công kích kiểu này</t>
  </si>
  <si>
    <t>Thua nín</t>
  </si>
  <si>
    <t>câu view bẩn + tương tác tiêu cực miễn sao có tiền là được. quan tâm gì đạo đức</t>
  </si>
  <si>
    <t>Thua thì nín</t>
  </si>
  <si>
    <t>Cay thì chịu đi :))))</t>
  </si>
  <si>
    <t>Page 247 là page ó c c.ho lâu rồi,</t>
  </si>
  <si>
    <t>cay</t>
  </si>
  <si>
    <t>Đợt khịa real 5-1 thì giờ bị lại là chuyện thường tình</t>
  </si>
  <si>
    <t>Đúng rồi. Tot có 2 cái cup châu âu cơ mà. Trang này chả có kiến thức gì nhỉ</t>
  </si>
  <si>
    <t>AD là 1 con mân đàn.k lạ</t>
  </si>
  <si>
    <t>lịch sử vẫn thua TOT , thậm chí TOT nó còn 3 cái CUP C2 :)))</t>
  </si>
  <si>
    <t>Cay =)))))</t>
  </si>
  <si>
    <t>Báo ghi thiếu số 2025</t>
  </si>
  <si>
    <t>Nghe nó cứ cay cay gì ko á</t>
  </si>
  <si>
    <t>Riêng về sân si tăng động hoặc bị đao …. Fan Cứng Arsenal là số 2 đố ai dám nhận số 1</t>
  </si>
  <si>
    <t>Add này nên nhìn toàn cục… See more</t>
  </si>
  <si>
    <t>V chắc đúng</t>
  </si>
  <si>
    <t>Có mà</t>
  </si>
  <si>
    <t>Ủa ngta có nói "lịch sử CLB " đâu :))))</t>
  </si>
  <si>
    <t>chấp nhận thôi :)))</t>
  </si>
  <si>
    <t>Lêu lêu bọn đá hay nhất mạnh nhất mà bị loại.</t>
  </si>
  <si>
    <t>Nhường chai nước c2 cho mấy đứa. Chứ ham hố gì c2</t>
  </si>
  <si>
    <t>lúc troll ng# cười khinh khích, lúc bị troll khóc rõ to</t>
  </si>
  <si>
    <t>Arsenal về nhì mà</t>
  </si>
  <si>
    <t>Thôi mấy thằng pháo đần im mẹ mồm đi. Đúng là lũ nhà trẻ :))) đá đấm như B bị trêu lại còn văn vẻ</t>
  </si>
  <si>
    <t>Ơ cay cay cayyyy</t>
  </si>
  <si>
    <t>Có chống cự nhưng không đáng kể :)))</t>
  </si>
  <si>
    <t>Có cúp nè trời
.</t>
  </si>
  <si>
    <t>kệ đi mấy thk nhóc fan hùa</t>
  </si>
  <si>
    <t>Thethao247 có phải trang báo đâu ? Công thông tin điện tử mà</t>
  </si>
  <si>
    <t>A xê nồ vô địch C2 C3 thì có chứ chưa từng vô địch C1 thôi</t>
  </si>
  <si>
    <t>Chấp j bọn đần thua cay quá phải bú đít thằng tot :)))</t>
  </si>
  <si>
    <t>Suốt ngày kêu Mu ăn mày quá khứ trong khi lôi cái cup lozl j từ thời bố thằng ad đang ỉa đùn ra khoe. Đúng bọn pháo đầnn</t>
  </si>
  <si>
    <t>Mấy cúp từ thời napoleon à</t>
  </si>
  <si>
    <t>Pháo thủ cay nhất vn</t>
  </si>
  <si>
    <t>Mịa, ko có cup nhưng được 90 củ c1, có cup c2 được có 30 củ, bên nào hơn</t>
  </si>
  <si>
    <t>Tot có 3 cái c2 mà có phải 1 đâu</t>
  </si>
  <si>
    <t>Cúp thắng Real với cúp trong lòng người hâm mộ đâu. Tot :)))</t>
  </si>
  <si>
    <t>Tạm nhi Arsenal
Chuông kỳ bu của b đều thật</t>
  </si>
  <si>
    <t>"Khôn nhà dại chợ" là cái câu dành riêng cho Arsenal</t>
  </si>
  <si>
    <t>Nói tóm lại là " cay " cho nhanh dài dòng làm gì</t>
  </si>
  <si>
    <t>Thích so hết cúp châu âu thì Tot: 4, Ars: 1</t>
  </si>
  <si>
    <t>Chắc cay lắm</t>
  </si>
  <si>
    <t>Chê MU giờ chỉ biết lôi cup ra đếm..Giờ pháo mang 1 cái c2 và 1 cái c3 trong hơn 100 năm ra để tự hào</t>
  </si>
  <si>
    <t>pháo 0 cay MU mới cay</t>
  </si>
  <si>
    <t>:)))) ars như lời ông bà t dặn ngày xưa khi đi học v . Ko có cúp , ko được cúp</t>
  </si>
  <si>
    <t>Ý là page cũng cay hả</t>
  </si>
  <si>
    <t>chả biết aresenal đá đấm kiểu gì bọn tot năm nay đưng thứ 17 bảng xếp hạng mà còn có cup arsenal đứng top 2 mà chả thấy có cái cup nào</t>
  </si>
  <si>
    <t>Dành cả thanh xuân để chứng minh mình có cúp ^^</t>
  </si>
  <si>
    <t>Cay như ăn ớt ấy nhờ</t>
  </si>
  <si>
    <t>Mình dở hơn thì chấp nhận thôi</t>
  </si>
  <si>
    <t>Thanh Pv viết bài này à :)))</t>
  </si>
  <si>
    <t>Trang Báo Chó Đó nó Viết Content Ngu như chó bữa giờ</t>
  </si>
  <si>
    <t>Cay quá</t>
  </si>
  <si>
    <t>Thậm chí ars vẫn có cup c2:)</t>
  </si>
  <si>
    <t>ehhhh ảnh cay</t>
  </si>
  <si>
    <t>nghĩ cũng cay thật</t>
  </si>
  <si>
    <t>Chết cười mấy ô ad</t>
  </si>
  <si>
    <t>Ời thì biết
hơn mỗi Fulham</t>
  </si>
  <si>
    <t>đéo phải à</t>
  </si>
  <si>
    <t>Thoy bỏ đi</t>
  </si>
  <si>
    <t>C2 nó nhỏ hơn Epl là chắc chắn</t>
  </si>
  <si>
    <t>cay r</t>
  </si>
  <si>
    <t>Cay cay cay chúng mình cay quá</t>
  </si>
  <si>
    <t>Đúng r kp cãi</t>
  </si>
  <si>
    <t>Cái trang rẻ rách t bỏ fl từ lâu r</t>
  </si>
  <si>
    <t>Cay cay</t>
  </si>
  <si>
    <t>Trắng tay</t>
  </si>
  <si>
    <t>Không đc</t>
  </si>
  <si>
    <t>Bạn cay ah</t>
  </si>
  <si>
    <t>Cay lắm r kk</t>
  </si>
  <si>
    <t>Giải thích làm gì =))))</t>
  </si>
  <si>
    <t>Càng giải thích như chuyện hài</t>
  </si>
  <si>
    <t>Block nó luôn cho nhanh</t>
  </si>
  <si>
    <t>Trương Hải Đình tag Hiếu ngoonờ vô chơi</t>
  </si>
  <si>
    <t>Ngta nói năm nay chứ có nói lịch sử từ trước tới nay đây cayyy à cay cũng đéo có cúp đâu</t>
  </si>
  <si>
    <t>Éo có cúp thì nín</t>
  </si>
  <si>
    <t>Ngày ae không cup thì chả khịa chả liên quan gì</t>
  </si>
  <si>
    <t>Bú cái C2 lại gáy vang trời, gáy hơn gà trống sáng</t>
  </si>
  <si>
    <t>AE London mà chán cỡ đó</t>
  </si>
  <si>
    <t>Chấp nhận vào hang thôi</t>
  </si>
  <si>
    <t>Troll người đc người ta troll lại thì dảy ngược lên</t>
  </si>
  <si>
    <t>Cay thía</t>
  </si>
  <si>
    <t>Hài ác</t>
  </si>
  <si>
    <t>May quá Chel có cup nên không bị lôi ra khịa =)))</t>
  </si>
  <si>
    <t>Pháo cay nhở ! Cúp là 1 từ rất nhạy cảm với pháo ! Ngoài ra còn từ nổ nữa ?</t>
  </si>
  <si>
    <t>Dái đỏ hỏn</t>
  </si>
  <si>
    <t>Bọn chó này toàn đăng nhi nhăng mà đéo hiểu sao cứ hiện lên dù ko theo dõi nó cay thật</t>
  </si>
  <si>
    <t>Tiếc quá. Ars ko thể vô địch C2 vì phải đá C1 :))</t>
  </si>
  <si>
    <t>nếu ko cay thì kệ cmn đi , nó nói đúng mà :))</t>
  </si>
  <si>
    <t>Lúc đá C1 troll người ta C2 chả thấy nói gì ? Người ta troll lại thì nhột gay gắt</t>
  </si>
  <si>
    <t>cay nói luôn đi</t>
  </si>
  <si>
    <t>Đừng nói nữa chưa đủ nhục à</t>
  </si>
  <si>
    <t>cay hả</t>
  </si>
  <si>
    <t>Cái cup hội chợ cũng tính hả :))))))</t>
  </si>
  <si>
    <t>Còn cái winner cup aka uefa cup thì bọn Tot nó cũng ăn rồi mà :)))</t>
  </si>
  <si>
    <t>Tính ra vẫn thua nó thôi chứ lên post thể hiện độ cay làm gì :)))</t>
  </si>
  <si>
    <t>hahaaaaa phấnn</t>
  </si>
  <si>
    <t>Cay cay lắm</t>
  </si>
  <si>
    <t>Khóc to lên</t>
  </si>
  <si>
    <t>Kiên Nguyễn cậu hỏi Quang Huy xem nhà còn nhiều ớt ko mang cho tớ ít</t>
  </si>
  <si>
    <t>Riêng mùa này thì đúng mà...cay hơn cả MU</t>
  </si>
  <si>
    <t>Kệ con mẹ chúng nó thôi . Đợi đến lúc bốc thăm C1 C2 C3 thì coi chúng nó có đăng gì về MU ko :))))</t>
  </si>
  <si>
    <t>Lê Đức Minhh vô địch rồiiiiiiiii</t>
  </si>
  <si>
    <t>Mấy cái trang kiểu này t chặn từ lâu r. Rác lắm</t>
  </si>
  <si>
    <t>k ngờ troll mà cay tới v</t>
  </si>
  <si>
    <t>Sai à :))</t>
  </si>
  <si>
    <t>Hâhha cayy</t>
  </si>
  <si>
    <t>Chấp chi mấy đứa 9 điểm 3 môn</t>
  </si>
  <si>
    <t>Hơn dc man đần là tốt rồi! Hehe</t>
  </si>
  <si>
    <t>Cay gì thế cu</t>
  </si>
  <si>
    <t>T mới block page đó xong</t>
  </si>
  <si>
    <t>cay à</t>
  </si>
  <si>
    <t>Bạn cay à :))</t>
  </si>
  <si>
    <t>Chelsea ko lên tiếng, mấy đàn em ở dưới quậy quá nha.</t>
  </si>
  <si>
    <t>Thằng ad này bị ngáo à, thethao247 chưa bao giờ là báo nhé
mang tiếng đi chê trách ng ta. Nhiều năm trc thì cũng chỉ đc xin cấp phép là trang tin, sau đổi thành mạng xã hội
cười ẻ</t>
  </si>
  <si>
    <t>Kèo này của #86bet cực thơm !!! Người mới săn thưởng ngay Code 86K: https://rebrand.ly/86betcodevip</t>
  </si>
  <si>
    <t>Gặp chè xanh của tao , luân đôn quỳ xuống</t>
  </si>
  <si>
    <t>Cho những ae chưa biết</t>
  </si>
  <si>
    <t>Ai nói đây là báo chính thống</t>
  </si>
  <si>
    <t>Đây chỉ là 1 trang tin điện tử chuyên đưa tin về thể thao thôi</t>
  </si>
  <si>
    <t>Cay cay cay =)))</t>
  </si>
  <si>
    <t>khóc lóc r</t>
  </si>
  <si>
    <t>Nhật ký Pháo thủ khóc đi em, khóc to lên nào :)))</t>
  </si>
  <si>
    <t>Đỡ phải lau cúp càng khoẻ sao đâu</t>
  </si>
  <si>
    <t>Đúng mà</t>
  </si>
  <si>
    <t>Mấy thằng ra status với cmt đúng đt chúng nó chỉ để coi sex........ LÀM ƠN THẰNG NÀO ĐI KHỊA THÌ VÀO GOOGLE TRA GIÙM TAO CÁI...... Hoặc cmt hay ra status thì ghi kèm dòng chữ.... TÔI BỊ NGUU dùm.... Thân ái</t>
  </si>
  <si>
    <t>Năm nay có đc cái nào đâu mà khóc :)) năm nay tot nó vẫn đc cái cup mà khoe chứ Ars thì khoe cái gì nhỉ</t>
  </si>
  <si>
    <t>thắng làm vua thua bị troll :((</t>
  </si>
  <si>
    <t>Thịnh Nguyễn adu drama to thí</t>
  </si>
  <si>
    <t>Nó bảo mùa này thôi mà làm gì căng</t>
  </si>
  <si>
    <t>Con hơn CHA là nhà có Phúc mà, chuyện rất bình thường</t>
  </si>
  <si>
    <t>Page đấy toàn riconcak mân vardrid hội tụ đáy xh</t>
  </si>
  <si>
    <t>Cay đi. Ha ha.</t>
  </si>
  <si>
    <t>Cay a- :)))</t>
  </si>
  <si>
    <t>Lần đầu tiên hả nhóc ?</t>
  </si>
  <si>
    <t>Page 247 Rác admin chuyên đăng bài gây war mặc dù t k phải fan pháo</t>
  </si>
  <si>
    <t>Cay thật cay.</t>
  </si>
  <si>
    <t>Q: Học gì ra làm content?</t>
  </si>
  <si>
    <t>A: Học ngu.</t>
  </si>
  <si>
    <t>Lê Nam Thành ông vào nói cho bọn này nó hiểu ông ạ</t>
  </si>
  <si>
    <t>Trận đấu mà có 70p , là bố mày có C1 rồi ,</t>
  </si>
  <si>
    <t>Có cố gắng nhưng ko đáng kể :))))</t>
  </si>
  <si>
    <t>Nó nói đúng rồi còn gì
thà cúp cùi bắp còn hơn tới tứ kết bị loại kkkkk éo có gì kkkk</t>
  </si>
  <si>
    <t>:))) hài vcl</t>
  </si>
  <si>
    <t>Chú tư lại nhảy ngược lên vì tự ái</t>
  </si>
  <si>
    <t>kiện lên LHQ đi</t>
  </si>
  <si>
    <t>Lải dựng ngược lên rồi.</t>
  </si>
  <si>
    <t>Khi cuộc đời cho bạn 1 quả ớt</t>
  </si>
  <si>
    <t>Công nhận bọn viết báo của thethao247 đ có kiến thức gì cả, Tot gà nó có 4 cup mà, 1 ở đâu</t>
  </si>
  <si>
    <t>Tóm lại là cay rồi chứ gì</t>
  </si>
  <si>
    <t>Đừng buồn họ nói đúng mà</t>
  </si>
  <si>
    <t>Vinh Nguyen xin lỗi đc chưa :)))</t>
  </si>
  <si>
    <t>Cay đỏ zái</t>
  </si>
  <si>
    <t>kệ mẹ nó</t>
  </si>
  <si>
    <t>Nó nói năm nay, cay cú vậy kkk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</si>
</sst>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1.0"/>
      <color rgb="FF000000"/>
      <name val="&quot;Aptos Narrow&quot;"/>
    </font>
    <font>
      <sz val="11.0"/>
      <color theme="1"/>
      <name val="Calibri"/>
    </font>
    <font>
      <u/>
      <color rgb="FF0B5394"/>
    </font>
  </fonts>
  <fills count="7">
    <fill>
      <patternFill patternType="none"/>
    </fill>
    <fill>
      <patternFill patternType="lightGray"/>
    </fill>
    <fill>
      <patternFill patternType="solid">
        <fgColor theme="4"/>
        <bgColor theme="4"/>
      </patternFill>
    </fill>
    <fill>
      <patternFill patternType="solid">
        <fgColor rgb="FF3C78D8"/>
        <bgColor rgb="FF3C78D8"/>
      </patternFill>
    </fill>
    <fill>
      <patternFill patternType="solid">
        <fgColor theme="6"/>
        <bgColor theme="6"/>
      </patternFill>
    </fill>
    <fill>
      <patternFill patternType="solid">
        <fgColor theme="7"/>
        <bgColor theme="7"/>
      </patternFill>
    </fill>
    <fill>
      <patternFill patternType="solid">
        <fgColor theme="5"/>
        <bgColor theme="5"/>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3" fontId="2" numFmtId="0" xfId="0" applyAlignment="1" applyFill="1" applyFont="1">
      <alignment readingOrder="0" shrinkToFit="0" vertical="bottom" wrapText="0"/>
    </xf>
    <xf borderId="1" fillId="4" fontId="3" numFmtId="0" xfId="0" applyAlignment="1" applyBorder="1" applyFill="1" applyFont="1">
      <alignment vertical="bottom"/>
    </xf>
    <xf borderId="2" fillId="5" fontId="3" numFmtId="0" xfId="0" applyAlignment="1" applyBorder="1" applyFill="1" applyFont="1">
      <alignment vertical="bottom"/>
    </xf>
    <xf borderId="0" fillId="0" fontId="1" numFmtId="0" xfId="0" applyAlignment="1" applyFont="1">
      <alignment readingOrder="0"/>
    </xf>
    <xf borderId="0" fillId="0" fontId="2" numFmtId="0" xfId="0" applyAlignment="1" applyFont="1">
      <alignment horizontal="right" readingOrder="0" shrinkToFit="0" vertical="bottom" wrapText="0"/>
    </xf>
    <xf borderId="0" fillId="0" fontId="1" numFmtId="0" xfId="0" applyFont="1"/>
    <xf borderId="2" fillId="0" fontId="1" numFmtId="0" xfId="0" applyBorder="1" applyFont="1"/>
    <xf borderId="2" fillId="0" fontId="1" numFmtId="0" xfId="0" applyAlignment="1" applyBorder="1" applyFont="1">
      <alignment readingOrder="0"/>
    </xf>
    <xf borderId="0" fillId="0" fontId="4" numFmtId="0" xfId="0" applyAlignment="1" applyFont="1">
      <alignment readingOrder="0"/>
    </xf>
    <xf borderId="0" fillId="0" fontId="2" numFmtId="0" xfId="0" applyAlignment="1" applyFont="1">
      <alignment shrinkToFit="0" vertical="bottom" wrapText="0"/>
    </xf>
    <xf borderId="2" fillId="6" fontId="3" numFmtId="0" xfId="0" applyBorder="1" applyFill="1" applyFont="1"/>
  </cellXfs>
  <cellStyles count="1">
    <cellStyle xfId="0" name="Normal" builtinId="0"/>
  </cellStyles>
  <dxfs count="3">
    <dxf>
      <font>
        <color rgb="FF00FF00"/>
      </font>
      <fill>
        <patternFill patternType="solid">
          <fgColor rgb="FF00FF00"/>
          <bgColor rgb="FF00FF00"/>
        </patternFill>
      </fill>
      <border/>
    </dxf>
    <dxf>
      <font>
        <color rgb="FFFFFF00"/>
      </font>
      <fill>
        <patternFill patternType="solid">
          <fgColor rgb="FFFFFF00"/>
          <bgColor rgb="FFFFFF00"/>
        </patternFill>
      </fill>
      <border/>
    </dxf>
    <dxf>
      <font>
        <color rgb="FFFF0000"/>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photo/?fbid=624784633859079&amp;set=a.179693865034827"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15.75"/>
  </cols>
  <sheetData>
    <row r="1">
      <c r="A1" s="1" t="s">
        <v>0</v>
      </c>
      <c r="B1" s="1" t="s">
        <v>1</v>
      </c>
      <c r="D1" s="2" t="s">
        <v>2</v>
      </c>
      <c r="E1" s="2" t="s">
        <v>3</v>
      </c>
      <c r="F1" s="3" t="s">
        <v>4</v>
      </c>
      <c r="G1" s="2" t="s">
        <v>5</v>
      </c>
      <c r="I1" s="4" t="s">
        <v>6</v>
      </c>
      <c r="J1" s="4" t="s">
        <v>7</v>
      </c>
      <c r="K1" s="4" t="s">
        <v>8</v>
      </c>
      <c r="O1" s="5" t="s">
        <v>6</v>
      </c>
      <c r="P1" s="5" t="s">
        <v>7</v>
      </c>
      <c r="Q1" s="5" t="s">
        <v>8</v>
      </c>
      <c r="R1" s="5" t="s">
        <v>9</v>
      </c>
    </row>
    <row r="2">
      <c r="A2" s="6">
        <v>0.0</v>
      </c>
      <c r="B2" s="1" t="s">
        <v>10</v>
      </c>
      <c r="D2" s="1">
        <v>0.0</v>
      </c>
      <c r="E2" s="1">
        <v>0.0</v>
      </c>
      <c r="F2" s="7">
        <v>0.0</v>
      </c>
      <c r="G2" s="1">
        <v>0.0</v>
      </c>
      <c r="H2" s="8">
        <f>IFERROR(__xludf.DUMMYFUNCTION("COUNTUNIQUE(D2,E2,F2,G2)"),1.0)</f>
        <v>1</v>
      </c>
      <c r="I2" s="8">
        <f t="shared" ref="I2:I301" si="1"> COUNTIF(D2:G2,0)</f>
        <v>4</v>
      </c>
      <c r="J2" s="8">
        <f t="shared" ref="J2:J301" si="2"> COUNTIF(D2:G2,1)</f>
        <v>0</v>
      </c>
      <c r="K2" s="8">
        <f t="shared" ref="K2:K301" si="3"> COUNTIF(D2:G2,2)</f>
        <v>0</v>
      </c>
      <c r="O2" s="9">
        <f>COUNTIF(D2:G301,"0")</f>
        <v>673</v>
      </c>
      <c r="P2" s="9">
        <f>COUNTIF(D2:G301,"1")</f>
        <v>180</v>
      </c>
      <c r="Q2" s="9">
        <f>COUNTIF(D2:G301,"2")</f>
        <v>47</v>
      </c>
      <c r="R2" s="9">
        <f t="shared" ref="R2:R3" si="5">SUM(O2:Q2)</f>
        <v>900</v>
      </c>
      <c r="T2" s="5" t="s">
        <v>11</v>
      </c>
    </row>
    <row r="3">
      <c r="A3" s="6">
        <v>1.0</v>
      </c>
      <c r="B3" s="1" t="s">
        <v>12</v>
      </c>
      <c r="D3" s="1">
        <v>0.0</v>
      </c>
      <c r="E3" s="1">
        <v>0.0</v>
      </c>
      <c r="F3" s="7">
        <v>0.0</v>
      </c>
      <c r="G3" s="1">
        <v>0.0</v>
      </c>
      <c r="H3" s="8">
        <f>IFERROR(__xludf.DUMMYFUNCTION("COUNTUNIQUE(D3,E3,F3,G3)"),1.0)</f>
        <v>1</v>
      </c>
      <c r="I3" s="8">
        <f t="shared" si="1"/>
        <v>4</v>
      </c>
      <c r="J3" s="8">
        <f t="shared" si="2"/>
        <v>0</v>
      </c>
      <c r="K3" s="8">
        <f t="shared" si="3"/>
        <v>0</v>
      </c>
      <c r="N3" s="5" t="s">
        <v>13</v>
      </c>
      <c r="O3" s="9">
        <f t="shared" ref="O3:Q3" si="4">O2/$R2</f>
        <v>0.7477777778</v>
      </c>
      <c r="P3" s="9">
        <f t="shared" si="4"/>
        <v>0.2</v>
      </c>
      <c r="Q3" s="9">
        <f t="shared" si="4"/>
        <v>0.05222222222</v>
      </c>
      <c r="R3" s="9">
        <f t="shared" si="5"/>
        <v>1</v>
      </c>
      <c r="T3" s="8">
        <f>SUMSQ(O3:Q3)</f>
        <v>0.6018987654</v>
      </c>
    </row>
    <row r="4">
      <c r="A4" s="6">
        <v>2.0</v>
      </c>
      <c r="B4" s="1" t="s">
        <v>14</v>
      </c>
      <c r="D4" s="1">
        <v>0.0</v>
      </c>
      <c r="E4" s="1">
        <v>0.0</v>
      </c>
      <c r="F4" s="7">
        <v>2.0</v>
      </c>
      <c r="G4" s="1">
        <v>0.0</v>
      </c>
      <c r="H4" s="8">
        <f>IFERROR(__xludf.DUMMYFUNCTION("COUNTUNIQUE(D4,E4,F4,G4)"),2.0)</f>
        <v>2</v>
      </c>
      <c r="I4" s="8">
        <f t="shared" si="1"/>
        <v>3</v>
      </c>
      <c r="J4" s="8">
        <f t="shared" si="2"/>
        <v>0</v>
      </c>
      <c r="K4" s="8">
        <f t="shared" si="3"/>
        <v>1</v>
      </c>
    </row>
    <row r="5">
      <c r="A5" s="6">
        <v>3.0</v>
      </c>
      <c r="B5" s="1" t="s">
        <v>15</v>
      </c>
      <c r="D5" s="1">
        <v>0.0</v>
      </c>
      <c r="F5" s="7">
        <v>0.0</v>
      </c>
      <c r="G5" s="1">
        <v>0.0</v>
      </c>
      <c r="H5" s="8">
        <f>IFERROR(__xludf.DUMMYFUNCTION("COUNTUNIQUE(D5,E5,F5,G5)"),1.0)</f>
        <v>1</v>
      </c>
      <c r="I5" s="8">
        <f t="shared" si="1"/>
        <v>3</v>
      </c>
      <c r="J5" s="8">
        <f t="shared" si="2"/>
        <v>0</v>
      </c>
      <c r="K5" s="8">
        <f t="shared" si="3"/>
        <v>0</v>
      </c>
    </row>
    <row r="6">
      <c r="A6" s="6">
        <v>4.0</v>
      </c>
      <c r="B6" s="1" t="s">
        <v>16</v>
      </c>
      <c r="D6" s="1">
        <v>0.0</v>
      </c>
      <c r="F6" s="7">
        <v>0.0</v>
      </c>
      <c r="G6" s="1">
        <v>0.0</v>
      </c>
      <c r="H6" s="8">
        <f>IFERROR(__xludf.DUMMYFUNCTION("COUNTUNIQUE(D6,E6,F6,G6)"),1.0)</f>
        <v>1</v>
      </c>
      <c r="I6" s="8">
        <f t="shared" si="1"/>
        <v>3</v>
      </c>
      <c r="J6" s="8">
        <f t="shared" si="2"/>
        <v>0</v>
      </c>
      <c r="K6" s="8">
        <f t="shared" si="3"/>
        <v>0</v>
      </c>
    </row>
    <row r="7">
      <c r="A7" s="6">
        <v>5.0</v>
      </c>
      <c r="B7" s="1" t="s">
        <v>17</v>
      </c>
      <c r="D7" s="1">
        <v>0.0</v>
      </c>
      <c r="F7" s="7">
        <v>0.0</v>
      </c>
      <c r="G7" s="1">
        <v>0.0</v>
      </c>
      <c r="H7" s="8">
        <f>IFERROR(__xludf.DUMMYFUNCTION("COUNTUNIQUE(D7,E7,F7,G7)"),1.0)</f>
        <v>1</v>
      </c>
      <c r="I7" s="8">
        <f t="shared" si="1"/>
        <v>3</v>
      </c>
      <c r="J7" s="8">
        <f t="shared" si="2"/>
        <v>0</v>
      </c>
      <c r="K7" s="8">
        <f t="shared" si="3"/>
        <v>0</v>
      </c>
      <c r="O7" s="5" t="s">
        <v>18</v>
      </c>
      <c r="P7" s="5" t="s">
        <v>19</v>
      </c>
      <c r="Q7" s="5" t="s">
        <v>20</v>
      </c>
    </row>
    <row r="8">
      <c r="A8" s="6">
        <v>6.0</v>
      </c>
      <c r="B8" s="1" t="s">
        <v>21</v>
      </c>
      <c r="D8" s="1">
        <v>0.0</v>
      </c>
      <c r="F8" s="7">
        <v>0.0</v>
      </c>
      <c r="G8" s="1">
        <v>0.0</v>
      </c>
      <c r="H8" s="8">
        <f>IFERROR(__xludf.DUMMYFUNCTION("COUNTUNIQUE(D8,E8,F8,G8)"),1.0)</f>
        <v>1</v>
      </c>
      <c r="I8" s="8">
        <f t="shared" si="1"/>
        <v>3</v>
      </c>
      <c r="J8" s="8">
        <f t="shared" si="2"/>
        <v>0</v>
      </c>
      <c r="K8" s="8">
        <f t="shared" si="3"/>
        <v>0</v>
      </c>
      <c r="O8" s="10">
        <f>1/(300*4*3)</f>
        <v>0.0002777777778</v>
      </c>
      <c r="P8" s="9">
        <f>SUMSQ(I2:K401)-300*4</f>
        <v>960</v>
      </c>
      <c r="Q8" s="9">
        <f> O8 * P8</f>
        <v>0.2666666667</v>
      </c>
    </row>
    <row r="9">
      <c r="A9" s="6">
        <v>7.0</v>
      </c>
      <c r="B9" s="11" t="s">
        <v>22</v>
      </c>
      <c r="C9" s="1" t="s">
        <v>23</v>
      </c>
      <c r="F9" s="12"/>
      <c r="G9" s="1">
        <v>0.0</v>
      </c>
      <c r="H9" s="8">
        <f>IFERROR(__xludf.DUMMYFUNCTION("COUNTUNIQUE(D9,E9,F9,G9)"),1.0)</f>
        <v>1</v>
      </c>
      <c r="I9" s="8">
        <f t="shared" si="1"/>
        <v>1</v>
      </c>
      <c r="J9" s="8">
        <f t="shared" si="2"/>
        <v>0</v>
      </c>
      <c r="K9" s="8">
        <f t="shared" si="3"/>
        <v>0</v>
      </c>
    </row>
    <row r="10">
      <c r="A10" s="6">
        <v>8.0</v>
      </c>
      <c r="B10" s="1" t="s">
        <v>24</v>
      </c>
      <c r="D10" s="1">
        <v>0.0</v>
      </c>
      <c r="F10" s="7">
        <v>0.0</v>
      </c>
      <c r="G10" s="1">
        <v>0.0</v>
      </c>
      <c r="H10" s="8">
        <f>IFERROR(__xludf.DUMMYFUNCTION("COUNTUNIQUE(D10,E10,F10,G10)"),1.0)</f>
        <v>1</v>
      </c>
      <c r="I10" s="8">
        <f t="shared" si="1"/>
        <v>3</v>
      </c>
      <c r="J10" s="8">
        <f t="shared" si="2"/>
        <v>0</v>
      </c>
      <c r="K10" s="8">
        <f t="shared" si="3"/>
        <v>0</v>
      </c>
    </row>
    <row r="11">
      <c r="A11" s="6">
        <v>9.0</v>
      </c>
      <c r="B11" s="1" t="s">
        <v>25</v>
      </c>
      <c r="D11" s="1">
        <v>0.0</v>
      </c>
      <c r="F11" s="7">
        <v>0.0</v>
      </c>
      <c r="G11" s="1">
        <v>0.0</v>
      </c>
      <c r="H11" s="8">
        <f>IFERROR(__xludf.DUMMYFUNCTION("COUNTUNIQUE(D11,E11,F11,G11)"),1.0)</f>
        <v>1</v>
      </c>
      <c r="I11" s="8">
        <f t="shared" si="1"/>
        <v>3</v>
      </c>
      <c r="J11" s="8">
        <f t="shared" si="2"/>
        <v>0</v>
      </c>
      <c r="K11" s="8">
        <f t="shared" si="3"/>
        <v>0</v>
      </c>
    </row>
    <row r="12">
      <c r="A12" s="6">
        <v>10.0</v>
      </c>
      <c r="B12" s="1" t="s">
        <v>26</v>
      </c>
      <c r="D12" s="1">
        <v>0.0</v>
      </c>
      <c r="F12" s="7">
        <v>0.0</v>
      </c>
      <c r="G12" s="1">
        <v>0.0</v>
      </c>
      <c r="H12" s="8">
        <f>IFERROR(__xludf.DUMMYFUNCTION("COUNTUNIQUE(D12,E12,F12,G12)"),1.0)</f>
        <v>1</v>
      </c>
      <c r="I12" s="8">
        <f t="shared" si="1"/>
        <v>3</v>
      </c>
      <c r="J12" s="8">
        <f t="shared" si="2"/>
        <v>0</v>
      </c>
      <c r="K12" s="8">
        <f t="shared" si="3"/>
        <v>0</v>
      </c>
      <c r="N12" s="13" t="s">
        <v>27</v>
      </c>
    </row>
    <row r="13">
      <c r="A13" s="6">
        <v>11.0</v>
      </c>
      <c r="B13" s="1" t="s">
        <v>28</v>
      </c>
      <c r="D13" s="1">
        <v>1.0</v>
      </c>
      <c r="F13" s="7">
        <v>1.0</v>
      </c>
      <c r="G13" s="1">
        <v>0.0</v>
      </c>
      <c r="H13" s="8">
        <f>IFERROR(__xludf.DUMMYFUNCTION("COUNTUNIQUE(D13,E13,F13,G13)"),2.0)</f>
        <v>2</v>
      </c>
      <c r="I13" s="8">
        <f t="shared" si="1"/>
        <v>1</v>
      </c>
      <c r="J13" s="8">
        <f t="shared" si="2"/>
        <v>2</v>
      </c>
      <c r="K13" s="8">
        <f t="shared" si="3"/>
        <v>0</v>
      </c>
      <c r="N13" s="9">
        <f>(Q8-T3)/(1-T3)</f>
        <v>-0.8420775161</v>
      </c>
    </row>
    <row r="14">
      <c r="A14" s="6">
        <v>12.0</v>
      </c>
      <c r="B14" s="1" t="s">
        <v>29</v>
      </c>
      <c r="D14" s="1">
        <v>0.0</v>
      </c>
      <c r="F14" s="7">
        <v>0.0</v>
      </c>
      <c r="G14" s="1">
        <v>0.0</v>
      </c>
      <c r="H14" s="8">
        <f>IFERROR(__xludf.DUMMYFUNCTION("COUNTUNIQUE(D14,E14,F14,G14)"),1.0)</f>
        <v>1</v>
      </c>
      <c r="I14" s="8">
        <f t="shared" si="1"/>
        <v>3</v>
      </c>
      <c r="J14" s="8">
        <f t="shared" si="2"/>
        <v>0</v>
      </c>
      <c r="K14" s="8">
        <f t="shared" si="3"/>
        <v>0</v>
      </c>
    </row>
    <row r="15">
      <c r="A15" s="6">
        <v>13.0</v>
      </c>
      <c r="B15" s="1" t="s">
        <v>30</v>
      </c>
      <c r="D15" s="1">
        <v>0.0</v>
      </c>
      <c r="F15" s="7">
        <v>0.0</v>
      </c>
      <c r="G15" s="1">
        <v>0.0</v>
      </c>
      <c r="H15" s="8">
        <f>IFERROR(__xludf.DUMMYFUNCTION("COUNTUNIQUE(D15,E15,F15,G15)"),1.0)</f>
        <v>1</v>
      </c>
      <c r="I15" s="8">
        <f t="shared" si="1"/>
        <v>3</v>
      </c>
      <c r="J15" s="8">
        <f t="shared" si="2"/>
        <v>0</v>
      </c>
      <c r="K15" s="8">
        <f t="shared" si="3"/>
        <v>0</v>
      </c>
    </row>
    <row r="16">
      <c r="A16" s="6">
        <v>14.0</v>
      </c>
      <c r="B16" s="1" t="s">
        <v>31</v>
      </c>
      <c r="D16" s="1">
        <v>0.0</v>
      </c>
      <c r="F16" s="7">
        <v>0.0</v>
      </c>
      <c r="G16" s="1">
        <v>0.0</v>
      </c>
      <c r="H16" s="8">
        <f>IFERROR(__xludf.DUMMYFUNCTION("COUNTUNIQUE(D16,E16,F16,G16)"),1.0)</f>
        <v>1</v>
      </c>
      <c r="I16" s="8">
        <f t="shared" si="1"/>
        <v>3</v>
      </c>
      <c r="J16" s="8">
        <f t="shared" si="2"/>
        <v>0</v>
      </c>
      <c r="K16" s="8">
        <f t="shared" si="3"/>
        <v>0</v>
      </c>
    </row>
    <row r="17">
      <c r="A17" s="6">
        <v>15.0</v>
      </c>
      <c r="B17" s="1" t="s">
        <v>32</v>
      </c>
      <c r="D17" s="1">
        <v>2.0</v>
      </c>
      <c r="F17" s="7">
        <v>0.0</v>
      </c>
      <c r="G17" s="1">
        <v>1.0</v>
      </c>
      <c r="H17" s="8">
        <f>IFERROR(__xludf.DUMMYFUNCTION("COUNTUNIQUE(D17,E17,F17,G17)"),3.0)</f>
        <v>3</v>
      </c>
      <c r="I17" s="8">
        <f t="shared" si="1"/>
        <v>1</v>
      </c>
      <c r="J17" s="8">
        <f t="shared" si="2"/>
        <v>1</v>
      </c>
      <c r="K17" s="8">
        <f t="shared" si="3"/>
        <v>1</v>
      </c>
    </row>
    <row r="18">
      <c r="A18" s="6">
        <v>16.0</v>
      </c>
      <c r="B18" s="1" t="s">
        <v>33</v>
      </c>
      <c r="D18" s="1">
        <v>0.0</v>
      </c>
      <c r="F18" s="7">
        <v>0.0</v>
      </c>
      <c r="G18" s="1">
        <v>0.0</v>
      </c>
      <c r="H18" s="8">
        <f>IFERROR(__xludf.DUMMYFUNCTION("COUNTUNIQUE(D18,E18,F18,G18)"),1.0)</f>
        <v>1</v>
      </c>
      <c r="I18" s="8">
        <f t="shared" si="1"/>
        <v>3</v>
      </c>
      <c r="J18" s="8">
        <f t="shared" si="2"/>
        <v>0</v>
      </c>
      <c r="K18" s="8">
        <f t="shared" si="3"/>
        <v>0</v>
      </c>
    </row>
    <row r="19">
      <c r="A19" s="6">
        <v>17.0</v>
      </c>
      <c r="B19" s="1" t="s">
        <v>34</v>
      </c>
      <c r="D19" s="1">
        <v>1.0</v>
      </c>
      <c r="F19" s="7">
        <v>0.0</v>
      </c>
      <c r="G19" s="1">
        <v>0.0</v>
      </c>
      <c r="H19" s="8">
        <f>IFERROR(__xludf.DUMMYFUNCTION("COUNTUNIQUE(D19,E19,F19,G19)"),2.0)</f>
        <v>2</v>
      </c>
      <c r="I19" s="8">
        <f t="shared" si="1"/>
        <v>2</v>
      </c>
      <c r="J19" s="8">
        <f t="shared" si="2"/>
        <v>1</v>
      </c>
      <c r="K19" s="8">
        <f t="shared" si="3"/>
        <v>0</v>
      </c>
    </row>
    <row r="20">
      <c r="A20" s="6">
        <v>18.0</v>
      </c>
      <c r="B20" s="1" t="s">
        <v>35</v>
      </c>
      <c r="D20" s="1">
        <v>0.0</v>
      </c>
      <c r="F20" s="7">
        <v>0.0</v>
      </c>
      <c r="G20" s="1">
        <v>0.0</v>
      </c>
      <c r="H20" s="8">
        <f>IFERROR(__xludf.DUMMYFUNCTION("COUNTUNIQUE(D20,E20,F20,G20)"),1.0)</f>
        <v>1</v>
      </c>
      <c r="I20" s="8">
        <f t="shared" si="1"/>
        <v>3</v>
      </c>
      <c r="J20" s="8">
        <f t="shared" si="2"/>
        <v>0</v>
      </c>
      <c r="K20" s="8">
        <f t="shared" si="3"/>
        <v>0</v>
      </c>
    </row>
    <row r="21">
      <c r="A21" s="6">
        <v>19.0</v>
      </c>
      <c r="B21" s="1" t="s">
        <v>36</v>
      </c>
      <c r="D21" s="1">
        <v>0.0</v>
      </c>
      <c r="F21" s="7">
        <v>0.0</v>
      </c>
      <c r="G21" s="1">
        <v>0.0</v>
      </c>
      <c r="H21" s="8">
        <f>IFERROR(__xludf.DUMMYFUNCTION("COUNTUNIQUE(D21,E21,F21,G21)"),1.0)</f>
        <v>1</v>
      </c>
      <c r="I21" s="8">
        <f t="shared" si="1"/>
        <v>3</v>
      </c>
      <c r="J21" s="8">
        <f t="shared" si="2"/>
        <v>0</v>
      </c>
      <c r="K21" s="8">
        <f t="shared" si="3"/>
        <v>0</v>
      </c>
    </row>
    <row r="22">
      <c r="A22" s="6">
        <v>20.0</v>
      </c>
      <c r="B22" s="1" t="s">
        <v>37</v>
      </c>
      <c r="D22" s="1">
        <v>0.0</v>
      </c>
      <c r="F22" s="7">
        <v>0.0</v>
      </c>
      <c r="G22" s="1">
        <v>0.0</v>
      </c>
      <c r="H22" s="8">
        <f>IFERROR(__xludf.DUMMYFUNCTION("COUNTUNIQUE(D22,E22,F22,G22)"),1.0)</f>
        <v>1</v>
      </c>
      <c r="I22" s="8">
        <f t="shared" si="1"/>
        <v>3</v>
      </c>
      <c r="J22" s="8">
        <f t="shared" si="2"/>
        <v>0</v>
      </c>
      <c r="K22" s="8">
        <f t="shared" si="3"/>
        <v>0</v>
      </c>
    </row>
    <row r="23">
      <c r="A23" s="6">
        <v>21.0</v>
      </c>
      <c r="B23" s="1" t="s">
        <v>38</v>
      </c>
      <c r="D23" s="1">
        <v>0.0</v>
      </c>
      <c r="F23" s="7">
        <v>0.0</v>
      </c>
      <c r="G23" s="1">
        <v>0.0</v>
      </c>
      <c r="H23" s="8">
        <f>IFERROR(__xludf.DUMMYFUNCTION("COUNTUNIQUE(D23,E23,F23,G23)"),1.0)</f>
        <v>1</v>
      </c>
      <c r="I23" s="8">
        <f t="shared" si="1"/>
        <v>3</v>
      </c>
      <c r="J23" s="8">
        <f t="shared" si="2"/>
        <v>0</v>
      </c>
      <c r="K23" s="8">
        <f t="shared" si="3"/>
        <v>0</v>
      </c>
    </row>
    <row r="24">
      <c r="A24" s="6">
        <v>22.0</v>
      </c>
      <c r="B24" s="1" t="s">
        <v>39</v>
      </c>
      <c r="D24" s="1">
        <v>0.0</v>
      </c>
      <c r="F24" s="7">
        <v>0.0</v>
      </c>
      <c r="G24" s="1">
        <v>0.0</v>
      </c>
      <c r="H24" s="8">
        <f>IFERROR(__xludf.DUMMYFUNCTION("COUNTUNIQUE(D24,E24,F24,G24)"),1.0)</f>
        <v>1</v>
      </c>
      <c r="I24" s="8">
        <f t="shared" si="1"/>
        <v>3</v>
      </c>
      <c r="J24" s="8">
        <f t="shared" si="2"/>
        <v>0</v>
      </c>
      <c r="K24" s="8">
        <f t="shared" si="3"/>
        <v>0</v>
      </c>
    </row>
    <row r="25">
      <c r="A25" s="6">
        <v>23.0</v>
      </c>
      <c r="B25" s="1" t="s">
        <v>40</v>
      </c>
      <c r="D25" s="1">
        <v>0.0</v>
      </c>
      <c r="F25" s="7">
        <v>0.0</v>
      </c>
      <c r="G25" s="1">
        <v>0.0</v>
      </c>
      <c r="H25" s="8">
        <f>IFERROR(__xludf.DUMMYFUNCTION("COUNTUNIQUE(D25,E25,F25,G25)"),1.0)</f>
        <v>1</v>
      </c>
      <c r="I25" s="8">
        <f t="shared" si="1"/>
        <v>3</v>
      </c>
      <c r="J25" s="8">
        <f t="shared" si="2"/>
        <v>0</v>
      </c>
      <c r="K25" s="8">
        <f t="shared" si="3"/>
        <v>0</v>
      </c>
    </row>
    <row r="26">
      <c r="A26" s="6">
        <v>24.0</v>
      </c>
      <c r="B26" s="1" t="s">
        <v>41</v>
      </c>
      <c r="D26" s="1">
        <v>1.0</v>
      </c>
      <c r="F26" s="7">
        <v>0.0</v>
      </c>
      <c r="G26" s="1">
        <v>0.0</v>
      </c>
      <c r="H26" s="8">
        <f>IFERROR(__xludf.DUMMYFUNCTION("COUNTUNIQUE(D26,E26,F26,G26)"),2.0)</f>
        <v>2</v>
      </c>
      <c r="I26" s="8">
        <f t="shared" si="1"/>
        <v>2</v>
      </c>
      <c r="J26" s="8">
        <f t="shared" si="2"/>
        <v>1</v>
      </c>
      <c r="K26" s="8">
        <f t="shared" si="3"/>
        <v>0</v>
      </c>
    </row>
    <row r="27">
      <c r="A27" s="6">
        <v>25.0</v>
      </c>
      <c r="B27" s="1" t="s">
        <v>42</v>
      </c>
      <c r="D27" s="1">
        <v>0.0</v>
      </c>
      <c r="F27" s="7">
        <v>0.0</v>
      </c>
      <c r="G27" s="1">
        <v>0.0</v>
      </c>
      <c r="H27" s="8">
        <f>IFERROR(__xludf.DUMMYFUNCTION("COUNTUNIQUE(D27,E27,F27,G27)"),1.0)</f>
        <v>1</v>
      </c>
      <c r="I27" s="8">
        <f t="shared" si="1"/>
        <v>3</v>
      </c>
      <c r="J27" s="8">
        <f t="shared" si="2"/>
        <v>0</v>
      </c>
      <c r="K27" s="8">
        <f t="shared" si="3"/>
        <v>0</v>
      </c>
    </row>
    <row r="28">
      <c r="A28" s="6">
        <v>26.0</v>
      </c>
      <c r="B28" s="1" t="s">
        <v>43</v>
      </c>
      <c r="D28" s="1">
        <v>0.0</v>
      </c>
      <c r="F28" s="7">
        <v>0.0</v>
      </c>
      <c r="G28" s="1">
        <v>0.0</v>
      </c>
      <c r="H28" s="8">
        <f>IFERROR(__xludf.DUMMYFUNCTION("COUNTUNIQUE(D28,E28,F28,G28)"),1.0)</f>
        <v>1</v>
      </c>
      <c r="I28" s="8">
        <f t="shared" si="1"/>
        <v>3</v>
      </c>
      <c r="J28" s="8">
        <f t="shared" si="2"/>
        <v>0</v>
      </c>
      <c r="K28" s="8">
        <f t="shared" si="3"/>
        <v>0</v>
      </c>
    </row>
    <row r="29">
      <c r="A29" s="6">
        <v>27.0</v>
      </c>
      <c r="B29" s="1" t="s">
        <v>44</v>
      </c>
      <c r="D29" s="1">
        <v>0.0</v>
      </c>
      <c r="F29" s="7">
        <v>0.0</v>
      </c>
      <c r="G29" s="1">
        <v>0.0</v>
      </c>
      <c r="H29" s="8">
        <f>IFERROR(__xludf.DUMMYFUNCTION("COUNTUNIQUE(D29,E29,F29,G29)"),1.0)</f>
        <v>1</v>
      </c>
      <c r="I29" s="8">
        <f t="shared" si="1"/>
        <v>3</v>
      </c>
      <c r="J29" s="8">
        <f t="shared" si="2"/>
        <v>0</v>
      </c>
      <c r="K29" s="8">
        <f t="shared" si="3"/>
        <v>0</v>
      </c>
    </row>
    <row r="30">
      <c r="A30" s="6">
        <v>28.0</v>
      </c>
      <c r="B30" s="1" t="s">
        <v>45</v>
      </c>
      <c r="D30" s="1">
        <v>0.0</v>
      </c>
      <c r="F30" s="7">
        <v>0.0</v>
      </c>
      <c r="G30" s="1">
        <v>0.0</v>
      </c>
      <c r="H30" s="8">
        <f>IFERROR(__xludf.DUMMYFUNCTION("COUNTUNIQUE(D30,E30,F30,G30)"),1.0)</f>
        <v>1</v>
      </c>
      <c r="I30" s="8">
        <f t="shared" si="1"/>
        <v>3</v>
      </c>
      <c r="J30" s="8">
        <f t="shared" si="2"/>
        <v>0</v>
      </c>
      <c r="K30" s="8">
        <f t="shared" si="3"/>
        <v>0</v>
      </c>
    </row>
    <row r="31">
      <c r="A31" s="6">
        <v>29.0</v>
      </c>
      <c r="B31" s="1" t="s">
        <v>46</v>
      </c>
      <c r="D31" s="1">
        <v>0.0</v>
      </c>
      <c r="F31" s="7">
        <v>0.0</v>
      </c>
      <c r="G31" s="1">
        <v>0.0</v>
      </c>
      <c r="H31" s="8">
        <f>IFERROR(__xludf.DUMMYFUNCTION("COUNTUNIQUE(D31,E31,F31,G31)"),1.0)</f>
        <v>1</v>
      </c>
      <c r="I31" s="8">
        <f t="shared" si="1"/>
        <v>3</v>
      </c>
      <c r="J31" s="8">
        <f t="shared" si="2"/>
        <v>0</v>
      </c>
      <c r="K31" s="8">
        <f t="shared" si="3"/>
        <v>0</v>
      </c>
    </row>
    <row r="32">
      <c r="A32" s="6">
        <v>30.0</v>
      </c>
      <c r="B32" s="1" t="s">
        <v>47</v>
      </c>
      <c r="D32" s="1">
        <v>1.0</v>
      </c>
      <c r="F32" s="7">
        <v>0.0</v>
      </c>
      <c r="G32" s="1">
        <v>0.0</v>
      </c>
      <c r="H32" s="8">
        <f>IFERROR(__xludf.DUMMYFUNCTION("COUNTUNIQUE(D32,E32,F32,G32)"),2.0)</f>
        <v>2</v>
      </c>
      <c r="I32" s="8">
        <f t="shared" si="1"/>
        <v>2</v>
      </c>
      <c r="J32" s="8">
        <f t="shared" si="2"/>
        <v>1</v>
      </c>
      <c r="K32" s="8">
        <f t="shared" si="3"/>
        <v>0</v>
      </c>
    </row>
    <row r="33">
      <c r="A33" s="6">
        <v>31.0</v>
      </c>
      <c r="B33" s="1" t="s">
        <v>48</v>
      </c>
      <c r="D33" s="1">
        <v>1.0</v>
      </c>
      <c r="F33" s="7">
        <v>1.0</v>
      </c>
      <c r="G33" s="1">
        <v>0.0</v>
      </c>
      <c r="H33" s="8">
        <f>IFERROR(__xludf.DUMMYFUNCTION("COUNTUNIQUE(D33,E33,F33,G33)"),2.0)</f>
        <v>2</v>
      </c>
      <c r="I33" s="8">
        <f t="shared" si="1"/>
        <v>1</v>
      </c>
      <c r="J33" s="8">
        <f t="shared" si="2"/>
        <v>2</v>
      </c>
      <c r="K33" s="8">
        <f t="shared" si="3"/>
        <v>0</v>
      </c>
    </row>
    <row r="34">
      <c r="A34" s="6">
        <v>32.0</v>
      </c>
      <c r="B34" s="1" t="s">
        <v>49</v>
      </c>
      <c r="D34" s="1">
        <v>0.0</v>
      </c>
      <c r="F34" s="7">
        <v>1.0</v>
      </c>
      <c r="G34" s="1">
        <v>1.0</v>
      </c>
      <c r="H34" s="8">
        <f>IFERROR(__xludf.DUMMYFUNCTION("COUNTUNIQUE(D34,E34,F34,G34)"),2.0)</f>
        <v>2</v>
      </c>
      <c r="I34" s="8">
        <f t="shared" si="1"/>
        <v>1</v>
      </c>
      <c r="J34" s="8">
        <f t="shared" si="2"/>
        <v>2</v>
      </c>
      <c r="K34" s="8">
        <f t="shared" si="3"/>
        <v>0</v>
      </c>
    </row>
    <row r="35">
      <c r="A35" s="6">
        <v>33.0</v>
      </c>
      <c r="B35" s="1" t="s">
        <v>50</v>
      </c>
      <c r="D35" s="1">
        <v>1.0</v>
      </c>
      <c r="F35" s="7">
        <v>0.0</v>
      </c>
      <c r="G35" s="1">
        <v>0.0</v>
      </c>
      <c r="H35" s="8">
        <f>IFERROR(__xludf.DUMMYFUNCTION("COUNTUNIQUE(D35,E35,F35,G35)"),2.0)</f>
        <v>2</v>
      </c>
      <c r="I35" s="8">
        <f t="shared" si="1"/>
        <v>2</v>
      </c>
      <c r="J35" s="8">
        <f t="shared" si="2"/>
        <v>1</v>
      </c>
      <c r="K35" s="8">
        <f t="shared" si="3"/>
        <v>0</v>
      </c>
    </row>
    <row r="36">
      <c r="A36" s="6">
        <v>34.0</v>
      </c>
      <c r="B36" s="1" t="s">
        <v>51</v>
      </c>
      <c r="D36" s="1">
        <v>1.0</v>
      </c>
      <c r="F36" s="7">
        <v>1.0</v>
      </c>
      <c r="G36" s="1">
        <v>0.0</v>
      </c>
      <c r="H36" s="8">
        <f>IFERROR(__xludf.DUMMYFUNCTION("COUNTUNIQUE(D36,E36,F36,G36)"),2.0)</f>
        <v>2</v>
      </c>
      <c r="I36" s="8">
        <f t="shared" si="1"/>
        <v>1</v>
      </c>
      <c r="J36" s="8">
        <f t="shared" si="2"/>
        <v>2</v>
      </c>
      <c r="K36" s="8">
        <f t="shared" si="3"/>
        <v>0</v>
      </c>
    </row>
    <row r="37">
      <c r="A37" s="6">
        <v>35.0</v>
      </c>
      <c r="B37" s="1" t="s">
        <v>52</v>
      </c>
      <c r="D37" s="1">
        <v>0.0</v>
      </c>
      <c r="F37" s="7">
        <v>0.0</v>
      </c>
      <c r="G37" s="1">
        <v>0.0</v>
      </c>
      <c r="H37" s="8">
        <f>IFERROR(__xludf.DUMMYFUNCTION("COUNTUNIQUE(D37,E37,F37,G37)"),1.0)</f>
        <v>1</v>
      </c>
      <c r="I37" s="8">
        <f t="shared" si="1"/>
        <v>3</v>
      </c>
      <c r="J37" s="8">
        <f t="shared" si="2"/>
        <v>0</v>
      </c>
      <c r="K37" s="8">
        <f t="shared" si="3"/>
        <v>0</v>
      </c>
    </row>
    <row r="38">
      <c r="A38" s="6">
        <v>36.0</v>
      </c>
      <c r="B38" s="1" t="s">
        <v>53</v>
      </c>
      <c r="D38" s="1">
        <v>0.0</v>
      </c>
      <c r="F38" s="7">
        <v>0.0</v>
      </c>
      <c r="G38" s="1">
        <v>0.0</v>
      </c>
      <c r="H38" s="8">
        <f>IFERROR(__xludf.DUMMYFUNCTION("COUNTUNIQUE(D38,E38,F38,G38)"),1.0)</f>
        <v>1</v>
      </c>
      <c r="I38" s="8">
        <f t="shared" si="1"/>
        <v>3</v>
      </c>
      <c r="J38" s="8">
        <f t="shared" si="2"/>
        <v>0</v>
      </c>
      <c r="K38" s="8">
        <f t="shared" si="3"/>
        <v>0</v>
      </c>
    </row>
    <row r="39">
      <c r="A39" s="6">
        <v>37.0</v>
      </c>
      <c r="B39" s="1" t="s">
        <v>54</v>
      </c>
      <c r="D39" s="1">
        <v>0.0</v>
      </c>
      <c r="F39" s="7">
        <v>0.0</v>
      </c>
      <c r="G39" s="1">
        <v>0.0</v>
      </c>
      <c r="H39" s="8">
        <f>IFERROR(__xludf.DUMMYFUNCTION("COUNTUNIQUE(D39,E39,F39,G39)"),1.0)</f>
        <v>1</v>
      </c>
      <c r="I39" s="8">
        <f t="shared" si="1"/>
        <v>3</v>
      </c>
      <c r="J39" s="8">
        <f t="shared" si="2"/>
        <v>0</v>
      </c>
      <c r="K39" s="8">
        <f t="shared" si="3"/>
        <v>0</v>
      </c>
    </row>
    <row r="40">
      <c r="A40" s="6">
        <v>38.0</v>
      </c>
      <c r="B40" s="1" t="s">
        <v>55</v>
      </c>
      <c r="D40" s="1">
        <v>0.0</v>
      </c>
      <c r="F40" s="7">
        <v>0.0</v>
      </c>
      <c r="G40" s="1">
        <v>0.0</v>
      </c>
      <c r="H40" s="8">
        <f>IFERROR(__xludf.DUMMYFUNCTION("COUNTUNIQUE(D40,E40,F40,G40)"),1.0)</f>
        <v>1</v>
      </c>
      <c r="I40" s="8">
        <f t="shared" si="1"/>
        <v>3</v>
      </c>
      <c r="J40" s="8">
        <f t="shared" si="2"/>
        <v>0</v>
      </c>
      <c r="K40" s="8">
        <f t="shared" si="3"/>
        <v>0</v>
      </c>
    </row>
    <row r="41">
      <c r="A41" s="6">
        <v>39.0</v>
      </c>
      <c r="B41" s="1" t="s">
        <v>56</v>
      </c>
      <c r="D41" s="1">
        <v>1.0</v>
      </c>
      <c r="F41" s="7">
        <v>0.0</v>
      </c>
      <c r="G41" s="1">
        <v>0.0</v>
      </c>
      <c r="H41" s="8">
        <f>IFERROR(__xludf.DUMMYFUNCTION("COUNTUNIQUE(D41,E41,F41,G41)"),2.0)</f>
        <v>2</v>
      </c>
      <c r="I41" s="8">
        <f t="shared" si="1"/>
        <v>2</v>
      </c>
      <c r="J41" s="8">
        <f t="shared" si="2"/>
        <v>1</v>
      </c>
      <c r="K41" s="8">
        <f t="shared" si="3"/>
        <v>0</v>
      </c>
    </row>
    <row r="42">
      <c r="A42" s="6">
        <v>40.0</v>
      </c>
      <c r="B42" s="1" t="s">
        <v>57</v>
      </c>
      <c r="D42" s="1">
        <v>1.0</v>
      </c>
      <c r="F42" s="7">
        <v>0.0</v>
      </c>
      <c r="G42" s="1">
        <v>0.0</v>
      </c>
      <c r="H42" s="8">
        <f>IFERROR(__xludf.DUMMYFUNCTION("COUNTUNIQUE(D42,E42,F42,G42)"),2.0)</f>
        <v>2</v>
      </c>
      <c r="I42" s="8">
        <f t="shared" si="1"/>
        <v>2</v>
      </c>
      <c r="J42" s="8">
        <f t="shared" si="2"/>
        <v>1</v>
      </c>
      <c r="K42" s="8">
        <f t="shared" si="3"/>
        <v>0</v>
      </c>
    </row>
    <row r="43">
      <c r="A43" s="6">
        <v>41.0</v>
      </c>
      <c r="B43" s="1" t="s">
        <v>58</v>
      </c>
      <c r="D43" s="1">
        <v>1.0</v>
      </c>
      <c r="F43" s="7">
        <v>0.0</v>
      </c>
      <c r="G43" s="1">
        <v>0.0</v>
      </c>
      <c r="H43" s="8">
        <f>IFERROR(__xludf.DUMMYFUNCTION("COUNTUNIQUE(D43,E43,F43,G43)"),2.0)</f>
        <v>2</v>
      </c>
      <c r="I43" s="8">
        <f t="shared" si="1"/>
        <v>2</v>
      </c>
      <c r="J43" s="8">
        <f t="shared" si="2"/>
        <v>1</v>
      </c>
      <c r="K43" s="8">
        <f t="shared" si="3"/>
        <v>0</v>
      </c>
    </row>
    <row r="44">
      <c r="A44" s="6">
        <v>42.0</v>
      </c>
      <c r="B44" s="1" t="s">
        <v>59</v>
      </c>
      <c r="D44" s="1">
        <v>0.0</v>
      </c>
      <c r="F44" s="7">
        <v>0.0</v>
      </c>
      <c r="G44" s="1">
        <v>0.0</v>
      </c>
      <c r="H44" s="8">
        <f>IFERROR(__xludf.DUMMYFUNCTION("COUNTUNIQUE(D44,E44,F44,G44)"),1.0)</f>
        <v>1</v>
      </c>
      <c r="I44" s="8">
        <f t="shared" si="1"/>
        <v>3</v>
      </c>
      <c r="J44" s="8">
        <f t="shared" si="2"/>
        <v>0</v>
      </c>
      <c r="K44" s="8">
        <f t="shared" si="3"/>
        <v>0</v>
      </c>
    </row>
    <row r="45">
      <c r="A45" s="6">
        <v>43.0</v>
      </c>
      <c r="B45" s="1" t="s">
        <v>60</v>
      </c>
      <c r="D45" s="1">
        <v>0.0</v>
      </c>
      <c r="F45" s="7">
        <v>1.0</v>
      </c>
      <c r="G45" s="1">
        <v>1.0</v>
      </c>
      <c r="H45" s="8">
        <f>IFERROR(__xludf.DUMMYFUNCTION("COUNTUNIQUE(D45,E45,F45,G45)"),2.0)</f>
        <v>2</v>
      </c>
      <c r="I45" s="8">
        <f t="shared" si="1"/>
        <v>1</v>
      </c>
      <c r="J45" s="8">
        <f t="shared" si="2"/>
        <v>2</v>
      </c>
      <c r="K45" s="8">
        <f t="shared" si="3"/>
        <v>0</v>
      </c>
    </row>
    <row r="46">
      <c r="A46" s="6">
        <v>44.0</v>
      </c>
      <c r="B46" s="1" t="s">
        <v>61</v>
      </c>
      <c r="D46" s="1">
        <v>0.0</v>
      </c>
      <c r="F46" s="7">
        <v>1.0</v>
      </c>
      <c r="G46" s="1">
        <v>1.0</v>
      </c>
      <c r="H46" s="8">
        <f>IFERROR(__xludf.DUMMYFUNCTION("COUNTUNIQUE(D46,E46,F46,G46)"),2.0)</f>
        <v>2</v>
      </c>
      <c r="I46" s="8">
        <f t="shared" si="1"/>
        <v>1</v>
      </c>
      <c r="J46" s="8">
        <f t="shared" si="2"/>
        <v>2</v>
      </c>
      <c r="K46" s="8">
        <f t="shared" si="3"/>
        <v>0</v>
      </c>
    </row>
    <row r="47">
      <c r="A47" s="6">
        <v>45.0</v>
      </c>
      <c r="B47" s="1" t="s">
        <v>62</v>
      </c>
      <c r="D47" s="1">
        <v>0.0</v>
      </c>
      <c r="F47" s="7">
        <v>0.0</v>
      </c>
      <c r="G47" s="1">
        <v>0.0</v>
      </c>
      <c r="H47" s="8">
        <f>IFERROR(__xludf.DUMMYFUNCTION("COUNTUNIQUE(D47,E47,F47,G47)"),1.0)</f>
        <v>1</v>
      </c>
      <c r="I47" s="8">
        <f t="shared" si="1"/>
        <v>3</v>
      </c>
      <c r="J47" s="8">
        <f t="shared" si="2"/>
        <v>0</v>
      </c>
      <c r="K47" s="8">
        <f t="shared" si="3"/>
        <v>0</v>
      </c>
    </row>
    <row r="48">
      <c r="A48" s="6">
        <v>46.0</v>
      </c>
      <c r="B48" s="1" t="s">
        <v>63</v>
      </c>
      <c r="D48" s="1">
        <v>0.0</v>
      </c>
      <c r="F48" s="7">
        <v>0.0</v>
      </c>
      <c r="G48" s="1">
        <v>0.0</v>
      </c>
      <c r="H48" s="8">
        <f>IFERROR(__xludf.DUMMYFUNCTION("COUNTUNIQUE(D48,E48,F48,G48)"),1.0)</f>
        <v>1</v>
      </c>
      <c r="I48" s="8">
        <f t="shared" si="1"/>
        <v>3</v>
      </c>
      <c r="J48" s="8">
        <f t="shared" si="2"/>
        <v>0</v>
      </c>
      <c r="K48" s="8">
        <f t="shared" si="3"/>
        <v>0</v>
      </c>
    </row>
    <row r="49">
      <c r="A49" s="6">
        <v>47.0</v>
      </c>
      <c r="B49" s="1" t="s">
        <v>64</v>
      </c>
      <c r="D49" s="1">
        <v>0.0</v>
      </c>
      <c r="F49" s="7">
        <v>0.0</v>
      </c>
      <c r="G49" s="1">
        <v>0.0</v>
      </c>
      <c r="H49" s="8">
        <f>IFERROR(__xludf.DUMMYFUNCTION("COUNTUNIQUE(D49,E49,F49,G49)"),1.0)</f>
        <v>1</v>
      </c>
      <c r="I49" s="8">
        <f t="shared" si="1"/>
        <v>3</v>
      </c>
      <c r="J49" s="8">
        <f t="shared" si="2"/>
        <v>0</v>
      </c>
      <c r="K49" s="8">
        <f t="shared" si="3"/>
        <v>0</v>
      </c>
    </row>
    <row r="50">
      <c r="A50" s="6">
        <v>48.0</v>
      </c>
      <c r="B50" s="1" t="s">
        <v>65</v>
      </c>
      <c r="D50" s="1">
        <v>2.0</v>
      </c>
      <c r="F50" s="7">
        <v>1.0</v>
      </c>
      <c r="G50" s="1">
        <v>0.0</v>
      </c>
      <c r="H50" s="8">
        <f>IFERROR(__xludf.DUMMYFUNCTION("COUNTUNIQUE(D50,E50,F50,G50)"),3.0)</f>
        <v>3</v>
      </c>
      <c r="I50" s="8">
        <f t="shared" si="1"/>
        <v>1</v>
      </c>
      <c r="J50" s="8">
        <f t="shared" si="2"/>
        <v>1</v>
      </c>
      <c r="K50" s="8">
        <f t="shared" si="3"/>
        <v>1</v>
      </c>
    </row>
    <row r="51">
      <c r="A51" s="6">
        <v>49.0</v>
      </c>
      <c r="B51" s="1" t="s">
        <v>66</v>
      </c>
      <c r="D51" s="1">
        <v>1.0</v>
      </c>
      <c r="F51" s="7">
        <v>0.0</v>
      </c>
      <c r="G51" s="1">
        <v>0.0</v>
      </c>
      <c r="H51" s="8">
        <f>IFERROR(__xludf.DUMMYFUNCTION("COUNTUNIQUE(D51,E51,F51,G51)"),2.0)</f>
        <v>2</v>
      </c>
      <c r="I51" s="8">
        <f t="shared" si="1"/>
        <v>2</v>
      </c>
      <c r="J51" s="8">
        <f t="shared" si="2"/>
        <v>1</v>
      </c>
      <c r="K51" s="8">
        <f t="shared" si="3"/>
        <v>0</v>
      </c>
    </row>
    <row r="52">
      <c r="A52" s="6">
        <v>50.0</v>
      </c>
      <c r="B52" s="1" t="s">
        <v>67</v>
      </c>
      <c r="D52" s="1">
        <v>1.0</v>
      </c>
      <c r="F52" s="7">
        <v>2.0</v>
      </c>
      <c r="G52" s="1">
        <v>1.0</v>
      </c>
      <c r="H52" s="8">
        <f>IFERROR(__xludf.DUMMYFUNCTION("COUNTUNIQUE(D52,E52,F52,G52)"),2.0)</f>
        <v>2</v>
      </c>
      <c r="I52" s="8">
        <f t="shared" si="1"/>
        <v>0</v>
      </c>
      <c r="J52" s="8">
        <f t="shared" si="2"/>
        <v>2</v>
      </c>
      <c r="K52" s="8">
        <f t="shared" si="3"/>
        <v>1</v>
      </c>
    </row>
    <row r="53">
      <c r="A53" s="6">
        <v>51.0</v>
      </c>
      <c r="B53" s="1" t="s">
        <v>68</v>
      </c>
      <c r="D53" s="1">
        <v>1.0</v>
      </c>
      <c r="F53" s="7">
        <v>1.0</v>
      </c>
      <c r="G53" s="1">
        <v>1.0</v>
      </c>
      <c r="H53" s="8">
        <f>IFERROR(__xludf.DUMMYFUNCTION("COUNTUNIQUE(D53,E53,F53,G53)"),1.0)</f>
        <v>1</v>
      </c>
      <c r="I53" s="8">
        <f t="shared" si="1"/>
        <v>0</v>
      </c>
      <c r="J53" s="8">
        <f t="shared" si="2"/>
        <v>3</v>
      </c>
      <c r="K53" s="8">
        <f t="shared" si="3"/>
        <v>0</v>
      </c>
    </row>
    <row r="54">
      <c r="A54" s="6">
        <v>52.0</v>
      </c>
      <c r="B54" s="1" t="s">
        <v>69</v>
      </c>
      <c r="D54" s="1">
        <v>1.0</v>
      </c>
      <c r="F54" s="7">
        <v>1.0</v>
      </c>
      <c r="G54" s="1">
        <v>1.0</v>
      </c>
      <c r="H54" s="8">
        <f>IFERROR(__xludf.DUMMYFUNCTION("COUNTUNIQUE(D54,E54,F54,G54)"),1.0)</f>
        <v>1</v>
      </c>
      <c r="I54" s="8">
        <f t="shared" si="1"/>
        <v>0</v>
      </c>
      <c r="J54" s="8">
        <f t="shared" si="2"/>
        <v>3</v>
      </c>
      <c r="K54" s="8">
        <f t="shared" si="3"/>
        <v>0</v>
      </c>
    </row>
    <row r="55">
      <c r="A55" s="6">
        <v>53.0</v>
      </c>
      <c r="B55" s="1" t="s">
        <v>70</v>
      </c>
      <c r="D55" s="1">
        <v>2.0</v>
      </c>
      <c r="F55" s="7">
        <v>2.0</v>
      </c>
      <c r="G55" s="1">
        <v>0.0</v>
      </c>
      <c r="H55" s="8">
        <f>IFERROR(__xludf.DUMMYFUNCTION("COUNTUNIQUE(D55,E55,F55,G55)"),2.0)</f>
        <v>2</v>
      </c>
      <c r="I55" s="8">
        <f t="shared" si="1"/>
        <v>1</v>
      </c>
      <c r="J55" s="8">
        <f t="shared" si="2"/>
        <v>0</v>
      </c>
      <c r="K55" s="8">
        <f t="shared" si="3"/>
        <v>2</v>
      </c>
    </row>
    <row r="56">
      <c r="A56" s="6">
        <v>54.0</v>
      </c>
      <c r="B56" s="1" t="s">
        <v>71</v>
      </c>
      <c r="D56" s="1">
        <v>0.0</v>
      </c>
      <c r="F56" s="7">
        <v>0.0</v>
      </c>
      <c r="G56" s="1">
        <v>0.0</v>
      </c>
      <c r="H56" s="8">
        <f>IFERROR(__xludf.DUMMYFUNCTION("COUNTUNIQUE(D56,E56,F56,G56)"),1.0)</f>
        <v>1</v>
      </c>
      <c r="I56" s="8">
        <f t="shared" si="1"/>
        <v>3</v>
      </c>
      <c r="J56" s="8">
        <f t="shared" si="2"/>
        <v>0</v>
      </c>
      <c r="K56" s="8">
        <f t="shared" si="3"/>
        <v>0</v>
      </c>
    </row>
    <row r="57">
      <c r="A57" s="6">
        <v>55.0</v>
      </c>
      <c r="B57" s="1" t="s">
        <v>72</v>
      </c>
      <c r="D57" s="1">
        <v>2.0</v>
      </c>
      <c r="F57" s="7">
        <v>0.0</v>
      </c>
      <c r="G57" s="1">
        <v>0.0</v>
      </c>
      <c r="H57" s="8">
        <f>IFERROR(__xludf.DUMMYFUNCTION("COUNTUNIQUE(D57,E57,F57,G57)"),2.0)</f>
        <v>2</v>
      </c>
      <c r="I57" s="8">
        <f t="shared" si="1"/>
        <v>2</v>
      </c>
      <c r="J57" s="8">
        <f t="shared" si="2"/>
        <v>0</v>
      </c>
      <c r="K57" s="8">
        <f t="shared" si="3"/>
        <v>1</v>
      </c>
    </row>
    <row r="58">
      <c r="A58" s="6">
        <v>56.0</v>
      </c>
      <c r="B58" s="1" t="s">
        <v>73</v>
      </c>
      <c r="D58" s="1">
        <v>1.0</v>
      </c>
      <c r="F58" s="7">
        <v>1.0</v>
      </c>
      <c r="G58" s="1">
        <v>1.0</v>
      </c>
      <c r="H58" s="8">
        <f>IFERROR(__xludf.DUMMYFUNCTION("COUNTUNIQUE(D58,E58,F58,G58)"),1.0)</f>
        <v>1</v>
      </c>
      <c r="I58" s="8">
        <f t="shared" si="1"/>
        <v>0</v>
      </c>
      <c r="J58" s="8">
        <f t="shared" si="2"/>
        <v>3</v>
      </c>
      <c r="K58" s="8">
        <f t="shared" si="3"/>
        <v>0</v>
      </c>
    </row>
    <row r="59">
      <c r="A59" s="6">
        <v>57.0</v>
      </c>
      <c r="B59" s="1" t="s">
        <v>74</v>
      </c>
      <c r="D59" s="1">
        <v>2.0</v>
      </c>
      <c r="F59" s="7">
        <v>2.0</v>
      </c>
      <c r="G59" s="1">
        <v>1.0</v>
      </c>
      <c r="H59" s="8">
        <f>IFERROR(__xludf.DUMMYFUNCTION("COUNTUNIQUE(D59,E59,F59,G59)"),2.0)</f>
        <v>2</v>
      </c>
      <c r="I59" s="8">
        <f t="shared" si="1"/>
        <v>0</v>
      </c>
      <c r="J59" s="8">
        <f t="shared" si="2"/>
        <v>1</v>
      </c>
      <c r="K59" s="8">
        <f t="shared" si="3"/>
        <v>2</v>
      </c>
    </row>
    <row r="60">
      <c r="A60" s="6">
        <v>58.0</v>
      </c>
      <c r="B60" s="1" t="s">
        <v>75</v>
      </c>
      <c r="D60" s="1">
        <v>0.0</v>
      </c>
      <c r="F60" s="7">
        <v>0.0</v>
      </c>
      <c r="G60" s="1">
        <v>0.0</v>
      </c>
      <c r="H60" s="8">
        <f>IFERROR(__xludf.DUMMYFUNCTION("COUNTUNIQUE(D60,E60,F60,G60)"),1.0)</f>
        <v>1</v>
      </c>
      <c r="I60" s="8">
        <f t="shared" si="1"/>
        <v>3</v>
      </c>
      <c r="J60" s="8">
        <f t="shared" si="2"/>
        <v>0</v>
      </c>
      <c r="K60" s="8">
        <f t="shared" si="3"/>
        <v>0</v>
      </c>
    </row>
    <row r="61">
      <c r="A61" s="6">
        <v>59.0</v>
      </c>
      <c r="B61" s="1" t="s">
        <v>76</v>
      </c>
      <c r="D61" s="1">
        <v>1.0</v>
      </c>
      <c r="F61" s="7">
        <v>0.0</v>
      </c>
      <c r="G61" s="1">
        <v>0.0</v>
      </c>
      <c r="H61" s="8">
        <f>IFERROR(__xludf.DUMMYFUNCTION("COUNTUNIQUE(D61,E61,F61,G61)"),2.0)</f>
        <v>2</v>
      </c>
      <c r="I61" s="8">
        <f t="shared" si="1"/>
        <v>2</v>
      </c>
      <c r="J61" s="8">
        <f t="shared" si="2"/>
        <v>1</v>
      </c>
      <c r="K61" s="8">
        <f t="shared" si="3"/>
        <v>0</v>
      </c>
    </row>
    <row r="62">
      <c r="A62" s="6">
        <v>60.0</v>
      </c>
      <c r="B62" s="1" t="s">
        <v>77</v>
      </c>
      <c r="D62" s="1">
        <v>1.0</v>
      </c>
      <c r="F62" s="7">
        <v>0.0</v>
      </c>
      <c r="G62" s="1">
        <v>0.0</v>
      </c>
      <c r="H62" s="8">
        <f>IFERROR(__xludf.DUMMYFUNCTION("COUNTUNIQUE(D62,E62,F62,G62)"),2.0)</f>
        <v>2</v>
      </c>
      <c r="I62" s="8">
        <f t="shared" si="1"/>
        <v>2</v>
      </c>
      <c r="J62" s="8">
        <f t="shared" si="2"/>
        <v>1</v>
      </c>
      <c r="K62" s="8">
        <f t="shared" si="3"/>
        <v>0</v>
      </c>
    </row>
    <row r="63">
      <c r="A63" s="6">
        <v>61.0</v>
      </c>
      <c r="B63" s="1" t="s">
        <v>78</v>
      </c>
      <c r="D63" s="1">
        <v>0.0</v>
      </c>
      <c r="F63" s="7">
        <v>0.0</v>
      </c>
      <c r="G63" s="1">
        <v>0.0</v>
      </c>
      <c r="H63" s="8">
        <f>IFERROR(__xludf.DUMMYFUNCTION("COUNTUNIQUE(D63,E63,F63,G63)"),1.0)</f>
        <v>1</v>
      </c>
      <c r="I63" s="8">
        <f t="shared" si="1"/>
        <v>3</v>
      </c>
      <c r="J63" s="8">
        <f t="shared" si="2"/>
        <v>0</v>
      </c>
      <c r="K63" s="8">
        <f t="shared" si="3"/>
        <v>0</v>
      </c>
    </row>
    <row r="64">
      <c r="A64" s="6">
        <v>62.0</v>
      </c>
      <c r="B64" s="1" t="s">
        <v>79</v>
      </c>
      <c r="D64" s="1">
        <v>1.0</v>
      </c>
      <c r="F64" s="7">
        <v>0.0</v>
      </c>
      <c r="G64" s="1">
        <v>0.0</v>
      </c>
      <c r="H64" s="8">
        <f>IFERROR(__xludf.DUMMYFUNCTION("COUNTUNIQUE(D64,E64,F64,G64)"),2.0)</f>
        <v>2</v>
      </c>
      <c r="I64" s="8">
        <f t="shared" si="1"/>
        <v>2</v>
      </c>
      <c r="J64" s="8">
        <f t="shared" si="2"/>
        <v>1</v>
      </c>
      <c r="K64" s="8">
        <f t="shared" si="3"/>
        <v>0</v>
      </c>
    </row>
    <row r="65">
      <c r="A65" s="6">
        <v>63.0</v>
      </c>
      <c r="B65" s="1" t="s">
        <v>80</v>
      </c>
      <c r="D65" s="1">
        <v>0.0</v>
      </c>
      <c r="F65" s="7">
        <v>0.0</v>
      </c>
      <c r="G65" s="1">
        <v>1.0</v>
      </c>
      <c r="H65" s="8">
        <f>IFERROR(__xludf.DUMMYFUNCTION("COUNTUNIQUE(D65,E65,F65,G65)"),2.0)</f>
        <v>2</v>
      </c>
      <c r="I65" s="8">
        <f t="shared" si="1"/>
        <v>2</v>
      </c>
      <c r="J65" s="8">
        <f t="shared" si="2"/>
        <v>1</v>
      </c>
      <c r="K65" s="8">
        <f t="shared" si="3"/>
        <v>0</v>
      </c>
    </row>
    <row r="66">
      <c r="A66" s="6">
        <v>64.0</v>
      </c>
      <c r="B66" s="1" t="s">
        <v>81</v>
      </c>
      <c r="D66" s="1">
        <v>1.0</v>
      </c>
      <c r="F66" s="7">
        <v>1.0</v>
      </c>
      <c r="G66" s="1">
        <v>0.0</v>
      </c>
      <c r="H66" s="8">
        <f>IFERROR(__xludf.DUMMYFUNCTION("COUNTUNIQUE(D66,E66,F66,G66)"),2.0)</f>
        <v>2</v>
      </c>
      <c r="I66" s="8">
        <f t="shared" si="1"/>
        <v>1</v>
      </c>
      <c r="J66" s="8">
        <f t="shared" si="2"/>
        <v>2</v>
      </c>
      <c r="K66" s="8">
        <f t="shared" si="3"/>
        <v>0</v>
      </c>
    </row>
    <row r="67">
      <c r="A67" s="6">
        <v>65.0</v>
      </c>
      <c r="B67" s="1" t="s">
        <v>82</v>
      </c>
      <c r="D67" s="1">
        <v>1.0</v>
      </c>
      <c r="F67" s="7">
        <v>0.0</v>
      </c>
      <c r="G67" s="1">
        <v>0.0</v>
      </c>
      <c r="H67" s="8">
        <f>IFERROR(__xludf.DUMMYFUNCTION("COUNTUNIQUE(D67,E67,F67,G67)"),2.0)</f>
        <v>2</v>
      </c>
      <c r="I67" s="8">
        <f t="shared" si="1"/>
        <v>2</v>
      </c>
      <c r="J67" s="8">
        <f t="shared" si="2"/>
        <v>1</v>
      </c>
      <c r="K67" s="8">
        <f t="shared" si="3"/>
        <v>0</v>
      </c>
    </row>
    <row r="68">
      <c r="A68" s="6">
        <v>66.0</v>
      </c>
      <c r="B68" s="1" t="s">
        <v>83</v>
      </c>
      <c r="D68" s="1">
        <v>1.0</v>
      </c>
      <c r="F68" s="7">
        <v>0.0</v>
      </c>
      <c r="G68" s="1">
        <v>0.0</v>
      </c>
      <c r="H68" s="8">
        <f>IFERROR(__xludf.DUMMYFUNCTION("COUNTUNIQUE(D68,E68,F68,G68)"),2.0)</f>
        <v>2</v>
      </c>
      <c r="I68" s="8">
        <f t="shared" si="1"/>
        <v>2</v>
      </c>
      <c r="J68" s="8">
        <f t="shared" si="2"/>
        <v>1</v>
      </c>
      <c r="K68" s="8">
        <f t="shared" si="3"/>
        <v>0</v>
      </c>
    </row>
    <row r="69">
      <c r="A69" s="6">
        <v>67.0</v>
      </c>
      <c r="B69" s="1" t="s">
        <v>84</v>
      </c>
      <c r="D69" s="1">
        <v>0.0</v>
      </c>
      <c r="F69" s="7">
        <v>1.0</v>
      </c>
      <c r="G69" s="1">
        <v>1.0</v>
      </c>
      <c r="H69" s="8">
        <f>IFERROR(__xludf.DUMMYFUNCTION("COUNTUNIQUE(D69,E69,F69,G69)"),2.0)</f>
        <v>2</v>
      </c>
      <c r="I69" s="8">
        <f t="shared" si="1"/>
        <v>1</v>
      </c>
      <c r="J69" s="8">
        <f t="shared" si="2"/>
        <v>2</v>
      </c>
      <c r="K69" s="8">
        <f t="shared" si="3"/>
        <v>0</v>
      </c>
    </row>
    <row r="70">
      <c r="A70" s="6">
        <v>68.0</v>
      </c>
      <c r="B70" s="1" t="s">
        <v>85</v>
      </c>
      <c r="D70" s="1">
        <v>0.0</v>
      </c>
      <c r="F70" s="7">
        <v>0.0</v>
      </c>
      <c r="G70" s="1">
        <v>0.0</v>
      </c>
      <c r="H70" s="8">
        <f>IFERROR(__xludf.DUMMYFUNCTION("COUNTUNIQUE(D70,E70,F70,G70)"),1.0)</f>
        <v>1</v>
      </c>
      <c r="I70" s="8">
        <f t="shared" si="1"/>
        <v>3</v>
      </c>
      <c r="J70" s="8">
        <f t="shared" si="2"/>
        <v>0</v>
      </c>
      <c r="K70" s="8">
        <f t="shared" si="3"/>
        <v>0</v>
      </c>
    </row>
    <row r="71">
      <c r="A71" s="6">
        <v>69.0</v>
      </c>
      <c r="B71" s="1" t="s">
        <v>86</v>
      </c>
      <c r="D71" s="1">
        <v>2.0</v>
      </c>
      <c r="F71" s="7">
        <v>2.0</v>
      </c>
      <c r="G71" s="1">
        <v>0.0</v>
      </c>
      <c r="H71" s="8">
        <f>IFERROR(__xludf.DUMMYFUNCTION("COUNTUNIQUE(D71,E71,F71,G71)"),2.0)</f>
        <v>2</v>
      </c>
      <c r="I71" s="8">
        <f t="shared" si="1"/>
        <v>1</v>
      </c>
      <c r="J71" s="8">
        <f t="shared" si="2"/>
        <v>0</v>
      </c>
      <c r="K71" s="8">
        <f t="shared" si="3"/>
        <v>2</v>
      </c>
    </row>
    <row r="72">
      <c r="A72" s="6">
        <v>70.0</v>
      </c>
      <c r="B72" s="1" t="s">
        <v>87</v>
      </c>
      <c r="D72" s="1">
        <v>1.0</v>
      </c>
      <c r="F72" s="7">
        <v>0.0</v>
      </c>
      <c r="G72" s="1">
        <v>0.0</v>
      </c>
      <c r="H72" s="8">
        <f>IFERROR(__xludf.DUMMYFUNCTION("COUNTUNIQUE(D72,E72,F72,G72)"),2.0)</f>
        <v>2</v>
      </c>
      <c r="I72" s="8">
        <f t="shared" si="1"/>
        <v>2</v>
      </c>
      <c r="J72" s="8">
        <f t="shared" si="2"/>
        <v>1</v>
      </c>
      <c r="K72" s="8">
        <f t="shared" si="3"/>
        <v>0</v>
      </c>
    </row>
    <row r="73">
      <c r="A73" s="6">
        <v>71.0</v>
      </c>
      <c r="B73" s="1" t="s">
        <v>88</v>
      </c>
      <c r="D73" s="1">
        <v>0.0</v>
      </c>
      <c r="F73" s="7">
        <v>0.0</v>
      </c>
      <c r="G73" s="1">
        <v>0.0</v>
      </c>
      <c r="H73" s="8">
        <f>IFERROR(__xludf.DUMMYFUNCTION("COUNTUNIQUE(D73,E73,F73,G73)"),1.0)</f>
        <v>1</v>
      </c>
      <c r="I73" s="8">
        <f t="shared" si="1"/>
        <v>3</v>
      </c>
      <c r="J73" s="8">
        <f t="shared" si="2"/>
        <v>0</v>
      </c>
      <c r="K73" s="8">
        <f t="shared" si="3"/>
        <v>0</v>
      </c>
    </row>
    <row r="74">
      <c r="A74" s="6">
        <v>72.0</v>
      </c>
      <c r="B74" s="1" t="s">
        <v>89</v>
      </c>
      <c r="D74" s="1">
        <v>2.0</v>
      </c>
      <c r="F74" s="7">
        <v>2.0</v>
      </c>
      <c r="G74" s="1">
        <v>1.0</v>
      </c>
      <c r="H74" s="8">
        <f>IFERROR(__xludf.DUMMYFUNCTION("COUNTUNIQUE(D74,E74,F74,G74)"),2.0)</f>
        <v>2</v>
      </c>
      <c r="I74" s="8">
        <f t="shared" si="1"/>
        <v>0</v>
      </c>
      <c r="J74" s="8">
        <f t="shared" si="2"/>
        <v>1</v>
      </c>
      <c r="K74" s="8">
        <f t="shared" si="3"/>
        <v>2</v>
      </c>
    </row>
    <row r="75">
      <c r="A75" s="6">
        <v>73.0</v>
      </c>
      <c r="B75" s="1" t="s">
        <v>90</v>
      </c>
      <c r="D75" s="1">
        <v>0.0</v>
      </c>
      <c r="F75" s="7">
        <v>0.0</v>
      </c>
      <c r="G75" s="1">
        <v>0.0</v>
      </c>
      <c r="H75" s="8">
        <f>IFERROR(__xludf.DUMMYFUNCTION("COUNTUNIQUE(D75,E75,F75,G75)"),1.0)</f>
        <v>1</v>
      </c>
      <c r="I75" s="8">
        <f t="shared" si="1"/>
        <v>3</v>
      </c>
      <c r="J75" s="8">
        <f t="shared" si="2"/>
        <v>0</v>
      </c>
      <c r="K75" s="8">
        <f t="shared" si="3"/>
        <v>0</v>
      </c>
    </row>
    <row r="76">
      <c r="A76" s="6">
        <v>74.0</v>
      </c>
      <c r="B76" s="1" t="s">
        <v>91</v>
      </c>
      <c r="D76" s="1">
        <v>0.0</v>
      </c>
      <c r="F76" s="7">
        <v>0.0</v>
      </c>
      <c r="G76" s="1">
        <v>0.0</v>
      </c>
      <c r="H76" s="8">
        <f>IFERROR(__xludf.DUMMYFUNCTION("COUNTUNIQUE(D76,E76,F76,G76)"),1.0)</f>
        <v>1</v>
      </c>
      <c r="I76" s="8">
        <f t="shared" si="1"/>
        <v>3</v>
      </c>
      <c r="J76" s="8">
        <f t="shared" si="2"/>
        <v>0</v>
      </c>
      <c r="K76" s="8">
        <f t="shared" si="3"/>
        <v>0</v>
      </c>
    </row>
    <row r="77">
      <c r="A77" s="6">
        <v>75.0</v>
      </c>
      <c r="B77" s="1" t="s">
        <v>92</v>
      </c>
      <c r="D77" s="1">
        <v>0.0</v>
      </c>
      <c r="F77" s="7">
        <v>0.0</v>
      </c>
      <c r="G77" s="1">
        <v>0.0</v>
      </c>
      <c r="H77" s="8">
        <f>IFERROR(__xludf.DUMMYFUNCTION("COUNTUNIQUE(D77,E77,F77,G77)"),1.0)</f>
        <v>1</v>
      </c>
      <c r="I77" s="8">
        <f t="shared" si="1"/>
        <v>3</v>
      </c>
      <c r="J77" s="8">
        <f t="shared" si="2"/>
        <v>0</v>
      </c>
      <c r="K77" s="8">
        <f t="shared" si="3"/>
        <v>0</v>
      </c>
    </row>
    <row r="78">
      <c r="A78" s="6">
        <v>76.0</v>
      </c>
      <c r="B78" s="1" t="s">
        <v>93</v>
      </c>
      <c r="D78" s="1">
        <v>1.0</v>
      </c>
      <c r="F78" s="7">
        <v>1.0</v>
      </c>
      <c r="G78" s="1">
        <v>0.0</v>
      </c>
      <c r="H78" s="8">
        <f>IFERROR(__xludf.DUMMYFUNCTION("COUNTUNIQUE(D78,E78,F78,G78)"),2.0)</f>
        <v>2</v>
      </c>
      <c r="I78" s="8">
        <f t="shared" si="1"/>
        <v>1</v>
      </c>
      <c r="J78" s="8">
        <f t="shared" si="2"/>
        <v>2</v>
      </c>
      <c r="K78" s="8">
        <f t="shared" si="3"/>
        <v>0</v>
      </c>
    </row>
    <row r="79">
      <c r="A79" s="6">
        <v>77.0</v>
      </c>
      <c r="B79" s="1" t="s">
        <v>94</v>
      </c>
      <c r="D79" s="1">
        <v>0.0</v>
      </c>
      <c r="F79" s="7">
        <v>1.0</v>
      </c>
      <c r="G79" s="1">
        <v>0.0</v>
      </c>
      <c r="H79" s="8">
        <f>IFERROR(__xludf.DUMMYFUNCTION("COUNTUNIQUE(D79,E79,F79,G79)"),2.0)</f>
        <v>2</v>
      </c>
      <c r="I79" s="8">
        <f t="shared" si="1"/>
        <v>2</v>
      </c>
      <c r="J79" s="8">
        <f t="shared" si="2"/>
        <v>1</v>
      </c>
      <c r="K79" s="8">
        <f t="shared" si="3"/>
        <v>0</v>
      </c>
    </row>
    <row r="80">
      <c r="A80" s="6">
        <v>78.0</v>
      </c>
      <c r="B80" s="1" t="s">
        <v>95</v>
      </c>
      <c r="D80" s="1">
        <v>0.0</v>
      </c>
      <c r="F80" s="7">
        <v>0.0</v>
      </c>
      <c r="G80" s="1">
        <v>0.0</v>
      </c>
      <c r="H80" s="8">
        <f>IFERROR(__xludf.DUMMYFUNCTION("COUNTUNIQUE(D80,E80,F80,G80)"),1.0)</f>
        <v>1</v>
      </c>
      <c r="I80" s="8">
        <f t="shared" si="1"/>
        <v>3</v>
      </c>
      <c r="J80" s="8">
        <f t="shared" si="2"/>
        <v>0</v>
      </c>
      <c r="K80" s="8">
        <f t="shared" si="3"/>
        <v>0</v>
      </c>
    </row>
    <row r="81">
      <c r="A81" s="6">
        <v>79.0</v>
      </c>
      <c r="B81" s="1" t="s">
        <v>96</v>
      </c>
      <c r="D81" s="1">
        <v>0.0</v>
      </c>
      <c r="F81" s="7">
        <v>0.0</v>
      </c>
      <c r="G81" s="1">
        <v>0.0</v>
      </c>
      <c r="H81" s="8">
        <f>IFERROR(__xludf.DUMMYFUNCTION("COUNTUNIQUE(D81,E81,F81,G81)"),1.0)</f>
        <v>1</v>
      </c>
      <c r="I81" s="8">
        <f t="shared" si="1"/>
        <v>3</v>
      </c>
      <c r="J81" s="8">
        <f t="shared" si="2"/>
        <v>0</v>
      </c>
      <c r="K81" s="8">
        <f t="shared" si="3"/>
        <v>0</v>
      </c>
    </row>
    <row r="82">
      <c r="A82" s="6">
        <v>80.0</v>
      </c>
      <c r="B82" s="1" t="s">
        <v>97</v>
      </c>
      <c r="D82" s="1">
        <v>0.0</v>
      </c>
      <c r="F82" s="7">
        <v>0.0</v>
      </c>
      <c r="G82" s="1">
        <v>0.0</v>
      </c>
      <c r="H82" s="8">
        <f>IFERROR(__xludf.DUMMYFUNCTION("COUNTUNIQUE(D82,E82,F82,G82)"),1.0)</f>
        <v>1</v>
      </c>
      <c r="I82" s="8">
        <f t="shared" si="1"/>
        <v>3</v>
      </c>
      <c r="J82" s="8">
        <f t="shared" si="2"/>
        <v>0</v>
      </c>
      <c r="K82" s="8">
        <f t="shared" si="3"/>
        <v>0</v>
      </c>
    </row>
    <row r="83">
      <c r="A83" s="6">
        <v>81.0</v>
      </c>
      <c r="B83" s="1" t="s">
        <v>98</v>
      </c>
      <c r="D83" s="1">
        <v>0.0</v>
      </c>
      <c r="F83" s="7">
        <v>0.0</v>
      </c>
      <c r="G83" s="1">
        <v>0.0</v>
      </c>
      <c r="H83" s="8">
        <f>IFERROR(__xludf.DUMMYFUNCTION("COUNTUNIQUE(D83,E83,F83,G83)"),1.0)</f>
        <v>1</v>
      </c>
      <c r="I83" s="8">
        <f t="shared" si="1"/>
        <v>3</v>
      </c>
      <c r="J83" s="8">
        <f t="shared" si="2"/>
        <v>0</v>
      </c>
      <c r="K83" s="8">
        <f t="shared" si="3"/>
        <v>0</v>
      </c>
    </row>
    <row r="84">
      <c r="A84" s="6">
        <v>82.0</v>
      </c>
      <c r="B84" s="1" t="s">
        <v>99</v>
      </c>
      <c r="D84" s="1">
        <v>1.0</v>
      </c>
      <c r="F84" s="7">
        <v>1.0</v>
      </c>
      <c r="G84" s="1">
        <v>0.0</v>
      </c>
      <c r="H84" s="8">
        <f>IFERROR(__xludf.DUMMYFUNCTION("COUNTUNIQUE(D84,E84,F84,G84)"),2.0)</f>
        <v>2</v>
      </c>
      <c r="I84" s="8">
        <f t="shared" si="1"/>
        <v>1</v>
      </c>
      <c r="J84" s="8">
        <f t="shared" si="2"/>
        <v>2</v>
      </c>
      <c r="K84" s="8">
        <f t="shared" si="3"/>
        <v>0</v>
      </c>
    </row>
    <row r="85">
      <c r="A85" s="6">
        <v>83.0</v>
      </c>
      <c r="B85" s="1" t="s">
        <v>100</v>
      </c>
      <c r="D85" s="1">
        <v>0.0</v>
      </c>
      <c r="F85" s="7">
        <v>0.0</v>
      </c>
      <c r="G85" s="1">
        <v>0.0</v>
      </c>
      <c r="H85" s="8">
        <f>IFERROR(__xludf.DUMMYFUNCTION("COUNTUNIQUE(D85,E85,F85,G85)"),1.0)</f>
        <v>1</v>
      </c>
      <c r="I85" s="8">
        <f t="shared" si="1"/>
        <v>3</v>
      </c>
      <c r="J85" s="8">
        <f t="shared" si="2"/>
        <v>0</v>
      </c>
      <c r="K85" s="8">
        <f t="shared" si="3"/>
        <v>0</v>
      </c>
    </row>
    <row r="86">
      <c r="A86" s="6">
        <v>84.0</v>
      </c>
      <c r="B86" s="1" t="s">
        <v>101</v>
      </c>
      <c r="D86" s="1">
        <v>0.0</v>
      </c>
      <c r="F86" s="7">
        <v>0.0</v>
      </c>
      <c r="G86" s="1">
        <v>0.0</v>
      </c>
      <c r="H86" s="8">
        <f>IFERROR(__xludf.DUMMYFUNCTION("COUNTUNIQUE(D86,E86,F86,G86)"),1.0)</f>
        <v>1</v>
      </c>
      <c r="I86" s="8">
        <f t="shared" si="1"/>
        <v>3</v>
      </c>
      <c r="J86" s="8">
        <f t="shared" si="2"/>
        <v>0</v>
      </c>
      <c r="K86" s="8">
        <f t="shared" si="3"/>
        <v>0</v>
      </c>
    </row>
    <row r="87">
      <c r="A87" s="6">
        <v>85.0</v>
      </c>
      <c r="B87" s="1" t="s">
        <v>102</v>
      </c>
      <c r="D87" s="1">
        <v>1.0</v>
      </c>
      <c r="F87" s="7">
        <v>1.0</v>
      </c>
      <c r="G87" s="1">
        <v>1.0</v>
      </c>
      <c r="H87" s="8">
        <f>IFERROR(__xludf.DUMMYFUNCTION("COUNTUNIQUE(D87,E87,F87,G87)"),1.0)</f>
        <v>1</v>
      </c>
      <c r="I87" s="8">
        <f t="shared" si="1"/>
        <v>0</v>
      </c>
      <c r="J87" s="8">
        <f t="shared" si="2"/>
        <v>3</v>
      </c>
      <c r="K87" s="8">
        <f t="shared" si="3"/>
        <v>0</v>
      </c>
    </row>
    <row r="88">
      <c r="A88" s="6">
        <v>86.0</v>
      </c>
      <c r="B88" s="1" t="s">
        <v>41</v>
      </c>
      <c r="D88" s="1">
        <v>0.0</v>
      </c>
      <c r="F88" s="7">
        <v>0.0</v>
      </c>
      <c r="G88" s="1">
        <v>0.0</v>
      </c>
      <c r="H88" s="8">
        <f>IFERROR(__xludf.DUMMYFUNCTION("COUNTUNIQUE(D88,E88,F88,G88)"),1.0)</f>
        <v>1</v>
      </c>
      <c r="I88" s="8">
        <f t="shared" si="1"/>
        <v>3</v>
      </c>
      <c r="J88" s="8">
        <f t="shared" si="2"/>
        <v>0</v>
      </c>
      <c r="K88" s="8">
        <f t="shared" si="3"/>
        <v>0</v>
      </c>
    </row>
    <row r="89">
      <c r="A89" s="6">
        <v>87.0</v>
      </c>
      <c r="B89" s="1" t="s">
        <v>103</v>
      </c>
      <c r="D89" s="1">
        <v>0.0</v>
      </c>
      <c r="F89" s="7">
        <v>0.0</v>
      </c>
      <c r="G89" s="1">
        <v>0.0</v>
      </c>
      <c r="H89" s="8">
        <f>IFERROR(__xludf.DUMMYFUNCTION("COUNTUNIQUE(D89,E89,F89,G89)"),1.0)</f>
        <v>1</v>
      </c>
      <c r="I89" s="8">
        <f t="shared" si="1"/>
        <v>3</v>
      </c>
      <c r="J89" s="8">
        <f t="shared" si="2"/>
        <v>0</v>
      </c>
      <c r="K89" s="8">
        <f t="shared" si="3"/>
        <v>0</v>
      </c>
    </row>
    <row r="90">
      <c r="A90" s="6">
        <v>88.0</v>
      </c>
      <c r="B90" s="1" t="s">
        <v>104</v>
      </c>
      <c r="D90" s="1">
        <v>1.0</v>
      </c>
      <c r="F90" s="7">
        <v>1.0</v>
      </c>
      <c r="G90" s="1">
        <v>1.0</v>
      </c>
      <c r="H90" s="8">
        <f>IFERROR(__xludf.DUMMYFUNCTION("COUNTUNIQUE(D90,E90,F90,G90)"),1.0)</f>
        <v>1</v>
      </c>
      <c r="I90" s="8">
        <f t="shared" si="1"/>
        <v>0</v>
      </c>
      <c r="J90" s="8">
        <f t="shared" si="2"/>
        <v>3</v>
      </c>
      <c r="K90" s="8">
        <f t="shared" si="3"/>
        <v>0</v>
      </c>
    </row>
    <row r="91">
      <c r="A91" s="6">
        <v>89.0</v>
      </c>
      <c r="B91" s="1" t="s">
        <v>105</v>
      </c>
      <c r="D91" s="1">
        <v>1.0</v>
      </c>
      <c r="F91" s="7">
        <v>1.0</v>
      </c>
      <c r="G91" s="1">
        <v>0.0</v>
      </c>
      <c r="H91" s="8">
        <f>IFERROR(__xludf.DUMMYFUNCTION("COUNTUNIQUE(D91,E91,F91,G91)"),2.0)</f>
        <v>2</v>
      </c>
      <c r="I91" s="8">
        <f t="shared" si="1"/>
        <v>1</v>
      </c>
      <c r="J91" s="8">
        <f t="shared" si="2"/>
        <v>2</v>
      </c>
      <c r="K91" s="8">
        <f t="shared" si="3"/>
        <v>0</v>
      </c>
    </row>
    <row r="92">
      <c r="A92" s="6">
        <v>90.0</v>
      </c>
      <c r="B92" s="1" t="s">
        <v>106</v>
      </c>
      <c r="D92" s="1">
        <v>2.0</v>
      </c>
      <c r="F92" s="7">
        <v>2.0</v>
      </c>
      <c r="G92" s="1">
        <v>0.0</v>
      </c>
      <c r="H92" s="8">
        <f>IFERROR(__xludf.DUMMYFUNCTION("COUNTUNIQUE(D92,E92,F92,G92)"),2.0)</f>
        <v>2</v>
      </c>
      <c r="I92" s="8">
        <f t="shared" si="1"/>
        <v>1</v>
      </c>
      <c r="J92" s="8">
        <f t="shared" si="2"/>
        <v>0</v>
      </c>
      <c r="K92" s="8">
        <f t="shared" si="3"/>
        <v>2</v>
      </c>
    </row>
    <row r="93">
      <c r="A93" s="6">
        <v>91.0</v>
      </c>
      <c r="B93" s="1" t="s">
        <v>107</v>
      </c>
      <c r="D93" s="1">
        <v>0.0</v>
      </c>
      <c r="F93" s="7">
        <v>0.0</v>
      </c>
      <c r="G93" s="1">
        <v>0.0</v>
      </c>
      <c r="H93" s="8">
        <f>IFERROR(__xludf.DUMMYFUNCTION("COUNTUNIQUE(D93,E93,F93,G93)"),1.0)</f>
        <v>1</v>
      </c>
      <c r="I93" s="8">
        <f t="shared" si="1"/>
        <v>3</v>
      </c>
      <c r="J93" s="8">
        <f t="shared" si="2"/>
        <v>0</v>
      </c>
      <c r="K93" s="8">
        <f t="shared" si="3"/>
        <v>0</v>
      </c>
    </row>
    <row r="94">
      <c r="A94" s="6">
        <v>92.0</v>
      </c>
      <c r="B94" s="1" t="s">
        <v>108</v>
      </c>
      <c r="D94" s="1">
        <v>0.0</v>
      </c>
      <c r="F94" s="7">
        <v>0.0</v>
      </c>
      <c r="G94" s="1">
        <v>0.0</v>
      </c>
      <c r="H94" s="8">
        <f>IFERROR(__xludf.DUMMYFUNCTION("COUNTUNIQUE(D94,E94,F94,G94)"),1.0)</f>
        <v>1</v>
      </c>
      <c r="I94" s="8">
        <f t="shared" si="1"/>
        <v>3</v>
      </c>
      <c r="J94" s="8">
        <f t="shared" si="2"/>
        <v>0</v>
      </c>
      <c r="K94" s="8">
        <f t="shared" si="3"/>
        <v>0</v>
      </c>
    </row>
    <row r="95">
      <c r="A95" s="6">
        <v>93.0</v>
      </c>
      <c r="B95" s="1" t="s">
        <v>109</v>
      </c>
      <c r="D95" s="1">
        <v>1.0</v>
      </c>
      <c r="F95" s="7">
        <v>0.0</v>
      </c>
      <c r="G95" s="1">
        <v>0.0</v>
      </c>
      <c r="H95" s="8">
        <f>IFERROR(__xludf.DUMMYFUNCTION("COUNTUNIQUE(D95,E95,F95,G95)"),2.0)</f>
        <v>2</v>
      </c>
      <c r="I95" s="8">
        <f t="shared" si="1"/>
        <v>2</v>
      </c>
      <c r="J95" s="8">
        <f t="shared" si="2"/>
        <v>1</v>
      </c>
      <c r="K95" s="8">
        <f t="shared" si="3"/>
        <v>0</v>
      </c>
    </row>
    <row r="96">
      <c r="A96" s="6">
        <v>94.0</v>
      </c>
      <c r="B96" s="1" t="s">
        <v>110</v>
      </c>
      <c r="D96" s="1">
        <v>0.0</v>
      </c>
      <c r="F96" s="7">
        <v>0.0</v>
      </c>
      <c r="G96" s="1">
        <v>0.0</v>
      </c>
      <c r="H96" s="8">
        <f>IFERROR(__xludf.DUMMYFUNCTION("COUNTUNIQUE(D96,E96,F96,G96)"),1.0)</f>
        <v>1</v>
      </c>
      <c r="I96" s="8">
        <f t="shared" si="1"/>
        <v>3</v>
      </c>
      <c r="J96" s="8">
        <f t="shared" si="2"/>
        <v>0</v>
      </c>
      <c r="K96" s="8">
        <f t="shared" si="3"/>
        <v>0</v>
      </c>
    </row>
    <row r="97">
      <c r="A97" s="6">
        <v>95.0</v>
      </c>
      <c r="B97" s="1" t="s">
        <v>111</v>
      </c>
      <c r="D97" s="1">
        <v>0.0</v>
      </c>
      <c r="F97" s="7">
        <v>0.0</v>
      </c>
      <c r="G97" s="1">
        <v>0.0</v>
      </c>
      <c r="H97" s="8">
        <f>IFERROR(__xludf.DUMMYFUNCTION("COUNTUNIQUE(D97,E97,F97,G97)"),1.0)</f>
        <v>1</v>
      </c>
      <c r="I97" s="8">
        <f t="shared" si="1"/>
        <v>3</v>
      </c>
      <c r="J97" s="8">
        <f t="shared" si="2"/>
        <v>0</v>
      </c>
      <c r="K97" s="8">
        <f t="shared" si="3"/>
        <v>0</v>
      </c>
    </row>
    <row r="98">
      <c r="A98" s="6">
        <v>96.0</v>
      </c>
      <c r="B98" s="1" t="s">
        <v>112</v>
      </c>
      <c r="D98" s="1">
        <v>0.0</v>
      </c>
      <c r="F98" s="7">
        <v>0.0</v>
      </c>
      <c r="G98" s="1">
        <v>0.0</v>
      </c>
      <c r="H98" s="8">
        <f>IFERROR(__xludf.DUMMYFUNCTION("COUNTUNIQUE(D98,E98,F98,G98)"),1.0)</f>
        <v>1</v>
      </c>
      <c r="I98" s="8">
        <f t="shared" si="1"/>
        <v>3</v>
      </c>
      <c r="J98" s="8">
        <f t="shared" si="2"/>
        <v>0</v>
      </c>
      <c r="K98" s="8">
        <f t="shared" si="3"/>
        <v>0</v>
      </c>
    </row>
    <row r="99">
      <c r="A99" s="6">
        <v>97.0</v>
      </c>
      <c r="B99" s="1" t="s">
        <v>113</v>
      </c>
      <c r="D99" s="1">
        <v>0.0</v>
      </c>
      <c r="F99" s="7">
        <v>0.0</v>
      </c>
      <c r="G99" s="1">
        <v>0.0</v>
      </c>
      <c r="H99" s="8">
        <f>IFERROR(__xludf.DUMMYFUNCTION("COUNTUNIQUE(D99,E99,F99,G99)"),1.0)</f>
        <v>1</v>
      </c>
      <c r="I99" s="8">
        <f t="shared" si="1"/>
        <v>3</v>
      </c>
      <c r="J99" s="8">
        <f t="shared" si="2"/>
        <v>0</v>
      </c>
      <c r="K99" s="8">
        <f t="shared" si="3"/>
        <v>0</v>
      </c>
    </row>
    <row r="100">
      <c r="A100" s="6">
        <v>98.0</v>
      </c>
      <c r="B100" s="1" t="s">
        <v>114</v>
      </c>
      <c r="D100" s="1">
        <v>0.0</v>
      </c>
      <c r="F100" s="7">
        <v>0.0</v>
      </c>
      <c r="G100" s="1">
        <v>0.0</v>
      </c>
      <c r="H100" s="8">
        <f>IFERROR(__xludf.DUMMYFUNCTION("COUNTUNIQUE(D100,E100,F100,G100)"),1.0)</f>
        <v>1</v>
      </c>
      <c r="I100" s="8">
        <f t="shared" si="1"/>
        <v>3</v>
      </c>
      <c r="J100" s="8">
        <f t="shared" si="2"/>
        <v>0</v>
      </c>
      <c r="K100" s="8">
        <f t="shared" si="3"/>
        <v>0</v>
      </c>
    </row>
    <row r="101">
      <c r="A101" s="6">
        <v>99.0</v>
      </c>
      <c r="B101" s="1" t="s">
        <v>115</v>
      </c>
      <c r="D101" s="1">
        <v>0.0</v>
      </c>
      <c r="F101" s="7">
        <v>0.0</v>
      </c>
      <c r="G101" s="1">
        <v>0.0</v>
      </c>
      <c r="H101" s="8">
        <f>IFERROR(__xludf.DUMMYFUNCTION("COUNTUNIQUE(D101,E101,F101,G101)"),1.0)</f>
        <v>1</v>
      </c>
      <c r="I101" s="8">
        <f t="shared" si="1"/>
        <v>3</v>
      </c>
      <c r="J101" s="8">
        <f t="shared" si="2"/>
        <v>0</v>
      </c>
      <c r="K101" s="8">
        <f t="shared" si="3"/>
        <v>0</v>
      </c>
    </row>
    <row r="102">
      <c r="A102" s="6">
        <v>100.0</v>
      </c>
      <c r="B102" s="1" t="s">
        <v>116</v>
      </c>
      <c r="D102" s="1">
        <v>0.0</v>
      </c>
      <c r="F102" s="7">
        <v>0.0</v>
      </c>
      <c r="G102" s="1">
        <v>0.0</v>
      </c>
      <c r="H102" s="8">
        <f>IFERROR(__xludf.DUMMYFUNCTION("COUNTUNIQUE(D102,E102,F102,G102)"),1.0)</f>
        <v>1</v>
      </c>
      <c r="I102" s="8">
        <f t="shared" si="1"/>
        <v>3</v>
      </c>
      <c r="J102" s="8">
        <f t="shared" si="2"/>
        <v>0</v>
      </c>
      <c r="K102" s="8">
        <f t="shared" si="3"/>
        <v>0</v>
      </c>
    </row>
    <row r="103">
      <c r="A103" s="6">
        <v>101.0</v>
      </c>
      <c r="B103" s="1" t="s">
        <v>117</v>
      </c>
      <c r="D103" s="1">
        <v>0.0</v>
      </c>
      <c r="F103" s="7">
        <v>0.0</v>
      </c>
      <c r="G103" s="1">
        <v>0.0</v>
      </c>
      <c r="H103" s="8">
        <f>IFERROR(__xludf.DUMMYFUNCTION("COUNTUNIQUE(D103,E103,F103,G103)"),1.0)</f>
        <v>1</v>
      </c>
      <c r="I103" s="8">
        <f t="shared" si="1"/>
        <v>3</v>
      </c>
      <c r="J103" s="8">
        <f t="shared" si="2"/>
        <v>0</v>
      </c>
      <c r="K103" s="8">
        <f t="shared" si="3"/>
        <v>0</v>
      </c>
    </row>
    <row r="104">
      <c r="A104" s="6">
        <v>102.0</v>
      </c>
      <c r="B104" s="1" t="s">
        <v>118</v>
      </c>
      <c r="D104" s="1">
        <v>2.0</v>
      </c>
      <c r="F104" s="7">
        <v>2.0</v>
      </c>
      <c r="G104" s="1">
        <v>1.0</v>
      </c>
      <c r="H104" s="8">
        <f>IFERROR(__xludf.DUMMYFUNCTION("COUNTUNIQUE(D104,E104,F104,G104)"),2.0)</f>
        <v>2</v>
      </c>
      <c r="I104" s="8">
        <f t="shared" si="1"/>
        <v>0</v>
      </c>
      <c r="J104" s="8">
        <f t="shared" si="2"/>
        <v>1</v>
      </c>
      <c r="K104" s="8">
        <f t="shared" si="3"/>
        <v>2</v>
      </c>
    </row>
    <row r="105">
      <c r="A105" s="6">
        <v>103.0</v>
      </c>
      <c r="B105" s="1" t="s">
        <v>119</v>
      </c>
      <c r="D105" s="1">
        <v>0.0</v>
      </c>
      <c r="F105" s="7">
        <v>0.0</v>
      </c>
      <c r="G105" s="1">
        <v>0.0</v>
      </c>
      <c r="H105" s="8">
        <f>IFERROR(__xludf.DUMMYFUNCTION("COUNTUNIQUE(D105,E105,F105,G105)"),1.0)</f>
        <v>1</v>
      </c>
      <c r="I105" s="8">
        <f t="shared" si="1"/>
        <v>3</v>
      </c>
      <c r="J105" s="8">
        <f t="shared" si="2"/>
        <v>0</v>
      </c>
      <c r="K105" s="8">
        <f t="shared" si="3"/>
        <v>0</v>
      </c>
    </row>
    <row r="106">
      <c r="A106" s="6">
        <v>104.0</v>
      </c>
      <c r="B106" s="1" t="s">
        <v>120</v>
      </c>
      <c r="D106" s="1">
        <v>1.0</v>
      </c>
      <c r="F106" s="7">
        <v>0.0</v>
      </c>
      <c r="G106" s="1">
        <v>0.0</v>
      </c>
      <c r="H106" s="8">
        <f>IFERROR(__xludf.DUMMYFUNCTION("COUNTUNIQUE(D106,E106,F106,G106)"),2.0)</f>
        <v>2</v>
      </c>
      <c r="I106" s="8">
        <f t="shared" si="1"/>
        <v>2</v>
      </c>
      <c r="J106" s="8">
        <f t="shared" si="2"/>
        <v>1</v>
      </c>
      <c r="K106" s="8">
        <f t="shared" si="3"/>
        <v>0</v>
      </c>
    </row>
    <row r="107">
      <c r="A107" s="6">
        <v>105.0</v>
      </c>
      <c r="B107" s="1" t="s">
        <v>121</v>
      </c>
      <c r="D107" s="1">
        <v>0.0</v>
      </c>
      <c r="F107" s="7">
        <v>0.0</v>
      </c>
      <c r="G107" s="1">
        <v>0.0</v>
      </c>
      <c r="H107" s="8">
        <f>IFERROR(__xludf.DUMMYFUNCTION("COUNTUNIQUE(D107,E107,F107,G107)"),1.0)</f>
        <v>1</v>
      </c>
      <c r="I107" s="8">
        <f t="shared" si="1"/>
        <v>3</v>
      </c>
      <c r="J107" s="8">
        <f t="shared" si="2"/>
        <v>0</v>
      </c>
      <c r="K107" s="8">
        <f t="shared" si="3"/>
        <v>0</v>
      </c>
    </row>
    <row r="108">
      <c r="A108" s="6">
        <v>106.0</v>
      </c>
      <c r="B108" s="1" t="s">
        <v>122</v>
      </c>
      <c r="D108" s="1">
        <v>0.0</v>
      </c>
      <c r="F108" s="7">
        <v>0.0</v>
      </c>
      <c r="G108" s="1">
        <v>0.0</v>
      </c>
      <c r="H108" s="8">
        <f>IFERROR(__xludf.DUMMYFUNCTION("COUNTUNIQUE(D108,E108,F108,G108)"),1.0)</f>
        <v>1</v>
      </c>
      <c r="I108" s="8">
        <f t="shared" si="1"/>
        <v>3</v>
      </c>
      <c r="J108" s="8">
        <f t="shared" si="2"/>
        <v>0</v>
      </c>
      <c r="K108" s="8">
        <f t="shared" si="3"/>
        <v>0</v>
      </c>
    </row>
    <row r="109">
      <c r="A109" s="6">
        <v>107.0</v>
      </c>
      <c r="B109" s="1" t="s">
        <v>123</v>
      </c>
      <c r="D109" s="1">
        <v>0.0</v>
      </c>
      <c r="F109" s="7">
        <v>0.0</v>
      </c>
      <c r="G109" s="1">
        <v>0.0</v>
      </c>
      <c r="H109" s="8">
        <f>IFERROR(__xludf.DUMMYFUNCTION("COUNTUNIQUE(D109,E109,F109,G109)"),1.0)</f>
        <v>1</v>
      </c>
      <c r="I109" s="8">
        <f t="shared" si="1"/>
        <v>3</v>
      </c>
      <c r="J109" s="8">
        <f t="shared" si="2"/>
        <v>0</v>
      </c>
      <c r="K109" s="8">
        <f t="shared" si="3"/>
        <v>0</v>
      </c>
    </row>
    <row r="110">
      <c r="A110" s="6">
        <v>108.0</v>
      </c>
      <c r="B110" s="1" t="s">
        <v>124</v>
      </c>
      <c r="D110" s="1">
        <v>0.0</v>
      </c>
      <c r="F110" s="7">
        <v>0.0</v>
      </c>
      <c r="G110" s="1">
        <v>0.0</v>
      </c>
      <c r="H110" s="8">
        <f>IFERROR(__xludf.DUMMYFUNCTION("COUNTUNIQUE(D110,E110,F110,G110)"),1.0)</f>
        <v>1</v>
      </c>
      <c r="I110" s="8">
        <f t="shared" si="1"/>
        <v>3</v>
      </c>
      <c r="J110" s="8">
        <f t="shared" si="2"/>
        <v>0</v>
      </c>
      <c r="K110" s="8">
        <f t="shared" si="3"/>
        <v>0</v>
      </c>
    </row>
    <row r="111">
      <c r="A111" s="6">
        <v>109.0</v>
      </c>
      <c r="B111" s="1" t="s">
        <v>125</v>
      </c>
      <c r="D111" s="1">
        <v>0.0</v>
      </c>
      <c r="F111" s="7">
        <v>0.0</v>
      </c>
      <c r="G111" s="1">
        <v>1.0</v>
      </c>
      <c r="H111" s="8">
        <f>IFERROR(__xludf.DUMMYFUNCTION("COUNTUNIQUE(D111,E111,F111,G111)"),2.0)</f>
        <v>2</v>
      </c>
      <c r="I111" s="8">
        <f t="shared" si="1"/>
        <v>2</v>
      </c>
      <c r="J111" s="8">
        <f t="shared" si="2"/>
        <v>1</v>
      </c>
      <c r="K111" s="8">
        <f t="shared" si="3"/>
        <v>0</v>
      </c>
    </row>
    <row r="112">
      <c r="A112" s="6">
        <v>110.0</v>
      </c>
      <c r="B112" s="1" t="s">
        <v>83</v>
      </c>
      <c r="D112" s="1">
        <v>0.0</v>
      </c>
      <c r="F112" s="7">
        <v>0.0</v>
      </c>
      <c r="G112" s="1">
        <v>0.0</v>
      </c>
      <c r="H112" s="8">
        <f>IFERROR(__xludf.DUMMYFUNCTION("COUNTUNIQUE(D112,E112,F112,G112)"),1.0)</f>
        <v>1</v>
      </c>
      <c r="I112" s="8">
        <f t="shared" si="1"/>
        <v>3</v>
      </c>
      <c r="J112" s="8">
        <f t="shared" si="2"/>
        <v>0</v>
      </c>
      <c r="K112" s="8">
        <f t="shared" si="3"/>
        <v>0</v>
      </c>
    </row>
    <row r="113">
      <c r="A113" s="6">
        <v>111.0</v>
      </c>
      <c r="B113" s="1" t="s">
        <v>126</v>
      </c>
      <c r="D113" s="1">
        <v>0.0</v>
      </c>
      <c r="F113" s="7">
        <v>0.0</v>
      </c>
      <c r="G113" s="1">
        <v>0.0</v>
      </c>
      <c r="H113" s="8">
        <f>IFERROR(__xludf.DUMMYFUNCTION("COUNTUNIQUE(D113,E113,F113,G113)"),1.0)</f>
        <v>1</v>
      </c>
      <c r="I113" s="8">
        <f t="shared" si="1"/>
        <v>3</v>
      </c>
      <c r="J113" s="8">
        <f t="shared" si="2"/>
        <v>0</v>
      </c>
      <c r="K113" s="8">
        <f t="shared" si="3"/>
        <v>0</v>
      </c>
    </row>
    <row r="114">
      <c r="A114" s="6">
        <v>112.0</v>
      </c>
      <c r="B114" s="1" t="s">
        <v>127</v>
      </c>
      <c r="D114" s="1">
        <v>0.0</v>
      </c>
      <c r="F114" s="7">
        <v>0.0</v>
      </c>
      <c r="G114" s="1">
        <v>0.0</v>
      </c>
      <c r="H114" s="8">
        <f>IFERROR(__xludf.DUMMYFUNCTION("COUNTUNIQUE(D114,E114,F114,G114)"),1.0)</f>
        <v>1</v>
      </c>
      <c r="I114" s="8">
        <f t="shared" si="1"/>
        <v>3</v>
      </c>
      <c r="J114" s="8">
        <f t="shared" si="2"/>
        <v>0</v>
      </c>
      <c r="K114" s="8">
        <f t="shared" si="3"/>
        <v>0</v>
      </c>
    </row>
    <row r="115">
      <c r="A115" s="6">
        <v>113.0</v>
      </c>
      <c r="B115" s="1" t="s">
        <v>128</v>
      </c>
      <c r="D115" s="1">
        <v>0.0</v>
      </c>
      <c r="F115" s="7">
        <v>0.0</v>
      </c>
      <c r="G115" s="1">
        <v>0.0</v>
      </c>
      <c r="H115" s="8">
        <f>IFERROR(__xludf.DUMMYFUNCTION("COUNTUNIQUE(D115,E115,F115,G115)"),1.0)</f>
        <v>1</v>
      </c>
      <c r="I115" s="8">
        <f t="shared" si="1"/>
        <v>3</v>
      </c>
      <c r="J115" s="8">
        <f t="shared" si="2"/>
        <v>0</v>
      </c>
      <c r="K115" s="8">
        <f t="shared" si="3"/>
        <v>0</v>
      </c>
    </row>
    <row r="116">
      <c r="A116" s="6">
        <v>114.0</v>
      </c>
      <c r="B116" s="1" t="s">
        <v>129</v>
      </c>
      <c r="D116" s="1">
        <v>2.0</v>
      </c>
      <c r="F116" s="7">
        <v>0.0</v>
      </c>
      <c r="G116" s="1">
        <v>0.0</v>
      </c>
      <c r="H116" s="8">
        <f>IFERROR(__xludf.DUMMYFUNCTION("COUNTUNIQUE(D116,E116,F116,G116)"),2.0)</f>
        <v>2</v>
      </c>
      <c r="I116" s="8">
        <f t="shared" si="1"/>
        <v>2</v>
      </c>
      <c r="J116" s="8">
        <f t="shared" si="2"/>
        <v>0</v>
      </c>
      <c r="K116" s="8">
        <f t="shared" si="3"/>
        <v>1</v>
      </c>
    </row>
    <row r="117">
      <c r="A117" s="6">
        <v>115.0</v>
      </c>
      <c r="B117" s="1" t="s">
        <v>130</v>
      </c>
      <c r="D117" s="1">
        <v>1.0</v>
      </c>
      <c r="F117" s="7">
        <v>0.0</v>
      </c>
      <c r="G117" s="1">
        <v>0.0</v>
      </c>
      <c r="H117" s="8">
        <f>IFERROR(__xludf.DUMMYFUNCTION("COUNTUNIQUE(D117,E117,F117,G117)"),2.0)</f>
        <v>2</v>
      </c>
      <c r="I117" s="8">
        <f t="shared" si="1"/>
        <v>2</v>
      </c>
      <c r="J117" s="8">
        <f t="shared" si="2"/>
        <v>1</v>
      </c>
      <c r="K117" s="8">
        <f t="shared" si="3"/>
        <v>0</v>
      </c>
    </row>
    <row r="118">
      <c r="A118" s="6">
        <v>116.0</v>
      </c>
      <c r="B118" s="1" t="s">
        <v>131</v>
      </c>
      <c r="D118" s="1">
        <v>0.0</v>
      </c>
      <c r="F118" s="7">
        <v>0.0</v>
      </c>
      <c r="G118" s="1">
        <v>0.0</v>
      </c>
      <c r="H118" s="8">
        <f>IFERROR(__xludf.DUMMYFUNCTION("COUNTUNIQUE(D118,E118,F118,G118)"),1.0)</f>
        <v>1</v>
      </c>
      <c r="I118" s="8">
        <f t="shared" si="1"/>
        <v>3</v>
      </c>
      <c r="J118" s="8">
        <f t="shared" si="2"/>
        <v>0</v>
      </c>
      <c r="K118" s="8">
        <f t="shared" si="3"/>
        <v>0</v>
      </c>
    </row>
    <row r="119">
      <c r="A119" s="6">
        <v>117.0</v>
      </c>
      <c r="B119" s="1" t="s">
        <v>132</v>
      </c>
      <c r="D119" s="1">
        <v>1.0</v>
      </c>
      <c r="F119" s="7">
        <v>0.0</v>
      </c>
      <c r="G119" s="1">
        <v>1.0</v>
      </c>
      <c r="H119" s="8">
        <f>IFERROR(__xludf.DUMMYFUNCTION("COUNTUNIQUE(D119,E119,F119,G119)"),2.0)</f>
        <v>2</v>
      </c>
      <c r="I119" s="8">
        <f t="shared" si="1"/>
        <v>1</v>
      </c>
      <c r="J119" s="8">
        <f t="shared" si="2"/>
        <v>2</v>
      </c>
      <c r="K119" s="8">
        <f t="shared" si="3"/>
        <v>0</v>
      </c>
    </row>
    <row r="120">
      <c r="A120" s="6">
        <v>118.0</v>
      </c>
      <c r="B120" s="1" t="s">
        <v>133</v>
      </c>
      <c r="D120" s="1">
        <v>1.0</v>
      </c>
      <c r="F120" s="7">
        <v>2.0</v>
      </c>
      <c r="G120" s="1">
        <v>1.0</v>
      </c>
      <c r="H120" s="8">
        <f>IFERROR(__xludf.DUMMYFUNCTION("COUNTUNIQUE(D120,E120,F120,G120)"),2.0)</f>
        <v>2</v>
      </c>
      <c r="I120" s="8">
        <f t="shared" si="1"/>
        <v>0</v>
      </c>
      <c r="J120" s="8">
        <f t="shared" si="2"/>
        <v>2</v>
      </c>
      <c r="K120" s="8">
        <f t="shared" si="3"/>
        <v>1</v>
      </c>
    </row>
    <row r="121">
      <c r="A121" s="6">
        <v>119.0</v>
      </c>
      <c r="B121" s="1" t="s">
        <v>134</v>
      </c>
      <c r="D121" s="1">
        <v>1.0</v>
      </c>
      <c r="F121" s="7">
        <v>1.0</v>
      </c>
      <c r="G121" s="1">
        <v>0.0</v>
      </c>
      <c r="H121" s="8">
        <f>IFERROR(__xludf.DUMMYFUNCTION("COUNTUNIQUE(D121,E121,F121,G121)"),2.0)</f>
        <v>2</v>
      </c>
      <c r="I121" s="8">
        <f t="shared" si="1"/>
        <v>1</v>
      </c>
      <c r="J121" s="8">
        <f t="shared" si="2"/>
        <v>2</v>
      </c>
      <c r="K121" s="8">
        <f t="shared" si="3"/>
        <v>0</v>
      </c>
    </row>
    <row r="122">
      <c r="A122" s="6">
        <v>120.0</v>
      </c>
      <c r="B122" s="1" t="s">
        <v>135</v>
      </c>
      <c r="D122" s="1">
        <v>1.0</v>
      </c>
      <c r="F122" s="7">
        <v>1.0</v>
      </c>
      <c r="G122" s="1">
        <v>1.0</v>
      </c>
      <c r="H122" s="8">
        <f>IFERROR(__xludf.DUMMYFUNCTION("COUNTUNIQUE(D122,E122,F122,G122)"),1.0)</f>
        <v>1</v>
      </c>
      <c r="I122" s="8">
        <f t="shared" si="1"/>
        <v>0</v>
      </c>
      <c r="J122" s="8">
        <f t="shared" si="2"/>
        <v>3</v>
      </c>
      <c r="K122" s="8">
        <f t="shared" si="3"/>
        <v>0</v>
      </c>
    </row>
    <row r="123">
      <c r="A123" s="6">
        <v>121.0</v>
      </c>
      <c r="B123" s="1" t="s">
        <v>136</v>
      </c>
      <c r="D123" s="1">
        <v>1.0</v>
      </c>
      <c r="F123" s="7">
        <v>1.0</v>
      </c>
      <c r="G123" s="1">
        <v>1.0</v>
      </c>
      <c r="H123" s="8">
        <f>IFERROR(__xludf.DUMMYFUNCTION("COUNTUNIQUE(D123,E123,F123,G123)"),1.0)</f>
        <v>1</v>
      </c>
      <c r="I123" s="8">
        <f t="shared" si="1"/>
        <v>0</v>
      </c>
      <c r="J123" s="8">
        <f t="shared" si="2"/>
        <v>3</v>
      </c>
      <c r="K123" s="8">
        <f t="shared" si="3"/>
        <v>0</v>
      </c>
    </row>
    <row r="124">
      <c r="A124" s="6">
        <v>122.0</v>
      </c>
      <c r="B124" s="1" t="s">
        <v>137</v>
      </c>
      <c r="D124" s="1">
        <v>0.0</v>
      </c>
      <c r="F124" s="7">
        <v>0.0</v>
      </c>
      <c r="G124" s="1">
        <v>0.0</v>
      </c>
      <c r="H124" s="8">
        <f>IFERROR(__xludf.DUMMYFUNCTION("COUNTUNIQUE(D124,E124,F124,G124)"),1.0)</f>
        <v>1</v>
      </c>
      <c r="I124" s="8">
        <f t="shared" si="1"/>
        <v>3</v>
      </c>
      <c r="J124" s="8">
        <f t="shared" si="2"/>
        <v>0</v>
      </c>
      <c r="K124" s="8">
        <f t="shared" si="3"/>
        <v>0</v>
      </c>
    </row>
    <row r="125">
      <c r="A125" s="6">
        <v>123.0</v>
      </c>
      <c r="B125" s="1" t="s">
        <v>138</v>
      </c>
      <c r="D125" s="1">
        <v>0.0</v>
      </c>
      <c r="F125" s="7">
        <v>0.0</v>
      </c>
      <c r="G125" s="1">
        <v>0.0</v>
      </c>
      <c r="H125" s="8">
        <f>IFERROR(__xludf.DUMMYFUNCTION("COUNTUNIQUE(D125,E125,F125,G125)"),1.0)</f>
        <v>1</v>
      </c>
      <c r="I125" s="8">
        <f t="shared" si="1"/>
        <v>3</v>
      </c>
      <c r="J125" s="8">
        <f t="shared" si="2"/>
        <v>0</v>
      </c>
      <c r="K125" s="8">
        <f t="shared" si="3"/>
        <v>0</v>
      </c>
    </row>
    <row r="126">
      <c r="A126" s="6">
        <v>124.0</v>
      </c>
      <c r="B126" s="1" t="s">
        <v>139</v>
      </c>
      <c r="D126" s="1">
        <v>0.0</v>
      </c>
      <c r="F126" s="7">
        <v>0.0</v>
      </c>
      <c r="G126" s="1">
        <v>0.0</v>
      </c>
      <c r="H126" s="8">
        <f>IFERROR(__xludf.DUMMYFUNCTION("COUNTUNIQUE(D126,E126,F126,G126)"),1.0)</f>
        <v>1</v>
      </c>
      <c r="I126" s="8">
        <f t="shared" si="1"/>
        <v>3</v>
      </c>
      <c r="J126" s="8">
        <f t="shared" si="2"/>
        <v>0</v>
      </c>
      <c r="K126" s="8">
        <f t="shared" si="3"/>
        <v>0</v>
      </c>
    </row>
    <row r="127">
      <c r="A127" s="6">
        <v>125.0</v>
      </c>
      <c r="B127" s="1" t="s">
        <v>140</v>
      </c>
      <c r="D127" s="1">
        <v>1.0</v>
      </c>
      <c r="F127" s="7">
        <v>0.0</v>
      </c>
      <c r="G127" s="1">
        <v>0.0</v>
      </c>
      <c r="H127" s="8">
        <f>IFERROR(__xludf.DUMMYFUNCTION("COUNTUNIQUE(D127,E127,F127,G127)"),2.0)</f>
        <v>2</v>
      </c>
      <c r="I127" s="8">
        <f t="shared" si="1"/>
        <v>2</v>
      </c>
      <c r="J127" s="8">
        <f t="shared" si="2"/>
        <v>1</v>
      </c>
      <c r="K127" s="8">
        <f t="shared" si="3"/>
        <v>0</v>
      </c>
    </row>
    <row r="128">
      <c r="A128" s="6">
        <v>126.0</v>
      </c>
      <c r="B128" s="1" t="s">
        <v>141</v>
      </c>
      <c r="D128" s="1">
        <v>0.0</v>
      </c>
      <c r="F128" s="7">
        <v>0.0</v>
      </c>
      <c r="G128" s="1">
        <v>0.0</v>
      </c>
      <c r="H128" s="8">
        <f>IFERROR(__xludf.DUMMYFUNCTION("COUNTUNIQUE(D128,E128,F128,G128)"),1.0)</f>
        <v>1</v>
      </c>
      <c r="I128" s="8">
        <f t="shared" si="1"/>
        <v>3</v>
      </c>
      <c r="J128" s="8">
        <f t="shared" si="2"/>
        <v>0</v>
      </c>
      <c r="K128" s="8">
        <f t="shared" si="3"/>
        <v>0</v>
      </c>
    </row>
    <row r="129">
      <c r="A129" s="6">
        <v>127.0</v>
      </c>
      <c r="B129" s="1" t="s">
        <v>142</v>
      </c>
      <c r="D129" s="1">
        <v>0.0</v>
      </c>
      <c r="F129" s="7">
        <v>0.0</v>
      </c>
      <c r="G129" s="1">
        <v>0.0</v>
      </c>
      <c r="H129" s="8">
        <f>IFERROR(__xludf.DUMMYFUNCTION("COUNTUNIQUE(D129,E129,F129,G129)"),1.0)</f>
        <v>1</v>
      </c>
      <c r="I129" s="8">
        <f t="shared" si="1"/>
        <v>3</v>
      </c>
      <c r="J129" s="8">
        <f t="shared" si="2"/>
        <v>0</v>
      </c>
      <c r="K129" s="8">
        <f t="shared" si="3"/>
        <v>0</v>
      </c>
    </row>
    <row r="130">
      <c r="A130" s="6">
        <v>128.0</v>
      </c>
      <c r="B130" s="1" t="s">
        <v>143</v>
      </c>
      <c r="D130" s="1">
        <v>0.0</v>
      </c>
      <c r="F130" s="7">
        <v>0.0</v>
      </c>
      <c r="G130" s="1">
        <v>0.0</v>
      </c>
      <c r="H130" s="8">
        <f>IFERROR(__xludf.DUMMYFUNCTION("COUNTUNIQUE(D130,E130,F130,G130)"),1.0)</f>
        <v>1</v>
      </c>
      <c r="I130" s="8">
        <f t="shared" si="1"/>
        <v>3</v>
      </c>
      <c r="J130" s="8">
        <f t="shared" si="2"/>
        <v>0</v>
      </c>
      <c r="K130" s="8">
        <f t="shared" si="3"/>
        <v>0</v>
      </c>
    </row>
    <row r="131">
      <c r="A131" s="6">
        <v>129.0</v>
      </c>
      <c r="B131" s="1" t="s">
        <v>144</v>
      </c>
      <c r="D131" s="1">
        <v>0.0</v>
      </c>
      <c r="F131" s="7">
        <v>0.0</v>
      </c>
      <c r="G131" s="1">
        <v>0.0</v>
      </c>
      <c r="H131" s="8">
        <f>IFERROR(__xludf.DUMMYFUNCTION("COUNTUNIQUE(D131,E131,F131,G131)"),1.0)</f>
        <v>1</v>
      </c>
      <c r="I131" s="8">
        <f t="shared" si="1"/>
        <v>3</v>
      </c>
      <c r="J131" s="8">
        <f t="shared" si="2"/>
        <v>0</v>
      </c>
      <c r="K131" s="8">
        <f t="shared" si="3"/>
        <v>0</v>
      </c>
    </row>
    <row r="132">
      <c r="A132" s="6">
        <v>130.0</v>
      </c>
      <c r="B132" s="1" t="s">
        <v>145</v>
      </c>
      <c r="D132" s="1">
        <v>0.0</v>
      </c>
      <c r="F132" s="7">
        <v>0.0</v>
      </c>
      <c r="G132" s="1">
        <v>0.0</v>
      </c>
      <c r="H132" s="8">
        <f>IFERROR(__xludf.DUMMYFUNCTION("COUNTUNIQUE(D132,E132,F132,G132)"),1.0)</f>
        <v>1</v>
      </c>
      <c r="I132" s="8">
        <f t="shared" si="1"/>
        <v>3</v>
      </c>
      <c r="J132" s="8">
        <f t="shared" si="2"/>
        <v>0</v>
      </c>
      <c r="K132" s="8">
        <f t="shared" si="3"/>
        <v>0</v>
      </c>
    </row>
    <row r="133">
      <c r="A133" s="6">
        <v>131.0</v>
      </c>
      <c r="B133" s="1" t="s">
        <v>146</v>
      </c>
      <c r="D133" s="1">
        <v>0.0</v>
      </c>
      <c r="F133" s="7">
        <v>0.0</v>
      </c>
      <c r="G133" s="1">
        <v>0.0</v>
      </c>
      <c r="H133" s="8">
        <f>IFERROR(__xludf.DUMMYFUNCTION("COUNTUNIQUE(D133,E133,F133,G133)"),1.0)</f>
        <v>1</v>
      </c>
      <c r="I133" s="8">
        <f t="shared" si="1"/>
        <v>3</v>
      </c>
      <c r="J133" s="8">
        <f t="shared" si="2"/>
        <v>0</v>
      </c>
      <c r="K133" s="8">
        <f t="shared" si="3"/>
        <v>0</v>
      </c>
    </row>
    <row r="134">
      <c r="A134" s="6">
        <v>132.0</v>
      </c>
      <c r="B134" s="1" t="s">
        <v>147</v>
      </c>
      <c r="D134" s="1">
        <v>2.0</v>
      </c>
      <c r="F134" s="7">
        <v>2.0</v>
      </c>
      <c r="G134" s="1">
        <v>0.0</v>
      </c>
      <c r="H134" s="8">
        <f>IFERROR(__xludf.DUMMYFUNCTION("COUNTUNIQUE(D134,E134,F134,G134)"),2.0)</f>
        <v>2</v>
      </c>
      <c r="I134" s="8">
        <f t="shared" si="1"/>
        <v>1</v>
      </c>
      <c r="J134" s="8">
        <f t="shared" si="2"/>
        <v>0</v>
      </c>
      <c r="K134" s="8">
        <f t="shared" si="3"/>
        <v>2</v>
      </c>
    </row>
    <row r="135">
      <c r="A135" s="6">
        <v>133.0</v>
      </c>
      <c r="B135" s="1" t="s">
        <v>148</v>
      </c>
      <c r="D135" s="1">
        <v>1.0</v>
      </c>
      <c r="F135" s="7">
        <v>1.0</v>
      </c>
      <c r="G135" s="1">
        <v>0.0</v>
      </c>
      <c r="H135" s="8">
        <f>IFERROR(__xludf.DUMMYFUNCTION("COUNTUNIQUE(D135,E135,F135,G135)"),2.0)</f>
        <v>2</v>
      </c>
      <c r="I135" s="8">
        <f t="shared" si="1"/>
        <v>1</v>
      </c>
      <c r="J135" s="8">
        <f t="shared" si="2"/>
        <v>2</v>
      </c>
      <c r="K135" s="8">
        <f t="shared" si="3"/>
        <v>0</v>
      </c>
    </row>
    <row r="136">
      <c r="A136" s="6">
        <v>134.0</v>
      </c>
      <c r="B136" s="1" t="s">
        <v>149</v>
      </c>
      <c r="D136" s="1">
        <v>0.0</v>
      </c>
      <c r="F136" s="7">
        <v>0.0</v>
      </c>
      <c r="G136" s="1">
        <v>0.0</v>
      </c>
      <c r="H136" s="8">
        <f>IFERROR(__xludf.DUMMYFUNCTION("COUNTUNIQUE(D136,E136,F136,G136)"),1.0)</f>
        <v>1</v>
      </c>
      <c r="I136" s="8">
        <f t="shared" si="1"/>
        <v>3</v>
      </c>
      <c r="J136" s="8">
        <f t="shared" si="2"/>
        <v>0</v>
      </c>
      <c r="K136" s="8">
        <f t="shared" si="3"/>
        <v>0</v>
      </c>
    </row>
    <row r="137">
      <c r="A137" s="6">
        <v>135.0</v>
      </c>
      <c r="B137" s="1" t="s">
        <v>150</v>
      </c>
      <c r="D137" s="1">
        <v>0.0</v>
      </c>
      <c r="F137" s="7">
        <v>0.0</v>
      </c>
      <c r="G137" s="1">
        <v>0.0</v>
      </c>
      <c r="H137" s="8">
        <f>IFERROR(__xludf.DUMMYFUNCTION("COUNTUNIQUE(D137,E137,F137,G137)"),1.0)</f>
        <v>1</v>
      </c>
      <c r="I137" s="8">
        <f t="shared" si="1"/>
        <v>3</v>
      </c>
      <c r="J137" s="8">
        <f t="shared" si="2"/>
        <v>0</v>
      </c>
      <c r="K137" s="8">
        <f t="shared" si="3"/>
        <v>0</v>
      </c>
    </row>
    <row r="138">
      <c r="A138" s="6">
        <v>136.0</v>
      </c>
      <c r="B138" s="1" t="s">
        <v>151</v>
      </c>
      <c r="D138" s="1">
        <v>0.0</v>
      </c>
      <c r="F138" s="7">
        <v>0.0</v>
      </c>
      <c r="G138" s="1">
        <v>0.0</v>
      </c>
      <c r="H138" s="8">
        <f>IFERROR(__xludf.DUMMYFUNCTION("COUNTUNIQUE(D138,E138,F138,G138)"),1.0)</f>
        <v>1</v>
      </c>
      <c r="I138" s="8">
        <f t="shared" si="1"/>
        <v>3</v>
      </c>
      <c r="J138" s="8">
        <f t="shared" si="2"/>
        <v>0</v>
      </c>
      <c r="K138" s="8">
        <f t="shared" si="3"/>
        <v>0</v>
      </c>
    </row>
    <row r="139">
      <c r="A139" s="6">
        <v>137.0</v>
      </c>
      <c r="B139" s="1" t="s">
        <v>152</v>
      </c>
      <c r="D139" s="1">
        <v>0.0</v>
      </c>
      <c r="F139" s="7">
        <v>0.0</v>
      </c>
      <c r="G139" s="1">
        <v>0.0</v>
      </c>
      <c r="H139" s="8">
        <f>IFERROR(__xludf.DUMMYFUNCTION("COUNTUNIQUE(D139,E139,F139,G139)"),1.0)</f>
        <v>1</v>
      </c>
      <c r="I139" s="8">
        <f t="shared" si="1"/>
        <v>3</v>
      </c>
      <c r="J139" s="8">
        <f t="shared" si="2"/>
        <v>0</v>
      </c>
      <c r="K139" s="8">
        <f t="shared" si="3"/>
        <v>0</v>
      </c>
    </row>
    <row r="140">
      <c r="A140" s="6">
        <v>138.0</v>
      </c>
      <c r="B140" s="1" t="s">
        <v>153</v>
      </c>
      <c r="D140" s="1">
        <v>0.0</v>
      </c>
      <c r="F140" s="7">
        <v>0.0</v>
      </c>
      <c r="G140" s="1">
        <v>0.0</v>
      </c>
      <c r="H140" s="8">
        <f>IFERROR(__xludf.DUMMYFUNCTION("COUNTUNIQUE(D140,E140,F140,G140)"),1.0)</f>
        <v>1</v>
      </c>
      <c r="I140" s="8">
        <f t="shared" si="1"/>
        <v>3</v>
      </c>
      <c r="J140" s="8">
        <f t="shared" si="2"/>
        <v>0</v>
      </c>
      <c r="K140" s="8">
        <f t="shared" si="3"/>
        <v>0</v>
      </c>
    </row>
    <row r="141">
      <c r="A141" s="6">
        <v>139.0</v>
      </c>
      <c r="B141" s="1" t="s">
        <v>154</v>
      </c>
      <c r="D141" s="1">
        <v>0.0</v>
      </c>
      <c r="F141" s="7">
        <v>0.0</v>
      </c>
      <c r="G141" s="1">
        <v>0.0</v>
      </c>
      <c r="H141" s="8">
        <f>IFERROR(__xludf.DUMMYFUNCTION("COUNTUNIQUE(D141,E141,F141,G141)"),1.0)</f>
        <v>1</v>
      </c>
      <c r="I141" s="8">
        <f t="shared" si="1"/>
        <v>3</v>
      </c>
      <c r="J141" s="8">
        <f t="shared" si="2"/>
        <v>0</v>
      </c>
      <c r="K141" s="8">
        <f t="shared" si="3"/>
        <v>0</v>
      </c>
    </row>
    <row r="142">
      <c r="A142" s="6">
        <v>140.0</v>
      </c>
      <c r="B142" s="1" t="s">
        <v>155</v>
      </c>
      <c r="D142" s="1">
        <v>1.0</v>
      </c>
      <c r="F142" s="7">
        <v>1.0</v>
      </c>
      <c r="G142" s="1">
        <v>0.0</v>
      </c>
      <c r="H142" s="8">
        <f>IFERROR(__xludf.DUMMYFUNCTION("COUNTUNIQUE(D142,E142,F142,G142)"),2.0)</f>
        <v>2</v>
      </c>
      <c r="I142" s="8">
        <f t="shared" si="1"/>
        <v>1</v>
      </c>
      <c r="J142" s="8">
        <f t="shared" si="2"/>
        <v>2</v>
      </c>
      <c r="K142" s="8">
        <f t="shared" si="3"/>
        <v>0</v>
      </c>
    </row>
    <row r="143">
      <c r="A143" s="6">
        <v>141.0</v>
      </c>
      <c r="B143" s="1" t="s">
        <v>156</v>
      </c>
      <c r="D143" s="1">
        <v>1.0</v>
      </c>
      <c r="F143" s="7">
        <v>0.0</v>
      </c>
      <c r="G143" s="1">
        <v>0.0</v>
      </c>
      <c r="H143" s="8">
        <f>IFERROR(__xludf.DUMMYFUNCTION("COUNTUNIQUE(D143,E143,F143,G143)"),2.0)</f>
        <v>2</v>
      </c>
      <c r="I143" s="8">
        <f t="shared" si="1"/>
        <v>2</v>
      </c>
      <c r="J143" s="8">
        <f t="shared" si="2"/>
        <v>1</v>
      </c>
      <c r="K143" s="8">
        <f t="shared" si="3"/>
        <v>0</v>
      </c>
    </row>
    <row r="144">
      <c r="A144" s="6">
        <v>142.0</v>
      </c>
      <c r="B144" s="1" t="s">
        <v>157</v>
      </c>
      <c r="D144" s="1">
        <v>1.0</v>
      </c>
      <c r="F144" s="7">
        <v>1.0</v>
      </c>
      <c r="G144" s="1">
        <v>0.0</v>
      </c>
      <c r="H144" s="8">
        <f>IFERROR(__xludf.DUMMYFUNCTION("COUNTUNIQUE(D144,E144,F144,G144)"),2.0)</f>
        <v>2</v>
      </c>
      <c r="I144" s="8">
        <f t="shared" si="1"/>
        <v>1</v>
      </c>
      <c r="J144" s="8">
        <f t="shared" si="2"/>
        <v>2</v>
      </c>
      <c r="K144" s="8">
        <f t="shared" si="3"/>
        <v>0</v>
      </c>
    </row>
    <row r="145">
      <c r="A145" s="6">
        <v>143.0</v>
      </c>
      <c r="B145" s="1" t="s">
        <v>158</v>
      </c>
      <c r="D145" s="1">
        <v>1.0</v>
      </c>
      <c r="F145" s="7">
        <v>0.0</v>
      </c>
      <c r="G145" s="1">
        <v>0.0</v>
      </c>
      <c r="H145" s="8">
        <f>IFERROR(__xludf.DUMMYFUNCTION("COUNTUNIQUE(D145,E145,F145,G145)"),2.0)</f>
        <v>2</v>
      </c>
      <c r="I145" s="8">
        <f t="shared" si="1"/>
        <v>2</v>
      </c>
      <c r="J145" s="8">
        <f t="shared" si="2"/>
        <v>1</v>
      </c>
      <c r="K145" s="8">
        <f t="shared" si="3"/>
        <v>0</v>
      </c>
    </row>
    <row r="146">
      <c r="A146" s="6">
        <v>144.0</v>
      </c>
      <c r="B146" s="1" t="s">
        <v>159</v>
      </c>
      <c r="D146" s="1">
        <v>1.0</v>
      </c>
      <c r="F146" s="7">
        <v>2.0</v>
      </c>
      <c r="G146" s="1">
        <v>1.0</v>
      </c>
      <c r="H146" s="8">
        <f>IFERROR(__xludf.DUMMYFUNCTION("COUNTUNIQUE(D146,E146,F146,G146)"),2.0)</f>
        <v>2</v>
      </c>
      <c r="I146" s="8">
        <f t="shared" si="1"/>
        <v>0</v>
      </c>
      <c r="J146" s="8">
        <f t="shared" si="2"/>
        <v>2</v>
      </c>
      <c r="K146" s="8">
        <f t="shared" si="3"/>
        <v>1</v>
      </c>
    </row>
    <row r="147">
      <c r="A147" s="6">
        <v>145.0</v>
      </c>
      <c r="B147" s="1" t="s">
        <v>160</v>
      </c>
      <c r="D147" s="1">
        <v>0.0</v>
      </c>
      <c r="F147" s="7">
        <v>0.0</v>
      </c>
      <c r="G147" s="1">
        <v>0.0</v>
      </c>
      <c r="H147" s="8">
        <f>IFERROR(__xludf.DUMMYFUNCTION("COUNTUNIQUE(D147,E147,F147,G147)"),1.0)</f>
        <v>1</v>
      </c>
      <c r="I147" s="8">
        <f t="shared" si="1"/>
        <v>3</v>
      </c>
      <c r="J147" s="8">
        <f t="shared" si="2"/>
        <v>0</v>
      </c>
      <c r="K147" s="8">
        <f t="shared" si="3"/>
        <v>0</v>
      </c>
    </row>
    <row r="148">
      <c r="A148" s="6">
        <v>146.0</v>
      </c>
      <c r="B148" s="1" t="s">
        <v>161</v>
      </c>
      <c r="D148" s="1">
        <v>0.0</v>
      </c>
      <c r="F148" s="7">
        <v>0.0</v>
      </c>
      <c r="G148" s="1">
        <v>0.0</v>
      </c>
      <c r="H148" s="8">
        <f>IFERROR(__xludf.DUMMYFUNCTION("COUNTUNIQUE(D148,E148,F148,G148)"),1.0)</f>
        <v>1</v>
      </c>
      <c r="I148" s="8">
        <f t="shared" si="1"/>
        <v>3</v>
      </c>
      <c r="J148" s="8">
        <f t="shared" si="2"/>
        <v>0</v>
      </c>
      <c r="K148" s="8">
        <f t="shared" si="3"/>
        <v>0</v>
      </c>
    </row>
    <row r="149">
      <c r="A149" s="6">
        <v>147.0</v>
      </c>
      <c r="B149" s="1" t="s">
        <v>162</v>
      </c>
      <c r="D149" s="1">
        <v>0.0</v>
      </c>
      <c r="F149" s="7">
        <v>0.0</v>
      </c>
      <c r="G149" s="1">
        <v>0.0</v>
      </c>
      <c r="H149" s="8">
        <f>IFERROR(__xludf.DUMMYFUNCTION("COUNTUNIQUE(D149,E149,F149,G149)"),1.0)</f>
        <v>1</v>
      </c>
      <c r="I149" s="8">
        <f t="shared" si="1"/>
        <v>3</v>
      </c>
      <c r="J149" s="8">
        <f t="shared" si="2"/>
        <v>0</v>
      </c>
      <c r="K149" s="8">
        <f t="shared" si="3"/>
        <v>0</v>
      </c>
    </row>
    <row r="150">
      <c r="A150" s="6">
        <v>148.0</v>
      </c>
      <c r="B150" s="1" t="s">
        <v>163</v>
      </c>
      <c r="D150" s="1">
        <v>2.0</v>
      </c>
      <c r="F150" s="7">
        <v>2.0</v>
      </c>
      <c r="G150" s="1">
        <v>1.0</v>
      </c>
      <c r="H150" s="8">
        <f>IFERROR(__xludf.DUMMYFUNCTION("COUNTUNIQUE(D150,E150,F150,G150)"),2.0)</f>
        <v>2</v>
      </c>
      <c r="I150" s="8">
        <f t="shared" si="1"/>
        <v>0</v>
      </c>
      <c r="J150" s="8">
        <f t="shared" si="2"/>
        <v>1</v>
      </c>
      <c r="K150" s="8">
        <f t="shared" si="3"/>
        <v>2</v>
      </c>
    </row>
    <row r="151">
      <c r="A151" s="6">
        <v>149.0</v>
      </c>
      <c r="B151" s="1" t="s">
        <v>164</v>
      </c>
      <c r="D151" s="1">
        <v>0.0</v>
      </c>
      <c r="F151" s="7">
        <v>0.0</v>
      </c>
      <c r="G151" s="1">
        <v>0.0</v>
      </c>
      <c r="H151" s="8">
        <f>IFERROR(__xludf.DUMMYFUNCTION("COUNTUNIQUE(D151,E151,F151,G151)"),1.0)</f>
        <v>1</v>
      </c>
      <c r="I151" s="8">
        <f t="shared" si="1"/>
        <v>3</v>
      </c>
      <c r="J151" s="8">
        <f t="shared" si="2"/>
        <v>0</v>
      </c>
      <c r="K151" s="8">
        <f t="shared" si="3"/>
        <v>0</v>
      </c>
    </row>
    <row r="152">
      <c r="A152" s="6">
        <v>150.0</v>
      </c>
      <c r="B152" s="1" t="s">
        <v>165</v>
      </c>
      <c r="D152" s="1">
        <v>0.0</v>
      </c>
      <c r="F152" s="7">
        <v>0.0</v>
      </c>
      <c r="G152" s="1">
        <v>0.0</v>
      </c>
      <c r="H152" s="8">
        <f>IFERROR(__xludf.DUMMYFUNCTION("COUNTUNIQUE(D152,E152,F152,G152)"),1.0)</f>
        <v>1</v>
      </c>
      <c r="I152" s="8">
        <f t="shared" si="1"/>
        <v>3</v>
      </c>
      <c r="J152" s="8">
        <f t="shared" si="2"/>
        <v>0</v>
      </c>
      <c r="K152" s="8">
        <f t="shared" si="3"/>
        <v>0</v>
      </c>
    </row>
    <row r="153">
      <c r="A153" s="6">
        <v>151.0</v>
      </c>
      <c r="B153" s="1" t="s">
        <v>166</v>
      </c>
      <c r="D153" s="1">
        <v>0.0</v>
      </c>
      <c r="F153" s="7">
        <v>0.0</v>
      </c>
      <c r="G153" s="1">
        <v>0.0</v>
      </c>
      <c r="H153" s="8">
        <f>IFERROR(__xludf.DUMMYFUNCTION("COUNTUNIQUE(D153,E153,F153,G153)"),1.0)</f>
        <v>1</v>
      </c>
      <c r="I153" s="8">
        <f t="shared" si="1"/>
        <v>3</v>
      </c>
      <c r="J153" s="8">
        <f t="shared" si="2"/>
        <v>0</v>
      </c>
      <c r="K153" s="8">
        <f t="shared" si="3"/>
        <v>0</v>
      </c>
    </row>
    <row r="154">
      <c r="A154" s="6">
        <v>152.0</v>
      </c>
      <c r="B154" s="1" t="s">
        <v>167</v>
      </c>
      <c r="D154" s="1">
        <v>0.0</v>
      </c>
      <c r="F154" s="7">
        <v>0.0</v>
      </c>
      <c r="G154" s="1">
        <v>0.0</v>
      </c>
      <c r="H154" s="8">
        <f>IFERROR(__xludf.DUMMYFUNCTION("COUNTUNIQUE(D154,E154,F154,G154)"),1.0)</f>
        <v>1</v>
      </c>
      <c r="I154" s="8">
        <f t="shared" si="1"/>
        <v>3</v>
      </c>
      <c r="J154" s="8">
        <f t="shared" si="2"/>
        <v>0</v>
      </c>
      <c r="K154" s="8">
        <f t="shared" si="3"/>
        <v>0</v>
      </c>
    </row>
    <row r="155">
      <c r="A155" s="6">
        <v>153.0</v>
      </c>
      <c r="B155" s="1" t="s">
        <v>168</v>
      </c>
      <c r="D155" s="1">
        <v>0.0</v>
      </c>
      <c r="F155" s="7">
        <v>0.0</v>
      </c>
      <c r="G155" s="1">
        <v>0.0</v>
      </c>
      <c r="H155" s="8">
        <f>IFERROR(__xludf.DUMMYFUNCTION("COUNTUNIQUE(D155,E155,F155,G155)"),1.0)</f>
        <v>1</v>
      </c>
      <c r="I155" s="8">
        <f t="shared" si="1"/>
        <v>3</v>
      </c>
      <c r="J155" s="8">
        <f t="shared" si="2"/>
        <v>0</v>
      </c>
      <c r="K155" s="8">
        <f t="shared" si="3"/>
        <v>0</v>
      </c>
    </row>
    <row r="156">
      <c r="A156" s="6">
        <v>154.0</v>
      </c>
      <c r="B156" s="1" t="s">
        <v>169</v>
      </c>
      <c r="D156" s="1">
        <v>0.0</v>
      </c>
      <c r="F156" s="7">
        <v>0.0</v>
      </c>
      <c r="G156" s="1">
        <v>0.0</v>
      </c>
      <c r="H156" s="8">
        <f>IFERROR(__xludf.DUMMYFUNCTION("COUNTUNIQUE(D156,E156,F156,G156)"),1.0)</f>
        <v>1</v>
      </c>
      <c r="I156" s="8">
        <f t="shared" si="1"/>
        <v>3</v>
      </c>
      <c r="J156" s="8">
        <f t="shared" si="2"/>
        <v>0</v>
      </c>
      <c r="K156" s="8">
        <f t="shared" si="3"/>
        <v>0</v>
      </c>
    </row>
    <row r="157">
      <c r="A157" s="6">
        <v>155.0</v>
      </c>
      <c r="B157" s="1" t="s">
        <v>170</v>
      </c>
      <c r="D157" s="1">
        <v>0.0</v>
      </c>
      <c r="F157" s="7">
        <v>0.0</v>
      </c>
      <c r="G157" s="1">
        <v>0.0</v>
      </c>
      <c r="H157" s="8">
        <f>IFERROR(__xludf.DUMMYFUNCTION("COUNTUNIQUE(D157,E157,F157,G157)"),1.0)</f>
        <v>1</v>
      </c>
      <c r="I157" s="8">
        <f t="shared" si="1"/>
        <v>3</v>
      </c>
      <c r="J157" s="8">
        <f t="shared" si="2"/>
        <v>0</v>
      </c>
      <c r="K157" s="8">
        <f t="shared" si="3"/>
        <v>0</v>
      </c>
    </row>
    <row r="158">
      <c r="A158" s="6">
        <v>156.0</v>
      </c>
      <c r="B158" s="1" t="s">
        <v>83</v>
      </c>
      <c r="D158" s="1">
        <v>0.0</v>
      </c>
      <c r="F158" s="7">
        <v>0.0</v>
      </c>
      <c r="G158" s="1">
        <v>0.0</v>
      </c>
      <c r="H158" s="8">
        <f>IFERROR(__xludf.DUMMYFUNCTION("COUNTUNIQUE(D158,E158,F158,G158)"),1.0)</f>
        <v>1</v>
      </c>
      <c r="I158" s="8">
        <f t="shared" si="1"/>
        <v>3</v>
      </c>
      <c r="J158" s="8">
        <f t="shared" si="2"/>
        <v>0</v>
      </c>
      <c r="K158" s="8">
        <f t="shared" si="3"/>
        <v>0</v>
      </c>
    </row>
    <row r="159">
      <c r="A159" s="6">
        <v>157.0</v>
      </c>
      <c r="B159" s="1" t="s">
        <v>157</v>
      </c>
      <c r="D159" s="1">
        <v>1.0</v>
      </c>
      <c r="F159" s="7">
        <v>1.0</v>
      </c>
      <c r="G159" s="1">
        <v>0.0</v>
      </c>
      <c r="H159" s="8">
        <f>IFERROR(__xludf.DUMMYFUNCTION("COUNTUNIQUE(D159,E159,F159,G159)"),2.0)</f>
        <v>2</v>
      </c>
      <c r="I159" s="8">
        <f t="shared" si="1"/>
        <v>1</v>
      </c>
      <c r="J159" s="8">
        <f t="shared" si="2"/>
        <v>2</v>
      </c>
      <c r="K159" s="8">
        <f t="shared" si="3"/>
        <v>0</v>
      </c>
    </row>
    <row r="160">
      <c r="A160" s="6">
        <v>158.0</v>
      </c>
      <c r="B160" s="1" t="s">
        <v>171</v>
      </c>
      <c r="D160" s="1">
        <v>0.0</v>
      </c>
      <c r="F160" s="7">
        <v>0.0</v>
      </c>
      <c r="G160" s="1">
        <v>0.0</v>
      </c>
      <c r="H160" s="8">
        <f>IFERROR(__xludf.DUMMYFUNCTION("COUNTUNIQUE(D160,E160,F160,G160)"),1.0)</f>
        <v>1</v>
      </c>
      <c r="I160" s="8">
        <f t="shared" si="1"/>
        <v>3</v>
      </c>
      <c r="J160" s="8">
        <f t="shared" si="2"/>
        <v>0</v>
      </c>
      <c r="K160" s="8">
        <f t="shared" si="3"/>
        <v>0</v>
      </c>
    </row>
    <row r="161">
      <c r="A161" s="6">
        <v>159.0</v>
      </c>
      <c r="B161" s="1" t="s">
        <v>172</v>
      </c>
      <c r="D161" s="1">
        <v>0.0</v>
      </c>
      <c r="F161" s="7">
        <v>0.0</v>
      </c>
      <c r="G161" s="1">
        <v>0.0</v>
      </c>
      <c r="H161" s="8">
        <f>IFERROR(__xludf.DUMMYFUNCTION("COUNTUNIQUE(D161,E161,F161,G161)"),1.0)</f>
        <v>1</v>
      </c>
      <c r="I161" s="8">
        <f t="shared" si="1"/>
        <v>3</v>
      </c>
      <c r="J161" s="8">
        <f t="shared" si="2"/>
        <v>0</v>
      </c>
      <c r="K161" s="8">
        <f t="shared" si="3"/>
        <v>0</v>
      </c>
    </row>
    <row r="162">
      <c r="A162" s="6">
        <v>160.0</v>
      </c>
      <c r="B162" s="1" t="s">
        <v>173</v>
      </c>
      <c r="D162" s="1">
        <v>0.0</v>
      </c>
      <c r="F162" s="7">
        <v>0.0</v>
      </c>
      <c r="G162" s="1">
        <v>0.0</v>
      </c>
      <c r="H162" s="8">
        <f>IFERROR(__xludf.DUMMYFUNCTION("COUNTUNIQUE(D162,E162,F162,G162)"),1.0)</f>
        <v>1</v>
      </c>
      <c r="I162" s="8">
        <f t="shared" si="1"/>
        <v>3</v>
      </c>
      <c r="J162" s="8">
        <f t="shared" si="2"/>
        <v>0</v>
      </c>
      <c r="K162" s="8">
        <f t="shared" si="3"/>
        <v>0</v>
      </c>
    </row>
    <row r="163">
      <c r="A163" s="6">
        <v>161.0</v>
      </c>
      <c r="B163" s="1" t="s">
        <v>174</v>
      </c>
      <c r="D163" s="1">
        <v>0.0</v>
      </c>
      <c r="F163" s="7">
        <v>0.0</v>
      </c>
      <c r="G163" s="1">
        <v>0.0</v>
      </c>
      <c r="H163" s="8">
        <f>IFERROR(__xludf.DUMMYFUNCTION("COUNTUNIQUE(D163,E163,F163,G163)"),1.0)</f>
        <v>1</v>
      </c>
      <c r="I163" s="8">
        <f t="shared" si="1"/>
        <v>3</v>
      </c>
      <c r="J163" s="8">
        <f t="shared" si="2"/>
        <v>0</v>
      </c>
      <c r="K163" s="8">
        <f t="shared" si="3"/>
        <v>0</v>
      </c>
    </row>
    <row r="164">
      <c r="A164" s="6">
        <v>162.0</v>
      </c>
      <c r="B164" s="1" t="s">
        <v>175</v>
      </c>
      <c r="D164" s="1">
        <v>1.0</v>
      </c>
      <c r="F164" s="7">
        <v>0.0</v>
      </c>
      <c r="G164" s="1">
        <v>0.0</v>
      </c>
      <c r="H164" s="8">
        <f>IFERROR(__xludf.DUMMYFUNCTION("COUNTUNIQUE(D164,E164,F164,G164)"),2.0)</f>
        <v>2</v>
      </c>
      <c r="I164" s="8">
        <f t="shared" si="1"/>
        <v>2</v>
      </c>
      <c r="J164" s="8">
        <f t="shared" si="2"/>
        <v>1</v>
      </c>
      <c r="K164" s="8">
        <f t="shared" si="3"/>
        <v>0</v>
      </c>
    </row>
    <row r="165">
      <c r="A165" s="6">
        <v>163.0</v>
      </c>
      <c r="B165" s="1" t="s">
        <v>176</v>
      </c>
      <c r="D165" s="1">
        <v>1.0</v>
      </c>
      <c r="F165" s="7">
        <v>0.0</v>
      </c>
      <c r="G165" s="1">
        <v>0.0</v>
      </c>
      <c r="H165" s="8">
        <f>IFERROR(__xludf.DUMMYFUNCTION("COUNTUNIQUE(D165,E165,F165,G165)"),2.0)</f>
        <v>2</v>
      </c>
      <c r="I165" s="8">
        <f t="shared" si="1"/>
        <v>2</v>
      </c>
      <c r="J165" s="8">
        <f t="shared" si="2"/>
        <v>1</v>
      </c>
      <c r="K165" s="8">
        <f t="shared" si="3"/>
        <v>0</v>
      </c>
    </row>
    <row r="166">
      <c r="A166" s="6">
        <v>164.0</v>
      </c>
      <c r="B166" s="1" t="s">
        <v>177</v>
      </c>
      <c r="D166" s="1">
        <v>0.0</v>
      </c>
      <c r="F166" s="7">
        <v>0.0</v>
      </c>
      <c r="G166" s="1">
        <v>0.0</v>
      </c>
      <c r="H166" s="8">
        <f>IFERROR(__xludf.DUMMYFUNCTION("COUNTUNIQUE(D166,E166,F166,G166)"),1.0)</f>
        <v>1</v>
      </c>
      <c r="I166" s="8">
        <f t="shared" si="1"/>
        <v>3</v>
      </c>
      <c r="J166" s="8">
        <f t="shared" si="2"/>
        <v>0</v>
      </c>
      <c r="K166" s="8">
        <f t="shared" si="3"/>
        <v>0</v>
      </c>
    </row>
    <row r="167">
      <c r="A167" s="6">
        <v>165.0</v>
      </c>
      <c r="B167" s="1" t="s">
        <v>178</v>
      </c>
      <c r="D167" s="1">
        <v>2.0</v>
      </c>
      <c r="F167" s="7">
        <v>2.0</v>
      </c>
      <c r="G167" s="1">
        <v>1.0</v>
      </c>
      <c r="H167" s="8">
        <f>IFERROR(__xludf.DUMMYFUNCTION("COUNTUNIQUE(D167,E167,F167,G167)"),2.0)</f>
        <v>2</v>
      </c>
      <c r="I167" s="8">
        <f t="shared" si="1"/>
        <v>0</v>
      </c>
      <c r="J167" s="8">
        <f t="shared" si="2"/>
        <v>1</v>
      </c>
      <c r="K167" s="8">
        <f t="shared" si="3"/>
        <v>2</v>
      </c>
    </row>
    <row r="168">
      <c r="A168" s="6">
        <v>166.0</v>
      </c>
      <c r="B168" s="1" t="s">
        <v>179</v>
      </c>
      <c r="D168" s="1">
        <v>1.0</v>
      </c>
      <c r="F168" s="7">
        <v>0.0</v>
      </c>
      <c r="G168" s="1">
        <v>0.0</v>
      </c>
      <c r="H168" s="8">
        <f>IFERROR(__xludf.DUMMYFUNCTION("COUNTUNIQUE(D168,E168,F168,G168)"),2.0)</f>
        <v>2</v>
      </c>
      <c r="I168" s="8">
        <f t="shared" si="1"/>
        <v>2</v>
      </c>
      <c r="J168" s="8">
        <f t="shared" si="2"/>
        <v>1</v>
      </c>
      <c r="K168" s="8">
        <f t="shared" si="3"/>
        <v>0</v>
      </c>
    </row>
    <row r="169">
      <c r="A169" s="6">
        <v>167.0</v>
      </c>
      <c r="B169" s="1" t="s">
        <v>83</v>
      </c>
      <c r="D169" s="1">
        <v>0.0</v>
      </c>
      <c r="F169" s="7">
        <v>0.0</v>
      </c>
      <c r="G169" s="1">
        <v>0.0</v>
      </c>
      <c r="H169" s="8">
        <f>IFERROR(__xludf.DUMMYFUNCTION("COUNTUNIQUE(D169,E169,F169,G169)"),1.0)</f>
        <v>1</v>
      </c>
      <c r="I169" s="8">
        <f t="shared" si="1"/>
        <v>3</v>
      </c>
      <c r="J169" s="8">
        <f t="shared" si="2"/>
        <v>0</v>
      </c>
      <c r="K169" s="8">
        <f t="shared" si="3"/>
        <v>0</v>
      </c>
    </row>
    <row r="170">
      <c r="A170" s="6">
        <v>168.0</v>
      </c>
      <c r="B170" s="1" t="s">
        <v>180</v>
      </c>
      <c r="D170" s="1">
        <v>0.0</v>
      </c>
      <c r="F170" s="7">
        <v>0.0</v>
      </c>
      <c r="G170" s="1">
        <v>0.0</v>
      </c>
      <c r="H170" s="8">
        <f>IFERROR(__xludf.DUMMYFUNCTION("COUNTUNIQUE(D170,E170,F170,G170)"),1.0)</f>
        <v>1</v>
      </c>
      <c r="I170" s="8">
        <f t="shared" si="1"/>
        <v>3</v>
      </c>
      <c r="J170" s="8">
        <f t="shared" si="2"/>
        <v>0</v>
      </c>
      <c r="K170" s="8">
        <f t="shared" si="3"/>
        <v>0</v>
      </c>
    </row>
    <row r="171">
      <c r="A171" s="6">
        <v>169.0</v>
      </c>
      <c r="B171" s="1" t="s">
        <v>181</v>
      </c>
      <c r="D171" s="1">
        <v>0.0</v>
      </c>
      <c r="F171" s="7">
        <v>0.0</v>
      </c>
      <c r="G171" s="1">
        <v>0.0</v>
      </c>
      <c r="H171" s="1">
        <v>0.0</v>
      </c>
      <c r="I171" s="8">
        <f t="shared" si="1"/>
        <v>3</v>
      </c>
      <c r="J171" s="8">
        <f t="shared" si="2"/>
        <v>0</v>
      </c>
      <c r="K171" s="8">
        <f t="shared" si="3"/>
        <v>0</v>
      </c>
    </row>
    <row r="172">
      <c r="A172" s="6">
        <v>170.0</v>
      </c>
      <c r="B172" s="1" t="s">
        <v>182</v>
      </c>
      <c r="D172" s="1">
        <v>2.0</v>
      </c>
      <c r="F172" s="7">
        <v>1.0</v>
      </c>
      <c r="G172" s="1">
        <v>0.0</v>
      </c>
      <c r="H172" s="8">
        <f>IFERROR(__xludf.DUMMYFUNCTION("COUNTUNIQUE(D172,E172,F172,G172)"),3.0)</f>
        <v>3</v>
      </c>
      <c r="I172" s="8">
        <f t="shared" si="1"/>
        <v>1</v>
      </c>
      <c r="J172" s="8">
        <f t="shared" si="2"/>
        <v>1</v>
      </c>
      <c r="K172" s="8">
        <f t="shared" si="3"/>
        <v>1</v>
      </c>
    </row>
    <row r="173">
      <c r="A173" s="6">
        <v>171.0</v>
      </c>
      <c r="B173" s="1" t="s">
        <v>183</v>
      </c>
      <c r="D173" s="1">
        <v>0.0</v>
      </c>
      <c r="F173" s="7">
        <v>0.0</v>
      </c>
      <c r="G173" s="1">
        <v>0.0</v>
      </c>
      <c r="H173" s="8">
        <f>IFERROR(__xludf.DUMMYFUNCTION("COUNTUNIQUE(D173,E173,F173,G173)"),1.0)</f>
        <v>1</v>
      </c>
      <c r="I173" s="8">
        <f t="shared" si="1"/>
        <v>3</v>
      </c>
      <c r="J173" s="8">
        <f t="shared" si="2"/>
        <v>0</v>
      </c>
      <c r="K173" s="8">
        <f t="shared" si="3"/>
        <v>0</v>
      </c>
    </row>
    <row r="174">
      <c r="A174" s="6">
        <v>172.0</v>
      </c>
      <c r="B174" s="1" t="s">
        <v>184</v>
      </c>
      <c r="D174" s="1">
        <v>0.0</v>
      </c>
      <c r="F174" s="7">
        <v>0.0</v>
      </c>
      <c r="G174" s="1">
        <v>0.0</v>
      </c>
      <c r="H174" s="8">
        <f>IFERROR(__xludf.DUMMYFUNCTION("COUNTUNIQUE(D174,E174,F174,G174)"),1.0)</f>
        <v>1</v>
      </c>
      <c r="I174" s="8">
        <f t="shared" si="1"/>
        <v>3</v>
      </c>
      <c r="J174" s="8">
        <f t="shared" si="2"/>
        <v>0</v>
      </c>
      <c r="K174" s="8">
        <f t="shared" si="3"/>
        <v>0</v>
      </c>
    </row>
    <row r="175">
      <c r="A175" s="6">
        <v>173.0</v>
      </c>
      <c r="B175" s="1" t="s">
        <v>185</v>
      </c>
      <c r="D175" s="1">
        <v>2.0</v>
      </c>
      <c r="F175" s="7">
        <v>2.0</v>
      </c>
      <c r="G175" s="1">
        <v>1.0</v>
      </c>
      <c r="H175" s="8">
        <f>IFERROR(__xludf.DUMMYFUNCTION("COUNTUNIQUE(D175,E175,F175,G175)"),2.0)</f>
        <v>2</v>
      </c>
      <c r="I175" s="8">
        <f t="shared" si="1"/>
        <v>0</v>
      </c>
      <c r="J175" s="8">
        <f t="shared" si="2"/>
        <v>1</v>
      </c>
      <c r="K175" s="8">
        <f t="shared" si="3"/>
        <v>2</v>
      </c>
    </row>
    <row r="176">
      <c r="A176" s="6">
        <v>174.0</v>
      </c>
      <c r="B176" s="1" t="s">
        <v>186</v>
      </c>
      <c r="D176" s="1">
        <v>2.0</v>
      </c>
      <c r="F176" s="7">
        <v>2.0</v>
      </c>
      <c r="G176" s="1">
        <v>1.0</v>
      </c>
      <c r="H176" s="8">
        <f>IFERROR(__xludf.DUMMYFUNCTION("COUNTUNIQUE(D176,E176,F176,G176)"),2.0)</f>
        <v>2</v>
      </c>
      <c r="I176" s="8">
        <f t="shared" si="1"/>
        <v>0</v>
      </c>
      <c r="J176" s="8">
        <f t="shared" si="2"/>
        <v>1</v>
      </c>
      <c r="K176" s="8">
        <f t="shared" si="3"/>
        <v>2</v>
      </c>
    </row>
    <row r="177">
      <c r="A177" s="6">
        <v>175.0</v>
      </c>
      <c r="B177" s="1" t="s">
        <v>187</v>
      </c>
      <c r="D177" s="1">
        <v>0.0</v>
      </c>
      <c r="F177" s="7">
        <v>0.0</v>
      </c>
      <c r="G177" s="1">
        <v>0.0</v>
      </c>
      <c r="H177" s="8">
        <f>IFERROR(__xludf.DUMMYFUNCTION("COUNTUNIQUE(D177,E177,F177,G177)"),1.0)</f>
        <v>1</v>
      </c>
      <c r="I177" s="8">
        <f t="shared" si="1"/>
        <v>3</v>
      </c>
      <c r="J177" s="8">
        <f t="shared" si="2"/>
        <v>0</v>
      </c>
      <c r="K177" s="8">
        <f t="shared" si="3"/>
        <v>0</v>
      </c>
    </row>
    <row r="178">
      <c r="A178" s="6">
        <v>176.0</v>
      </c>
      <c r="B178" s="1" t="s">
        <v>188</v>
      </c>
      <c r="D178" s="1">
        <v>0.0</v>
      </c>
      <c r="F178" s="7">
        <v>0.0</v>
      </c>
      <c r="G178" s="1">
        <v>0.0</v>
      </c>
      <c r="H178" s="8">
        <f>IFERROR(__xludf.DUMMYFUNCTION("COUNTUNIQUE(D178,E178,F178,G178)"),1.0)</f>
        <v>1</v>
      </c>
      <c r="I178" s="8">
        <f t="shared" si="1"/>
        <v>3</v>
      </c>
      <c r="J178" s="8">
        <f t="shared" si="2"/>
        <v>0</v>
      </c>
      <c r="K178" s="8">
        <f t="shared" si="3"/>
        <v>0</v>
      </c>
    </row>
    <row r="179">
      <c r="A179" s="6">
        <v>177.0</v>
      </c>
      <c r="B179" s="1" t="s">
        <v>189</v>
      </c>
      <c r="D179" s="1">
        <v>0.0</v>
      </c>
      <c r="F179" s="7">
        <v>1.0</v>
      </c>
      <c r="G179" s="1">
        <v>0.0</v>
      </c>
      <c r="H179" s="8">
        <f>IFERROR(__xludf.DUMMYFUNCTION("COUNTUNIQUE(D179,E179,F179,G179)"),2.0)</f>
        <v>2</v>
      </c>
      <c r="I179" s="8">
        <f t="shared" si="1"/>
        <v>2</v>
      </c>
      <c r="J179" s="8">
        <f t="shared" si="2"/>
        <v>1</v>
      </c>
      <c r="K179" s="8">
        <f t="shared" si="3"/>
        <v>0</v>
      </c>
    </row>
    <row r="180">
      <c r="A180" s="6">
        <v>178.0</v>
      </c>
      <c r="B180" s="1" t="s">
        <v>190</v>
      </c>
      <c r="D180" s="1">
        <v>0.0</v>
      </c>
      <c r="F180" s="7">
        <v>0.0</v>
      </c>
      <c r="G180" s="1">
        <v>0.0</v>
      </c>
      <c r="H180" s="8">
        <f>IFERROR(__xludf.DUMMYFUNCTION("COUNTUNIQUE(D180,E180,F180,G180)"),1.0)</f>
        <v>1</v>
      </c>
      <c r="I180" s="8">
        <f t="shared" si="1"/>
        <v>3</v>
      </c>
      <c r="J180" s="8">
        <f t="shared" si="2"/>
        <v>0</v>
      </c>
      <c r="K180" s="8">
        <f t="shared" si="3"/>
        <v>0</v>
      </c>
    </row>
    <row r="181">
      <c r="A181" s="6">
        <v>179.0</v>
      </c>
      <c r="B181" s="1" t="s">
        <v>191</v>
      </c>
      <c r="D181" s="1">
        <v>0.0</v>
      </c>
      <c r="F181" s="7">
        <v>0.0</v>
      </c>
      <c r="G181" s="1">
        <v>0.0</v>
      </c>
      <c r="H181" s="8">
        <f>IFERROR(__xludf.DUMMYFUNCTION("COUNTUNIQUE(D181,E181,F181,G181)"),1.0)</f>
        <v>1</v>
      </c>
      <c r="I181" s="8">
        <f t="shared" si="1"/>
        <v>3</v>
      </c>
      <c r="J181" s="8">
        <f t="shared" si="2"/>
        <v>0</v>
      </c>
      <c r="K181" s="8">
        <f t="shared" si="3"/>
        <v>0</v>
      </c>
    </row>
    <row r="182">
      <c r="A182" s="6">
        <v>180.0</v>
      </c>
      <c r="B182" s="1" t="s">
        <v>192</v>
      </c>
      <c r="D182" s="1">
        <v>0.0</v>
      </c>
      <c r="F182" s="7">
        <v>0.0</v>
      </c>
      <c r="G182" s="1">
        <v>0.0</v>
      </c>
      <c r="H182" s="8">
        <f>IFERROR(__xludf.DUMMYFUNCTION("COUNTUNIQUE(D182,E182,F182,G182)"),1.0)</f>
        <v>1</v>
      </c>
      <c r="I182" s="8">
        <f t="shared" si="1"/>
        <v>3</v>
      </c>
      <c r="J182" s="8">
        <f t="shared" si="2"/>
        <v>0</v>
      </c>
      <c r="K182" s="8">
        <f t="shared" si="3"/>
        <v>0</v>
      </c>
    </row>
    <row r="183">
      <c r="A183" s="6">
        <v>181.0</v>
      </c>
      <c r="B183" s="1" t="s">
        <v>193</v>
      </c>
      <c r="D183" s="1">
        <v>1.0</v>
      </c>
      <c r="F183" s="7">
        <v>0.0</v>
      </c>
      <c r="G183" s="1">
        <v>0.0</v>
      </c>
      <c r="H183" s="8">
        <f>IFERROR(__xludf.DUMMYFUNCTION("COUNTUNIQUE(D183,E183,F183,G183)"),2.0)</f>
        <v>2</v>
      </c>
      <c r="I183" s="8">
        <f t="shared" si="1"/>
        <v>2</v>
      </c>
      <c r="J183" s="8">
        <f t="shared" si="2"/>
        <v>1</v>
      </c>
      <c r="K183" s="8">
        <f t="shared" si="3"/>
        <v>0</v>
      </c>
    </row>
    <row r="184">
      <c r="A184" s="6">
        <v>182.0</v>
      </c>
      <c r="B184" s="1" t="s">
        <v>194</v>
      </c>
      <c r="D184" s="1">
        <v>1.0</v>
      </c>
      <c r="F184" s="7">
        <v>0.0</v>
      </c>
      <c r="G184" s="1">
        <v>0.0</v>
      </c>
      <c r="H184" s="8">
        <f>IFERROR(__xludf.DUMMYFUNCTION("COUNTUNIQUE(D184,E184,F184,G184)"),2.0)</f>
        <v>2</v>
      </c>
      <c r="I184" s="8">
        <f t="shared" si="1"/>
        <v>2</v>
      </c>
      <c r="J184" s="8">
        <f t="shared" si="2"/>
        <v>1</v>
      </c>
      <c r="K184" s="8">
        <f t="shared" si="3"/>
        <v>0</v>
      </c>
    </row>
    <row r="185">
      <c r="A185" s="6">
        <v>183.0</v>
      </c>
      <c r="B185" s="1" t="s">
        <v>195</v>
      </c>
      <c r="D185" s="1">
        <v>0.0</v>
      </c>
      <c r="F185" s="7">
        <v>0.0</v>
      </c>
      <c r="G185" s="1">
        <v>0.0</v>
      </c>
      <c r="H185" s="8">
        <f>IFERROR(__xludf.DUMMYFUNCTION("COUNTUNIQUE(D185,E185,F185,G185)"),1.0)</f>
        <v>1</v>
      </c>
      <c r="I185" s="8">
        <f t="shared" si="1"/>
        <v>3</v>
      </c>
      <c r="J185" s="8">
        <f t="shared" si="2"/>
        <v>0</v>
      </c>
      <c r="K185" s="8">
        <f t="shared" si="3"/>
        <v>0</v>
      </c>
    </row>
    <row r="186">
      <c r="A186" s="6">
        <v>184.0</v>
      </c>
      <c r="B186" s="1" t="s">
        <v>196</v>
      </c>
      <c r="D186" s="1">
        <v>1.0</v>
      </c>
      <c r="F186" s="7">
        <v>0.0</v>
      </c>
      <c r="G186" s="1">
        <v>0.0</v>
      </c>
      <c r="H186" s="8">
        <f>IFERROR(__xludf.DUMMYFUNCTION("COUNTUNIQUE(D186,E186,F186,G186)"),2.0)</f>
        <v>2</v>
      </c>
      <c r="I186" s="8">
        <f t="shared" si="1"/>
        <v>2</v>
      </c>
      <c r="J186" s="8">
        <f t="shared" si="2"/>
        <v>1</v>
      </c>
      <c r="K186" s="8">
        <f t="shared" si="3"/>
        <v>0</v>
      </c>
    </row>
    <row r="187">
      <c r="A187" s="6">
        <v>185.0</v>
      </c>
      <c r="B187" s="1" t="s">
        <v>197</v>
      </c>
      <c r="D187" s="1">
        <v>0.0</v>
      </c>
      <c r="F187" s="7">
        <v>0.0</v>
      </c>
      <c r="G187" s="1">
        <v>0.0</v>
      </c>
      <c r="H187" s="8">
        <f>IFERROR(__xludf.DUMMYFUNCTION("COUNTUNIQUE(D187,E187,F187,G187)"),1.0)</f>
        <v>1</v>
      </c>
      <c r="I187" s="8">
        <f t="shared" si="1"/>
        <v>3</v>
      </c>
      <c r="J187" s="8">
        <f t="shared" si="2"/>
        <v>0</v>
      </c>
      <c r="K187" s="8">
        <f t="shared" si="3"/>
        <v>0</v>
      </c>
    </row>
    <row r="188">
      <c r="A188" s="6">
        <v>186.0</v>
      </c>
      <c r="B188" s="1" t="s">
        <v>198</v>
      </c>
      <c r="D188" s="1">
        <v>0.0</v>
      </c>
      <c r="F188" s="7">
        <v>0.0</v>
      </c>
      <c r="G188" s="1">
        <v>0.0</v>
      </c>
      <c r="H188" s="8">
        <f>IFERROR(__xludf.DUMMYFUNCTION("COUNTUNIQUE(D188,E188,F188,G188)"),1.0)</f>
        <v>1</v>
      </c>
      <c r="I188" s="8">
        <f t="shared" si="1"/>
        <v>3</v>
      </c>
      <c r="J188" s="8">
        <f t="shared" si="2"/>
        <v>0</v>
      </c>
      <c r="K188" s="8">
        <f t="shared" si="3"/>
        <v>0</v>
      </c>
    </row>
    <row r="189">
      <c r="A189" s="6">
        <v>187.0</v>
      </c>
      <c r="B189" s="1" t="s">
        <v>199</v>
      </c>
      <c r="D189" s="1">
        <v>0.0</v>
      </c>
      <c r="F189" s="7">
        <v>0.0</v>
      </c>
      <c r="G189" s="1">
        <v>0.0</v>
      </c>
      <c r="H189" s="8">
        <f>IFERROR(__xludf.DUMMYFUNCTION("COUNTUNIQUE(D189,E189,F189,G189)"),1.0)</f>
        <v>1</v>
      </c>
      <c r="I189" s="8">
        <f t="shared" si="1"/>
        <v>3</v>
      </c>
      <c r="J189" s="8">
        <f t="shared" si="2"/>
        <v>0</v>
      </c>
      <c r="K189" s="8">
        <f t="shared" si="3"/>
        <v>0</v>
      </c>
    </row>
    <row r="190">
      <c r="A190" s="6">
        <v>188.0</v>
      </c>
      <c r="B190" s="1" t="s">
        <v>200</v>
      </c>
      <c r="D190" s="1">
        <v>1.0</v>
      </c>
      <c r="F190" s="7">
        <v>0.0</v>
      </c>
      <c r="G190" s="1">
        <v>0.0</v>
      </c>
      <c r="H190" s="8">
        <f>IFERROR(__xludf.DUMMYFUNCTION("COUNTUNIQUE(D190,E190,F190,G190)"),2.0)</f>
        <v>2</v>
      </c>
      <c r="I190" s="8">
        <f t="shared" si="1"/>
        <v>2</v>
      </c>
      <c r="J190" s="8">
        <f t="shared" si="2"/>
        <v>1</v>
      </c>
      <c r="K190" s="8">
        <f t="shared" si="3"/>
        <v>0</v>
      </c>
    </row>
    <row r="191">
      <c r="A191" s="6">
        <v>189.0</v>
      </c>
      <c r="B191" s="1" t="s">
        <v>201</v>
      </c>
      <c r="D191" s="1">
        <v>1.0</v>
      </c>
      <c r="F191" s="7">
        <v>0.0</v>
      </c>
      <c r="G191" s="1">
        <v>0.0</v>
      </c>
      <c r="H191" s="8">
        <f>IFERROR(__xludf.DUMMYFUNCTION("COUNTUNIQUE(D191,E191,F191,G191)"),2.0)</f>
        <v>2</v>
      </c>
      <c r="I191" s="8">
        <f t="shared" si="1"/>
        <v>2</v>
      </c>
      <c r="J191" s="8">
        <f t="shared" si="2"/>
        <v>1</v>
      </c>
      <c r="K191" s="8">
        <f t="shared" si="3"/>
        <v>0</v>
      </c>
    </row>
    <row r="192">
      <c r="A192" s="6">
        <v>190.0</v>
      </c>
      <c r="B192" s="1" t="s">
        <v>202</v>
      </c>
      <c r="D192" s="1">
        <v>0.0</v>
      </c>
      <c r="F192" s="7">
        <v>0.0</v>
      </c>
      <c r="G192" s="1">
        <v>0.0</v>
      </c>
      <c r="H192" s="8">
        <f>IFERROR(__xludf.DUMMYFUNCTION("COUNTUNIQUE(D192,E192,F192,G192)"),1.0)</f>
        <v>1</v>
      </c>
      <c r="I192" s="8">
        <f t="shared" si="1"/>
        <v>3</v>
      </c>
      <c r="J192" s="8">
        <f t="shared" si="2"/>
        <v>0</v>
      </c>
      <c r="K192" s="8">
        <f t="shared" si="3"/>
        <v>0</v>
      </c>
    </row>
    <row r="193">
      <c r="A193" s="6">
        <v>191.0</v>
      </c>
      <c r="B193" s="1" t="s">
        <v>203</v>
      </c>
      <c r="D193" s="1">
        <v>1.0</v>
      </c>
      <c r="F193" s="7">
        <v>0.0</v>
      </c>
      <c r="G193" s="1">
        <v>0.0</v>
      </c>
      <c r="H193" s="8">
        <f>IFERROR(__xludf.DUMMYFUNCTION("COUNTUNIQUE(D193,E193,F193,G193)"),2.0)</f>
        <v>2</v>
      </c>
      <c r="I193" s="8">
        <f t="shared" si="1"/>
        <v>2</v>
      </c>
      <c r="J193" s="8">
        <f t="shared" si="2"/>
        <v>1</v>
      </c>
      <c r="K193" s="8">
        <f t="shared" si="3"/>
        <v>0</v>
      </c>
    </row>
    <row r="194">
      <c r="A194" s="6">
        <v>192.0</v>
      </c>
      <c r="B194" s="1" t="s">
        <v>204</v>
      </c>
      <c r="D194" s="1">
        <v>0.0</v>
      </c>
      <c r="F194" s="7">
        <v>0.0</v>
      </c>
      <c r="G194" s="1">
        <v>0.0</v>
      </c>
      <c r="H194" s="8">
        <f>IFERROR(__xludf.DUMMYFUNCTION("COUNTUNIQUE(D194,E194,F194,G194)"),1.0)</f>
        <v>1</v>
      </c>
      <c r="I194" s="8">
        <f t="shared" si="1"/>
        <v>3</v>
      </c>
      <c r="J194" s="8">
        <f t="shared" si="2"/>
        <v>0</v>
      </c>
      <c r="K194" s="8">
        <f t="shared" si="3"/>
        <v>0</v>
      </c>
    </row>
    <row r="195">
      <c r="A195" s="6">
        <v>193.0</v>
      </c>
      <c r="B195" s="1" t="s">
        <v>205</v>
      </c>
      <c r="D195" s="1">
        <v>0.0</v>
      </c>
      <c r="F195" s="7">
        <v>0.0</v>
      </c>
      <c r="G195" s="1">
        <v>0.0</v>
      </c>
      <c r="H195" s="8">
        <f>IFERROR(__xludf.DUMMYFUNCTION("COUNTUNIQUE(D195,E195,F195,G195)"),1.0)</f>
        <v>1</v>
      </c>
      <c r="I195" s="8">
        <f t="shared" si="1"/>
        <v>3</v>
      </c>
      <c r="J195" s="8">
        <f t="shared" si="2"/>
        <v>0</v>
      </c>
      <c r="K195" s="8">
        <f t="shared" si="3"/>
        <v>0</v>
      </c>
    </row>
    <row r="196">
      <c r="A196" s="6">
        <v>194.0</v>
      </c>
      <c r="B196" s="1" t="s">
        <v>206</v>
      </c>
      <c r="D196" s="1">
        <v>2.0</v>
      </c>
      <c r="F196" s="7">
        <v>2.0</v>
      </c>
      <c r="G196" s="1">
        <v>1.0</v>
      </c>
      <c r="H196" s="8">
        <f>IFERROR(__xludf.DUMMYFUNCTION("COUNTUNIQUE(D196,E196,F196,G196)"),2.0)</f>
        <v>2</v>
      </c>
      <c r="I196" s="8">
        <f t="shared" si="1"/>
        <v>0</v>
      </c>
      <c r="J196" s="8">
        <f t="shared" si="2"/>
        <v>1</v>
      </c>
      <c r="K196" s="8">
        <f t="shared" si="3"/>
        <v>2</v>
      </c>
    </row>
    <row r="197">
      <c r="A197" s="6">
        <v>195.0</v>
      </c>
      <c r="B197" s="1" t="s">
        <v>207</v>
      </c>
      <c r="D197" s="1">
        <v>1.0</v>
      </c>
      <c r="F197" s="7">
        <v>0.0</v>
      </c>
      <c r="G197" s="1">
        <v>0.0</v>
      </c>
      <c r="H197" s="8">
        <f>IFERROR(__xludf.DUMMYFUNCTION("COUNTUNIQUE(D197,E197,F197,G197)"),2.0)</f>
        <v>2</v>
      </c>
      <c r="I197" s="8">
        <f t="shared" si="1"/>
        <v>2</v>
      </c>
      <c r="J197" s="8">
        <f t="shared" si="2"/>
        <v>1</v>
      </c>
      <c r="K197" s="8">
        <f t="shared" si="3"/>
        <v>0</v>
      </c>
    </row>
    <row r="198">
      <c r="A198" s="6">
        <v>196.0</v>
      </c>
      <c r="B198" s="1" t="s">
        <v>208</v>
      </c>
      <c r="D198" s="1">
        <v>0.0</v>
      </c>
      <c r="F198" s="7">
        <v>0.0</v>
      </c>
      <c r="G198" s="1">
        <v>0.0</v>
      </c>
      <c r="H198" s="8">
        <f>IFERROR(__xludf.DUMMYFUNCTION("COUNTUNIQUE(D198,E198,F198,G198)"),1.0)</f>
        <v>1</v>
      </c>
      <c r="I198" s="8">
        <f t="shared" si="1"/>
        <v>3</v>
      </c>
      <c r="J198" s="8">
        <f t="shared" si="2"/>
        <v>0</v>
      </c>
      <c r="K198" s="8">
        <f t="shared" si="3"/>
        <v>0</v>
      </c>
    </row>
    <row r="199">
      <c r="A199" s="6">
        <v>197.0</v>
      </c>
      <c r="B199" s="1" t="s">
        <v>209</v>
      </c>
      <c r="D199" s="1">
        <v>1.0</v>
      </c>
      <c r="F199" s="7">
        <v>0.0</v>
      </c>
      <c r="G199" s="1">
        <v>0.0</v>
      </c>
      <c r="H199" s="8">
        <f>IFERROR(__xludf.DUMMYFUNCTION("COUNTUNIQUE(D199,E199,F199,G199)"),2.0)</f>
        <v>2</v>
      </c>
      <c r="I199" s="8">
        <f t="shared" si="1"/>
        <v>2</v>
      </c>
      <c r="J199" s="8">
        <f t="shared" si="2"/>
        <v>1</v>
      </c>
      <c r="K199" s="8">
        <f t="shared" si="3"/>
        <v>0</v>
      </c>
    </row>
    <row r="200">
      <c r="A200" s="6">
        <v>198.0</v>
      </c>
      <c r="B200" s="1" t="s">
        <v>210</v>
      </c>
      <c r="D200" s="1">
        <v>0.0</v>
      </c>
      <c r="F200" s="7">
        <v>0.0</v>
      </c>
      <c r="G200" s="1">
        <v>0.0</v>
      </c>
      <c r="H200" s="8">
        <f>IFERROR(__xludf.DUMMYFUNCTION("COUNTUNIQUE(D200,E200,F200,G200)"),1.0)</f>
        <v>1</v>
      </c>
      <c r="I200" s="8">
        <f t="shared" si="1"/>
        <v>3</v>
      </c>
      <c r="J200" s="8">
        <f t="shared" si="2"/>
        <v>0</v>
      </c>
      <c r="K200" s="8">
        <f t="shared" si="3"/>
        <v>0</v>
      </c>
    </row>
    <row r="201">
      <c r="A201" s="6">
        <v>199.0</v>
      </c>
      <c r="B201" s="1" t="s">
        <v>211</v>
      </c>
      <c r="D201" s="1">
        <v>1.0</v>
      </c>
      <c r="F201" s="7">
        <v>0.0</v>
      </c>
      <c r="G201" s="1">
        <v>0.0</v>
      </c>
      <c r="H201" s="8">
        <f>IFERROR(__xludf.DUMMYFUNCTION("COUNTUNIQUE(D201,E201,F201,G201)"),2.0)</f>
        <v>2</v>
      </c>
      <c r="I201" s="8">
        <f t="shared" si="1"/>
        <v>2</v>
      </c>
      <c r="J201" s="8">
        <f t="shared" si="2"/>
        <v>1</v>
      </c>
      <c r="K201" s="8">
        <f t="shared" si="3"/>
        <v>0</v>
      </c>
    </row>
    <row r="202">
      <c r="A202" s="6">
        <v>200.0</v>
      </c>
      <c r="B202" s="1" t="s">
        <v>212</v>
      </c>
      <c r="D202" s="1">
        <v>0.0</v>
      </c>
      <c r="F202" s="7">
        <v>0.0</v>
      </c>
      <c r="G202" s="1">
        <v>0.0</v>
      </c>
      <c r="H202" s="8">
        <f>IFERROR(__xludf.DUMMYFUNCTION("COUNTUNIQUE(D202,E202,F202,G202)"),1.0)</f>
        <v>1</v>
      </c>
      <c r="I202" s="8">
        <f t="shared" si="1"/>
        <v>3</v>
      </c>
      <c r="J202" s="8">
        <f t="shared" si="2"/>
        <v>0</v>
      </c>
      <c r="K202" s="8">
        <f t="shared" si="3"/>
        <v>0</v>
      </c>
    </row>
    <row r="203">
      <c r="A203" s="6">
        <v>201.0</v>
      </c>
      <c r="B203" s="1" t="s">
        <v>213</v>
      </c>
      <c r="D203" s="1">
        <v>0.0</v>
      </c>
      <c r="F203" s="7">
        <v>1.0</v>
      </c>
      <c r="G203" s="1">
        <v>0.0</v>
      </c>
      <c r="H203" s="8">
        <f>IFERROR(__xludf.DUMMYFUNCTION("COUNTUNIQUE(D203,E203,F203,G203)"),2.0)</f>
        <v>2</v>
      </c>
      <c r="I203" s="8">
        <f t="shared" si="1"/>
        <v>2</v>
      </c>
      <c r="J203" s="8">
        <f t="shared" si="2"/>
        <v>1</v>
      </c>
      <c r="K203" s="8">
        <f t="shared" si="3"/>
        <v>0</v>
      </c>
    </row>
    <row r="204">
      <c r="A204" s="6">
        <v>202.0</v>
      </c>
      <c r="B204" s="1" t="s">
        <v>214</v>
      </c>
      <c r="D204" s="1">
        <v>0.0</v>
      </c>
      <c r="F204" s="7">
        <v>0.0</v>
      </c>
      <c r="G204" s="1">
        <v>0.0</v>
      </c>
      <c r="H204" s="8">
        <f>IFERROR(__xludf.DUMMYFUNCTION("COUNTUNIQUE(D204,E204,F204,G204)"),1.0)</f>
        <v>1</v>
      </c>
      <c r="I204" s="8">
        <f t="shared" si="1"/>
        <v>3</v>
      </c>
      <c r="J204" s="8">
        <f t="shared" si="2"/>
        <v>0</v>
      </c>
      <c r="K204" s="8">
        <f t="shared" si="3"/>
        <v>0</v>
      </c>
    </row>
    <row r="205">
      <c r="A205" s="6">
        <v>203.0</v>
      </c>
      <c r="B205" s="1" t="s">
        <v>215</v>
      </c>
      <c r="D205" s="1">
        <v>0.0</v>
      </c>
      <c r="F205" s="7">
        <v>0.0</v>
      </c>
      <c r="G205" s="1">
        <v>0.0</v>
      </c>
      <c r="H205" s="8">
        <f>IFERROR(__xludf.DUMMYFUNCTION("COUNTUNIQUE(D205,E205,F205,G205)"),1.0)</f>
        <v>1</v>
      </c>
      <c r="I205" s="8">
        <f t="shared" si="1"/>
        <v>3</v>
      </c>
      <c r="J205" s="8">
        <f t="shared" si="2"/>
        <v>0</v>
      </c>
      <c r="K205" s="8">
        <f t="shared" si="3"/>
        <v>0</v>
      </c>
    </row>
    <row r="206">
      <c r="A206" s="6">
        <v>204.0</v>
      </c>
      <c r="B206" s="1" t="s">
        <v>216</v>
      </c>
      <c r="D206" s="1">
        <v>1.0</v>
      </c>
      <c r="F206" s="7">
        <v>0.0</v>
      </c>
      <c r="G206" s="1">
        <v>0.0</v>
      </c>
      <c r="H206" s="8">
        <f>IFERROR(__xludf.DUMMYFUNCTION("COUNTUNIQUE(D206,E206,F206,G206)"),2.0)</f>
        <v>2</v>
      </c>
      <c r="I206" s="8">
        <f t="shared" si="1"/>
        <v>2</v>
      </c>
      <c r="J206" s="8">
        <f t="shared" si="2"/>
        <v>1</v>
      </c>
      <c r="K206" s="8">
        <f t="shared" si="3"/>
        <v>0</v>
      </c>
    </row>
    <row r="207">
      <c r="A207" s="6">
        <v>205.0</v>
      </c>
      <c r="B207" s="1" t="s">
        <v>217</v>
      </c>
      <c r="D207" s="1">
        <v>1.0</v>
      </c>
      <c r="F207" s="7">
        <v>0.0</v>
      </c>
      <c r="G207" s="1">
        <v>0.0</v>
      </c>
      <c r="H207" s="8">
        <f>IFERROR(__xludf.DUMMYFUNCTION("COUNTUNIQUE(D207,E207,F207,G207)"),2.0)</f>
        <v>2</v>
      </c>
      <c r="I207" s="8">
        <f t="shared" si="1"/>
        <v>2</v>
      </c>
      <c r="J207" s="8">
        <f t="shared" si="2"/>
        <v>1</v>
      </c>
      <c r="K207" s="8">
        <f t="shared" si="3"/>
        <v>0</v>
      </c>
    </row>
    <row r="208">
      <c r="A208" s="6">
        <v>206.0</v>
      </c>
      <c r="B208" s="1" t="s">
        <v>218</v>
      </c>
      <c r="D208" s="1">
        <v>1.0</v>
      </c>
      <c r="F208" s="7">
        <v>0.0</v>
      </c>
      <c r="G208" s="1">
        <v>0.0</v>
      </c>
      <c r="H208" s="8">
        <f>IFERROR(__xludf.DUMMYFUNCTION("COUNTUNIQUE(D208,E208,F208,G208)"),2.0)</f>
        <v>2</v>
      </c>
      <c r="I208" s="8">
        <f t="shared" si="1"/>
        <v>2</v>
      </c>
      <c r="J208" s="8">
        <f t="shared" si="2"/>
        <v>1</v>
      </c>
      <c r="K208" s="8">
        <f t="shared" si="3"/>
        <v>0</v>
      </c>
    </row>
    <row r="209">
      <c r="A209" s="6">
        <v>207.0</v>
      </c>
      <c r="B209" s="1" t="s">
        <v>219</v>
      </c>
      <c r="D209" s="1">
        <v>0.0</v>
      </c>
      <c r="F209" s="7">
        <v>1.0</v>
      </c>
      <c r="G209" s="1">
        <v>1.0</v>
      </c>
      <c r="H209" s="8">
        <f>IFERROR(__xludf.DUMMYFUNCTION("COUNTUNIQUE(D209,E209,F209,G209)"),2.0)</f>
        <v>2</v>
      </c>
      <c r="I209" s="8">
        <f t="shared" si="1"/>
        <v>1</v>
      </c>
      <c r="J209" s="8">
        <f t="shared" si="2"/>
        <v>2</v>
      </c>
      <c r="K209" s="8">
        <f t="shared" si="3"/>
        <v>0</v>
      </c>
    </row>
    <row r="210">
      <c r="A210" s="6">
        <v>208.0</v>
      </c>
      <c r="B210" s="1" t="s">
        <v>220</v>
      </c>
      <c r="D210" s="1">
        <v>1.0</v>
      </c>
      <c r="F210" s="7">
        <v>0.0</v>
      </c>
      <c r="G210" s="1">
        <v>0.0</v>
      </c>
      <c r="H210" s="8">
        <f>IFERROR(__xludf.DUMMYFUNCTION("COUNTUNIQUE(D210,E210,F210,G210)"),2.0)</f>
        <v>2</v>
      </c>
      <c r="I210" s="8">
        <f t="shared" si="1"/>
        <v>2</v>
      </c>
      <c r="J210" s="8">
        <f t="shared" si="2"/>
        <v>1</v>
      </c>
      <c r="K210" s="8">
        <f t="shared" si="3"/>
        <v>0</v>
      </c>
    </row>
    <row r="211">
      <c r="A211" s="6">
        <v>209.0</v>
      </c>
      <c r="B211" s="1" t="s">
        <v>221</v>
      </c>
      <c r="D211" s="1">
        <v>0.0</v>
      </c>
      <c r="F211" s="7">
        <v>0.0</v>
      </c>
      <c r="G211" s="1">
        <v>0.0</v>
      </c>
      <c r="H211" s="8">
        <f>IFERROR(__xludf.DUMMYFUNCTION("COUNTUNIQUE(D211,E211,F211,G211)"),1.0)</f>
        <v>1</v>
      </c>
      <c r="I211" s="8">
        <f t="shared" si="1"/>
        <v>3</v>
      </c>
      <c r="J211" s="8">
        <f t="shared" si="2"/>
        <v>0</v>
      </c>
      <c r="K211" s="8">
        <f t="shared" si="3"/>
        <v>0</v>
      </c>
    </row>
    <row r="212">
      <c r="A212" s="6">
        <v>210.0</v>
      </c>
      <c r="B212" s="1" t="s">
        <v>222</v>
      </c>
      <c r="D212" s="1">
        <v>0.0</v>
      </c>
      <c r="F212" s="7">
        <v>0.0</v>
      </c>
      <c r="G212" s="1">
        <v>0.0</v>
      </c>
      <c r="H212" s="8">
        <f>IFERROR(__xludf.DUMMYFUNCTION("COUNTUNIQUE(D212,E212,F212,G212)"),1.0)</f>
        <v>1</v>
      </c>
      <c r="I212" s="8">
        <f t="shared" si="1"/>
        <v>3</v>
      </c>
      <c r="J212" s="8">
        <f t="shared" si="2"/>
        <v>0</v>
      </c>
      <c r="K212" s="8">
        <f t="shared" si="3"/>
        <v>0</v>
      </c>
    </row>
    <row r="213">
      <c r="A213" s="6">
        <v>211.0</v>
      </c>
      <c r="B213" s="1" t="s">
        <v>223</v>
      </c>
      <c r="D213" s="1">
        <v>1.0</v>
      </c>
      <c r="F213" s="7">
        <v>0.0</v>
      </c>
      <c r="G213" s="1">
        <v>0.0</v>
      </c>
      <c r="H213" s="8">
        <f>IFERROR(__xludf.DUMMYFUNCTION("COUNTUNIQUE(D213,E213,F213,G213)"),2.0)</f>
        <v>2</v>
      </c>
      <c r="I213" s="8">
        <f t="shared" si="1"/>
        <v>2</v>
      </c>
      <c r="J213" s="8">
        <f t="shared" si="2"/>
        <v>1</v>
      </c>
      <c r="K213" s="8">
        <f t="shared" si="3"/>
        <v>0</v>
      </c>
    </row>
    <row r="214">
      <c r="A214" s="6">
        <v>212.0</v>
      </c>
      <c r="B214" s="1" t="s">
        <v>224</v>
      </c>
      <c r="D214" s="1">
        <v>1.0</v>
      </c>
      <c r="F214" s="7">
        <v>0.0</v>
      </c>
      <c r="G214" s="1">
        <v>0.0</v>
      </c>
      <c r="H214" s="8">
        <f>IFERROR(__xludf.DUMMYFUNCTION("COUNTUNIQUE(D214,E214,F214,G214)"),2.0)</f>
        <v>2</v>
      </c>
      <c r="I214" s="8">
        <f t="shared" si="1"/>
        <v>2</v>
      </c>
      <c r="J214" s="8">
        <f t="shared" si="2"/>
        <v>1</v>
      </c>
      <c r="K214" s="8">
        <f t="shared" si="3"/>
        <v>0</v>
      </c>
    </row>
    <row r="215">
      <c r="A215" s="6">
        <v>213.0</v>
      </c>
      <c r="B215" s="1" t="s">
        <v>225</v>
      </c>
      <c r="D215" s="1">
        <v>0.0</v>
      </c>
      <c r="F215" s="7">
        <v>0.0</v>
      </c>
      <c r="G215" s="1">
        <v>0.0</v>
      </c>
      <c r="H215" s="8">
        <f>IFERROR(__xludf.DUMMYFUNCTION("COUNTUNIQUE(D215,E215,F215,G215)"),1.0)</f>
        <v>1</v>
      </c>
      <c r="I215" s="8">
        <f t="shared" si="1"/>
        <v>3</v>
      </c>
      <c r="J215" s="8">
        <f t="shared" si="2"/>
        <v>0</v>
      </c>
      <c r="K215" s="8">
        <f t="shared" si="3"/>
        <v>0</v>
      </c>
    </row>
    <row r="216">
      <c r="A216" s="6">
        <v>214.0</v>
      </c>
      <c r="B216" s="1" t="s">
        <v>226</v>
      </c>
      <c r="D216" s="1">
        <v>0.0</v>
      </c>
      <c r="F216" s="7">
        <v>0.0</v>
      </c>
      <c r="G216" s="1">
        <v>0.0</v>
      </c>
      <c r="H216" s="8">
        <f>IFERROR(__xludf.DUMMYFUNCTION("COUNTUNIQUE(D216,E216,F216,G216)"),1.0)</f>
        <v>1</v>
      </c>
      <c r="I216" s="8">
        <f t="shared" si="1"/>
        <v>3</v>
      </c>
      <c r="J216" s="8">
        <f t="shared" si="2"/>
        <v>0</v>
      </c>
      <c r="K216" s="8">
        <f t="shared" si="3"/>
        <v>0</v>
      </c>
    </row>
    <row r="217">
      <c r="A217" s="6">
        <v>215.0</v>
      </c>
      <c r="B217" s="1" t="s">
        <v>227</v>
      </c>
      <c r="D217" s="1">
        <v>0.0</v>
      </c>
      <c r="F217" s="7">
        <v>0.0</v>
      </c>
      <c r="G217" s="1">
        <v>0.0</v>
      </c>
      <c r="H217" s="8">
        <f>IFERROR(__xludf.DUMMYFUNCTION("COUNTUNIQUE(D217,E217,F217,G217)"),1.0)</f>
        <v>1</v>
      </c>
      <c r="I217" s="8">
        <f t="shared" si="1"/>
        <v>3</v>
      </c>
      <c r="J217" s="8">
        <f t="shared" si="2"/>
        <v>0</v>
      </c>
      <c r="K217" s="8">
        <f t="shared" si="3"/>
        <v>0</v>
      </c>
    </row>
    <row r="218">
      <c r="A218" s="6">
        <v>216.0</v>
      </c>
      <c r="B218" s="1" t="s">
        <v>228</v>
      </c>
      <c r="D218" s="1">
        <v>0.0</v>
      </c>
      <c r="F218" s="7">
        <v>0.0</v>
      </c>
      <c r="G218" s="1">
        <v>0.0</v>
      </c>
      <c r="H218" s="8">
        <f>IFERROR(__xludf.DUMMYFUNCTION("COUNTUNIQUE(D218,E218,F218,G218)"),1.0)</f>
        <v>1</v>
      </c>
      <c r="I218" s="8">
        <f t="shared" si="1"/>
        <v>3</v>
      </c>
      <c r="J218" s="8">
        <f t="shared" si="2"/>
        <v>0</v>
      </c>
      <c r="K218" s="8">
        <f t="shared" si="3"/>
        <v>0</v>
      </c>
    </row>
    <row r="219">
      <c r="A219" s="6">
        <v>217.0</v>
      </c>
      <c r="B219" s="1" t="s">
        <v>229</v>
      </c>
      <c r="D219" s="1">
        <v>0.0</v>
      </c>
      <c r="F219" s="7">
        <v>0.0</v>
      </c>
      <c r="G219" s="1">
        <v>0.0</v>
      </c>
      <c r="H219" s="8">
        <f>IFERROR(__xludf.DUMMYFUNCTION("COUNTUNIQUE(D219,E219,F219,G219)"),1.0)</f>
        <v>1</v>
      </c>
      <c r="I219" s="8">
        <f t="shared" si="1"/>
        <v>3</v>
      </c>
      <c r="J219" s="8">
        <f t="shared" si="2"/>
        <v>0</v>
      </c>
      <c r="K219" s="8">
        <f t="shared" si="3"/>
        <v>0</v>
      </c>
    </row>
    <row r="220">
      <c r="A220" s="6">
        <v>218.0</v>
      </c>
      <c r="B220" s="1" t="s">
        <v>230</v>
      </c>
      <c r="D220" s="1">
        <v>1.0</v>
      </c>
      <c r="F220" s="7">
        <v>1.0</v>
      </c>
      <c r="G220" s="1">
        <v>0.0</v>
      </c>
      <c r="H220" s="8">
        <f>IFERROR(__xludf.DUMMYFUNCTION("COUNTUNIQUE(D220,E220,F220,G220)"),2.0)</f>
        <v>2</v>
      </c>
      <c r="I220" s="8">
        <f t="shared" si="1"/>
        <v>1</v>
      </c>
      <c r="J220" s="8">
        <f t="shared" si="2"/>
        <v>2</v>
      </c>
      <c r="K220" s="8">
        <f t="shared" si="3"/>
        <v>0</v>
      </c>
    </row>
    <row r="221">
      <c r="A221" s="6">
        <v>219.0</v>
      </c>
      <c r="B221" s="1" t="s">
        <v>231</v>
      </c>
      <c r="D221" s="1">
        <v>0.0</v>
      </c>
      <c r="F221" s="7">
        <v>0.0</v>
      </c>
      <c r="G221" s="1">
        <v>0.0</v>
      </c>
      <c r="H221" s="8">
        <f>IFERROR(__xludf.DUMMYFUNCTION("COUNTUNIQUE(D221,E221,F221,G221)"),1.0)</f>
        <v>1</v>
      </c>
      <c r="I221" s="8">
        <f t="shared" si="1"/>
        <v>3</v>
      </c>
      <c r="J221" s="8">
        <f t="shared" si="2"/>
        <v>0</v>
      </c>
      <c r="K221" s="8">
        <f t="shared" si="3"/>
        <v>0</v>
      </c>
    </row>
    <row r="222">
      <c r="A222" s="6">
        <v>220.0</v>
      </c>
      <c r="B222" s="1" t="s">
        <v>232</v>
      </c>
      <c r="D222" s="1">
        <v>1.0</v>
      </c>
      <c r="F222" s="7">
        <v>1.0</v>
      </c>
      <c r="G222" s="1">
        <v>0.0</v>
      </c>
      <c r="H222" s="8">
        <f>IFERROR(__xludf.DUMMYFUNCTION("COUNTUNIQUE(D222,E222,F222,G222)"),2.0)</f>
        <v>2</v>
      </c>
      <c r="I222" s="8">
        <f t="shared" si="1"/>
        <v>1</v>
      </c>
      <c r="J222" s="8">
        <f t="shared" si="2"/>
        <v>2</v>
      </c>
      <c r="K222" s="8">
        <f t="shared" si="3"/>
        <v>0</v>
      </c>
    </row>
    <row r="223">
      <c r="A223" s="6">
        <v>221.0</v>
      </c>
      <c r="B223" s="1" t="s">
        <v>233</v>
      </c>
      <c r="D223" s="1">
        <v>0.0</v>
      </c>
      <c r="F223" s="7">
        <v>0.0</v>
      </c>
      <c r="G223" s="1">
        <v>0.0</v>
      </c>
      <c r="H223" s="8">
        <f>IFERROR(__xludf.DUMMYFUNCTION("COUNTUNIQUE(D223,E223,F223,G223)"),1.0)</f>
        <v>1</v>
      </c>
      <c r="I223" s="8">
        <f t="shared" si="1"/>
        <v>3</v>
      </c>
      <c r="J223" s="8">
        <f t="shared" si="2"/>
        <v>0</v>
      </c>
      <c r="K223" s="8">
        <f t="shared" si="3"/>
        <v>0</v>
      </c>
    </row>
    <row r="224">
      <c r="A224" s="6">
        <v>222.0</v>
      </c>
      <c r="B224" s="1" t="s">
        <v>234</v>
      </c>
      <c r="D224" s="1">
        <v>1.0</v>
      </c>
      <c r="F224" s="7">
        <v>0.0</v>
      </c>
      <c r="G224" s="1">
        <v>0.0</v>
      </c>
      <c r="H224" s="8">
        <f>IFERROR(__xludf.DUMMYFUNCTION("COUNTUNIQUE(D224,E224,F224,G224)"),2.0)</f>
        <v>2</v>
      </c>
      <c r="I224" s="8">
        <f t="shared" si="1"/>
        <v>2</v>
      </c>
      <c r="J224" s="8">
        <f t="shared" si="2"/>
        <v>1</v>
      </c>
      <c r="K224" s="8">
        <f t="shared" si="3"/>
        <v>0</v>
      </c>
    </row>
    <row r="225">
      <c r="A225" s="6">
        <v>223.0</v>
      </c>
      <c r="B225" s="1" t="s">
        <v>235</v>
      </c>
      <c r="D225" s="1">
        <v>1.0</v>
      </c>
      <c r="F225" s="7">
        <v>0.0</v>
      </c>
      <c r="G225" s="1">
        <v>0.0</v>
      </c>
      <c r="H225" s="8">
        <f>IFERROR(__xludf.DUMMYFUNCTION("COUNTUNIQUE(D225,E225,F225,G225)"),2.0)</f>
        <v>2</v>
      </c>
      <c r="I225" s="8">
        <f t="shared" si="1"/>
        <v>2</v>
      </c>
      <c r="J225" s="8">
        <f t="shared" si="2"/>
        <v>1</v>
      </c>
      <c r="K225" s="8">
        <f t="shared" si="3"/>
        <v>0</v>
      </c>
    </row>
    <row r="226">
      <c r="A226" s="6">
        <v>224.0</v>
      </c>
      <c r="B226" s="1" t="s">
        <v>236</v>
      </c>
      <c r="D226" s="1">
        <v>1.0</v>
      </c>
      <c r="F226" s="7">
        <v>0.0</v>
      </c>
      <c r="G226" s="1">
        <v>0.0</v>
      </c>
      <c r="H226" s="8">
        <f>IFERROR(__xludf.DUMMYFUNCTION("COUNTUNIQUE(D226,E226,F226,G226)"),2.0)</f>
        <v>2</v>
      </c>
      <c r="I226" s="8">
        <f t="shared" si="1"/>
        <v>2</v>
      </c>
      <c r="J226" s="8">
        <f t="shared" si="2"/>
        <v>1</v>
      </c>
      <c r="K226" s="8">
        <f t="shared" si="3"/>
        <v>0</v>
      </c>
    </row>
    <row r="227">
      <c r="A227" s="6">
        <v>225.0</v>
      </c>
      <c r="B227" s="1" t="s">
        <v>237</v>
      </c>
      <c r="D227" s="1">
        <v>0.0</v>
      </c>
      <c r="F227" s="7">
        <v>0.0</v>
      </c>
      <c r="G227" s="1">
        <v>0.0</v>
      </c>
      <c r="H227" s="8">
        <f>IFERROR(__xludf.DUMMYFUNCTION("COUNTUNIQUE(D227,E227,F227,G227)"),1.0)</f>
        <v>1</v>
      </c>
      <c r="I227" s="8">
        <f t="shared" si="1"/>
        <v>3</v>
      </c>
      <c r="J227" s="8">
        <f t="shared" si="2"/>
        <v>0</v>
      </c>
      <c r="K227" s="8">
        <f t="shared" si="3"/>
        <v>0</v>
      </c>
    </row>
    <row r="228">
      <c r="A228" s="6">
        <v>226.0</v>
      </c>
      <c r="B228" s="1" t="s">
        <v>238</v>
      </c>
      <c r="D228" s="1">
        <v>0.0</v>
      </c>
      <c r="F228" s="7">
        <v>0.0</v>
      </c>
      <c r="G228" s="1">
        <v>0.0</v>
      </c>
      <c r="H228" s="8">
        <f>IFERROR(__xludf.DUMMYFUNCTION("COUNTUNIQUE(D228,E228,F228,G228)"),1.0)</f>
        <v>1</v>
      </c>
      <c r="I228" s="8">
        <f t="shared" si="1"/>
        <v>3</v>
      </c>
      <c r="J228" s="8">
        <f t="shared" si="2"/>
        <v>0</v>
      </c>
      <c r="K228" s="8">
        <f t="shared" si="3"/>
        <v>0</v>
      </c>
    </row>
    <row r="229">
      <c r="A229" s="6">
        <v>227.0</v>
      </c>
      <c r="B229" s="1" t="s">
        <v>239</v>
      </c>
      <c r="D229" s="1">
        <v>1.0</v>
      </c>
      <c r="F229" s="7">
        <v>0.0</v>
      </c>
      <c r="G229" s="1">
        <v>0.0</v>
      </c>
      <c r="H229" s="8">
        <f>IFERROR(__xludf.DUMMYFUNCTION("COUNTUNIQUE(D229,E229,F229,G229)"),2.0)</f>
        <v>2</v>
      </c>
      <c r="I229" s="8">
        <f t="shared" si="1"/>
        <v>2</v>
      </c>
      <c r="J229" s="8">
        <f t="shared" si="2"/>
        <v>1</v>
      </c>
      <c r="K229" s="8">
        <f t="shared" si="3"/>
        <v>0</v>
      </c>
    </row>
    <row r="230">
      <c r="A230" s="6">
        <v>228.0</v>
      </c>
      <c r="B230" s="1" t="s">
        <v>240</v>
      </c>
      <c r="D230" s="1">
        <v>1.0</v>
      </c>
      <c r="F230" s="7">
        <v>1.0</v>
      </c>
      <c r="G230" s="1">
        <v>0.0</v>
      </c>
      <c r="H230" s="8">
        <f>IFERROR(__xludf.DUMMYFUNCTION("COUNTUNIQUE(D230,E230,F230,G230)"),2.0)</f>
        <v>2</v>
      </c>
      <c r="I230" s="8">
        <f t="shared" si="1"/>
        <v>1</v>
      </c>
      <c r="J230" s="8">
        <f t="shared" si="2"/>
        <v>2</v>
      </c>
      <c r="K230" s="8">
        <f t="shared" si="3"/>
        <v>0</v>
      </c>
    </row>
    <row r="231">
      <c r="A231" s="6">
        <v>229.0</v>
      </c>
      <c r="B231" s="1" t="s">
        <v>241</v>
      </c>
      <c r="D231" s="1">
        <v>2.0</v>
      </c>
      <c r="F231" s="7">
        <v>2.0</v>
      </c>
      <c r="G231" s="1">
        <v>0.0</v>
      </c>
      <c r="H231" s="8">
        <f>IFERROR(__xludf.DUMMYFUNCTION("COUNTUNIQUE(D231,E231,F231,G231)"),2.0)</f>
        <v>2</v>
      </c>
      <c r="I231" s="8">
        <f t="shared" si="1"/>
        <v>1</v>
      </c>
      <c r="J231" s="8">
        <f t="shared" si="2"/>
        <v>0</v>
      </c>
      <c r="K231" s="8">
        <f t="shared" si="3"/>
        <v>2</v>
      </c>
    </row>
    <row r="232">
      <c r="A232" s="6">
        <v>230.0</v>
      </c>
      <c r="B232" s="1" t="s">
        <v>242</v>
      </c>
      <c r="D232" s="1">
        <v>0.0</v>
      </c>
      <c r="F232" s="7">
        <v>0.0</v>
      </c>
      <c r="G232" s="1">
        <v>0.0</v>
      </c>
      <c r="H232" s="8">
        <f>IFERROR(__xludf.DUMMYFUNCTION("COUNTUNIQUE(D232,E232,F232,G232)"),1.0)</f>
        <v>1</v>
      </c>
      <c r="I232" s="8">
        <f t="shared" si="1"/>
        <v>3</v>
      </c>
      <c r="J232" s="8">
        <f t="shared" si="2"/>
        <v>0</v>
      </c>
      <c r="K232" s="8">
        <f t="shared" si="3"/>
        <v>0</v>
      </c>
    </row>
    <row r="233">
      <c r="A233" s="6">
        <v>231.0</v>
      </c>
      <c r="B233" s="1" t="s">
        <v>243</v>
      </c>
      <c r="D233" s="1">
        <v>2.0</v>
      </c>
      <c r="F233" s="7">
        <v>1.0</v>
      </c>
      <c r="G233" s="1">
        <v>0.0</v>
      </c>
      <c r="H233" s="8">
        <f>IFERROR(__xludf.DUMMYFUNCTION("COUNTUNIQUE(D233,E233,F233,G233)"),3.0)</f>
        <v>3</v>
      </c>
      <c r="I233" s="8">
        <f t="shared" si="1"/>
        <v>1</v>
      </c>
      <c r="J233" s="8">
        <f t="shared" si="2"/>
        <v>1</v>
      </c>
      <c r="K233" s="8">
        <f t="shared" si="3"/>
        <v>1</v>
      </c>
    </row>
    <row r="234">
      <c r="A234" s="6">
        <v>232.0</v>
      </c>
      <c r="B234" s="1" t="s">
        <v>244</v>
      </c>
      <c r="D234" s="1">
        <v>1.0</v>
      </c>
      <c r="F234" s="7">
        <v>0.0</v>
      </c>
      <c r="G234" s="1">
        <v>0.0</v>
      </c>
      <c r="H234" s="8">
        <f>IFERROR(__xludf.DUMMYFUNCTION("COUNTUNIQUE(D234,E234,F234,G234)"),2.0)</f>
        <v>2</v>
      </c>
      <c r="I234" s="8">
        <f t="shared" si="1"/>
        <v>2</v>
      </c>
      <c r="J234" s="8">
        <f t="shared" si="2"/>
        <v>1</v>
      </c>
      <c r="K234" s="8">
        <f t="shared" si="3"/>
        <v>0</v>
      </c>
    </row>
    <row r="235">
      <c r="A235" s="6">
        <v>233.0</v>
      </c>
      <c r="B235" s="1" t="s">
        <v>245</v>
      </c>
      <c r="D235" s="1">
        <v>1.0</v>
      </c>
      <c r="F235" s="7">
        <v>0.0</v>
      </c>
      <c r="G235" s="1">
        <v>0.0</v>
      </c>
      <c r="H235" s="8">
        <f>IFERROR(__xludf.DUMMYFUNCTION("COUNTUNIQUE(D235,E235,F235,G235)"),2.0)</f>
        <v>2</v>
      </c>
      <c r="I235" s="8">
        <f t="shared" si="1"/>
        <v>2</v>
      </c>
      <c r="J235" s="8">
        <f t="shared" si="2"/>
        <v>1</v>
      </c>
      <c r="K235" s="8">
        <f t="shared" si="3"/>
        <v>0</v>
      </c>
    </row>
    <row r="236">
      <c r="A236" s="6">
        <v>234.0</v>
      </c>
      <c r="B236" s="1" t="s">
        <v>246</v>
      </c>
      <c r="D236" s="1">
        <v>1.0</v>
      </c>
      <c r="F236" s="7">
        <v>1.0</v>
      </c>
      <c r="G236" s="1">
        <v>0.0</v>
      </c>
      <c r="H236" s="8">
        <f>IFERROR(__xludf.DUMMYFUNCTION("COUNTUNIQUE(D236,E236,F236,G236)"),2.0)</f>
        <v>2</v>
      </c>
      <c r="I236" s="8">
        <f t="shared" si="1"/>
        <v>1</v>
      </c>
      <c r="J236" s="8">
        <f t="shared" si="2"/>
        <v>2</v>
      </c>
      <c r="K236" s="8">
        <f t="shared" si="3"/>
        <v>0</v>
      </c>
    </row>
    <row r="237">
      <c r="A237" s="6">
        <v>235.0</v>
      </c>
      <c r="B237" s="1" t="s">
        <v>247</v>
      </c>
      <c r="D237" s="1">
        <v>1.0</v>
      </c>
      <c r="F237" s="7">
        <v>0.0</v>
      </c>
      <c r="G237" s="1">
        <v>0.0</v>
      </c>
      <c r="H237" s="8">
        <f>IFERROR(__xludf.DUMMYFUNCTION("COUNTUNIQUE(D237,E237,F237,G237)"),2.0)</f>
        <v>2</v>
      </c>
      <c r="I237" s="8">
        <f t="shared" si="1"/>
        <v>2</v>
      </c>
      <c r="J237" s="8">
        <f t="shared" si="2"/>
        <v>1</v>
      </c>
      <c r="K237" s="8">
        <f t="shared" si="3"/>
        <v>0</v>
      </c>
    </row>
    <row r="238">
      <c r="A238" s="6">
        <v>236.0</v>
      </c>
      <c r="B238" s="1" t="s">
        <v>248</v>
      </c>
      <c r="D238" s="1">
        <v>0.0</v>
      </c>
      <c r="F238" s="7">
        <v>0.0</v>
      </c>
      <c r="G238" s="1">
        <v>0.0</v>
      </c>
      <c r="H238" s="8">
        <f>IFERROR(__xludf.DUMMYFUNCTION("COUNTUNIQUE(D238,E238,F238,G238)"),1.0)</f>
        <v>1</v>
      </c>
      <c r="I238" s="8">
        <f t="shared" si="1"/>
        <v>3</v>
      </c>
      <c r="J238" s="8">
        <f t="shared" si="2"/>
        <v>0</v>
      </c>
      <c r="K238" s="8">
        <f t="shared" si="3"/>
        <v>0</v>
      </c>
    </row>
    <row r="239">
      <c r="A239" s="6">
        <v>237.0</v>
      </c>
      <c r="B239" s="1" t="s">
        <v>249</v>
      </c>
      <c r="D239" s="1">
        <v>1.0</v>
      </c>
      <c r="F239" s="7">
        <v>1.0</v>
      </c>
      <c r="G239" s="1">
        <v>0.0</v>
      </c>
      <c r="H239" s="8">
        <f>IFERROR(__xludf.DUMMYFUNCTION("COUNTUNIQUE(D239,E239,F239,G239)"),2.0)</f>
        <v>2</v>
      </c>
      <c r="I239" s="8">
        <f t="shared" si="1"/>
        <v>1</v>
      </c>
      <c r="J239" s="8">
        <f t="shared" si="2"/>
        <v>2</v>
      </c>
      <c r="K239" s="8">
        <f t="shared" si="3"/>
        <v>0</v>
      </c>
    </row>
    <row r="240">
      <c r="A240" s="6">
        <v>238.0</v>
      </c>
      <c r="B240" s="1" t="s">
        <v>250</v>
      </c>
      <c r="D240" s="1">
        <v>0.0</v>
      </c>
      <c r="F240" s="7">
        <v>0.0</v>
      </c>
      <c r="G240" s="1">
        <v>0.0</v>
      </c>
      <c r="H240" s="8">
        <f>IFERROR(__xludf.DUMMYFUNCTION("COUNTUNIQUE(D240,E240,F240,G240)"),1.0)</f>
        <v>1</v>
      </c>
      <c r="I240" s="8">
        <f t="shared" si="1"/>
        <v>3</v>
      </c>
      <c r="J240" s="8">
        <f t="shared" si="2"/>
        <v>0</v>
      </c>
      <c r="K240" s="8">
        <f t="shared" si="3"/>
        <v>0</v>
      </c>
    </row>
    <row r="241">
      <c r="A241" s="6">
        <v>239.0</v>
      </c>
      <c r="B241" s="1" t="s">
        <v>251</v>
      </c>
      <c r="D241" s="1">
        <v>0.0</v>
      </c>
      <c r="F241" s="7">
        <v>0.0</v>
      </c>
      <c r="G241" s="1">
        <v>0.0</v>
      </c>
      <c r="H241" s="8">
        <f>IFERROR(__xludf.DUMMYFUNCTION("COUNTUNIQUE(D241,E241,F241,G241)"),1.0)</f>
        <v>1</v>
      </c>
      <c r="I241" s="8">
        <f t="shared" si="1"/>
        <v>3</v>
      </c>
      <c r="J241" s="8">
        <f t="shared" si="2"/>
        <v>0</v>
      </c>
      <c r="K241" s="8">
        <f t="shared" si="3"/>
        <v>0</v>
      </c>
    </row>
    <row r="242">
      <c r="A242" s="6">
        <v>240.0</v>
      </c>
      <c r="B242" s="1" t="s">
        <v>252</v>
      </c>
      <c r="D242" s="1">
        <v>1.0</v>
      </c>
      <c r="F242" s="7">
        <v>0.0</v>
      </c>
      <c r="G242" s="1">
        <v>0.0</v>
      </c>
      <c r="H242" s="8">
        <f>IFERROR(__xludf.DUMMYFUNCTION("COUNTUNIQUE(D242,E242,F242,G242)"),2.0)</f>
        <v>2</v>
      </c>
      <c r="I242" s="8">
        <f t="shared" si="1"/>
        <v>2</v>
      </c>
      <c r="J242" s="8">
        <f t="shared" si="2"/>
        <v>1</v>
      </c>
      <c r="K242" s="8">
        <f t="shared" si="3"/>
        <v>0</v>
      </c>
    </row>
    <row r="243">
      <c r="A243" s="6">
        <v>241.0</v>
      </c>
      <c r="B243" s="1" t="s">
        <v>253</v>
      </c>
      <c r="D243" s="1">
        <v>1.0</v>
      </c>
      <c r="F243" s="7">
        <v>1.0</v>
      </c>
      <c r="G243" s="1">
        <v>0.0</v>
      </c>
      <c r="H243" s="8">
        <f>IFERROR(__xludf.DUMMYFUNCTION("COUNTUNIQUE(D243,E243,F243,G243)"),2.0)</f>
        <v>2</v>
      </c>
      <c r="I243" s="8">
        <f t="shared" si="1"/>
        <v>1</v>
      </c>
      <c r="J243" s="8">
        <f t="shared" si="2"/>
        <v>2</v>
      </c>
      <c r="K243" s="8">
        <f t="shared" si="3"/>
        <v>0</v>
      </c>
    </row>
    <row r="244">
      <c r="A244" s="6">
        <v>242.0</v>
      </c>
      <c r="B244" s="1" t="s">
        <v>254</v>
      </c>
      <c r="D244" s="1">
        <v>0.0</v>
      </c>
      <c r="F244" s="7">
        <v>0.0</v>
      </c>
      <c r="G244" s="1">
        <v>0.0</v>
      </c>
      <c r="H244" s="8">
        <f>IFERROR(__xludf.DUMMYFUNCTION("COUNTUNIQUE(D244,E244,F244,G244)"),1.0)</f>
        <v>1</v>
      </c>
      <c r="I244" s="8">
        <f t="shared" si="1"/>
        <v>3</v>
      </c>
      <c r="J244" s="8">
        <f t="shared" si="2"/>
        <v>0</v>
      </c>
      <c r="K244" s="8">
        <f t="shared" si="3"/>
        <v>0</v>
      </c>
    </row>
    <row r="245">
      <c r="A245" s="6">
        <v>243.0</v>
      </c>
      <c r="B245" s="1" t="s">
        <v>255</v>
      </c>
      <c r="D245" s="1">
        <v>1.0</v>
      </c>
      <c r="F245" s="7">
        <v>0.0</v>
      </c>
      <c r="G245" s="1">
        <v>0.0</v>
      </c>
      <c r="H245" s="8">
        <f>IFERROR(__xludf.DUMMYFUNCTION("COUNTUNIQUE(D245,E245,F245,G245)"),2.0)</f>
        <v>2</v>
      </c>
      <c r="I245" s="8">
        <f t="shared" si="1"/>
        <v>2</v>
      </c>
      <c r="J245" s="8">
        <f t="shared" si="2"/>
        <v>1</v>
      </c>
      <c r="K245" s="8">
        <f t="shared" si="3"/>
        <v>0</v>
      </c>
    </row>
    <row r="246">
      <c r="A246" s="6">
        <v>244.0</v>
      </c>
      <c r="B246" s="1" t="s">
        <v>256</v>
      </c>
      <c r="D246" s="1">
        <v>1.0</v>
      </c>
      <c r="F246" s="7">
        <v>1.0</v>
      </c>
      <c r="G246" s="1">
        <v>1.0</v>
      </c>
      <c r="H246" s="8">
        <f>IFERROR(__xludf.DUMMYFUNCTION("COUNTUNIQUE(D246,E246,F246,G246)"),1.0)</f>
        <v>1</v>
      </c>
      <c r="I246" s="8">
        <f t="shared" si="1"/>
        <v>0</v>
      </c>
      <c r="J246" s="8">
        <f t="shared" si="2"/>
        <v>3</v>
      </c>
      <c r="K246" s="8">
        <f t="shared" si="3"/>
        <v>0</v>
      </c>
    </row>
    <row r="247">
      <c r="A247" s="6">
        <v>245.0</v>
      </c>
      <c r="B247" s="1" t="s">
        <v>257</v>
      </c>
      <c r="D247" s="1">
        <v>0.0</v>
      </c>
      <c r="F247" s="7">
        <v>0.0</v>
      </c>
      <c r="G247" s="1">
        <v>0.0</v>
      </c>
      <c r="H247" s="8">
        <f>IFERROR(__xludf.DUMMYFUNCTION("COUNTUNIQUE(D247,E247,F247,G247)"),1.0)</f>
        <v>1</v>
      </c>
      <c r="I247" s="8">
        <f t="shared" si="1"/>
        <v>3</v>
      </c>
      <c r="J247" s="8">
        <f t="shared" si="2"/>
        <v>0</v>
      </c>
      <c r="K247" s="8">
        <f t="shared" si="3"/>
        <v>0</v>
      </c>
    </row>
    <row r="248">
      <c r="A248" s="6">
        <v>246.0</v>
      </c>
      <c r="B248" s="1" t="s">
        <v>258</v>
      </c>
      <c r="D248" s="1">
        <v>0.0</v>
      </c>
      <c r="F248" s="7">
        <v>0.0</v>
      </c>
      <c r="G248" s="1">
        <v>1.0</v>
      </c>
      <c r="H248" s="8">
        <f>IFERROR(__xludf.DUMMYFUNCTION("COUNTUNIQUE(D248,E248,F248,G248)"),2.0)</f>
        <v>2</v>
      </c>
      <c r="I248" s="8">
        <f t="shared" si="1"/>
        <v>2</v>
      </c>
      <c r="J248" s="8">
        <f t="shared" si="2"/>
        <v>1</v>
      </c>
      <c r="K248" s="8">
        <f t="shared" si="3"/>
        <v>0</v>
      </c>
    </row>
    <row r="249">
      <c r="A249" s="6">
        <v>247.0</v>
      </c>
      <c r="B249" s="1" t="s">
        <v>259</v>
      </c>
      <c r="D249" s="1">
        <v>1.0</v>
      </c>
      <c r="F249" s="7">
        <v>0.0</v>
      </c>
      <c r="G249" s="1">
        <v>0.0</v>
      </c>
      <c r="H249" s="8">
        <f>IFERROR(__xludf.DUMMYFUNCTION("COUNTUNIQUE(D249,E249,F249,G249)"),2.0)</f>
        <v>2</v>
      </c>
      <c r="I249" s="8">
        <f t="shared" si="1"/>
        <v>2</v>
      </c>
      <c r="J249" s="8">
        <f t="shared" si="2"/>
        <v>1</v>
      </c>
      <c r="K249" s="8">
        <f t="shared" si="3"/>
        <v>0</v>
      </c>
    </row>
    <row r="250">
      <c r="A250" s="6">
        <v>248.0</v>
      </c>
      <c r="B250" s="1" t="s">
        <v>260</v>
      </c>
      <c r="D250" s="1">
        <v>0.0</v>
      </c>
      <c r="F250" s="7">
        <v>0.0</v>
      </c>
      <c r="G250" s="1">
        <v>0.0</v>
      </c>
      <c r="H250" s="8">
        <f>IFERROR(__xludf.DUMMYFUNCTION("COUNTUNIQUE(D250,E250,F250,G250)"),1.0)</f>
        <v>1</v>
      </c>
      <c r="I250" s="8">
        <f t="shared" si="1"/>
        <v>3</v>
      </c>
      <c r="J250" s="8">
        <f t="shared" si="2"/>
        <v>0</v>
      </c>
      <c r="K250" s="8">
        <f t="shared" si="3"/>
        <v>0</v>
      </c>
    </row>
    <row r="251">
      <c r="A251" s="6">
        <v>249.0</v>
      </c>
      <c r="B251" s="1" t="s">
        <v>261</v>
      </c>
      <c r="D251" s="1">
        <v>1.0</v>
      </c>
      <c r="F251" s="7">
        <v>0.0</v>
      </c>
      <c r="G251" s="1">
        <v>0.0</v>
      </c>
      <c r="H251" s="8">
        <f>IFERROR(__xludf.DUMMYFUNCTION("COUNTUNIQUE(D251,E251,F251,G251)"),2.0)</f>
        <v>2</v>
      </c>
      <c r="I251" s="8">
        <f t="shared" si="1"/>
        <v>2</v>
      </c>
      <c r="J251" s="8">
        <f t="shared" si="2"/>
        <v>1</v>
      </c>
      <c r="K251" s="8">
        <f t="shared" si="3"/>
        <v>0</v>
      </c>
    </row>
    <row r="252">
      <c r="A252" s="6">
        <v>250.0</v>
      </c>
      <c r="B252" s="1" t="s">
        <v>262</v>
      </c>
      <c r="D252" s="1">
        <v>1.0</v>
      </c>
      <c r="F252" s="7">
        <v>0.0</v>
      </c>
      <c r="G252" s="1">
        <v>0.0</v>
      </c>
      <c r="H252" s="8">
        <f>IFERROR(__xludf.DUMMYFUNCTION("COUNTUNIQUE(D252,E252,F252,G252)"),2.0)</f>
        <v>2</v>
      </c>
      <c r="I252" s="8">
        <f t="shared" si="1"/>
        <v>2</v>
      </c>
      <c r="J252" s="8">
        <f t="shared" si="2"/>
        <v>1</v>
      </c>
      <c r="K252" s="8">
        <f t="shared" si="3"/>
        <v>0</v>
      </c>
    </row>
    <row r="253">
      <c r="A253" s="6">
        <v>251.0</v>
      </c>
      <c r="B253" s="1" t="s">
        <v>263</v>
      </c>
      <c r="D253" s="1">
        <v>2.0</v>
      </c>
      <c r="F253" s="7">
        <v>0.0</v>
      </c>
      <c r="G253" s="1">
        <v>1.0</v>
      </c>
      <c r="H253" s="8">
        <f>IFERROR(__xludf.DUMMYFUNCTION("COUNTUNIQUE(D253,E253,F253,G253)"),3.0)</f>
        <v>3</v>
      </c>
      <c r="I253" s="8">
        <f t="shared" si="1"/>
        <v>1</v>
      </c>
      <c r="J253" s="8">
        <f t="shared" si="2"/>
        <v>1</v>
      </c>
      <c r="K253" s="8">
        <f t="shared" si="3"/>
        <v>1</v>
      </c>
    </row>
    <row r="254">
      <c r="A254" s="6">
        <v>252.0</v>
      </c>
      <c r="B254" s="1" t="s">
        <v>264</v>
      </c>
      <c r="D254" s="1">
        <v>2.0</v>
      </c>
      <c r="F254" s="7">
        <v>0.0</v>
      </c>
      <c r="G254" s="1">
        <v>0.0</v>
      </c>
      <c r="H254" s="8">
        <f>IFERROR(__xludf.DUMMYFUNCTION("COUNTUNIQUE(D254,E254,F254,G254)"),2.0)</f>
        <v>2</v>
      </c>
      <c r="I254" s="8">
        <f t="shared" si="1"/>
        <v>2</v>
      </c>
      <c r="J254" s="8">
        <f t="shared" si="2"/>
        <v>0</v>
      </c>
      <c r="K254" s="8">
        <f t="shared" si="3"/>
        <v>1</v>
      </c>
    </row>
    <row r="255">
      <c r="A255" s="6">
        <v>253.0</v>
      </c>
      <c r="B255" s="1" t="s">
        <v>265</v>
      </c>
      <c r="D255" s="1">
        <v>0.0</v>
      </c>
      <c r="F255" s="7">
        <v>0.0</v>
      </c>
      <c r="G255" s="1">
        <v>0.0</v>
      </c>
      <c r="H255" s="8">
        <f>IFERROR(__xludf.DUMMYFUNCTION("COUNTUNIQUE(D255,E255,F255,G255)"),1.0)</f>
        <v>1</v>
      </c>
      <c r="I255" s="8">
        <f t="shared" si="1"/>
        <v>3</v>
      </c>
      <c r="J255" s="8">
        <f t="shared" si="2"/>
        <v>0</v>
      </c>
      <c r="K255" s="8">
        <f t="shared" si="3"/>
        <v>0</v>
      </c>
    </row>
    <row r="256">
      <c r="A256" s="6">
        <v>254.0</v>
      </c>
      <c r="B256" s="1" t="s">
        <v>266</v>
      </c>
      <c r="D256" s="1">
        <v>1.0</v>
      </c>
      <c r="F256" s="7">
        <v>0.0</v>
      </c>
      <c r="G256" s="1">
        <v>0.0</v>
      </c>
      <c r="H256" s="8">
        <f>IFERROR(__xludf.DUMMYFUNCTION("COUNTUNIQUE(D256,E256,F256,G256)"),2.0)</f>
        <v>2</v>
      </c>
      <c r="I256" s="8">
        <f t="shared" si="1"/>
        <v>2</v>
      </c>
      <c r="J256" s="8">
        <f t="shared" si="2"/>
        <v>1</v>
      </c>
      <c r="K256" s="8">
        <f t="shared" si="3"/>
        <v>0</v>
      </c>
    </row>
    <row r="257">
      <c r="A257" s="6">
        <v>255.0</v>
      </c>
      <c r="B257" s="1" t="s">
        <v>267</v>
      </c>
      <c r="F257" s="7">
        <v>0.0</v>
      </c>
      <c r="G257" s="1">
        <v>0.0</v>
      </c>
      <c r="H257" s="8">
        <f>IFERROR(__xludf.DUMMYFUNCTION("COUNTUNIQUE(D257,E257,F257,G257)"),1.0)</f>
        <v>1</v>
      </c>
      <c r="I257" s="8">
        <f t="shared" si="1"/>
        <v>2</v>
      </c>
      <c r="J257" s="8">
        <f t="shared" si="2"/>
        <v>0</v>
      </c>
      <c r="K257" s="8">
        <f t="shared" si="3"/>
        <v>0</v>
      </c>
    </row>
    <row r="258">
      <c r="A258" s="6">
        <v>256.0</v>
      </c>
      <c r="B258" s="1" t="s">
        <v>268</v>
      </c>
      <c r="D258" s="1">
        <v>1.0</v>
      </c>
      <c r="F258" s="7">
        <v>0.0</v>
      </c>
      <c r="G258" s="1">
        <v>0.0</v>
      </c>
      <c r="H258" s="8">
        <f>IFERROR(__xludf.DUMMYFUNCTION("COUNTUNIQUE(D258,E258,F258,G258)"),2.0)</f>
        <v>2</v>
      </c>
      <c r="I258" s="8">
        <f t="shared" si="1"/>
        <v>2</v>
      </c>
      <c r="J258" s="8">
        <f t="shared" si="2"/>
        <v>1</v>
      </c>
      <c r="K258" s="8">
        <f t="shared" si="3"/>
        <v>0</v>
      </c>
    </row>
    <row r="259">
      <c r="A259" s="6">
        <v>257.0</v>
      </c>
      <c r="B259" s="1" t="s">
        <v>269</v>
      </c>
      <c r="D259" s="1">
        <v>2.0</v>
      </c>
      <c r="F259" s="7">
        <v>2.0</v>
      </c>
      <c r="G259" s="1">
        <v>1.0</v>
      </c>
      <c r="H259" s="8">
        <f>IFERROR(__xludf.DUMMYFUNCTION("COUNTUNIQUE(D259,E259,F259,G259)"),2.0)</f>
        <v>2</v>
      </c>
      <c r="I259" s="8">
        <f t="shared" si="1"/>
        <v>0</v>
      </c>
      <c r="J259" s="8">
        <f t="shared" si="2"/>
        <v>1</v>
      </c>
      <c r="K259" s="8">
        <f t="shared" si="3"/>
        <v>2</v>
      </c>
    </row>
    <row r="260">
      <c r="A260" s="6">
        <v>258.0</v>
      </c>
      <c r="B260" s="1" t="s">
        <v>270</v>
      </c>
      <c r="D260" s="1">
        <v>0.0</v>
      </c>
      <c r="F260" s="7">
        <v>0.0</v>
      </c>
      <c r="G260" s="1">
        <v>0.0</v>
      </c>
      <c r="H260" s="8">
        <f>IFERROR(__xludf.DUMMYFUNCTION("COUNTUNIQUE(D260,E260,F260,G260)"),1.0)</f>
        <v>1</v>
      </c>
      <c r="I260" s="8">
        <f t="shared" si="1"/>
        <v>3</v>
      </c>
      <c r="J260" s="8">
        <f t="shared" si="2"/>
        <v>0</v>
      </c>
      <c r="K260" s="8">
        <f t="shared" si="3"/>
        <v>0</v>
      </c>
    </row>
    <row r="261">
      <c r="A261" s="6">
        <v>259.0</v>
      </c>
      <c r="B261" s="1" t="s">
        <v>271</v>
      </c>
      <c r="D261" s="1">
        <v>1.0</v>
      </c>
      <c r="F261" s="7">
        <v>0.0</v>
      </c>
      <c r="G261" s="1">
        <v>0.0</v>
      </c>
      <c r="H261" s="8">
        <f>IFERROR(__xludf.DUMMYFUNCTION("COUNTUNIQUE(D261,E261,F261,G261)"),2.0)</f>
        <v>2</v>
      </c>
      <c r="I261" s="8">
        <f t="shared" si="1"/>
        <v>2</v>
      </c>
      <c r="J261" s="8">
        <f t="shared" si="2"/>
        <v>1</v>
      </c>
      <c r="K261" s="8">
        <f t="shared" si="3"/>
        <v>0</v>
      </c>
    </row>
    <row r="262">
      <c r="A262" s="6">
        <v>260.0</v>
      </c>
      <c r="B262" s="1" t="s">
        <v>272</v>
      </c>
      <c r="D262" s="1">
        <v>0.0</v>
      </c>
      <c r="F262" s="7">
        <v>0.0</v>
      </c>
      <c r="G262" s="1">
        <v>0.0</v>
      </c>
      <c r="H262" s="8">
        <f>IFERROR(__xludf.DUMMYFUNCTION("COUNTUNIQUE(D262,E262,F262,G262)"),1.0)</f>
        <v>1</v>
      </c>
      <c r="I262" s="8">
        <f t="shared" si="1"/>
        <v>3</v>
      </c>
      <c r="J262" s="8">
        <f t="shared" si="2"/>
        <v>0</v>
      </c>
      <c r="K262" s="8">
        <f t="shared" si="3"/>
        <v>0</v>
      </c>
    </row>
    <row r="263">
      <c r="A263" s="6">
        <v>261.0</v>
      </c>
      <c r="B263" s="1" t="s">
        <v>273</v>
      </c>
      <c r="D263" s="1">
        <v>0.0</v>
      </c>
      <c r="F263" s="7">
        <v>0.0</v>
      </c>
      <c r="G263" s="1">
        <v>0.0</v>
      </c>
      <c r="H263" s="8">
        <f>IFERROR(__xludf.DUMMYFUNCTION("COUNTUNIQUE(D263,E263,F263,G263)"),1.0)</f>
        <v>1</v>
      </c>
      <c r="I263" s="8">
        <f t="shared" si="1"/>
        <v>3</v>
      </c>
      <c r="J263" s="8">
        <f t="shared" si="2"/>
        <v>0</v>
      </c>
      <c r="K263" s="8">
        <f t="shared" si="3"/>
        <v>0</v>
      </c>
    </row>
    <row r="264">
      <c r="A264" s="6">
        <v>262.0</v>
      </c>
      <c r="B264" s="1" t="s">
        <v>274</v>
      </c>
      <c r="D264" s="1">
        <v>0.0</v>
      </c>
      <c r="F264" s="7">
        <v>0.0</v>
      </c>
      <c r="G264" s="1">
        <v>0.0</v>
      </c>
      <c r="H264" s="8">
        <f>IFERROR(__xludf.DUMMYFUNCTION("COUNTUNIQUE(D264,E264,F264,G264)"),1.0)</f>
        <v>1</v>
      </c>
      <c r="I264" s="8">
        <f t="shared" si="1"/>
        <v>3</v>
      </c>
      <c r="J264" s="8">
        <f t="shared" si="2"/>
        <v>0</v>
      </c>
      <c r="K264" s="8">
        <f t="shared" si="3"/>
        <v>0</v>
      </c>
    </row>
    <row r="265">
      <c r="A265" s="6">
        <v>263.0</v>
      </c>
      <c r="B265" s="1" t="s">
        <v>275</v>
      </c>
      <c r="D265" s="1">
        <v>1.0</v>
      </c>
      <c r="F265" s="7">
        <v>0.0</v>
      </c>
      <c r="G265" s="1">
        <v>0.0</v>
      </c>
      <c r="H265" s="8">
        <f>IFERROR(__xludf.DUMMYFUNCTION("COUNTUNIQUE(D265,E265,F265,G265)"),2.0)</f>
        <v>2</v>
      </c>
      <c r="I265" s="8">
        <f t="shared" si="1"/>
        <v>2</v>
      </c>
      <c r="J265" s="8">
        <f t="shared" si="2"/>
        <v>1</v>
      </c>
      <c r="K265" s="8">
        <f t="shared" si="3"/>
        <v>0</v>
      </c>
    </row>
    <row r="266">
      <c r="A266" s="6">
        <v>264.0</v>
      </c>
      <c r="B266" s="1" t="s">
        <v>276</v>
      </c>
      <c r="D266" s="1">
        <v>1.0</v>
      </c>
      <c r="F266" s="7">
        <v>0.0</v>
      </c>
      <c r="G266" s="1">
        <v>0.0</v>
      </c>
      <c r="H266" s="8">
        <f>IFERROR(__xludf.DUMMYFUNCTION("COUNTUNIQUE(D266,E266,F266,G266)"),2.0)</f>
        <v>2</v>
      </c>
      <c r="I266" s="8">
        <f t="shared" si="1"/>
        <v>2</v>
      </c>
      <c r="J266" s="8">
        <f t="shared" si="2"/>
        <v>1</v>
      </c>
      <c r="K266" s="8">
        <f t="shared" si="3"/>
        <v>0</v>
      </c>
    </row>
    <row r="267">
      <c r="A267" s="6">
        <v>265.0</v>
      </c>
      <c r="B267" s="1" t="s">
        <v>277</v>
      </c>
      <c r="D267" s="1">
        <v>1.0</v>
      </c>
      <c r="F267" s="7">
        <v>1.0</v>
      </c>
      <c r="G267" s="1">
        <v>0.0</v>
      </c>
      <c r="H267" s="8">
        <f>IFERROR(__xludf.DUMMYFUNCTION("COUNTUNIQUE(D267,E267,F267,G267)"),2.0)</f>
        <v>2</v>
      </c>
      <c r="I267" s="8">
        <f t="shared" si="1"/>
        <v>1</v>
      </c>
      <c r="J267" s="8">
        <f t="shared" si="2"/>
        <v>2</v>
      </c>
      <c r="K267" s="8">
        <f t="shared" si="3"/>
        <v>0</v>
      </c>
    </row>
    <row r="268">
      <c r="A268" s="6">
        <v>266.0</v>
      </c>
      <c r="B268" s="1" t="s">
        <v>278</v>
      </c>
      <c r="D268" s="1">
        <v>1.0</v>
      </c>
      <c r="F268" s="7">
        <v>0.0</v>
      </c>
      <c r="G268" s="1">
        <v>0.0</v>
      </c>
      <c r="H268" s="8">
        <f>IFERROR(__xludf.DUMMYFUNCTION("COUNTUNIQUE(D268,E268,F268,G268)"),2.0)</f>
        <v>2</v>
      </c>
      <c r="I268" s="8">
        <f t="shared" si="1"/>
        <v>2</v>
      </c>
      <c r="J268" s="8">
        <f t="shared" si="2"/>
        <v>1</v>
      </c>
      <c r="K268" s="8">
        <f t="shared" si="3"/>
        <v>0</v>
      </c>
    </row>
    <row r="269">
      <c r="A269" s="6">
        <v>267.0</v>
      </c>
      <c r="B269" s="1" t="s">
        <v>279</v>
      </c>
      <c r="D269" s="1">
        <v>0.0</v>
      </c>
      <c r="F269" s="7">
        <v>0.0</v>
      </c>
      <c r="G269" s="1">
        <v>0.0</v>
      </c>
      <c r="H269" s="8">
        <f>IFERROR(__xludf.DUMMYFUNCTION("COUNTUNIQUE(D269,E269,F269,G269)"),1.0)</f>
        <v>1</v>
      </c>
      <c r="I269" s="8">
        <f t="shared" si="1"/>
        <v>3</v>
      </c>
      <c r="J269" s="8">
        <f t="shared" si="2"/>
        <v>0</v>
      </c>
      <c r="K269" s="8">
        <f t="shared" si="3"/>
        <v>0</v>
      </c>
    </row>
    <row r="270">
      <c r="A270" s="6">
        <v>268.0</v>
      </c>
      <c r="B270" s="1" t="s">
        <v>280</v>
      </c>
      <c r="D270" s="1">
        <v>2.0</v>
      </c>
      <c r="F270" s="7">
        <v>1.0</v>
      </c>
      <c r="G270" s="1">
        <v>1.0</v>
      </c>
      <c r="H270" s="8">
        <f>IFERROR(__xludf.DUMMYFUNCTION("COUNTUNIQUE(D270,E270,F270,G270)"),2.0)</f>
        <v>2</v>
      </c>
      <c r="I270" s="8">
        <f t="shared" si="1"/>
        <v>0</v>
      </c>
      <c r="J270" s="8">
        <f t="shared" si="2"/>
        <v>2</v>
      </c>
      <c r="K270" s="8">
        <f t="shared" si="3"/>
        <v>1</v>
      </c>
    </row>
    <row r="271">
      <c r="A271" s="6">
        <v>269.0</v>
      </c>
      <c r="B271" s="1" t="s">
        <v>281</v>
      </c>
      <c r="D271" s="1">
        <v>1.0</v>
      </c>
      <c r="F271" s="7">
        <v>0.0</v>
      </c>
      <c r="G271" s="1">
        <v>0.0</v>
      </c>
      <c r="H271" s="8">
        <f>IFERROR(__xludf.DUMMYFUNCTION("COUNTUNIQUE(D271,E271,F271,G271)"),2.0)</f>
        <v>2</v>
      </c>
      <c r="I271" s="8">
        <f t="shared" si="1"/>
        <v>2</v>
      </c>
      <c r="J271" s="8">
        <f t="shared" si="2"/>
        <v>1</v>
      </c>
      <c r="K271" s="8">
        <f t="shared" si="3"/>
        <v>0</v>
      </c>
    </row>
    <row r="272">
      <c r="A272" s="6">
        <v>270.0</v>
      </c>
      <c r="B272" s="1" t="s">
        <v>282</v>
      </c>
      <c r="D272" s="1">
        <v>1.0</v>
      </c>
      <c r="F272" s="7">
        <v>0.0</v>
      </c>
      <c r="G272" s="1">
        <v>0.0</v>
      </c>
      <c r="H272" s="8">
        <f>IFERROR(__xludf.DUMMYFUNCTION("COUNTUNIQUE(D272,E272,F272,G272)"),2.0)</f>
        <v>2</v>
      </c>
      <c r="I272" s="8">
        <f t="shared" si="1"/>
        <v>2</v>
      </c>
      <c r="J272" s="8">
        <f t="shared" si="2"/>
        <v>1</v>
      </c>
      <c r="K272" s="8">
        <f t="shared" si="3"/>
        <v>0</v>
      </c>
    </row>
    <row r="273">
      <c r="A273" s="6">
        <v>271.0</v>
      </c>
      <c r="B273" s="1" t="s">
        <v>283</v>
      </c>
      <c r="D273" s="1">
        <v>0.0</v>
      </c>
      <c r="F273" s="7">
        <v>0.0</v>
      </c>
      <c r="G273" s="1">
        <v>0.0</v>
      </c>
      <c r="H273" s="8">
        <f>IFERROR(__xludf.DUMMYFUNCTION("COUNTUNIQUE(D273,E273,F273,G273)"),1.0)</f>
        <v>1</v>
      </c>
      <c r="I273" s="8">
        <f t="shared" si="1"/>
        <v>3</v>
      </c>
      <c r="J273" s="8">
        <f t="shared" si="2"/>
        <v>0</v>
      </c>
      <c r="K273" s="8">
        <f t="shared" si="3"/>
        <v>0</v>
      </c>
    </row>
    <row r="274">
      <c r="A274" s="6">
        <v>272.0</v>
      </c>
      <c r="B274" s="1" t="s">
        <v>284</v>
      </c>
      <c r="D274" s="1">
        <v>1.0</v>
      </c>
      <c r="F274" s="7">
        <v>0.0</v>
      </c>
      <c r="G274" s="1">
        <v>0.0</v>
      </c>
      <c r="H274" s="8">
        <f>IFERROR(__xludf.DUMMYFUNCTION("COUNTUNIQUE(D274,E274,F274,G274)"),2.0)</f>
        <v>2</v>
      </c>
      <c r="I274" s="8">
        <f t="shared" si="1"/>
        <v>2</v>
      </c>
      <c r="J274" s="8">
        <f t="shared" si="2"/>
        <v>1</v>
      </c>
      <c r="K274" s="8">
        <f t="shared" si="3"/>
        <v>0</v>
      </c>
    </row>
    <row r="275">
      <c r="A275" s="6">
        <v>273.0</v>
      </c>
      <c r="B275" s="1" t="s">
        <v>83</v>
      </c>
      <c r="D275" s="1">
        <v>1.0</v>
      </c>
      <c r="F275" s="7">
        <v>0.0</v>
      </c>
      <c r="G275" s="1">
        <v>0.0</v>
      </c>
      <c r="H275" s="8">
        <f>IFERROR(__xludf.DUMMYFUNCTION("COUNTUNIQUE(D275,E275,F275,G275)"),2.0)</f>
        <v>2</v>
      </c>
      <c r="I275" s="8">
        <f t="shared" si="1"/>
        <v>2</v>
      </c>
      <c r="J275" s="8">
        <f t="shared" si="2"/>
        <v>1</v>
      </c>
      <c r="K275" s="8">
        <f t="shared" si="3"/>
        <v>0</v>
      </c>
    </row>
    <row r="276">
      <c r="A276" s="6">
        <v>274.0</v>
      </c>
      <c r="B276" s="1" t="s">
        <v>285</v>
      </c>
      <c r="D276" s="1">
        <v>0.0</v>
      </c>
      <c r="F276" s="7">
        <v>0.0</v>
      </c>
      <c r="G276" s="1">
        <v>0.0</v>
      </c>
      <c r="H276" s="8">
        <f>IFERROR(__xludf.DUMMYFUNCTION("COUNTUNIQUE(D276,E276,F276,G276)"),1.0)</f>
        <v>1</v>
      </c>
      <c r="I276" s="8">
        <f t="shared" si="1"/>
        <v>3</v>
      </c>
      <c r="J276" s="8">
        <f t="shared" si="2"/>
        <v>0</v>
      </c>
      <c r="K276" s="8">
        <f t="shared" si="3"/>
        <v>0</v>
      </c>
    </row>
    <row r="277">
      <c r="A277" s="6">
        <v>275.0</v>
      </c>
      <c r="B277" s="1" t="s">
        <v>286</v>
      </c>
      <c r="D277" s="1">
        <v>0.0</v>
      </c>
      <c r="F277" s="7">
        <v>1.0</v>
      </c>
      <c r="G277" s="1">
        <v>1.0</v>
      </c>
      <c r="H277" s="8">
        <f>IFERROR(__xludf.DUMMYFUNCTION("COUNTUNIQUE(D277,E277,F277,G277)"),2.0)</f>
        <v>2</v>
      </c>
      <c r="I277" s="8">
        <f t="shared" si="1"/>
        <v>1</v>
      </c>
      <c r="J277" s="8">
        <f t="shared" si="2"/>
        <v>2</v>
      </c>
      <c r="K277" s="8">
        <f t="shared" si="3"/>
        <v>0</v>
      </c>
    </row>
    <row r="278">
      <c r="A278" s="6">
        <v>276.0</v>
      </c>
      <c r="B278" s="1" t="s">
        <v>287</v>
      </c>
      <c r="D278" s="1">
        <v>1.0</v>
      </c>
      <c r="F278" s="7">
        <v>0.0</v>
      </c>
      <c r="G278" s="1">
        <v>0.0</v>
      </c>
      <c r="H278" s="8">
        <f>IFERROR(__xludf.DUMMYFUNCTION("COUNTUNIQUE(D278,E278,F278,G278)"),2.0)</f>
        <v>2</v>
      </c>
      <c r="I278" s="8">
        <f t="shared" si="1"/>
        <v>2</v>
      </c>
      <c r="J278" s="8">
        <f t="shared" si="2"/>
        <v>1</v>
      </c>
      <c r="K278" s="8">
        <f t="shared" si="3"/>
        <v>0</v>
      </c>
    </row>
    <row r="279">
      <c r="A279" s="6">
        <v>277.0</v>
      </c>
      <c r="B279" s="1" t="s">
        <v>288</v>
      </c>
      <c r="D279" s="1">
        <v>1.0</v>
      </c>
      <c r="F279" s="7">
        <v>0.0</v>
      </c>
      <c r="G279" s="1">
        <v>0.0</v>
      </c>
      <c r="H279" s="8">
        <f>IFERROR(__xludf.DUMMYFUNCTION("COUNTUNIQUE(D279,E279,F279,G279)"),2.0)</f>
        <v>2</v>
      </c>
      <c r="I279" s="8">
        <f t="shared" si="1"/>
        <v>2</v>
      </c>
      <c r="J279" s="8">
        <f t="shared" si="2"/>
        <v>1</v>
      </c>
      <c r="K279" s="8">
        <f t="shared" si="3"/>
        <v>0</v>
      </c>
    </row>
    <row r="280">
      <c r="A280" s="6">
        <v>278.0</v>
      </c>
      <c r="B280" s="1" t="s">
        <v>289</v>
      </c>
      <c r="D280" s="1">
        <v>2.0</v>
      </c>
      <c r="F280" s="7">
        <v>1.0</v>
      </c>
      <c r="G280" s="1">
        <v>0.0</v>
      </c>
      <c r="H280" s="8">
        <f>IFERROR(__xludf.DUMMYFUNCTION("COUNTUNIQUE(D280,E280,F280,G280)"),3.0)</f>
        <v>3</v>
      </c>
      <c r="I280" s="8">
        <f t="shared" si="1"/>
        <v>1</v>
      </c>
      <c r="J280" s="8">
        <f t="shared" si="2"/>
        <v>1</v>
      </c>
      <c r="K280" s="8">
        <f t="shared" si="3"/>
        <v>1</v>
      </c>
    </row>
    <row r="281">
      <c r="A281" s="6">
        <v>279.0</v>
      </c>
      <c r="B281" s="1" t="s">
        <v>290</v>
      </c>
      <c r="D281" s="1">
        <v>1.0</v>
      </c>
      <c r="F281" s="7">
        <v>1.0</v>
      </c>
      <c r="G281" s="1">
        <v>1.0</v>
      </c>
      <c r="H281" s="8">
        <f>IFERROR(__xludf.DUMMYFUNCTION("COUNTUNIQUE(D281,E281,F281,G281)"),1.0)</f>
        <v>1</v>
      </c>
      <c r="I281" s="8">
        <f t="shared" si="1"/>
        <v>0</v>
      </c>
      <c r="J281" s="8">
        <f t="shared" si="2"/>
        <v>3</v>
      </c>
      <c r="K281" s="8">
        <f t="shared" si="3"/>
        <v>0</v>
      </c>
    </row>
    <row r="282">
      <c r="A282" s="6">
        <v>280.0</v>
      </c>
      <c r="B282" s="1" t="s">
        <v>291</v>
      </c>
      <c r="D282" s="1">
        <v>1.0</v>
      </c>
      <c r="F282" s="7">
        <v>0.0</v>
      </c>
      <c r="G282" s="1">
        <v>0.0</v>
      </c>
      <c r="H282" s="8">
        <f>IFERROR(__xludf.DUMMYFUNCTION("COUNTUNIQUE(D282,E282,F282,G282)"),2.0)</f>
        <v>2</v>
      </c>
      <c r="I282" s="8">
        <f t="shared" si="1"/>
        <v>2</v>
      </c>
      <c r="J282" s="8">
        <f t="shared" si="2"/>
        <v>1</v>
      </c>
      <c r="K282" s="8">
        <f t="shared" si="3"/>
        <v>0</v>
      </c>
    </row>
    <row r="283">
      <c r="A283" s="6">
        <v>281.0</v>
      </c>
      <c r="B283" s="1" t="s">
        <v>292</v>
      </c>
      <c r="D283" s="1">
        <v>0.0</v>
      </c>
      <c r="F283" s="7">
        <v>0.0</v>
      </c>
      <c r="G283" s="1">
        <v>0.0</v>
      </c>
      <c r="H283" s="8">
        <f>IFERROR(__xludf.DUMMYFUNCTION("COUNTUNIQUE(D283,E283,F283,G283)"),1.0)</f>
        <v>1</v>
      </c>
      <c r="I283" s="8">
        <f t="shared" si="1"/>
        <v>3</v>
      </c>
      <c r="J283" s="8">
        <f t="shared" si="2"/>
        <v>0</v>
      </c>
      <c r="K283" s="8">
        <f t="shared" si="3"/>
        <v>0</v>
      </c>
    </row>
    <row r="284">
      <c r="A284" s="6">
        <v>282.0</v>
      </c>
      <c r="B284" s="1" t="s">
        <v>293</v>
      </c>
      <c r="D284" s="1">
        <v>2.0</v>
      </c>
      <c r="F284" s="7">
        <v>1.0</v>
      </c>
      <c r="G284" s="1">
        <v>0.0</v>
      </c>
      <c r="H284" s="8">
        <f>IFERROR(__xludf.DUMMYFUNCTION("COUNTUNIQUE(D284,E284,F284,G284)"),3.0)</f>
        <v>3</v>
      </c>
      <c r="I284" s="8">
        <f t="shared" si="1"/>
        <v>1</v>
      </c>
      <c r="J284" s="8">
        <f t="shared" si="2"/>
        <v>1</v>
      </c>
      <c r="K284" s="8">
        <f t="shared" si="3"/>
        <v>1</v>
      </c>
    </row>
    <row r="285">
      <c r="A285" s="6">
        <v>283.0</v>
      </c>
      <c r="B285" s="1" t="s">
        <v>294</v>
      </c>
      <c r="D285" s="1">
        <v>2.0</v>
      </c>
      <c r="F285" s="7">
        <v>0.0</v>
      </c>
      <c r="G285" s="1">
        <v>0.0</v>
      </c>
      <c r="H285" s="8">
        <f>IFERROR(__xludf.DUMMYFUNCTION("COUNTUNIQUE(D285,E285,F285,G285)"),2.0)</f>
        <v>2</v>
      </c>
      <c r="I285" s="8">
        <f t="shared" si="1"/>
        <v>2</v>
      </c>
      <c r="J285" s="8">
        <f t="shared" si="2"/>
        <v>0</v>
      </c>
      <c r="K285" s="8">
        <f t="shared" si="3"/>
        <v>1</v>
      </c>
    </row>
    <row r="286">
      <c r="A286" s="6">
        <v>284.0</v>
      </c>
      <c r="B286" s="1" t="s">
        <v>295</v>
      </c>
      <c r="D286" s="1">
        <v>1.0</v>
      </c>
      <c r="F286" s="7">
        <v>0.0</v>
      </c>
      <c r="G286" s="1">
        <v>0.0</v>
      </c>
      <c r="H286" s="8">
        <f>IFERROR(__xludf.DUMMYFUNCTION("COUNTUNIQUE(D286,E286,F286,G286)"),2.0)</f>
        <v>2</v>
      </c>
      <c r="I286" s="8">
        <f t="shared" si="1"/>
        <v>2</v>
      </c>
      <c r="J286" s="8">
        <f t="shared" si="2"/>
        <v>1</v>
      </c>
      <c r="K286" s="8">
        <f t="shared" si="3"/>
        <v>0</v>
      </c>
    </row>
    <row r="287">
      <c r="A287" s="6">
        <v>285.0</v>
      </c>
      <c r="B287" s="1" t="s">
        <v>296</v>
      </c>
      <c r="D287" s="1">
        <v>0.0</v>
      </c>
      <c r="F287" s="7">
        <v>0.0</v>
      </c>
      <c r="G287" s="1">
        <v>0.0</v>
      </c>
      <c r="H287" s="8">
        <f>IFERROR(__xludf.DUMMYFUNCTION("COUNTUNIQUE(D287,E287,F287,G287)"),1.0)</f>
        <v>1</v>
      </c>
      <c r="I287" s="8">
        <f t="shared" si="1"/>
        <v>3</v>
      </c>
      <c r="J287" s="8">
        <f t="shared" si="2"/>
        <v>0</v>
      </c>
      <c r="K287" s="8">
        <f t="shared" si="3"/>
        <v>0</v>
      </c>
    </row>
    <row r="288">
      <c r="A288" s="6">
        <v>286.0</v>
      </c>
      <c r="B288" s="1" t="s">
        <v>297</v>
      </c>
      <c r="D288" s="1">
        <v>1.0</v>
      </c>
      <c r="F288" s="7">
        <v>0.0</v>
      </c>
      <c r="G288" s="1">
        <v>0.0</v>
      </c>
      <c r="H288" s="8">
        <f>IFERROR(__xludf.DUMMYFUNCTION("COUNTUNIQUE(D288,E288,F288,G288)"),2.0)</f>
        <v>2</v>
      </c>
      <c r="I288" s="8">
        <f t="shared" si="1"/>
        <v>2</v>
      </c>
      <c r="J288" s="8">
        <f t="shared" si="2"/>
        <v>1</v>
      </c>
      <c r="K288" s="8">
        <f t="shared" si="3"/>
        <v>0</v>
      </c>
    </row>
    <row r="289">
      <c r="A289" s="6">
        <v>287.0</v>
      </c>
      <c r="B289" s="1" t="s">
        <v>298</v>
      </c>
      <c r="D289" s="1">
        <v>1.0</v>
      </c>
      <c r="F289" s="7">
        <v>0.0</v>
      </c>
      <c r="G289" s="1">
        <v>0.0</v>
      </c>
      <c r="H289" s="8">
        <f>IFERROR(__xludf.DUMMYFUNCTION("COUNTUNIQUE(D289,E289,F289,G289)"),2.0)</f>
        <v>2</v>
      </c>
      <c r="I289" s="8">
        <f t="shared" si="1"/>
        <v>2</v>
      </c>
      <c r="J289" s="8">
        <f t="shared" si="2"/>
        <v>1</v>
      </c>
      <c r="K289" s="8">
        <f t="shared" si="3"/>
        <v>0</v>
      </c>
    </row>
    <row r="290">
      <c r="A290" s="6">
        <v>288.0</v>
      </c>
      <c r="B290" s="1" t="s">
        <v>299</v>
      </c>
      <c r="D290" s="1">
        <v>2.0</v>
      </c>
      <c r="F290" s="7">
        <v>0.0</v>
      </c>
      <c r="G290" s="1">
        <v>0.0</v>
      </c>
      <c r="H290" s="8">
        <f>IFERROR(__xludf.DUMMYFUNCTION("COUNTUNIQUE(D290,E290,F290,G290)"),2.0)</f>
        <v>2</v>
      </c>
      <c r="I290" s="8">
        <f t="shared" si="1"/>
        <v>2</v>
      </c>
      <c r="J290" s="8">
        <f t="shared" si="2"/>
        <v>0</v>
      </c>
      <c r="K290" s="8">
        <f t="shared" si="3"/>
        <v>1</v>
      </c>
    </row>
    <row r="291">
      <c r="A291" s="6">
        <v>289.0</v>
      </c>
      <c r="B291" s="1" t="s">
        <v>300</v>
      </c>
      <c r="D291" s="1">
        <v>0.0</v>
      </c>
      <c r="F291" s="7">
        <v>0.0</v>
      </c>
      <c r="G291" s="1">
        <v>0.0</v>
      </c>
      <c r="H291" s="8">
        <f>IFERROR(__xludf.DUMMYFUNCTION("COUNTUNIQUE(D291,E291,F291,G291)"),1.0)</f>
        <v>1</v>
      </c>
      <c r="I291" s="8">
        <f t="shared" si="1"/>
        <v>3</v>
      </c>
      <c r="J291" s="8">
        <f t="shared" si="2"/>
        <v>0</v>
      </c>
      <c r="K291" s="8">
        <f t="shared" si="3"/>
        <v>0</v>
      </c>
    </row>
    <row r="292">
      <c r="A292" s="6">
        <v>290.0</v>
      </c>
      <c r="B292" s="1" t="s">
        <v>301</v>
      </c>
      <c r="D292" s="1">
        <v>0.0</v>
      </c>
      <c r="F292" s="7">
        <v>0.0</v>
      </c>
      <c r="G292" s="1">
        <v>0.0</v>
      </c>
      <c r="H292" s="8">
        <f>IFERROR(__xludf.DUMMYFUNCTION("COUNTUNIQUE(D292,E292,F292,G292)"),1.0)</f>
        <v>1</v>
      </c>
      <c r="I292" s="8">
        <f t="shared" si="1"/>
        <v>3</v>
      </c>
      <c r="J292" s="8">
        <f t="shared" si="2"/>
        <v>0</v>
      </c>
      <c r="K292" s="8">
        <f t="shared" si="3"/>
        <v>0</v>
      </c>
    </row>
    <row r="293">
      <c r="A293" s="6">
        <v>291.0</v>
      </c>
      <c r="B293" s="1" t="s">
        <v>302</v>
      </c>
      <c r="D293" s="1">
        <v>0.0</v>
      </c>
      <c r="F293" s="7">
        <v>0.0</v>
      </c>
      <c r="G293" s="1">
        <v>0.0</v>
      </c>
      <c r="H293" s="8">
        <f>IFERROR(__xludf.DUMMYFUNCTION("COUNTUNIQUE(D293,E293,F293,G293)"),1.0)</f>
        <v>1</v>
      </c>
      <c r="I293" s="8">
        <f t="shared" si="1"/>
        <v>3</v>
      </c>
      <c r="J293" s="8">
        <f t="shared" si="2"/>
        <v>0</v>
      </c>
      <c r="K293" s="8">
        <f t="shared" si="3"/>
        <v>0</v>
      </c>
    </row>
    <row r="294">
      <c r="A294" s="6">
        <v>292.0</v>
      </c>
      <c r="B294" s="1" t="s">
        <v>303</v>
      </c>
      <c r="D294" s="1">
        <v>2.0</v>
      </c>
      <c r="F294" s="7">
        <v>2.0</v>
      </c>
      <c r="G294" s="1">
        <v>0.0</v>
      </c>
      <c r="H294" s="8">
        <f>IFERROR(__xludf.DUMMYFUNCTION("COUNTUNIQUE(D294,E294,F294,G294)"),2.0)</f>
        <v>2</v>
      </c>
      <c r="I294" s="8">
        <f t="shared" si="1"/>
        <v>1</v>
      </c>
      <c r="J294" s="8">
        <f t="shared" si="2"/>
        <v>0</v>
      </c>
      <c r="K294" s="8">
        <f t="shared" si="3"/>
        <v>2</v>
      </c>
    </row>
    <row r="295">
      <c r="A295" s="6">
        <v>293.0</v>
      </c>
      <c r="B295" s="1" t="s">
        <v>304</v>
      </c>
      <c r="D295" s="1">
        <v>1.0</v>
      </c>
      <c r="F295" s="7">
        <v>0.0</v>
      </c>
      <c r="G295" s="1">
        <v>0.0</v>
      </c>
      <c r="H295" s="8">
        <f>IFERROR(__xludf.DUMMYFUNCTION("COUNTUNIQUE(D295,E295,F295,G295)"),2.0)</f>
        <v>2</v>
      </c>
      <c r="I295" s="8">
        <f t="shared" si="1"/>
        <v>2</v>
      </c>
      <c r="J295" s="8">
        <f t="shared" si="2"/>
        <v>1</v>
      </c>
      <c r="K295" s="8">
        <f t="shared" si="3"/>
        <v>0</v>
      </c>
    </row>
    <row r="296">
      <c r="A296" s="6">
        <v>294.0</v>
      </c>
      <c r="B296" s="1" t="s">
        <v>305</v>
      </c>
      <c r="D296" s="1">
        <v>0.0</v>
      </c>
      <c r="F296" s="7">
        <v>0.0</v>
      </c>
      <c r="G296" s="1">
        <v>0.0</v>
      </c>
      <c r="H296" s="8">
        <f>IFERROR(__xludf.DUMMYFUNCTION("COUNTUNIQUE(D296,E296,F296,G296)"),1.0)</f>
        <v>1</v>
      </c>
      <c r="I296" s="8">
        <f t="shared" si="1"/>
        <v>3</v>
      </c>
      <c r="J296" s="8">
        <f t="shared" si="2"/>
        <v>0</v>
      </c>
      <c r="K296" s="8">
        <f t="shared" si="3"/>
        <v>0</v>
      </c>
    </row>
    <row r="297">
      <c r="A297" s="6">
        <v>295.0</v>
      </c>
      <c r="B297" s="1" t="s">
        <v>306</v>
      </c>
      <c r="D297" s="1">
        <v>0.0</v>
      </c>
      <c r="F297" s="7">
        <v>0.0</v>
      </c>
      <c r="G297" s="1">
        <v>0.0</v>
      </c>
      <c r="H297" s="8">
        <f>IFERROR(__xludf.DUMMYFUNCTION("COUNTUNIQUE(D297,E297,F297,G297)"),1.0)</f>
        <v>1</v>
      </c>
      <c r="I297" s="8">
        <f t="shared" si="1"/>
        <v>3</v>
      </c>
      <c r="J297" s="8">
        <f t="shared" si="2"/>
        <v>0</v>
      </c>
      <c r="K297" s="8">
        <f t="shared" si="3"/>
        <v>0</v>
      </c>
    </row>
    <row r="298">
      <c r="A298" s="6">
        <v>296.0</v>
      </c>
      <c r="B298" s="1" t="s">
        <v>282</v>
      </c>
      <c r="D298" s="1">
        <v>0.0</v>
      </c>
      <c r="F298" s="7">
        <v>0.0</v>
      </c>
      <c r="G298" s="1">
        <v>0.0</v>
      </c>
      <c r="H298" s="8">
        <f>IFERROR(__xludf.DUMMYFUNCTION("COUNTUNIQUE(D298,E298,F298,G298)"),1.0)</f>
        <v>1</v>
      </c>
      <c r="I298" s="8">
        <f t="shared" si="1"/>
        <v>3</v>
      </c>
      <c r="J298" s="8">
        <f t="shared" si="2"/>
        <v>0</v>
      </c>
      <c r="K298" s="8">
        <f t="shared" si="3"/>
        <v>0</v>
      </c>
    </row>
    <row r="299">
      <c r="A299" s="6">
        <v>297.0</v>
      </c>
      <c r="B299" s="1" t="s">
        <v>307</v>
      </c>
      <c r="D299" s="1">
        <v>1.0</v>
      </c>
      <c r="F299" s="7">
        <v>1.0</v>
      </c>
      <c r="G299" s="1">
        <v>0.0</v>
      </c>
      <c r="H299" s="8">
        <f>IFERROR(__xludf.DUMMYFUNCTION("COUNTUNIQUE(D299,E299,F299,G299)"),2.0)</f>
        <v>2</v>
      </c>
      <c r="I299" s="8">
        <f t="shared" si="1"/>
        <v>1</v>
      </c>
      <c r="J299" s="8">
        <f t="shared" si="2"/>
        <v>2</v>
      </c>
      <c r="K299" s="8">
        <f t="shared" si="3"/>
        <v>0</v>
      </c>
    </row>
    <row r="300">
      <c r="A300" s="6">
        <v>298.0</v>
      </c>
      <c r="B300" s="1" t="s">
        <v>308</v>
      </c>
      <c r="D300" s="1">
        <v>1.0</v>
      </c>
      <c r="F300" s="7">
        <v>1.0</v>
      </c>
      <c r="G300" s="1">
        <v>0.0</v>
      </c>
      <c r="H300" s="8">
        <f>IFERROR(__xludf.DUMMYFUNCTION("COUNTUNIQUE(D300,E300,F300,G300)"),2.0)</f>
        <v>2</v>
      </c>
      <c r="I300" s="8">
        <f t="shared" si="1"/>
        <v>1</v>
      </c>
      <c r="J300" s="8">
        <f t="shared" si="2"/>
        <v>2</v>
      </c>
      <c r="K300" s="8">
        <f t="shared" si="3"/>
        <v>0</v>
      </c>
    </row>
    <row r="301">
      <c r="A301" s="6">
        <v>299.0</v>
      </c>
      <c r="B301" s="1" t="s">
        <v>309</v>
      </c>
      <c r="D301" s="1">
        <v>0.0</v>
      </c>
      <c r="F301" s="7">
        <v>0.0</v>
      </c>
      <c r="G301" s="1">
        <v>0.0</v>
      </c>
      <c r="H301" s="8">
        <f>IFERROR(__xludf.DUMMYFUNCTION("COUNTUNIQUE(D301,E301,F301,G301)"),1.0)</f>
        <v>1</v>
      </c>
      <c r="I301" s="8">
        <f t="shared" si="1"/>
        <v>3</v>
      </c>
      <c r="J301" s="8">
        <f t="shared" si="2"/>
        <v>0</v>
      </c>
      <c r="K301" s="8">
        <f t="shared" si="3"/>
        <v>0</v>
      </c>
    </row>
  </sheetData>
  <conditionalFormatting sqref="H2:H301">
    <cfRule type="expression" dxfId="0" priority="1">
      <formula>AND(D2=E2, E2=F2, F2=G2)</formula>
    </cfRule>
  </conditionalFormatting>
  <conditionalFormatting sqref="H2:H301">
    <cfRule type="expression" dxfId="1" priority="2">
      <formula>COUNTUNIQUE(D2,E2,F2,G2) = 2</formula>
    </cfRule>
  </conditionalFormatting>
  <conditionalFormatting sqref="H2:H301">
    <cfRule type="expression" dxfId="2" priority="3">
      <formula>COUNTUNIQUE(D2,E2,F2,G2) = 3</formula>
    </cfRule>
  </conditionalFormatting>
  <hyperlinks>
    <hyperlink r:id="rId1" ref="B9"/>
  </hyperlinks>
  <drawing r:id="rId2"/>
</worksheet>
</file>