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ER_5\ACC101\"/>
    </mc:Choice>
  </mc:AlternateContent>
  <xr:revisionPtr revIDLastSave="0" documentId="13_ncr:1_{81A6C1FC-BD79-4C76-9EB3-E4BD402F536E}" xr6:coauthVersionLast="47" xr6:coauthVersionMax="47" xr10:uidLastSave="{00000000-0000-0000-0000-000000000000}"/>
  <bookViews>
    <workbookView xWindow="-108" yWindow="-108" windowWidth="23256" windowHeight="12456" activeTab="1" xr2:uid="{B3224CEB-0079-47FA-AF25-AB6F2CC4977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9" i="1" l="1"/>
  <c r="E19" i="1"/>
  <c r="M26" i="2"/>
  <c r="M22" i="2"/>
  <c r="M27" i="2" s="1"/>
  <c r="M18" i="2"/>
  <c r="O9" i="2"/>
  <c r="L9" i="2"/>
  <c r="B16" i="1"/>
  <c r="E19" i="2"/>
  <c r="E8" i="2"/>
  <c r="H16" i="1"/>
  <c r="M16" i="1"/>
  <c r="L16" i="1"/>
  <c r="E16" i="1"/>
  <c r="C16" i="1"/>
</calcChain>
</file>

<file path=xl/sharedStrings.xml><?xml version="1.0" encoding="utf-8"?>
<sst xmlns="http://schemas.openxmlformats.org/spreadsheetml/2006/main" count="60" uniqueCount="55">
  <si>
    <t>Cash</t>
  </si>
  <si>
    <t>Supplies</t>
  </si>
  <si>
    <t>Acc payble</t>
  </si>
  <si>
    <t>Not payable</t>
  </si>
  <si>
    <t>Owner cap</t>
  </si>
  <si>
    <t>Revenue</t>
  </si>
  <si>
    <t>Expense</t>
  </si>
  <si>
    <t>Owner widthdraw</t>
  </si>
  <si>
    <t>Asset</t>
  </si>
  <si>
    <t>Liabilities</t>
  </si>
  <si>
    <t>Equity</t>
  </si>
  <si>
    <t>Rent expense</t>
  </si>
  <si>
    <t>Salaries expense</t>
  </si>
  <si>
    <t>Utility expense</t>
  </si>
  <si>
    <t>Net income</t>
  </si>
  <si>
    <t>Income Statement</t>
  </si>
  <si>
    <t>Statement of Owner's equity</t>
  </si>
  <si>
    <t>Owner's capital</t>
  </si>
  <si>
    <t>Add</t>
  </si>
  <si>
    <t>Investment by owner</t>
  </si>
  <si>
    <t>Less</t>
  </si>
  <si>
    <t>Owner's widthdraw</t>
  </si>
  <si>
    <t>Balance sheet</t>
  </si>
  <si>
    <t>Assets</t>
  </si>
  <si>
    <t>Liabilites&amp;Equity</t>
  </si>
  <si>
    <t>Office equipment</t>
  </si>
  <si>
    <t>Office supplies</t>
  </si>
  <si>
    <t>Electrical equipment</t>
  </si>
  <si>
    <t>Account payble</t>
  </si>
  <si>
    <t>Owner capital</t>
  </si>
  <si>
    <t>TOTAL ASSETS</t>
  </si>
  <si>
    <t>Operating activities</t>
  </si>
  <si>
    <t>Cash paid for rent</t>
  </si>
  <si>
    <t>Cash paid for office supplies</t>
  </si>
  <si>
    <t>Cash paid for employee's salaries</t>
  </si>
  <si>
    <t>Cash received from customer</t>
  </si>
  <si>
    <t>Cash paid for utility</t>
  </si>
  <si>
    <t>Net cash from operating activities</t>
  </si>
  <si>
    <t>Cash paid for electrical equipment</t>
  </si>
  <si>
    <t>Cash paid for office equipment</t>
  </si>
  <si>
    <t>Net cash from investing activies</t>
  </si>
  <si>
    <t>Cash invested by owner</t>
  </si>
  <si>
    <t>Cash withdrew by owner</t>
  </si>
  <si>
    <t>Net cash from financing activities</t>
  </si>
  <si>
    <t>Financing activities</t>
  </si>
  <si>
    <t>Investing activites</t>
  </si>
  <si>
    <t>TOTAL Liabilites&amp;Equity</t>
  </si>
  <si>
    <t xml:space="preserve">Statement of Cash's flow				</t>
  </si>
  <si>
    <t>Owner's capital at the end of the period</t>
  </si>
  <si>
    <t>Net change at the end of the period</t>
  </si>
  <si>
    <t xml:space="preserve"> Date (Dec)</t>
  </si>
  <si>
    <t>Electrical Equip.</t>
  </si>
  <si>
    <t>Office Equip.</t>
  </si>
  <si>
    <t>Acc Rec.</t>
  </si>
  <si>
    <t>Account receivable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</si>
</sst>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7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left" indent="1"/>
    </xf>
    <xf numFmtId="0" fontId="3" fillId="10" borderId="0" xfId="0" applyFont="1" applyFill="1"/>
    <xf numFmtId="0" fontId="0" fillId="10" borderId="0" xfId="0" applyFill="1"/>
    <xf numFmtId="0" fontId="0" fillId="6" borderId="0" xfId="0" applyFill="1"/>
    <xf numFmtId="0" fontId="0" fillId="0" borderId="0" xfId="0" applyAlignment="1">
      <alignment horizontal="left" indent="2"/>
    </xf>
    <xf numFmtId="0" fontId="0" fillId="4" borderId="0" xfId="0" applyFill="1"/>
    <xf numFmtId="0" fontId="0" fillId="5" borderId="0" xfId="0" applyFill="1"/>
    <xf numFmtId="0" fontId="0" fillId="2" borderId="0" xfId="0" applyFill="1"/>
    <xf numFmtId="0" fontId="0" fillId="9" borderId="0" xfId="0" applyFill="1" applyAlignment="1">
      <alignment horizontal="center"/>
    </xf>
    <xf numFmtId="0" fontId="0" fillId="4" borderId="0" xfId="0" applyFill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6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10" borderId="0" xfId="0" applyFont="1" applyFill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7</xdr:row>
      <xdr:rowOff>91440</xdr:rowOff>
    </xdr:from>
    <xdr:to>
      <xdr:col>6</xdr:col>
      <xdr:colOff>304800</xdr:colOff>
      <xdr:row>7</xdr:row>
      <xdr:rowOff>99060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91663D2F-9EBA-8AAB-E4C7-E120FB9F490B}"/>
            </a:ext>
          </a:extLst>
        </xdr:cNvPr>
        <xdr:cNvCxnSpPr/>
      </xdr:nvCxnSpPr>
      <xdr:spPr>
        <a:xfrm flipV="1">
          <a:off x="4122420" y="1371600"/>
          <a:ext cx="662940" cy="76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121920</xdr:colOff>
      <xdr:row>7</xdr:row>
      <xdr:rowOff>83820</xdr:rowOff>
    </xdr:from>
    <xdr:to>
      <xdr:col>6</xdr:col>
      <xdr:colOff>312420</xdr:colOff>
      <xdr:row>15</xdr:row>
      <xdr:rowOff>144780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288DA78D-5112-82C9-511B-781B50C78428}"/>
            </a:ext>
          </a:extLst>
        </xdr:cNvPr>
        <xdr:cNvCxnSpPr/>
      </xdr:nvCxnSpPr>
      <xdr:spPr>
        <a:xfrm flipH="1">
          <a:off x="3992880" y="1363980"/>
          <a:ext cx="800100" cy="1524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297180</xdr:colOff>
      <xdr:row>0</xdr:row>
      <xdr:rowOff>175260</xdr:rowOff>
    </xdr:from>
    <xdr:to>
      <xdr:col>8</xdr:col>
      <xdr:colOff>601980</xdr:colOff>
      <xdr:row>18</xdr:row>
      <xdr:rowOff>60960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9EEEB43-DC61-1BB2-EA73-B869688468F6}"/>
            </a:ext>
          </a:extLst>
        </xdr:cNvPr>
        <xdr:cNvCxnSpPr/>
      </xdr:nvCxnSpPr>
      <xdr:spPr>
        <a:xfrm flipV="1">
          <a:off x="4168140" y="175260"/>
          <a:ext cx="2133600" cy="31775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594360</xdr:colOff>
      <xdr:row>1</xdr:row>
      <xdr:rowOff>7620</xdr:rowOff>
    </xdr:from>
    <xdr:to>
      <xdr:col>12</xdr:col>
      <xdr:colOff>30480</xdr:colOff>
      <xdr:row>6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5427B866-0340-4700-AE83-ADC8135FE7FE}"/>
            </a:ext>
          </a:extLst>
        </xdr:cNvPr>
        <xdr:cNvCxnSpPr/>
      </xdr:nvCxnSpPr>
      <xdr:spPr>
        <a:xfrm>
          <a:off x="6294120" y="190500"/>
          <a:ext cx="2004060" cy="9067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9569E-DB4F-4BD0-8F53-75007AFF5250}">
  <dimension ref="A1:O19"/>
  <sheetViews>
    <sheetView zoomScale="91" workbookViewId="0">
      <selection activeCell="H22" sqref="H22"/>
    </sheetView>
  </sheetViews>
  <sheetFormatPr defaultRowHeight="14.4" x14ac:dyDescent="0.3"/>
  <cols>
    <col min="1" max="1" width="11.109375" customWidth="1"/>
    <col min="2" max="2" width="12.88671875" customWidth="1"/>
    <col min="3" max="3" width="13.109375" customWidth="1"/>
    <col min="4" max="4" width="16.44140625" customWidth="1"/>
    <col min="6" max="6" width="11.88671875" customWidth="1"/>
    <col min="7" max="7" width="13.33203125" customWidth="1"/>
    <col min="8" max="8" width="13.109375" customWidth="1"/>
    <col min="9" max="9" width="14.88671875" customWidth="1"/>
    <col min="10" max="10" width="18.33203125" customWidth="1"/>
    <col min="11" max="11" width="14.77734375" customWidth="1"/>
    <col min="12" max="12" width="19" customWidth="1"/>
    <col min="15" max="15" width="13.44140625" customWidth="1"/>
  </cols>
  <sheetData>
    <row r="1" spans="1:13" x14ac:dyDescent="0.3">
      <c r="A1" s="7" t="s">
        <v>50</v>
      </c>
      <c r="B1" s="3" t="s">
        <v>0</v>
      </c>
      <c r="C1" s="4" t="s">
        <v>53</v>
      </c>
      <c r="D1" s="3" t="s">
        <v>51</v>
      </c>
      <c r="E1" s="4" t="s">
        <v>1</v>
      </c>
      <c r="F1" s="3" t="s">
        <v>52</v>
      </c>
      <c r="G1" s="8"/>
      <c r="H1" s="1" t="s">
        <v>2</v>
      </c>
      <c r="I1" s="5" t="s">
        <v>3</v>
      </c>
      <c r="J1" s="2" t="s">
        <v>4</v>
      </c>
      <c r="K1" s="6" t="s">
        <v>7</v>
      </c>
      <c r="L1" s="2" t="s">
        <v>5</v>
      </c>
      <c r="M1" s="6" t="s">
        <v>6</v>
      </c>
    </row>
    <row r="2" spans="1:13" x14ac:dyDescent="0.3">
      <c r="A2" s="7">
        <v>1</v>
      </c>
      <c r="B2">
        <v>56000</v>
      </c>
      <c r="J2">
        <v>56000</v>
      </c>
    </row>
    <row r="3" spans="1:13" x14ac:dyDescent="0.3">
      <c r="A3" s="7">
        <v>2</v>
      </c>
      <c r="B3">
        <v>-800</v>
      </c>
      <c r="M3">
        <v>-800</v>
      </c>
    </row>
    <row r="4" spans="1:13" x14ac:dyDescent="0.3">
      <c r="A4" s="7">
        <v>3</v>
      </c>
      <c r="B4">
        <v>-3200</v>
      </c>
      <c r="D4">
        <v>14000</v>
      </c>
      <c r="H4">
        <v>10800</v>
      </c>
    </row>
    <row r="5" spans="1:13" x14ac:dyDescent="0.3">
      <c r="A5" s="7">
        <v>5</v>
      </c>
      <c r="B5">
        <v>-900</v>
      </c>
      <c r="E5">
        <v>900</v>
      </c>
    </row>
    <row r="6" spans="1:13" x14ac:dyDescent="0.3">
      <c r="A6" s="7">
        <v>6</v>
      </c>
      <c r="B6">
        <v>1000</v>
      </c>
      <c r="L6">
        <v>1000</v>
      </c>
    </row>
    <row r="7" spans="1:13" x14ac:dyDescent="0.3">
      <c r="A7" s="7">
        <v>8</v>
      </c>
      <c r="F7">
        <v>3800</v>
      </c>
      <c r="H7">
        <v>3800</v>
      </c>
    </row>
    <row r="8" spans="1:13" x14ac:dyDescent="0.3">
      <c r="A8" s="7">
        <v>15</v>
      </c>
      <c r="C8">
        <v>4000</v>
      </c>
      <c r="L8">
        <v>4000</v>
      </c>
    </row>
    <row r="9" spans="1:13" x14ac:dyDescent="0.3">
      <c r="A9" s="7">
        <v>18</v>
      </c>
      <c r="E9">
        <v>500</v>
      </c>
      <c r="H9">
        <v>500</v>
      </c>
    </row>
    <row r="10" spans="1:13" x14ac:dyDescent="0.3">
      <c r="A10" s="7">
        <v>20</v>
      </c>
      <c r="B10">
        <v>-3800</v>
      </c>
      <c r="H10">
        <v>-3800</v>
      </c>
    </row>
    <row r="11" spans="1:13" x14ac:dyDescent="0.3">
      <c r="A11" s="7">
        <v>24</v>
      </c>
      <c r="C11">
        <v>600</v>
      </c>
      <c r="L11">
        <v>600</v>
      </c>
    </row>
    <row r="12" spans="1:13" x14ac:dyDescent="0.3">
      <c r="A12" s="7">
        <v>28</v>
      </c>
      <c r="B12">
        <v>4000</v>
      </c>
      <c r="C12">
        <v>-4000</v>
      </c>
    </row>
    <row r="13" spans="1:13" x14ac:dyDescent="0.3">
      <c r="A13" s="7">
        <v>29</v>
      </c>
      <c r="B13">
        <v>-1200</v>
      </c>
      <c r="M13">
        <v>-1200</v>
      </c>
    </row>
    <row r="14" spans="1:13" x14ac:dyDescent="0.3">
      <c r="A14" s="7">
        <v>30</v>
      </c>
      <c r="B14">
        <v>-440</v>
      </c>
      <c r="M14">
        <v>-440</v>
      </c>
    </row>
    <row r="15" spans="1:13" x14ac:dyDescent="0.3">
      <c r="A15" s="7">
        <v>31</v>
      </c>
      <c r="B15">
        <v>-700</v>
      </c>
      <c r="K15">
        <v>-700</v>
      </c>
    </row>
    <row r="16" spans="1:13" x14ac:dyDescent="0.3">
      <c r="B16" s="14">
        <f>SUM(B2:B15)</f>
        <v>49960</v>
      </c>
      <c r="C16" s="15">
        <f>SUM(C2:C15)</f>
        <v>600</v>
      </c>
      <c r="D16" s="14">
        <v>14000</v>
      </c>
      <c r="E16" s="15">
        <f>SUM(E2:E15)</f>
        <v>1400</v>
      </c>
      <c r="F16" s="14">
        <v>3800</v>
      </c>
      <c r="H16" s="16">
        <f>SUM(H3:H11)</f>
        <v>11300</v>
      </c>
      <c r="J16">
        <v>56000</v>
      </c>
      <c r="K16">
        <v>-700</v>
      </c>
      <c r="L16">
        <f>SUM(L2:L14)</f>
        <v>5600</v>
      </c>
      <c r="M16">
        <f>SUM(M2:M15)</f>
        <v>-2440</v>
      </c>
    </row>
    <row r="18" spans="5:15" x14ac:dyDescent="0.3">
      <c r="E18" s="18" t="s">
        <v>8</v>
      </c>
      <c r="F18" s="18"/>
      <c r="H18" s="12"/>
      <c r="I18" s="12" t="s">
        <v>9</v>
      </c>
      <c r="J18" s="12"/>
      <c r="K18" s="17" t="s">
        <v>10</v>
      </c>
      <c r="L18" s="17"/>
      <c r="M18" s="17"/>
      <c r="N18" s="17"/>
      <c r="O18" s="17"/>
    </row>
    <row r="19" spans="5:15" x14ac:dyDescent="0.3">
      <c r="E19" s="19">
        <f>SUM(B16:F16)</f>
        <v>69760</v>
      </c>
      <c r="F19" s="19"/>
      <c r="H19" s="19">
        <f>SUM(H16:M16)</f>
        <v>69760</v>
      </c>
      <c r="I19" s="19"/>
      <c r="J19" s="19"/>
      <c r="K19" s="19"/>
      <c r="L19" s="19"/>
      <c r="M19" s="19"/>
      <c r="N19" s="19"/>
      <c r="O19" s="19"/>
    </row>
  </sheetData>
  <mergeCells count="4">
    <mergeCell ref="K18:O18"/>
    <mergeCell ref="E18:F18"/>
    <mergeCell ref="E19:F19"/>
    <mergeCell ref="H19:O1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C2ECE-D5A8-417C-A500-A2FB8E1EEC88}">
  <dimension ref="C2:O27"/>
  <sheetViews>
    <sheetView tabSelected="1" topLeftCell="A8" zoomScale="106" workbookViewId="0">
      <selection activeCell="G19" sqref="G19"/>
    </sheetView>
  </sheetViews>
  <sheetFormatPr defaultRowHeight="14.4" x14ac:dyDescent="0.3"/>
  <cols>
    <col min="4" max="4" width="24.77734375" customWidth="1"/>
    <col min="5" max="5" width="10.88671875" customWidth="1"/>
    <col min="11" max="11" width="9.77734375" customWidth="1"/>
    <col min="12" max="12" width="13.77734375" customWidth="1"/>
    <col min="13" max="13" width="9.77734375" customWidth="1"/>
    <col min="14" max="14" width="13.33203125" customWidth="1"/>
  </cols>
  <sheetData>
    <row r="2" spans="3:15" x14ac:dyDescent="0.3">
      <c r="C2" s="22" t="s">
        <v>15</v>
      </c>
      <c r="D2" s="22"/>
      <c r="E2" s="22"/>
      <c r="J2" s="22" t="s">
        <v>22</v>
      </c>
      <c r="K2" s="22"/>
      <c r="L2" s="22"/>
      <c r="M2" s="22"/>
      <c r="N2" s="22"/>
      <c r="O2" s="22"/>
    </row>
    <row r="3" spans="3:15" x14ac:dyDescent="0.3">
      <c r="C3" s="23" t="s">
        <v>5</v>
      </c>
      <c r="D3" s="23"/>
      <c r="E3">
        <v>5600</v>
      </c>
      <c r="J3" s="19" t="s">
        <v>23</v>
      </c>
      <c r="K3" s="19"/>
      <c r="L3" s="19"/>
      <c r="M3" s="19" t="s">
        <v>24</v>
      </c>
      <c r="N3" s="19"/>
      <c r="O3" s="19"/>
    </row>
    <row r="4" spans="3:15" x14ac:dyDescent="0.3">
      <c r="C4" s="23" t="s">
        <v>6</v>
      </c>
      <c r="D4" s="23"/>
      <c r="E4" s="23"/>
      <c r="J4" s="23" t="s">
        <v>0</v>
      </c>
      <c r="K4" s="23"/>
      <c r="L4" s="7">
        <v>49960</v>
      </c>
      <c r="M4" t="s">
        <v>28</v>
      </c>
      <c r="O4" s="7">
        <v>11300</v>
      </c>
    </row>
    <row r="5" spans="3:15" x14ac:dyDescent="0.3">
      <c r="C5" s="21" t="s">
        <v>11</v>
      </c>
      <c r="D5" s="21"/>
      <c r="E5">
        <v>-800</v>
      </c>
      <c r="J5" s="23" t="s">
        <v>54</v>
      </c>
      <c r="K5" s="23"/>
      <c r="L5" s="7">
        <v>600</v>
      </c>
      <c r="O5" s="7"/>
    </row>
    <row r="6" spans="3:15" x14ac:dyDescent="0.3">
      <c r="C6" s="21" t="s">
        <v>12</v>
      </c>
      <c r="D6" s="21"/>
      <c r="E6">
        <v>-1200</v>
      </c>
      <c r="J6" s="23" t="s">
        <v>25</v>
      </c>
      <c r="K6" s="23"/>
      <c r="L6" s="7">
        <v>3800</v>
      </c>
      <c r="M6" s="19" t="s">
        <v>10</v>
      </c>
      <c r="N6" s="19"/>
      <c r="O6" s="7"/>
    </row>
    <row r="7" spans="3:15" x14ac:dyDescent="0.3">
      <c r="C7" s="21" t="s">
        <v>13</v>
      </c>
      <c r="D7" s="21"/>
      <c r="E7">
        <v>-440</v>
      </c>
      <c r="J7" s="23" t="s">
        <v>26</v>
      </c>
      <c r="K7" s="23"/>
      <c r="L7" s="7">
        <v>1400</v>
      </c>
      <c r="M7" t="s">
        <v>29</v>
      </c>
      <c r="O7" s="7">
        <v>58460</v>
      </c>
    </row>
    <row r="8" spans="3:15" x14ac:dyDescent="0.3">
      <c r="C8" s="23" t="s">
        <v>14</v>
      </c>
      <c r="D8" s="23"/>
      <c r="E8">
        <f>SUM(E3:E7)</f>
        <v>3160</v>
      </c>
      <c r="J8" s="23" t="s">
        <v>27</v>
      </c>
      <c r="K8" s="23"/>
      <c r="L8" s="7">
        <v>14000</v>
      </c>
      <c r="O8" s="7"/>
    </row>
    <row r="9" spans="3:15" x14ac:dyDescent="0.3">
      <c r="J9" s="13" t="s">
        <v>30</v>
      </c>
      <c r="K9" s="13"/>
      <c r="L9" s="7">
        <f>SUM(L4:L8)</f>
        <v>69760</v>
      </c>
      <c r="M9" s="19" t="s">
        <v>46</v>
      </c>
      <c r="N9" s="26"/>
      <c r="O9" s="7">
        <f>SUM(O4:O8)</f>
        <v>69760</v>
      </c>
    </row>
    <row r="11" spans="3:15" x14ac:dyDescent="0.3">
      <c r="J11" s="22" t="s">
        <v>47</v>
      </c>
      <c r="K11" s="22"/>
      <c r="L11" s="22"/>
      <c r="M11" s="22"/>
    </row>
    <row r="12" spans="3:15" x14ac:dyDescent="0.3">
      <c r="C12" s="22" t="s">
        <v>16</v>
      </c>
      <c r="D12" s="22"/>
      <c r="E12" s="22"/>
      <c r="J12" s="25" t="s">
        <v>31</v>
      </c>
      <c r="K12" s="25"/>
      <c r="L12" s="25"/>
    </row>
    <row r="13" spans="3:15" x14ac:dyDescent="0.3">
      <c r="C13" s="23" t="s">
        <v>17</v>
      </c>
      <c r="D13" s="23"/>
      <c r="E13">
        <v>0</v>
      </c>
      <c r="J13" s="20" t="s">
        <v>32</v>
      </c>
      <c r="K13" s="20"/>
      <c r="L13" s="20"/>
      <c r="M13">
        <v>-800</v>
      </c>
    </row>
    <row r="14" spans="3:15" x14ac:dyDescent="0.3">
      <c r="C14" s="23" t="s">
        <v>18</v>
      </c>
      <c r="D14" s="23"/>
      <c r="E14" s="23"/>
      <c r="J14" s="20" t="s">
        <v>33</v>
      </c>
      <c r="K14" s="20"/>
      <c r="L14" s="20"/>
      <c r="M14">
        <v>-900</v>
      </c>
    </row>
    <row r="15" spans="3:15" x14ac:dyDescent="0.3">
      <c r="C15" s="21" t="s">
        <v>19</v>
      </c>
      <c r="D15" s="21"/>
      <c r="E15">
        <v>56000</v>
      </c>
      <c r="J15" s="20" t="s">
        <v>35</v>
      </c>
      <c r="K15" s="20"/>
      <c r="L15" s="20"/>
      <c r="M15">
        <v>5000</v>
      </c>
    </row>
    <row r="16" spans="3:15" x14ac:dyDescent="0.3">
      <c r="C16" s="21" t="s">
        <v>14</v>
      </c>
      <c r="D16" s="21"/>
      <c r="E16">
        <v>3160</v>
      </c>
      <c r="J16" s="20" t="s">
        <v>34</v>
      </c>
      <c r="K16" s="20"/>
      <c r="L16" s="20"/>
      <c r="M16">
        <v>-1200</v>
      </c>
    </row>
    <row r="17" spans="3:13" x14ac:dyDescent="0.3">
      <c r="C17" s="23" t="s">
        <v>20</v>
      </c>
      <c r="D17" s="23"/>
      <c r="E17" s="23"/>
      <c r="J17" s="20" t="s">
        <v>36</v>
      </c>
      <c r="K17" s="20"/>
      <c r="L17" s="20"/>
      <c r="M17">
        <v>-440</v>
      </c>
    </row>
    <row r="18" spans="3:13" x14ac:dyDescent="0.3">
      <c r="C18" s="21" t="s">
        <v>21</v>
      </c>
      <c r="D18" s="21"/>
      <c r="E18">
        <v>-700</v>
      </c>
      <c r="J18" s="24" t="s">
        <v>37</v>
      </c>
      <c r="K18" s="24"/>
      <c r="L18" s="24"/>
      <c r="M18" s="11">
        <f>SUM(M13:M17)</f>
        <v>1660</v>
      </c>
    </row>
    <row r="19" spans="3:13" x14ac:dyDescent="0.3">
      <c r="C19" s="23" t="s">
        <v>48</v>
      </c>
      <c r="D19" s="23"/>
      <c r="E19">
        <f>SUM(E13:E18)</f>
        <v>58460</v>
      </c>
      <c r="J19" s="25" t="s">
        <v>45</v>
      </c>
      <c r="K19" s="23"/>
      <c r="L19" s="23"/>
    </row>
    <row r="20" spans="3:13" x14ac:dyDescent="0.3">
      <c r="J20" s="20" t="s">
        <v>38</v>
      </c>
      <c r="K20" s="20"/>
      <c r="L20" s="20"/>
      <c r="M20">
        <v>-3200</v>
      </c>
    </row>
    <row r="21" spans="3:13" x14ac:dyDescent="0.3">
      <c r="J21" s="20" t="s">
        <v>39</v>
      </c>
      <c r="K21" s="20"/>
      <c r="L21" s="20"/>
      <c r="M21">
        <v>-3800</v>
      </c>
    </row>
    <row r="22" spans="3:13" x14ac:dyDescent="0.3">
      <c r="J22" s="10" t="s">
        <v>40</v>
      </c>
      <c r="K22" s="10"/>
      <c r="L22" s="10"/>
      <c r="M22" s="11">
        <f>SUM(M20:M21)</f>
        <v>-7000</v>
      </c>
    </row>
    <row r="23" spans="3:13" x14ac:dyDescent="0.3">
      <c r="J23" s="25" t="s">
        <v>44</v>
      </c>
      <c r="K23" s="23"/>
      <c r="L23" s="23"/>
    </row>
    <row r="24" spans="3:13" x14ac:dyDescent="0.3">
      <c r="J24" s="9" t="s">
        <v>41</v>
      </c>
      <c r="K24" s="9"/>
      <c r="L24" s="9"/>
      <c r="M24">
        <v>56000</v>
      </c>
    </row>
    <row r="25" spans="3:13" x14ac:dyDescent="0.3">
      <c r="J25" s="20" t="s">
        <v>42</v>
      </c>
      <c r="K25" s="20"/>
      <c r="L25" s="20"/>
      <c r="M25">
        <v>-700</v>
      </c>
    </row>
    <row r="26" spans="3:13" x14ac:dyDescent="0.3">
      <c r="J26" s="10" t="s">
        <v>43</v>
      </c>
      <c r="K26" s="10"/>
      <c r="L26" s="10"/>
      <c r="M26" s="11">
        <f>SUM(M24:M25)</f>
        <v>55300</v>
      </c>
    </row>
    <row r="27" spans="3:13" x14ac:dyDescent="0.3">
      <c r="J27" s="25" t="s">
        <v>49</v>
      </c>
      <c r="K27" s="25"/>
      <c r="L27" s="25"/>
      <c r="M27">
        <f>SUM(M22,M18,M26)</f>
        <v>49960</v>
      </c>
    </row>
  </sheetData>
  <mergeCells count="39">
    <mergeCell ref="C6:D6"/>
    <mergeCell ref="C7:D7"/>
    <mergeCell ref="C13:D13"/>
    <mergeCell ref="C19:D19"/>
    <mergeCell ref="C12:E12"/>
    <mergeCell ref="J11:M11"/>
    <mergeCell ref="C4:E4"/>
    <mergeCell ref="C14:E14"/>
    <mergeCell ref="C17:E17"/>
    <mergeCell ref="C15:D15"/>
    <mergeCell ref="C16:D16"/>
    <mergeCell ref="J5:K5"/>
    <mergeCell ref="J6:K6"/>
    <mergeCell ref="J7:K7"/>
    <mergeCell ref="J8:K8"/>
    <mergeCell ref="M6:N6"/>
    <mergeCell ref="C8:D8"/>
    <mergeCell ref="C5:D5"/>
    <mergeCell ref="M9:N9"/>
    <mergeCell ref="J12:L12"/>
    <mergeCell ref="J13:L13"/>
    <mergeCell ref="J19:L19"/>
    <mergeCell ref="J21:L21"/>
    <mergeCell ref="J20:L20"/>
    <mergeCell ref="J27:L27"/>
    <mergeCell ref="J23:L23"/>
    <mergeCell ref="J25:L25"/>
    <mergeCell ref="C2:E2"/>
    <mergeCell ref="J2:O2"/>
    <mergeCell ref="J3:L3"/>
    <mergeCell ref="M3:O3"/>
    <mergeCell ref="J4:K4"/>
    <mergeCell ref="C3:D3"/>
    <mergeCell ref="J17:L17"/>
    <mergeCell ref="J14:L14"/>
    <mergeCell ref="J15:L15"/>
    <mergeCell ref="J16:L16"/>
    <mergeCell ref="C18:D18"/>
    <mergeCell ref="J18:L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Bui Duy</dc:creator>
  <cp:lastModifiedBy>Bui Duy</cp:lastModifiedBy>
  <dcterms:created xsi:type="dcterms:W3CDTF">2024-09-08T06:35:23Z</dcterms:created>
  <dcterms:modified xsi:type="dcterms:W3CDTF">2024-09-10T16:14:36Z</dcterms:modified>
</cp:coreProperties>
</file>